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charts/chart17.xml" ContentType="application/vnd.openxmlformats-officedocument.drawingml.chart+xml"/>
  <Override PartName="/xl/drawings/drawing24.xml" ContentType="application/vnd.openxmlformats-officedocument.drawingml.chartshapes+xml"/>
  <Override PartName="/xl/charts/chart18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eysses-my.sharepoint.com/personal/usuario0275_meysses_onmicrosoft_com/Documents/Escritorio/PENDIENTE/"/>
    </mc:Choice>
  </mc:AlternateContent>
  <xr:revisionPtr revIDLastSave="2" documentId="11_A085A4340CB7EA51448AB937270C639D37F42FB5" xr6:coauthVersionLast="45" xr6:coauthVersionMax="45" xr10:uidLastSave="{01AE55BF-DBEC-4314-B04E-859A99F5648B}"/>
  <bookViews>
    <workbookView xWindow="-108" yWindow="-108" windowWidth="23256" windowHeight="12576" firstSheet="17" activeTab="18" xr2:uid="{00000000-000D-0000-FFFF-FFFF00000000}"/>
  </bookViews>
  <sheets>
    <sheet name="Portada" sheetId="15" r:id="rId1"/>
    <sheet name="Indice" sheetId="87" r:id="rId2"/>
    <sheet name="Desestacionalizados" sheetId="88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paises'!$N$5:$X$5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Desestacionalizados!$B$3:$M$11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diario'!$A$1:$O$29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CCAA'!$B$1:$H$68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8" i="16" l="1"/>
  <c r="O28" i="16"/>
  <c r="N29" i="16"/>
  <c r="O29" i="16"/>
  <c r="P64" i="14" l="1"/>
  <c r="P52" i="14"/>
  <c r="Q17" i="14" l="1"/>
  <c r="Q16" i="14"/>
  <c r="Q15" i="14"/>
  <c r="N23" i="16" l="1"/>
  <c r="O23" i="16"/>
  <c r="N22" i="16"/>
  <c r="O22" i="16"/>
  <c r="F29" i="22" l="1"/>
  <c r="D29" i="22"/>
  <c r="E29" i="22"/>
  <c r="E17" i="14" l="1"/>
  <c r="E15" i="14"/>
  <c r="E16" i="14"/>
  <c r="E21" i="14"/>
  <c r="E18" i="14"/>
  <c r="E13" i="14"/>
  <c r="E20" i="14"/>
  <c r="E26" i="14"/>
  <c r="E14" i="14"/>
  <c r="E22" i="14"/>
  <c r="E25" i="14"/>
  <c r="E28" i="14"/>
  <c r="E27" i="14"/>
  <c r="E29" i="14"/>
  <c r="E19" i="14"/>
  <c r="E30" i="14"/>
  <c r="E24" i="14"/>
  <c r="E23" i="14"/>
  <c r="E12" i="14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4" i="16"/>
  <c r="O25" i="16"/>
  <c r="O26" i="16"/>
  <c r="O27" i="16"/>
  <c r="O8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4" i="16"/>
  <c r="N25" i="16"/>
  <c r="N26" i="16"/>
  <c r="N27" i="16"/>
  <c r="N9" i="16"/>
  <c r="N8" i="16"/>
  <c r="Q61" i="14" l="1"/>
  <c r="R61" i="14"/>
  <c r="Q62" i="14"/>
  <c r="R62" i="14"/>
  <c r="Q63" i="14"/>
  <c r="R63" i="14"/>
  <c r="Q53" i="14"/>
  <c r="R53" i="14"/>
  <c r="Q54" i="14"/>
  <c r="R54" i="14"/>
  <c r="Q55" i="14"/>
  <c r="R55" i="14"/>
  <c r="Q56" i="14"/>
  <c r="R56" i="14"/>
  <c r="Q50" i="14"/>
  <c r="R50" i="14"/>
  <c r="Q51" i="14"/>
  <c r="R51" i="14"/>
  <c r="Q46" i="14"/>
  <c r="R46" i="14"/>
  <c r="Q47" i="14"/>
  <c r="R47" i="14"/>
  <c r="Q48" i="14"/>
  <c r="R48" i="14"/>
  <c r="Q41" i="14"/>
  <c r="R41" i="14"/>
  <c r="Q42" i="14"/>
  <c r="R42" i="14"/>
  <c r="Q43" i="14"/>
  <c r="R43" i="14"/>
  <c r="Q44" i="14"/>
  <c r="R44" i="14"/>
  <c r="Q35" i="14"/>
  <c r="R35" i="14"/>
  <c r="Q36" i="14"/>
  <c r="R36" i="14"/>
  <c r="Q37" i="14"/>
  <c r="R37" i="14"/>
  <c r="Q38" i="14"/>
  <c r="R38" i="14"/>
  <c r="Q39" i="14"/>
  <c r="R39" i="14"/>
  <c r="Q25" i="14"/>
  <c r="R25" i="14"/>
  <c r="Q26" i="14"/>
  <c r="R26" i="14"/>
  <c r="Q27" i="14"/>
  <c r="R27" i="14"/>
  <c r="Q28" i="14"/>
  <c r="R28" i="14"/>
  <c r="Q29" i="14"/>
  <c r="R29" i="14"/>
  <c r="Q30" i="14"/>
  <c r="R30" i="14"/>
  <c r="Q31" i="14"/>
  <c r="R31" i="14"/>
  <c r="Q32" i="14"/>
  <c r="R32" i="14"/>
  <c r="Q33" i="14"/>
  <c r="R33" i="14"/>
  <c r="Q21" i="14"/>
  <c r="R21" i="14"/>
  <c r="Q22" i="14"/>
  <c r="R22" i="14"/>
  <c r="P171" i="23" l="1"/>
  <c r="P170" i="23" l="1"/>
  <c r="Q11" i="14"/>
  <c r="R11" i="14"/>
  <c r="Q12" i="14"/>
  <c r="R12" i="14"/>
  <c r="Q13" i="14"/>
  <c r="R13" i="14"/>
  <c r="Q6" i="14"/>
  <c r="R6" i="14"/>
  <c r="Q7" i="14"/>
  <c r="R7" i="14"/>
  <c r="Q8" i="14"/>
  <c r="R8" i="14"/>
  <c r="Q9" i="14"/>
  <c r="R9" i="14"/>
  <c r="Q10" i="14"/>
  <c r="R10" i="14"/>
  <c r="P57" i="14" l="1"/>
  <c r="P49" i="14"/>
  <c r="P45" i="14"/>
  <c r="P40" i="14"/>
  <c r="P34" i="14"/>
  <c r="P23" i="14"/>
  <c r="P18" i="14"/>
  <c r="P14" i="14"/>
  <c r="I20" i="84" l="1"/>
  <c r="G20" i="84"/>
  <c r="E20" i="84"/>
  <c r="D20" i="84"/>
  <c r="J50" i="86"/>
  <c r="I50" i="86"/>
  <c r="H50" i="86"/>
  <c r="D21" i="84"/>
  <c r="F50" i="86"/>
  <c r="E50" i="86"/>
  <c r="D50" i="86"/>
  <c r="C50" i="86"/>
  <c r="J48" i="86"/>
  <c r="I48" i="86"/>
  <c r="H48" i="86"/>
  <c r="H30" i="85"/>
  <c r="F48" i="86"/>
  <c r="D28" i="85"/>
  <c r="D48" i="86"/>
  <c r="D30" i="85"/>
  <c r="J35" i="86"/>
  <c r="I35" i="86"/>
  <c r="H35" i="86"/>
  <c r="G35" i="86"/>
  <c r="F35" i="86"/>
  <c r="E35" i="86"/>
  <c r="D35" i="86"/>
  <c r="C35" i="86"/>
  <c r="I20" i="81"/>
  <c r="G20" i="81"/>
  <c r="E20" i="81"/>
  <c r="D20" i="81"/>
  <c r="J49" i="83"/>
  <c r="I49" i="83"/>
  <c r="H49" i="83"/>
  <c r="D21" i="81"/>
  <c r="F49" i="83"/>
  <c r="E49" i="83"/>
  <c r="D49" i="83"/>
  <c r="J47" i="83"/>
  <c r="I47" i="83"/>
  <c r="H47" i="83"/>
  <c r="G47" i="83"/>
  <c r="F47" i="83"/>
  <c r="E47" i="83"/>
  <c r="D47" i="83"/>
  <c r="C47" i="83"/>
  <c r="J34" i="83"/>
  <c r="I34" i="83"/>
  <c r="H34" i="83"/>
  <c r="F34" i="83"/>
  <c r="E34" i="83"/>
  <c r="D34" i="83"/>
  <c r="I20" i="78"/>
  <c r="G20" i="78"/>
  <c r="E20" i="78"/>
  <c r="D20" i="78"/>
  <c r="J49" i="80"/>
  <c r="I49" i="80"/>
  <c r="H49" i="80"/>
  <c r="D49" i="80"/>
  <c r="J47" i="80"/>
  <c r="I47" i="80"/>
  <c r="H47" i="80"/>
  <c r="D47" i="80"/>
  <c r="J34" i="80"/>
  <c r="I34" i="80"/>
  <c r="H34" i="80"/>
  <c r="D34" i="80"/>
  <c r="I20" i="75"/>
  <c r="G20" i="75"/>
  <c r="E20" i="75"/>
  <c r="D20" i="75"/>
  <c r="J49" i="77"/>
  <c r="I49" i="77"/>
  <c r="H49" i="77"/>
  <c r="G49" i="77"/>
  <c r="E29" i="76"/>
  <c r="E49" i="77"/>
  <c r="D49" i="77"/>
  <c r="C49" i="77"/>
  <c r="J47" i="77"/>
  <c r="I47" i="77"/>
  <c r="H47" i="77"/>
  <c r="G47" i="77"/>
  <c r="F47" i="77"/>
  <c r="E47" i="77"/>
  <c r="D47" i="77"/>
  <c r="C47" i="77"/>
  <c r="J34" i="77"/>
  <c r="I34" i="77"/>
  <c r="H34" i="77"/>
  <c r="G30" i="76"/>
  <c r="F34" i="77"/>
  <c r="C28" i="76"/>
  <c r="D34" i="77"/>
  <c r="C30" i="76"/>
  <c r="I20" i="72"/>
  <c r="G20" i="72"/>
  <c r="E20" i="72"/>
  <c r="D20" i="72"/>
  <c r="J49" i="74"/>
  <c r="I49" i="74"/>
  <c r="H49" i="74"/>
  <c r="D21" i="72"/>
  <c r="F49" i="74"/>
  <c r="E49" i="74"/>
  <c r="D49" i="74"/>
  <c r="C49" i="74"/>
  <c r="J47" i="74"/>
  <c r="I47" i="74"/>
  <c r="H47" i="74"/>
  <c r="H30" i="73"/>
  <c r="F47" i="74"/>
  <c r="D28" i="73"/>
  <c r="D47" i="74"/>
  <c r="D30" i="73"/>
  <c r="J34" i="74"/>
  <c r="I34" i="74"/>
  <c r="H34" i="74"/>
  <c r="G34" i="74"/>
  <c r="F34" i="74"/>
  <c r="E34" i="74"/>
  <c r="D34" i="74"/>
  <c r="C34" i="74"/>
  <c r="I20" i="69"/>
  <c r="G20" i="69"/>
  <c r="E20" i="69"/>
  <c r="D20" i="69"/>
  <c r="J49" i="71"/>
  <c r="I49" i="71"/>
  <c r="H49" i="71"/>
  <c r="D21" i="69"/>
  <c r="D49" i="71"/>
  <c r="J47" i="71"/>
  <c r="I47" i="71"/>
  <c r="H47" i="71"/>
  <c r="D47" i="71"/>
  <c r="J34" i="71"/>
  <c r="I34" i="71"/>
  <c r="H34" i="71"/>
  <c r="D34" i="71"/>
  <c r="I20" i="66"/>
  <c r="G20" i="66"/>
  <c r="E20" i="66"/>
  <c r="D20" i="66"/>
  <c r="J49" i="68"/>
  <c r="I49" i="68"/>
  <c r="H49" i="68"/>
  <c r="G49" i="68"/>
  <c r="E29" i="67"/>
  <c r="E49" i="68"/>
  <c r="D49" i="68"/>
  <c r="C49" i="68"/>
  <c r="J47" i="68"/>
  <c r="I47" i="68"/>
  <c r="H47" i="68"/>
  <c r="G47" i="68"/>
  <c r="F47" i="68"/>
  <c r="E47" i="68"/>
  <c r="D47" i="68"/>
  <c r="C47" i="68"/>
  <c r="J34" i="68"/>
  <c r="I34" i="68"/>
  <c r="H34" i="68"/>
  <c r="G30" i="67"/>
  <c r="F34" i="68"/>
  <c r="C28" i="67"/>
  <c r="D34" i="68"/>
  <c r="C30" i="67"/>
  <c r="I20" i="63"/>
  <c r="G20" i="63"/>
  <c r="E20" i="63"/>
  <c r="D20" i="63"/>
  <c r="J49" i="65"/>
  <c r="I49" i="65"/>
  <c r="H49" i="65"/>
  <c r="D21" i="63"/>
  <c r="D49" i="65"/>
  <c r="J47" i="65"/>
  <c r="I47" i="65"/>
  <c r="H47" i="65"/>
  <c r="D47" i="65"/>
  <c r="J34" i="65"/>
  <c r="I34" i="65"/>
  <c r="H34" i="65"/>
  <c r="D34" i="65"/>
  <c r="I20" i="60"/>
  <c r="G20" i="60"/>
  <c r="E20" i="60"/>
  <c r="D20" i="60"/>
  <c r="J49" i="62"/>
  <c r="I49" i="62"/>
  <c r="H49" i="62"/>
  <c r="D21" i="60"/>
  <c r="F49" i="62"/>
  <c r="E49" i="62"/>
  <c r="D49" i="62"/>
  <c r="C49" i="62"/>
  <c r="J47" i="62"/>
  <c r="I47" i="62"/>
  <c r="H47" i="62"/>
  <c r="H30" i="61"/>
  <c r="F47" i="62"/>
  <c r="D28" i="61"/>
  <c r="D47" i="62"/>
  <c r="D30" i="61"/>
  <c r="J34" i="62"/>
  <c r="I34" i="62"/>
  <c r="H34" i="62"/>
  <c r="G34" i="62"/>
  <c r="F34" i="62"/>
  <c r="E34" i="62"/>
  <c r="D34" i="62"/>
  <c r="C34" i="62"/>
  <c r="I20" i="57"/>
  <c r="G20" i="57"/>
  <c r="E20" i="57"/>
  <c r="D20" i="57"/>
  <c r="J49" i="59"/>
  <c r="I49" i="59"/>
  <c r="E21" i="57"/>
  <c r="G49" i="59"/>
  <c r="E29" i="58"/>
  <c r="E49" i="59"/>
  <c r="D49" i="59"/>
  <c r="C49" i="59"/>
  <c r="J47" i="59"/>
  <c r="I47" i="59"/>
  <c r="H47" i="59"/>
  <c r="G47" i="59"/>
  <c r="F47" i="59"/>
  <c r="E47" i="59"/>
  <c r="D47" i="59"/>
  <c r="C47" i="59"/>
  <c r="J34" i="59"/>
  <c r="I34" i="59"/>
  <c r="H34" i="59"/>
  <c r="G30" i="58"/>
  <c r="F34" i="59"/>
  <c r="C28" i="58"/>
  <c r="D34" i="59"/>
  <c r="C30" i="58"/>
  <c r="I20" i="54"/>
  <c r="G20" i="54"/>
  <c r="E20" i="54"/>
  <c r="D20" i="54"/>
  <c r="J49" i="56"/>
  <c r="I49" i="56"/>
  <c r="H49" i="56"/>
  <c r="G49" i="56"/>
  <c r="F49" i="56"/>
  <c r="E49" i="56"/>
  <c r="D49" i="56"/>
  <c r="C49" i="56"/>
  <c r="J47" i="56"/>
  <c r="I47" i="56"/>
  <c r="H47" i="56"/>
  <c r="H30" i="55"/>
  <c r="F47" i="56"/>
  <c r="D28" i="55"/>
  <c r="D47" i="56"/>
  <c r="D30" i="55"/>
  <c r="J34" i="56"/>
  <c r="I34" i="56"/>
  <c r="H34" i="56"/>
  <c r="G34" i="56"/>
  <c r="F34" i="56"/>
  <c r="E34" i="56"/>
  <c r="D34" i="56"/>
  <c r="C34" i="56"/>
  <c r="I20" i="51"/>
  <c r="G20" i="51"/>
  <c r="E20" i="51"/>
  <c r="D20" i="51"/>
  <c r="J49" i="53"/>
  <c r="I49" i="53"/>
  <c r="E21" i="51"/>
  <c r="G49" i="53"/>
  <c r="F49" i="53"/>
  <c r="E49" i="53"/>
  <c r="D49" i="53"/>
  <c r="C49" i="53"/>
  <c r="J47" i="53"/>
  <c r="I47" i="53"/>
  <c r="H47" i="53"/>
  <c r="G47" i="53"/>
  <c r="D29" i="52"/>
  <c r="E47" i="53"/>
  <c r="D47" i="53"/>
  <c r="C47" i="53"/>
  <c r="J34" i="53"/>
  <c r="I34" i="53"/>
  <c r="H34" i="53"/>
  <c r="G34" i="53"/>
  <c r="F34" i="53"/>
  <c r="E34" i="53"/>
  <c r="D34" i="53"/>
  <c r="C34" i="53"/>
  <c r="I20" i="48"/>
  <c r="G20" i="48"/>
  <c r="E20" i="48"/>
  <c r="D20" i="48"/>
  <c r="J49" i="50"/>
  <c r="I49" i="50"/>
  <c r="H49" i="50"/>
  <c r="D21" i="48"/>
  <c r="F49" i="50"/>
  <c r="E49" i="50"/>
  <c r="D49" i="50"/>
  <c r="C49" i="50"/>
  <c r="J47" i="50"/>
  <c r="I47" i="50"/>
  <c r="H47" i="50"/>
  <c r="H30" i="49"/>
  <c r="F47" i="50"/>
  <c r="D28" i="49"/>
  <c r="D47" i="50"/>
  <c r="D30" i="49"/>
  <c r="J34" i="50"/>
  <c r="I34" i="50"/>
  <c r="H34" i="50"/>
  <c r="G34" i="50"/>
  <c r="F34" i="50"/>
  <c r="E34" i="50"/>
  <c r="D34" i="50"/>
  <c r="C34" i="50"/>
  <c r="I20" i="45"/>
  <c r="G20" i="45"/>
  <c r="E20" i="45"/>
  <c r="D20" i="45"/>
  <c r="J49" i="47"/>
  <c r="I49" i="47"/>
  <c r="G49" i="47"/>
  <c r="E49" i="47"/>
  <c r="D49" i="47"/>
  <c r="C49" i="47"/>
  <c r="J47" i="47"/>
  <c r="I47" i="47"/>
  <c r="H47" i="47"/>
  <c r="G47" i="47"/>
  <c r="E47" i="47"/>
  <c r="D47" i="47"/>
  <c r="C47" i="47"/>
  <c r="J34" i="47"/>
  <c r="I34" i="47"/>
  <c r="H34" i="47"/>
  <c r="G30" i="46"/>
  <c r="C28" i="46"/>
  <c r="D34" i="47"/>
  <c r="C30" i="46"/>
  <c r="J59" i="43"/>
  <c r="F59" i="43"/>
  <c r="I20" i="42"/>
  <c r="G20" i="42"/>
  <c r="E20" i="42"/>
  <c r="D20" i="42"/>
  <c r="J49" i="44"/>
  <c r="I49" i="44"/>
  <c r="E21" i="42"/>
  <c r="G49" i="44"/>
  <c r="E29" i="43"/>
  <c r="E49" i="44"/>
  <c r="D49" i="44"/>
  <c r="C49" i="44"/>
  <c r="J47" i="44"/>
  <c r="I47" i="44"/>
  <c r="H47" i="44"/>
  <c r="G47" i="44"/>
  <c r="F47" i="44"/>
  <c r="E47" i="44"/>
  <c r="D47" i="44"/>
  <c r="C47" i="44"/>
  <c r="J34" i="44"/>
  <c r="I34" i="44"/>
  <c r="H34" i="44"/>
  <c r="G30" i="43"/>
  <c r="F34" i="44"/>
  <c r="C28" i="43"/>
  <c r="D34" i="44"/>
  <c r="C30" i="43"/>
  <c r="I20" i="39"/>
  <c r="G20" i="39"/>
  <c r="E20" i="39"/>
  <c r="D20" i="39"/>
  <c r="J49" i="41"/>
  <c r="I49" i="41"/>
  <c r="H49" i="41"/>
  <c r="D21" i="39"/>
  <c r="F49" i="41"/>
  <c r="E49" i="41"/>
  <c r="D49" i="41"/>
  <c r="C49" i="41"/>
  <c r="J47" i="41"/>
  <c r="I47" i="41"/>
  <c r="H47" i="41"/>
  <c r="H30" i="40"/>
  <c r="F47" i="41"/>
  <c r="D28" i="40"/>
  <c r="D47" i="41"/>
  <c r="D30" i="40"/>
  <c r="J34" i="41"/>
  <c r="I34" i="41"/>
  <c r="H34" i="41"/>
  <c r="G34" i="41"/>
  <c r="F34" i="41"/>
  <c r="E34" i="41"/>
  <c r="D34" i="41"/>
  <c r="C34" i="41"/>
  <c r="I20" i="36"/>
  <c r="G20" i="36"/>
  <c r="E20" i="36"/>
  <c r="D20" i="36"/>
  <c r="G21" i="36"/>
  <c r="I49" i="38"/>
  <c r="E21" i="36"/>
  <c r="G49" i="38"/>
  <c r="E29" i="37"/>
  <c r="E49" i="38"/>
  <c r="D49" i="38"/>
  <c r="C49" i="38"/>
  <c r="J47" i="38"/>
  <c r="I47" i="38"/>
  <c r="H47" i="38"/>
  <c r="G47" i="38"/>
  <c r="F47" i="38"/>
  <c r="E47" i="38"/>
  <c r="D47" i="38"/>
  <c r="C47" i="38"/>
  <c r="J34" i="38"/>
  <c r="I34" i="38"/>
  <c r="H34" i="38"/>
  <c r="G30" i="37"/>
  <c r="F34" i="38"/>
  <c r="C28" i="37"/>
  <c r="D34" i="38"/>
  <c r="C30" i="37"/>
  <c r="I20" i="33"/>
  <c r="G20" i="33"/>
  <c r="E20" i="33"/>
  <c r="D20" i="33"/>
  <c r="J49" i="35"/>
  <c r="I49" i="35"/>
  <c r="H49" i="35"/>
  <c r="D21" i="33"/>
  <c r="F49" i="35"/>
  <c r="E49" i="35"/>
  <c r="D49" i="35"/>
  <c r="C49" i="35"/>
  <c r="J47" i="35"/>
  <c r="I47" i="35"/>
  <c r="H47" i="35"/>
  <c r="H30" i="34"/>
  <c r="F47" i="35"/>
  <c r="D28" i="34"/>
  <c r="D47" i="35"/>
  <c r="D30" i="34"/>
  <c r="J34" i="35"/>
  <c r="I34" i="35"/>
  <c r="H34" i="35"/>
  <c r="G34" i="35"/>
  <c r="F34" i="35"/>
  <c r="E34" i="35"/>
  <c r="D34" i="35"/>
  <c r="C34" i="35"/>
  <c r="B1" i="32"/>
  <c r="I20" i="30"/>
  <c r="G20" i="30"/>
  <c r="E20" i="30"/>
  <c r="D20" i="30"/>
  <c r="G21" i="30"/>
  <c r="I49" i="32"/>
  <c r="H49" i="32"/>
  <c r="G49" i="32"/>
  <c r="F49" i="32"/>
  <c r="E49" i="32"/>
  <c r="D49" i="32"/>
  <c r="C49" i="32"/>
  <c r="J47" i="32"/>
  <c r="I47" i="32"/>
  <c r="H47" i="32"/>
  <c r="G47" i="32"/>
  <c r="D29" i="31"/>
  <c r="E47" i="32"/>
  <c r="D47" i="32"/>
  <c r="C47" i="32"/>
  <c r="J34" i="32"/>
  <c r="I34" i="32"/>
  <c r="H34" i="32"/>
  <c r="G34" i="32"/>
  <c r="F34" i="32"/>
  <c r="E34" i="32"/>
  <c r="D34" i="32"/>
  <c r="C34" i="32"/>
  <c r="E22" i="36" l="1"/>
  <c r="E21" i="30"/>
  <c r="E22" i="30" s="1"/>
  <c r="C29" i="31"/>
  <c r="E29" i="34"/>
  <c r="D21" i="36"/>
  <c r="D22" i="36" s="1"/>
  <c r="D30" i="37"/>
  <c r="E21" i="39"/>
  <c r="D21" i="42"/>
  <c r="D21" i="45"/>
  <c r="E21" i="66"/>
  <c r="E29" i="31"/>
  <c r="E21" i="33"/>
  <c r="C29" i="34"/>
  <c r="F21" i="36"/>
  <c r="F22" i="36" s="1"/>
  <c r="D28" i="37"/>
  <c r="H30" i="37"/>
  <c r="E21" i="48"/>
  <c r="D21" i="54"/>
  <c r="E21" i="63"/>
  <c r="E21" i="75"/>
  <c r="E21" i="78"/>
  <c r="E21" i="84"/>
  <c r="C28" i="31"/>
  <c r="C30" i="31"/>
  <c r="E30" i="31"/>
  <c r="F30" i="31" s="1"/>
  <c r="G30" i="31"/>
  <c r="I30" i="31"/>
  <c r="J30" i="31" s="1"/>
  <c r="F47" i="32"/>
  <c r="J49" i="32"/>
  <c r="C21" i="33"/>
  <c r="C28" i="34"/>
  <c r="E28" i="34"/>
  <c r="C30" i="34"/>
  <c r="E30" i="34"/>
  <c r="F30" i="34" s="1"/>
  <c r="G30" i="34"/>
  <c r="I30" i="34"/>
  <c r="J30" i="34" s="1"/>
  <c r="C47" i="35"/>
  <c r="E47" i="35"/>
  <c r="G47" i="35"/>
  <c r="G49" i="35"/>
  <c r="D29" i="37"/>
  <c r="C34" i="38"/>
  <c r="E34" i="38"/>
  <c r="G34" i="38"/>
  <c r="F49" i="38"/>
  <c r="H49" i="38"/>
  <c r="J49" i="38"/>
  <c r="C21" i="39"/>
  <c r="C28" i="40"/>
  <c r="E28" i="40"/>
  <c r="C29" i="40"/>
  <c r="E29" i="40"/>
  <c r="C30" i="40"/>
  <c r="E30" i="40"/>
  <c r="F8" i="40" s="1"/>
  <c r="G30" i="40"/>
  <c r="I30" i="40"/>
  <c r="J7" i="40" s="1"/>
  <c r="C47" i="41"/>
  <c r="E47" i="41"/>
  <c r="G47" i="41"/>
  <c r="G49" i="41"/>
  <c r="G21" i="42"/>
  <c r="D28" i="43"/>
  <c r="D29" i="43"/>
  <c r="D30" i="43"/>
  <c r="H30" i="43"/>
  <c r="C34" i="44"/>
  <c r="E34" i="44"/>
  <c r="G34" i="44"/>
  <c r="F49" i="44"/>
  <c r="H49" i="44"/>
  <c r="F34" i="47"/>
  <c r="C29" i="46"/>
  <c r="F47" i="47"/>
  <c r="D29" i="46"/>
  <c r="E29" i="46"/>
  <c r="F49" i="47"/>
  <c r="E21" i="45"/>
  <c r="H49" i="47"/>
  <c r="G21" i="45"/>
  <c r="C21" i="30"/>
  <c r="E28" i="31"/>
  <c r="D21" i="30"/>
  <c r="D22" i="30" s="1"/>
  <c r="D28" i="31"/>
  <c r="D30" i="31"/>
  <c r="H30" i="31"/>
  <c r="G21" i="33"/>
  <c r="D29" i="34"/>
  <c r="C21" i="36"/>
  <c r="E28" i="37"/>
  <c r="C29" i="37"/>
  <c r="E30" i="37"/>
  <c r="I30" i="37"/>
  <c r="G21" i="39"/>
  <c r="D29" i="40"/>
  <c r="C21" i="42"/>
  <c r="E28" i="43"/>
  <c r="C29" i="43"/>
  <c r="E30" i="43"/>
  <c r="I30" i="43"/>
  <c r="D28" i="46"/>
  <c r="D30" i="46"/>
  <c r="H30" i="46"/>
  <c r="C34" i="47"/>
  <c r="E34" i="47"/>
  <c r="G34" i="47"/>
  <c r="C21" i="48"/>
  <c r="C28" i="49"/>
  <c r="E28" i="49"/>
  <c r="C29" i="49"/>
  <c r="E29" i="49"/>
  <c r="C30" i="49"/>
  <c r="E30" i="49"/>
  <c r="F7" i="49" s="1"/>
  <c r="G30" i="49"/>
  <c r="I30" i="49"/>
  <c r="J30" i="49" s="1"/>
  <c r="C47" i="50"/>
  <c r="E47" i="50"/>
  <c r="G47" i="50"/>
  <c r="G49" i="50"/>
  <c r="D21" i="51"/>
  <c r="G21" i="51"/>
  <c r="E22" i="51" s="1"/>
  <c r="C28" i="52"/>
  <c r="E28" i="52"/>
  <c r="C29" i="52"/>
  <c r="E29" i="52"/>
  <c r="C30" i="52"/>
  <c r="E30" i="52"/>
  <c r="F8" i="52" s="1"/>
  <c r="G30" i="52"/>
  <c r="I30" i="52"/>
  <c r="J8" i="52" s="1"/>
  <c r="F47" i="53"/>
  <c r="H49" i="53"/>
  <c r="C21" i="54"/>
  <c r="E21" i="54"/>
  <c r="C28" i="55"/>
  <c r="E28" i="55"/>
  <c r="C29" i="55"/>
  <c r="E29" i="55"/>
  <c r="C30" i="55"/>
  <c r="E30" i="55"/>
  <c r="G30" i="55"/>
  <c r="I30" i="55"/>
  <c r="C47" i="56"/>
  <c r="E47" i="56"/>
  <c r="G47" i="56"/>
  <c r="D21" i="57"/>
  <c r="G21" i="57"/>
  <c r="E22" i="57" s="1"/>
  <c r="D28" i="58"/>
  <c r="D29" i="58"/>
  <c r="D30" i="58"/>
  <c r="H30" i="58"/>
  <c r="C34" i="59"/>
  <c r="E34" i="59"/>
  <c r="G34" i="59"/>
  <c r="F49" i="59"/>
  <c r="H49" i="59"/>
  <c r="C21" i="60"/>
  <c r="E21" i="60"/>
  <c r="C28" i="61"/>
  <c r="E28" i="61"/>
  <c r="C29" i="61"/>
  <c r="E29" i="61"/>
  <c r="C30" i="61"/>
  <c r="E30" i="61"/>
  <c r="G30" i="61"/>
  <c r="I30" i="61"/>
  <c r="C47" i="62"/>
  <c r="E47" i="62"/>
  <c r="G47" i="62"/>
  <c r="G49" i="62"/>
  <c r="F34" i="65"/>
  <c r="C29" i="64"/>
  <c r="F47" i="65"/>
  <c r="D29" i="64"/>
  <c r="F49" i="65"/>
  <c r="E29" i="64"/>
  <c r="G21" i="63"/>
  <c r="D22" i="63" s="1"/>
  <c r="C21" i="45"/>
  <c r="E28" i="46"/>
  <c r="E30" i="46"/>
  <c r="I30" i="46"/>
  <c r="G21" i="48"/>
  <c r="D22" i="48" s="1"/>
  <c r="D29" i="49"/>
  <c r="C21" i="51"/>
  <c r="D28" i="52"/>
  <c r="D30" i="52"/>
  <c r="H30" i="52"/>
  <c r="G21" i="54"/>
  <c r="D22" i="54" s="1"/>
  <c r="D29" i="55"/>
  <c r="C21" i="57"/>
  <c r="E28" i="58"/>
  <c r="C29" i="58"/>
  <c r="E30" i="58"/>
  <c r="F29" i="58" s="1"/>
  <c r="I30" i="58"/>
  <c r="G21" i="60"/>
  <c r="D22" i="60" s="1"/>
  <c r="D29" i="61"/>
  <c r="C30" i="64"/>
  <c r="C34" i="65"/>
  <c r="C28" i="64"/>
  <c r="E34" i="65"/>
  <c r="G30" i="64"/>
  <c r="G34" i="65"/>
  <c r="C47" i="65"/>
  <c r="D30" i="64"/>
  <c r="E47" i="65"/>
  <c r="D28" i="64"/>
  <c r="G47" i="65"/>
  <c r="H30" i="64"/>
  <c r="E30" i="64"/>
  <c r="C49" i="65"/>
  <c r="E28" i="64"/>
  <c r="E49" i="65"/>
  <c r="I30" i="64"/>
  <c r="G49" i="65"/>
  <c r="C21" i="63"/>
  <c r="D21" i="66"/>
  <c r="G21" i="66"/>
  <c r="D28" i="67"/>
  <c r="D29" i="67"/>
  <c r="D30" i="67"/>
  <c r="H30" i="67"/>
  <c r="C34" i="68"/>
  <c r="E34" i="68"/>
  <c r="G34" i="68"/>
  <c r="F49" i="68"/>
  <c r="C34" i="71"/>
  <c r="C30" i="70"/>
  <c r="E34" i="71"/>
  <c r="C28" i="70"/>
  <c r="G34" i="71"/>
  <c r="G30" i="70"/>
  <c r="C47" i="71"/>
  <c r="D30" i="70"/>
  <c r="E47" i="71"/>
  <c r="D28" i="70"/>
  <c r="G47" i="71"/>
  <c r="H30" i="70"/>
  <c r="C49" i="71"/>
  <c r="E30" i="70"/>
  <c r="F8" i="70" s="1"/>
  <c r="E49" i="71"/>
  <c r="E28" i="70"/>
  <c r="G49" i="71"/>
  <c r="I30" i="70"/>
  <c r="J7" i="70" s="1"/>
  <c r="C21" i="69"/>
  <c r="E21" i="69"/>
  <c r="C21" i="66"/>
  <c r="E28" i="67"/>
  <c r="C29" i="67"/>
  <c r="E30" i="67"/>
  <c r="F30" i="67" s="1"/>
  <c r="I30" i="67"/>
  <c r="J30" i="67" s="1"/>
  <c r="F34" i="71"/>
  <c r="C29" i="70"/>
  <c r="D29" i="70"/>
  <c r="F47" i="71"/>
  <c r="F49" i="71"/>
  <c r="E29" i="70"/>
  <c r="G21" i="69"/>
  <c r="D22" i="69" s="1"/>
  <c r="C21" i="72"/>
  <c r="E21" i="72"/>
  <c r="C28" i="73"/>
  <c r="E28" i="73"/>
  <c r="C29" i="73"/>
  <c r="E29" i="73"/>
  <c r="C30" i="73"/>
  <c r="E30" i="73"/>
  <c r="F17" i="73" s="1"/>
  <c r="G30" i="73"/>
  <c r="I30" i="73"/>
  <c r="C47" i="74"/>
  <c r="E47" i="74"/>
  <c r="G47" i="74"/>
  <c r="G49" i="74"/>
  <c r="D21" i="75"/>
  <c r="G21" i="75"/>
  <c r="D28" i="76"/>
  <c r="D29" i="76"/>
  <c r="D30" i="76"/>
  <c r="H30" i="76"/>
  <c r="C34" i="77"/>
  <c r="E34" i="77"/>
  <c r="G34" i="77"/>
  <c r="F49" i="77"/>
  <c r="C30" i="79"/>
  <c r="C34" i="80"/>
  <c r="C28" i="79"/>
  <c r="E34" i="80"/>
  <c r="G30" i="79"/>
  <c r="G34" i="80"/>
  <c r="C47" i="80"/>
  <c r="D30" i="79"/>
  <c r="E47" i="80"/>
  <c r="D28" i="79"/>
  <c r="G47" i="80"/>
  <c r="H30" i="79"/>
  <c r="C49" i="80"/>
  <c r="E30" i="79"/>
  <c r="F30" i="79" s="1"/>
  <c r="E49" i="80"/>
  <c r="E28" i="79"/>
  <c r="G49" i="80"/>
  <c r="I30" i="79"/>
  <c r="J30" i="79" s="1"/>
  <c r="C21" i="78"/>
  <c r="G21" i="72"/>
  <c r="D22" i="72" s="1"/>
  <c r="D29" i="73"/>
  <c r="C21" i="75"/>
  <c r="E28" i="76"/>
  <c r="C29" i="76"/>
  <c r="E30" i="76"/>
  <c r="F7" i="76" s="1"/>
  <c r="I30" i="76"/>
  <c r="F34" i="80"/>
  <c r="C29" i="79"/>
  <c r="F47" i="80"/>
  <c r="D29" i="79"/>
  <c r="E29" i="79"/>
  <c r="F49" i="80"/>
  <c r="D21" i="78"/>
  <c r="G21" i="78"/>
  <c r="C30" i="82"/>
  <c r="C34" i="83"/>
  <c r="G30" i="82"/>
  <c r="G34" i="83"/>
  <c r="C49" i="83"/>
  <c r="E30" i="82"/>
  <c r="G49" i="83"/>
  <c r="I30" i="82"/>
  <c r="C21" i="81"/>
  <c r="E21" i="81"/>
  <c r="C28" i="82"/>
  <c r="E28" i="82"/>
  <c r="C29" i="82"/>
  <c r="E29" i="82"/>
  <c r="D30" i="82"/>
  <c r="H30" i="82"/>
  <c r="G21" i="81"/>
  <c r="D22" i="81" s="1"/>
  <c r="D28" i="82"/>
  <c r="D29" i="82"/>
  <c r="C21" i="84"/>
  <c r="C28" i="85"/>
  <c r="E28" i="85"/>
  <c r="C29" i="85"/>
  <c r="E29" i="85"/>
  <c r="C30" i="85"/>
  <c r="E30" i="85"/>
  <c r="F8" i="85" s="1"/>
  <c r="G30" i="85"/>
  <c r="I30" i="85"/>
  <c r="J8" i="85" s="1"/>
  <c r="C48" i="86"/>
  <c r="E48" i="86"/>
  <c r="G48" i="86"/>
  <c r="G50" i="86"/>
  <c r="G21" i="84"/>
  <c r="D22" i="84" s="1"/>
  <c r="D29" i="85"/>
  <c r="E22" i="75" l="1"/>
  <c r="F11" i="79"/>
  <c r="F25" i="79"/>
  <c r="F14" i="79"/>
  <c r="E22" i="33"/>
  <c r="E22" i="66"/>
  <c r="F22" i="79"/>
  <c r="F29" i="82"/>
  <c r="E22" i="78"/>
  <c r="F28" i="79"/>
  <c r="J26" i="79"/>
  <c r="J22" i="79"/>
  <c r="F23" i="79"/>
  <c r="F13" i="79"/>
  <c r="D22" i="42"/>
  <c r="F21" i="79"/>
  <c r="F19" i="79"/>
  <c r="J10" i="79"/>
  <c r="F18" i="79"/>
  <c r="F27" i="79"/>
  <c r="F17" i="79"/>
  <c r="F29" i="79"/>
  <c r="F26" i="79"/>
  <c r="F15" i="79"/>
  <c r="F28" i="82"/>
  <c r="F28" i="70"/>
  <c r="F28" i="64"/>
  <c r="E22" i="39"/>
  <c r="F28" i="31"/>
  <c r="D22" i="45"/>
  <c r="F20" i="79"/>
  <c r="F12" i="79"/>
  <c r="J18" i="79"/>
  <c r="F24" i="79"/>
  <c r="F16" i="79"/>
  <c r="J14" i="79"/>
  <c r="J24" i="79"/>
  <c r="J20" i="79"/>
  <c r="J16" i="79"/>
  <c r="J12" i="79"/>
  <c r="F9" i="70"/>
  <c r="D22" i="78"/>
  <c r="J27" i="79"/>
  <c r="J25" i="79"/>
  <c r="J23" i="79"/>
  <c r="J21" i="79"/>
  <c r="J19" i="79"/>
  <c r="J17" i="79"/>
  <c r="J15" i="79"/>
  <c r="J13" i="79"/>
  <c r="J11" i="79"/>
  <c r="J10" i="70"/>
  <c r="D22" i="51"/>
  <c r="F11" i="70"/>
  <c r="F7" i="70"/>
  <c r="F29" i="70"/>
  <c r="J8" i="70"/>
  <c r="F29" i="31"/>
  <c r="F10" i="70"/>
  <c r="J11" i="70"/>
  <c r="J9" i="70"/>
  <c r="F28" i="46"/>
  <c r="J22" i="31"/>
  <c r="J11" i="31"/>
  <c r="E22" i="42"/>
  <c r="J15" i="31"/>
  <c r="F24" i="85"/>
  <c r="F22" i="85"/>
  <c r="F20" i="85"/>
  <c r="F18" i="85"/>
  <c r="F16" i="85"/>
  <c r="F14" i="85"/>
  <c r="F12" i="85"/>
  <c r="F10" i="85"/>
  <c r="E22" i="84"/>
  <c r="J24" i="85"/>
  <c r="J22" i="85"/>
  <c r="J20" i="85"/>
  <c r="J18" i="85"/>
  <c r="J16" i="85"/>
  <c r="J14" i="85"/>
  <c r="J12" i="85"/>
  <c r="J10" i="85"/>
  <c r="E22" i="81"/>
  <c r="J30" i="82"/>
  <c r="J27" i="82"/>
  <c r="J26" i="82"/>
  <c r="J25" i="82"/>
  <c r="J24" i="82"/>
  <c r="J23" i="82"/>
  <c r="J22" i="82"/>
  <c r="J21" i="82"/>
  <c r="J20" i="82"/>
  <c r="J19" i="82"/>
  <c r="J18" i="82"/>
  <c r="J17" i="82"/>
  <c r="J16" i="82"/>
  <c r="J15" i="82"/>
  <c r="J14" i="82"/>
  <c r="J13" i="82"/>
  <c r="J12" i="82"/>
  <c r="J11" i="82"/>
  <c r="J10" i="82"/>
  <c r="J9" i="82"/>
  <c r="J8" i="82"/>
  <c r="J7" i="82"/>
  <c r="F30" i="82"/>
  <c r="F27" i="82"/>
  <c r="F26" i="82"/>
  <c r="F25" i="82"/>
  <c r="F24" i="82"/>
  <c r="F23" i="82"/>
  <c r="F22" i="82"/>
  <c r="F21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F7" i="82"/>
  <c r="J30" i="76"/>
  <c r="J27" i="76"/>
  <c r="J26" i="76"/>
  <c r="J25" i="76"/>
  <c r="J24" i="76"/>
  <c r="J23" i="76"/>
  <c r="J22" i="76"/>
  <c r="J21" i="76"/>
  <c r="I21" i="75"/>
  <c r="I22" i="75" s="1"/>
  <c r="C22" i="75"/>
  <c r="D22" i="75"/>
  <c r="J30" i="73"/>
  <c r="J27" i="73"/>
  <c r="J26" i="73"/>
  <c r="J25" i="73"/>
  <c r="J24" i="73"/>
  <c r="J23" i="73"/>
  <c r="J22" i="73"/>
  <c r="J21" i="73"/>
  <c r="J20" i="73"/>
  <c r="J19" i="73"/>
  <c r="J18" i="73"/>
  <c r="J11" i="73"/>
  <c r="J10" i="73"/>
  <c r="J9" i="73"/>
  <c r="F30" i="73"/>
  <c r="F27" i="73"/>
  <c r="F26" i="73"/>
  <c r="F25" i="73"/>
  <c r="F24" i="73"/>
  <c r="F23" i="73"/>
  <c r="F22" i="73"/>
  <c r="F21" i="73"/>
  <c r="F20" i="73"/>
  <c r="F19" i="73"/>
  <c r="F12" i="73"/>
  <c r="F10" i="73"/>
  <c r="F9" i="73"/>
  <c r="F29" i="73"/>
  <c r="F28" i="73"/>
  <c r="E22" i="72"/>
  <c r="F10" i="79"/>
  <c r="F8" i="79"/>
  <c r="F19" i="76"/>
  <c r="F17" i="76"/>
  <c r="F15" i="76"/>
  <c r="F13" i="76"/>
  <c r="F11" i="76"/>
  <c r="F9" i="76"/>
  <c r="F18" i="73"/>
  <c r="F16" i="73"/>
  <c r="F14" i="73"/>
  <c r="F11" i="73"/>
  <c r="F7" i="73"/>
  <c r="F28" i="67"/>
  <c r="J9" i="79"/>
  <c r="J7" i="79"/>
  <c r="J19" i="76"/>
  <c r="J17" i="76"/>
  <c r="J15" i="76"/>
  <c r="J13" i="76"/>
  <c r="J11" i="76"/>
  <c r="J9" i="76"/>
  <c r="J7" i="76"/>
  <c r="J17" i="73"/>
  <c r="J15" i="73"/>
  <c r="J13" i="73"/>
  <c r="J8" i="73"/>
  <c r="E22" i="69"/>
  <c r="J30" i="70"/>
  <c r="J27" i="70"/>
  <c r="J26" i="70"/>
  <c r="J25" i="70"/>
  <c r="J24" i="70"/>
  <c r="J23" i="70"/>
  <c r="J22" i="70"/>
  <c r="J21" i="70"/>
  <c r="J20" i="70"/>
  <c r="J19" i="70"/>
  <c r="J18" i="70"/>
  <c r="J17" i="70"/>
  <c r="J16" i="70"/>
  <c r="J15" i="70"/>
  <c r="J14" i="70"/>
  <c r="J13" i="70"/>
  <c r="J12" i="70"/>
  <c r="F30" i="70"/>
  <c r="F27" i="70"/>
  <c r="F26" i="70"/>
  <c r="F25" i="70"/>
  <c r="F24" i="70"/>
  <c r="F23" i="70"/>
  <c r="F22" i="70"/>
  <c r="F21" i="70"/>
  <c r="F20" i="70"/>
  <c r="F19" i="70"/>
  <c r="F18" i="70"/>
  <c r="F17" i="70"/>
  <c r="F16" i="70"/>
  <c r="F15" i="70"/>
  <c r="F14" i="70"/>
  <c r="F13" i="70"/>
  <c r="F12" i="70"/>
  <c r="D22" i="66"/>
  <c r="J26" i="67"/>
  <c r="J24" i="67"/>
  <c r="J22" i="67"/>
  <c r="J20" i="67"/>
  <c r="J18" i="67"/>
  <c r="J16" i="67"/>
  <c r="J14" i="67"/>
  <c r="J12" i="67"/>
  <c r="J10" i="67"/>
  <c r="J8" i="67"/>
  <c r="F29" i="67"/>
  <c r="J30" i="58"/>
  <c r="J27" i="58"/>
  <c r="J26" i="58"/>
  <c r="J25" i="58"/>
  <c r="J24" i="58"/>
  <c r="J23" i="58"/>
  <c r="J22" i="5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I21" i="57"/>
  <c r="I22" i="57" s="1"/>
  <c r="C22" i="57"/>
  <c r="I21" i="51"/>
  <c r="I22" i="51" s="1"/>
  <c r="C22" i="51"/>
  <c r="G22" i="51" s="1"/>
  <c r="F30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I21" i="45"/>
  <c r="I22" i="45" s="1"/>
  <c r="C22" i="45"/>
  <c r="F27" i="67"/>
  <c r="F25" i="67"/>
  <c r="F23" i="67"/>
  <c r="F21" i="67"/>
  <c r="F19" i="67"/>
  <c r="F17" i="67"/>
  <c r="F15" i="67"/>
  <c r="F13" i="67"/>
  <c r="F11" i="67"/>
  <c r="F9" i="67"/>
  <c r="F7" i="67"/>
  <c r="F29" i="64"/>
  <c r="C22" i="60"/>
  <c r="I21" i="60"/>
  <c r="I22" i="60" s="1"/>
  <c r="D22" i="57"/>
  <c r="C22" i="54"/>
  <c r="I21" i="54"/>
  <c r="I22" i="54" s="1"/>
  <c r="E22" i="63"/>
  <c r="J10" i="52"/>
  <c r="F26" i="49"/>
  <c r="F24" i="49"/>
  <c r="F22" i="49"/>
  <c r="F20" i="49"/>
  <c r="F18" i="49"/>
  <c r="F16" i="49"/>
  <c r="F14" i="49"/>
  <c r="F12" i="49"/>
  <c r="F10" i="49"/>
  <c r="F8" i="49"/>
  <c r="E22" i="48"/>
  <c r="F30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28" i="43"/>
  <c r="J30" i="37"/>
  <c r="J27" i="37"/>
  <c r="J26" i="37"/>
  <c r="J25" i="37"/>
  <c r="J24" i="37"/>
  <c r="J23" i="37"/>
  <c r="J22" i="37"/>
  <c r="J21" i="37"/>
  <c r="J20" i="37"/>
  <c r="J19" i="37"/>
  <c r="J18" i="37"/>
  <c r="J17" i="37"/>
  <c r="J16" i="37"/>
  <c r="J15" i="37"/>
  <c r="J14" i="37"/>
  <c r="J13" i="37"/>
  <c r="J12" i="37"/>
  <c r="J11" i="37"/>
  <c r="J10" i="37"/>
  <c r="J9" i="37"/>
  <c r="J8" i="37"/>
  <c r="J7" i="37"/>
  <c r="C22" i="36"/>
  <c r="G22" i="36" s="1"/>
  <c r="I21" i="36"/>
  <c r="I22" i="36" s="1"/>
  <c r="F10" i="52"/>
  <c r="J27" i="49"/>
  <c r="J25" i="49"/>
  <c r="J23" i="49"/>
  <c r="J21" i="49"/>
  <c r="J19" i="49"/>
  <c r="J17" i="49"/>
  <c r="J15" i="49"/>
  <c r="J13" i="49"/>
  <c r="J11" i="49"/>
  <c r="J9" i="49"/>
  <c r="J7" i="49"/>
  <c r="F29" i="43"/>
  <c r="J26" i="40"/>
  <c r="J24" i="40"/>
  <c r="J22" i="40"/>
  <c r="J20" i="40"/>
  <c r="J18" i="40"/>
  <c r="J16" i="40"/>
  <c r="J14" i="40"/>
  <c r="J12" i="40"/>
  <c r="J10" i="40"/>
  <c r="J8" i="40"/>
  <c r="F26" i="34"/>
  <c r="F13" i="34"/>
  <c r="F8" i="34"/>
  <c r="D22" i="33"/>
  <c r="J25" i="31"/>
  <c r="J18" i="31"/>
  <c r="J12" i="31"/>
  <c r="J8" i="31"/>
  <c r="F27" i="40"/>
  <c r="F25" i="40"/>
  <c r="F23" i="40"/>
  <c r="F21" i="40"/>
  <c r="F19" i="40"/>
  <c r="F17" i="40"/>
  <c r="F15" i="40"/>
  <c r="F13" i="40"/>
  <c r="F11" i="40"/>
  <c r="F9" i="40"/>
  <c r="F7" i="40"/>
  <c r="D22" i="39"/>
  <c r="F29" i="34"/>
  <c r="J26" i="34"/>
  <c r="J24" i="34"/>
  <c r="J22" i="34"/>
  <c r="J20" i="34"/>
  <c r="J18" i="34"/>
  <c r="J16" i="34"/>
  <c r="J14" i="34"/>
  <c r="J12" i="34"/>
  <c r="J10" i="34"/>
  <c r="J8" i="34"/>
  <c r="F27" i="31"/>
  <c r="F25" i="31"/>
  <c r="F23" i="31"/>
  <c r="F21" i="31"/>
  <c r="F19" i="31"/>
  <c r="F17" i="31"/>
  <c r="F15" i="31"/>
  <c r="F13" i="31"/>
  <c r="F11" i="31"/>
  <c r="F9" i="31"/>
  <c r="F7" i="31"/>
  <c r="F27" i="34"/>
  <c r="F24" i="34"/>
  <c r="F22" i="34"/>
  <c r="F20" i="34"/>
  <c r="F18" i="34"/>
  <c r="F15" i="34"/>
  <c r="F12" i="34"/>
  <c r="F9" i="34"/>
  <c r="J27" i="31"/>
  <c r="J24" i="31"/>
  <c r="J21" i="31"/>
  <c r="J19" i="31"/>
  <c r="J16" i="31"/>
  <c r="J13" i="31"/>
  <c r="J9" i="31"/>
  <c r="J30" i="85"/>
  <c r="J27" i="85"/>
  <c r="J26" i="85"/>
  <c r="J25" i="85"/>
  <c r="F30" i="85"/>
  <c r="F27" i="85"/>
  <c r="F26" i="85"/>
  <c r="F25" i="85"/>
  <c r="F29" i="85"/>
  <c r="F28" i="85"/>
  <c r="C22" i="84"/>
  <c r="I21" i="84"/>
  <c r="I22" i="84" s="1"/>
  <c r="F23" i="85"/>
  <c r="F21" i="85"/>
  <c r="F19" i="85"/>
  <c r="F17" i="85"/>
  <c r="F15" i="85"/>
  <c r="F13" i="85"/>
  <c r="F11" i="85"/>
  <c r="F9" i="85"/>
  <c r="F7" i="85"/>
  <c r="J23" i="85"/>
  <c r="J21" i="85"/>
  <c r="J19" i="85"/>
  <c r="J17" i="85"/>
  <c r="J15" i="85"/>
  <c r="J13" i="85"/>
  <c r="J11" i="85"/>
  <c r="J9" i="85"/>
  <c r="J7" i="85"/>
  <c r="C22" i="81"/>
  <c r="I21" i="81"/>
  <c r="I22" i="81" s="1"/>
  <c r="F30" i="76"/>
  <c r="F27" i="76"/>
  <c r="F26" i="76"/>
  <c r="F25" i="76"/>
  <c r="F24" i="76"/>
  <c r="F23" i="76"/>
  <c r="F22" i="76"/>
  <c r="F21" i="76"/>
  <c r="F28" i="76"/>
  <c r="C22" i="78"/>
  <c r="I21" i="78"/>
  <c r="I22" i="78" s="1"/>
  <c r="C22" i="72"/>
  <c r="I21" i="72"/>
  <c r="I22" i="72" s="1"/>
  <c r="F9" i="79"/>
  <c r="F7" i="79"/>
  <c r="F20" i="76"/>
  <c r="F18" i="76"/>
  <c r="F16" i="76"/>
  <c r="F14" i="76"/>
  <c r="F12" i="76"/>
  <c r="F10" i="76"/>
  <c r="F8" i="76"/>
  <c r="F15" i="73"/>
  <c r="F13" i="73"/>
  <c r="F8" i="73"/>
  <c r="I21" i="66"/>
  <c r="I22" i="66" s="1"/>
  <c r="C22" i="66"/>
  <c r="J8" i="79"/>
  <c r="J20" i="76"/>
  <c r="J18" i="76"/>
  <c r="J16" i="76"/>
  <c r="J14" i="76"/>
  <c r="J12" i="76"/>
  <c r="J10" i="76"/>
  <c r="J8" i="76"/>
  <c r="F29" i="76"/>
  <c r="J16" i="73"/>
  <c r="J14" i="73"/>
  <c r="J12" i="73"/>
  <c r="J7" i="73"/>
  <c r="C22" i="69"/>
  <c r="I21" i="69"/>
  <c r="I22" i="69" s="1"/>
  <c r="J27" i="67"/>
  <c r="J25" i="67"/>
  <c r="J23" i="67"/>
  <c r="J21" i="67"/>
  <c r="J19" i="67"/>
  <c r="J17" i="67"/>
  <c r="J15" i="67"/>
  <c r="J13" i="67"/>
  <c r="J11" i="67"/>
  <c r="J9" i="67"/>
  <c r="J7" i="67"/>
  <c r="I21" i="63"/>
  <c r="I22" i="63" s="1"/>
  <c r="C22" i="63"/>
  <c r="J30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F30" i="64"/>
  <c r="F27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F14" i="64"/>
  <c r="F13" i="64"/>
  <c r="F12" i="64"/>
  <c r="F11" i="64"/>
  <c r="F10" i="64"/>
  <c r="F9" i="64"/>
  <c r="F8" i="64"/>
  <c r="F7" i="64"/>
  <c r="F27" i="58"/>
  <c r="F26" i="58"/>
  <c r="F25" i="58"/>
  <c r="F24" i="58"/>
  <c r="F23" i="58"/>
  <c r="F22" i="58"/>
  <c r="F21" i="58"/>
  <c r="F20" i="58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28" i="58"/>
  <c r="J30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F26" i="67"/>
  <c r="F24" i="67"/>
  <c r="F22" i="67"/>
  <c r="F20" i="67"/>
  <c r="F18" i="67"/>
  <c r="F16" i="67"/>
  <c r="F14" i="67"/>
  <c r="F12" i="67"/>
  <c r="F10" i="67"/>
  <c r="F8" i="67"/>
  <c r="J30" i="61"/>
  <c r="J27" i="61"/>
  <c r="J26" i="61"/>
  <c r="J25" i="61"/>
  <c r="J24" i="61"/>
  <c r="J23" i="61"/>
  <c r="J22" i="61"/>
  <c r="J21" i="61"/>
  <c r="J20" i="61"/>
  <c r="J19" i="61"/>
  <c r="J18" i="61"/>
  <c r="J17" i="61"/>
  <c r="J16" i="61"/>
  <c r="J15" i="61"/>
  <c r="J14" i="61"/>
  <c r="J13" i="61"/>
  <c r="J12" i="61"/>
  <c r="J11" i="61"/>
  <c r="J10" i="61"/>
  <c r="J9" i="61"/>
  <c r="J8" i="61"/>
  <c r="J7" i="61"/>
  <c r="F30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9" i="61"/>
  <c r="F8" i="61"/>
  <c r="F7" i="61"/>
  <c r="F29" i="61"/>
  <c r="F28" i="61"/>
  <c r="E22" i="60"/>
  <c r="J30" i="55"/>
  <c r="J27" i="55"/>
  <c r="J26" i="55"/>
  <c r="J25" i="55"/>
  <c r="J24" i="55"/>
  <c r="J23" i="55"/>
  <c r="J22" i="55"/>
  <c r="J21" i="55"/>
  <c r="J20" i="55"/>
  <c r="J19" i="55"/>
  <c r="J18" i="55"/>
  <c r="J17" i="55"/>
  <c r="J16" i="55"/>
  <c r="J15" i="55"/>
  <c r="J14" i="55"/>
  <c r="J13" i="55"/>
  <c r="J12" i="55"/>
  <c r="J11" i="55"/>
  <c r="J10" i="55"/>
  <c r="J9" i="55"/>
  <c r="J8" i="55"/>
  <c r="J7" i="55"/>
  <c r="F30" i="55"/>
  <c r="F27" i="55"/>
  <c r="F26" i="55"/>
  <c r="F25" i="55"/>
  <c r="F24" i="55"/>
  <c r="F23" i="55"/>
  <c r="F22" i="55"/>
  <c r="F21" i="55"/>
  <c r="F20" i="55"/>
  <c r="F19" i="55"/>
  <c r="F18" i="55"/>
  <c r="F17" i="55"/>
  <c r="F16" i="55"/>
  <c r="F15" i="55"/>
  <c r="F14" i="55"/>
  <c r="F13" i="55"/>
  <c r="F12" i="55"/>
  <c r="F11" i="55"/>
  <c r="F10" i="55"/>
  <c r="F9" i="55"/>
  <c r="F8" i="55"/>
  <c r="F7" i="55"/>
  <c r="F29" i="55"/>
  <c r="F28" i="55"/>
  <c r="E22" i="54"/>
  <c r="J30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7" i="52"/>
  <c r="F30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7" i="52"/>
  <c r="F29" i="52"/>
  <c r="F28" i="52"/>
  <c r="F29" i="49"/>
  <c r="F28" i="49"/>
  <c r="C22" i="48"/>
  <c r="I21" i="48"/>
  <c r="I22" i="48" s="1"/>
  <c r="J11" i="52"/>
  <c r="J9" i="52"/>
  <c r="F27" i="49"/>
  <c r="F25" i="49"/>
  <c r="F23" i="49"/>
  <c r="F21" i="49"/>
  <c r="F19" i="49"/>
  <c r="F17" i="49"/>
  <c r="F15" i="49"/>
  <c r="F13" i="49"/>
  <c r="F11" i="49"/>
  <c r="F9" i="49"/>
  <c r="J30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I21" i="42"/>
  <c r="I22" i="42" s="1"/>
  <c r="C22" i="42"/>
  <c r="F30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28" i="37"/>
  <c r="C22" i="30"/>
  <c r="G22" i="30" s="1"/>
  <c r="I21" i="30"/>
  <c r="I22" i="30" s="1"/>
  <c r="F11" i="52"/>
  <c r="F9" i="52"/>
  <c r="J26" i="49"/>
  <c r="J24" i="49"/>
  <c r="J22" i="49"/>
  <c r="J20" i="49"/>
  <c r="J18" i="49"/>
  <c r="J16" i="49"/>
  <c r="J14" i="49"/>
  <c r="J12" i="49"/>
  <c r="J10" i="49"/>
  <c r="J8" i="49"/>
  <c r="E22" i="45"/>
  <c r="F29" i="46"/>
  <c r="F29" i="40"/>
  <c r="F28" i="40"/>
  <c r="C22" i="39"/>
  <c r="I21" i="39"/>
  <c r="I22" i="39" s="1"/>
  <c r="F28" i="34"/>
  <c r="C22" i="33"/>
  <c r="I21" i="33"/>
  <c r="I22" i="33" s="1"/>
  <c r="J27" i="40"/>
  <c r="J25" i="40"/>
  <c r="J23" i="40"/>
  <c r="J21" i="40"/>
  <c r="J19" i="40"/>
  <c r="J17" i="40"/>
  <c r="J15" i="40"/>
  <c r="J13" i="40"/>
  <c r="J11" i="40"/>
  <c r="J9" i="40"/>
  <c r="F29" i="37"/>
  <c r="F17" i="34"/>
  <c r="F11" i="34"/>
  <c r="F26" i="40"/>
  <c r="F24" i="40"/>
  <c r="F22" i="40"/>
  <c r="F20" i="40"/>
  <c r="F18" i="40"/>
  <c r="F16" i="40"/>
  <c r="F14" i="40"/>
  <c r="F12" i="40"/>
  <c r="F10" i="40"/>
  <c r="J27" i="34"/>
  <c r="J25" i="34"/>
  <c r="J23" i="34"/>
  <c r="J21" i="34"/>
  <c r="J19" i="34"/>
  <c r="J17" i="34"/>
  <c r="J15" i="34"/>
  <c r="J13" i="34"/>
  <c r="J11" i="34"/>
  <c r="J9" i="34"/>
  <c r="J7" i="34"/>
  <c r="F26" i="31"/>
  <c r="F24" i="31"/>
  <c r="F22" i="31"/>
  <c r="F20" i="31"/>
  <c r="F18" i="31"/>
  <c r="F16" i="31"/>
  <c r="F14" i="31"/>
  <c r="F12" i="31"/>
  <c r="F10" i="31"/>
  <c r="F8" i="31"/>
  <c r="F25" i="34"/>
  <c r="F23" i="34"/>
  <c r="F21" i="34"/>
  <c r="F19" i="34"/>
  <c r="F16" i="34"/>
  <c r="F14" i="34"/>
  <c r="F10" i="34"/>
  <c r="F7" i="34"/>
  <c r="J26" i="31"/>
  <c r="J23" i="31"/>
  <c r="J20" i="31"/>
  <c r="J17" i="31"/>
  <c r="J14" i="31"/>
  <c r="J10" i="31"/>
  <c r="J7" i="31"/>
  <c r="G22" i="84" l="1"/>
  <c r="G22" i="78"/>
  <c r="G22" i="48"/>
  <c r="G22" i="42"/>
  <c r="G22" i="81"/>
  <c r="G22" i="66"/>
  <c r="G22" i="63"/>
  <c r="G22" i="72"/>
  <c r="G22" i="33"/>
  <c r="G22" i="69"/>
  <c r="G22" i="39"/>
  <c r="F30" i="49"/>
  <c r="J30" i="40"/>
  <c r="F30" i="58"/>
  <c r="F30" i="40"/>
  <c r="G22" i="60"/>
  <c r="G22" i="75"/>
  <c r="G22" i="54"/>
  <c r="G22" i="45"/>
  <c r="G22" i="57"/>
  <c r="Q9" i="4" l="1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P164" i="23"/>
  <c r="P165" i="23"/>
  <c r="P166" i="23"/>
  <c r="P167" i="23"/>
  <c r="P168" i="23"/>
  <c r="P169" i="23"/>
  <c r="P163" i="23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B14" i="22" l="1"/>
  <c r="E14" i="22"/>
  <c r="D14" i="22"/>
  <c r="C14" i="22"/>
  <c r="C18" i="22"/>
  <c r="D18" i="22"/>
  <c r="N7" i="16" l="1"/>
  <c r="O7" i="16"/>
  <c r="R14" i="14" l="1"/>
  <c r="F12" i="14" s="1"/>
  <c r="Q14" i="14" l="1"/>
  <c r="Q64" i="14" l="1"/>
  <c r="R64" i="14"/>
  <c r="F21" i="14" s="1"/>
  <c r="Q45" i="14"/>
  <c r="R45" i="14"/>
  <c r="F25" i="14" s="1"/>
  <c r="Q49" i="14"/>
  <c r="R49" i="14"/>
  <c r="F22" i="14" s="1"/>
  <c r="Q52" i="14"/>
  <c r="R52" i="14"/>
  <c r="F14" i="14" s="1"/>
  <c r="Q57" i="14"/>
  <c r="R57" i="14"/>
  <c r="F26" i="14" s="1"/>
  <c r="Q40" i="14"/>
  <c r="R40" i="14"/>
  <c r="F28" i="14" s="1"/>
  <c r="Q34" i="14"/>
  <c r="R34" i="14"/>
  <c r="F27" i="14" s="1"/>
  <c r="Q23" i="14"/>
  <c r="R23" i="14"/>
  <c r="F19" i="14" s="1"/>
  <c r="Q18" i="14"/>
  <c r="R18" i="14"/>
  <c r="F23" i="14" s="1"/>
  <c r="Q19" i="14"/>
  <c r="R19" i="14"/>
  <c r="F24" i="14" s="1"/>
  <c r="Q68" i="14" l="1"/>
  <c r="R68" i="14" l="1"/>
  <c r="R67" i="14" l="1"/>
  <c r="F17" i="14" s="1"/>
  <c r="Q67" i="14"/>
  <c r="R66" i="14"/>
  <c r="F15" i="14" s="1"/>
  <c r="Q66" i="14"/>
  <c r="R65" i="14"/>
  <c r="F16" i="14" s="1"/>
  <c r="Q65" i="14"/>
  <c r="R60" i="14"/>
  <c r="F18" i="14" s="1"/>
  <c r="Q60" i="14"/>
  <c r="R59" i="14"/>
  <c r="F13" i="14" s="1"/>
  <c r="Q59" i="14"/>
  <c r="R58" i="14"/>
  <c r="F20" i="14" s="1"/>
  <c r="Q58" i="14"/>
  <c r="R24" i="14"/>
  <c r="F29" i="14" s="1"/>
  <c r="Q24" i="14"/>
  <c r="R20" i="14"/>
  <c r="F30" i="14" s="1"/>
  <c r="Q20" i="14"/>
  <c r="B4" i="37" l="1"/>
  <c r="B4" i="38" s="1"/>
  <c r="B4" i="79"/>
  <c r="B4" i="80" s="1"/>
  <c r="B4" i="40"/>
  <c r="B4" i="41" s="1"/>
  <c r="B4" i="67" l="1"/>
  <c r="B4" i="68"/>
  <c r="B4" i="85"/>
  <c r="B4" i="86"/>
  <c r="B4" i="53"/>
  <c r="B4" i="52"/>
  <c r="B4" i="71"/>
  <c r="B4" i="70"/>
  <c r="B4" i="49"/>
  <c r="B4" i="50"/>
  <c r="B4" i="61"/>
  <c r="B4" i="62"/>
  <c r="B4" i="83"/>
  <c r="B4" i="82"/>
  <c r="B4" i="59"/>
  <c r="B4" i="58"/>
  <c r="B4" i="44"/>
  <c r="B4" i="43"/>
  <c r="B4" i="34"/>
  <c r="B4" i="35"/>
  <c r="B4" i="65"/>
  <c r="B4" i="64"/>
  <c r="B4" i="73"/>
  <c r="B4" i="74"/>
  <c r="B4" i="32"/>
  <c r="B4" i="31"/>
  <c r="B4" i="47"/>
  <c r="B4" i="46"/>
  <c r="B4" i="55"/>
  <c r="B4" i="56"/>
  <c r="B4" i="76"/>
  <c r="B4" i="77"/>
</calcChain>
</file>

<file path=xl/sharedStrings.xml><?xml version="1.0" encoding="utf-8"?>
<sst xmlns="http://schemas.openxmlformats.org/spreadsheetml/2006/main" count="3056" uniqueCount="362">
  <si>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</si>
  <si>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</si>
  <si>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</si>
  <si>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</si>
  <si>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</si>
  <si>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</si>
  <si>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</si>
  <si>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</si>
  <si>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</si>
  <si>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</si>
  <si>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</si>
  <si>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</si>
  <si>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</si>
  <si>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</si>
  <si>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</si>
  <si>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</si>
  <si>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</si>
  <si>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</si>
  <si>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</si>
  <si>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</si>
  <si>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</si>
  <si>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</si>
  <si>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</si>
  <si>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</si>
  <si>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</si>
  <si>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</si>
  <si>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</si>
  <si>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</si>
  <si>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</si>
  <si>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</si>
  <si>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</si>
  <si>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</si>
  <si>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</si>
  <si>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</si>
  <si>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</si>
  <si>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</si>
  <si>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</si>
  <si>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</si>
  <si>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</si>
  <si>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</si>
  <si>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</si>
  <si>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</si>
  <si>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</si>
  <si>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</si>
  <si>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</si>
  <si>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</si>
  <si>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</si>
  <si>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</si>
  <si>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</si>
  <si>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</si>
  <si>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</si>
  <si>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</si>
  <si>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</si>
  <si>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</si>
  <si>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</si>
  <si>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</si>
  <si>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</si>
  <si>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</si>
  <si>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</si>
  <si>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</si>
  <si>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</si>
  <si>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</si>
  <si>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</si>
  <si>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</si>
  <si>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</si>
  <si>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</si>
  <si>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</si>
  <si>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</si>
  <si>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</si>
  <si>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</si>
  <si>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</si>
  <si>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</si>
  <si>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</si>
  <si>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</si>
  <si>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</si>
  <si>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</si>
  <si>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</si>
  <si>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</si>
  <si>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</si>
  <si>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</si>
  <si>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</si>
  <si>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</si>
  <si>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</si>
  <si>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</si>
  <si>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</si>
  <si>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</si>
  <si>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</si>
  <si>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</si>
  <si>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</si>
  <si>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</si>
  <si>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</si>
  <si>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</si>
  <si>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</si>
  <si>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</si>
  <si>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</si>
  <si>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</si>
  <si>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</si>
  <si>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</si>
  <si>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</si>
  <si>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</si>
  <si>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</si>
  <si>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</si>
  <si>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</si>
  <si>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</si>
  <si>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</si>
  <si>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</si>
  <si>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</si>
  <si>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</si>
  <si>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</si>
  <si>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</si>
  <si>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</si>
  <si>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</si>
  <si>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</si>
  <si>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</si>
  <si>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</si>
  <si>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</si>
  <si>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</si>
  <si>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</si>
  <si>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</si>
  <si>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</si>
  <si>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</si>
  <si>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</si>
  <si>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</si>
  <si>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</si>
  <si>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</si>
  <si>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</si>
  <si>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</si>
  <si>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</si>
  <si>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</si>
  <si>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</si>
  <si>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</si>
  <si>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</si>
  <si>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</si>
  <si>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</si>
  <si>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</si>
  <si>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</si>
  <si>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</si>
  <si>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</si>
  <si>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</si>
  <si>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</si>
  <si>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</si>
  <si>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</si>
  <si>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</si>
  <si>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</si>
  <si>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</si>
  <si>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</si>
  <si>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</si>
  <si>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</si>
  <si>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</si>
  <si>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</si>
  <si>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</si>
  <si>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</si>
  <si>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</si>
  <si>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</si>
  <si>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</si>
  <si>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</si>
  <si>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</si>
  <si>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</si>
  <si>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</si>
  <si>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</si>
  <si>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</si>
  <si>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</si>
  <si>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</si>
  <si>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</si>
  <si>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</si>
  <si>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</si>
  <si>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</si>
  <si>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</si>
  <si>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</si>
  <si>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</si>
  <si>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</si>
  <si>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</si>
  <si>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</si>
  <si>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</si>
  <si>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</si>
  <si>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</si>
  <si>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</si>
  <si>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</si>
  <si>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</si>
  <si>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</si>
  <si>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</si>
  <si>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</si>
  <si>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</si>
  <si>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</si>
  <si>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</si>
  <si>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</si>
  <si>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</si>
  <si>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</si>
  <si>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</si>
  <si>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</si>
  <si>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</si>
  <si>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</si>
  <si>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</si>
  <si>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</si>
  <si>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</si>
  <si>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</si>
  <si>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</si>
  <si>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</si>
  <si>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</si>
  <si>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</si>
  <si>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</si>
  <si>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</si>
  <si>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</si>
  <si>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</si>
  <si>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</si>
  <si>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</si>
  <si>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</si>
  <si>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</si>
  <si>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</si>
  <si>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</si>
  <si>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</si>
  <si>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</si>
  <si>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</si>
  <si>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</si>
  <si>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</si>
  <si>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</si>
  <si>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</si>
  <si>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</si>
  <si>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</si>
  <si>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</si>
  <si>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</si>
  <si>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</si>
  <si>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</si>
  <si>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</si>
  <si>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</si>
  <si>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</si>
  <si>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</si>
  <si>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</si>
  <si>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</si>
  <si>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</si>
  <si>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</si>
  <si>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</si>
  <si>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</si>
  <si>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</si>
  <si>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</si>
  <si>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</si>
  <si>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</si>
  <si>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</si>
  <si>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</si>
  <si>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</si>
  <si>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</si>
  <si>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</si>
  <si>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</si>
  <si>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</si>
  <si>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</si>
  <si>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</si>
  <si>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</si>
  <si>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</si>
  <si>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</si>
  <si>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</si>
  <si>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</si>
  <si>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</si>
  <si>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</si>
  <si>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</si>
  <si>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</si>
  <si>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</si>
  <si>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</si>
  <si>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</si>
  <si>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</si>
  <si>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</si>
  <si>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</si>
  <si>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</si>
  <si>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</si>
  <si>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</si>
  <si>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</si>
  <si>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</si>
  <si>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</si>
  <si>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</si>
  <si>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</si>
  <si>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</si>
  <si>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</si>
  <si>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</si>
  <si>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</si>
  <si>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</si>
  <si>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</si>
  <si>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</si>
  <si>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</si>
  <si>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</si>
  <si>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</si>
  <si>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</si>
  <si>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</si>
  <si>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</si>
  <si>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</si>
  <si>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</si>
  <si>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</si>
  <si>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</si>
  <si>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</si>
  <si>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</si>
  <si>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</si>
  <si>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</si>
  <si>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</si>
  <si>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</si>
  <si>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</si>
  <si>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</si>
  <si>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</si>
  <si>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</si>
  <si>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</si>
  <si>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</si>
  <si>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</si>
  <si>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</si>
  <si>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</si>
  <si>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</si>
  <si>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</si>
  <si>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</si>
  <si>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</si>
  <si>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</si>
  <si>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</si>
  <si>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</si>
  <si>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</si>
  <si>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</si>
  <si>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</si>
  <si>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</si>
  <si>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</si>
  <si>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</si>
  <si>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</si>
  <si>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</si>
  <si>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</si>
  <si>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</si>
  <si>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</si>
  <si>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</si>
  <si>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</si>
  <si>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</si>
  <si>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UCRANIA</t>
  </si>
  <si>
    <t>BOLIVIA</t>
  </si>
  <si>
    <t>PERU</t>
  </si>
  <si>
    <t>ARGENTINA</t>
  </si>
  <si>
    <t>RESTO PAISES</t>
  </si>
  <si>
    <t>Junio 2021</t>
  </si>
  <si>
    <t>Mes-Año</t>
  </si>
  <si>
    <t>Ajuste 
estacional</t>
  </si>
  <si>
    <t>Datos desestacionalizados</t>
  </si>
  <si>
    <t xml:space="preserve">                             Junio 2021</t>
  </si>
  <si>
    <t>VARIACIÓN DIARIA (JUNIO 2021)</t>
  </si>
  <si>
    <t>RESUMEN DIARIO (Junio 2021)</t>
  </si>
  <si>
    <t>VARIACION TOTAL DE AFILIADOS POR COMUNIDAD AUTÓNOMA
 ( Del 1 al 30 de Junio de 2021 )</t>
  </si>
  <si>
    <t>VARIACIÓN POR COMUNIDAD AUTÓNOMA  (Junio 2021)</t>
  </si>
  <si>
    <t>MEDIA JUNIO 2021</t>
  </si>
  <si>
    <t>SERIE HISTÓRICA DE LOS MESES DE JUNIO</t>
  </si>
  <si>
    <t>MES DE JUNIO DE CADA AÑO (2012-2021)</t>
  </si>
  <si>
    <t xml:space="preserve">PAÍSES QUE MÁS AFILIADOS APORTAN EN JUNIO </t>
  </si>
  <si>
    <t>AFILIADOS EXTRANJEROS - MESES DE JUNIO</t>
  </si>
  <si>
    <t>MEDIA JUNIO</t>
  </si>
  <si>
    <t>SENEGAL</t>
  </si>
  <si>
    <t>MALI</t>
  </si>
  <si>
    <t>PARAGUAY</t>
  </si>
  <si>
    <t>NICARAGUA</t>
  </si>
  <si>
    <t>ARGELIA</t>
  </si>
  <si>
    <t>PAKISTAN</t>
  </si>
  <si>
    <t>BRASIL</t>
  </si>
  <si>
    <t>DOMINICANA (REPUBLICA)</t>
  </si>
  <si>
    <t>CUBA</t>
  </si>
  <si>
    <t>INDIA</t>
  </si>
  <si>
    <t>FILIPINAS</t>
  </si>
  <si>
    <t>URUGUAY</t>
  </si>
  <si>
    <t>REPUBLICA DE MOLDAVIA</t>
  </si>
  <si>
    <t>HONDURAS</t>
  </si>
  <si>
    <t>GEORGIA</t>
  </si>
  <si>
    <t>NEPAL</t>
  </si>
  <si>
    <t>SIRIA (REPUBLICA ARABE)</t>
  </si>
  <si>
    <t>ESTADOS UNIDOS</t>
  </si>
  <si>
    <t>CHILE</t>
  </si>
  <si>
    <t>Agricultura, Ganadería, Caza, Silvicultura y  Pesca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</si>
</sst>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6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951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Border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21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21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9" fillId="22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9" borderId="0" applyNumberFormat="0" applyBorder="0" applyAlignment="0" applyProtection="0"/>
    <xf numFmtId="0" fontId="50" fillId="13" borderId="0" applyNumberFormat="0" applyBorder="0" applyAlignment="0" applyProtection="0"/>
    <xf numFmtId="0" fontId="51" fillId="14" borderId="0" applyNumberFormat="0" applyBorder="0" applyAlignment="0" applyProtection="0"/>
    <xf numFmtId="0" fontId="52" fillId="30" borderId="36" applyNumberFormat="0" applyAlignment="0" applyProtection="0"/>
    <xf numFmtId="0" fontId="53" fillId="30" borderId="36" applyNumberFormat="0" applyAlignment="0" applyProtection="0"/>
    <xf numFmtId="0" fontId="54" fillId="31" borderId="37" applyNumberFormat="0" applyAlignment="0" applyProtection="0"/>
    <xf numFmtId="0" fontId="55" fillId="0" borderId="38" applyNumberFormat="0" applyFill="0" applyAlignment="0" applyProtection="0"/>
    <xf numFmtId="0" fontId="56" fillId="31" borderId="37" applyNumberFormat="0" applyAlignment="0" applyProtection="0"/>
    <xf numFmtId="0" fontId="57" fillId="0" borderId="0" applyNumberFormat="0" applyFill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9" borderId="0" applyNumberFormat="0" applyBorder="0" applyAlignment="0" applyProtection="0"/>
    <xf numFmtId="0" fontId="58" fillId="17" borderId="36" applyNumberForma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60" fillId="14" borderId="0" applyNumberFormat="0" applyBorder="0" applyAlignment="0" applyProtection="0"/>
    <xf numFmtId="0" fontId="61" fillId="0" borderId="39" applyNumberFormat="0" applyFill="0" applyAlignment="0" applyProtection="0"/>
    <xf numFmtId="0" fontId="62" fillId="0" borderId="40" applyNumberFormat="0" applyFill="0" applyAlignment="0" applyProtection="0"/>
    <xf numFmtId="0" fontId="63" fillId="0" borderId="41" applyNumberFormat="0" applyFill="0" applyAlignment="0" applyProtection="0"/>
    <xf numFmtId="0" fontId="63" fillId="0" borderId="0" applyNumberFormat="0" applyFill="0" applyBorder="0" applyAlignment="0" applyProtection="0"/>
    <xf numFmtId="0" fontId="64" fillId="13" borderId="0" applyNumberFormat="0" applyBorder="0" applyAlignment="0" applyProtection="0"/>
    <xf numFmtId="0" fontId="65" fillId="17" borderId="36" applyNumberFormat="0" applyAlignment="0" applyProtection="0"/>
    <xf numFmtId="0" fontId="66" fillId="0" borderId="38" applyNumberFormat="0" applyFill="0" applyAlignment="0" applyProtection="0"/>
    <xf numFmtId="175" fontId="10" fillId="0" borderId="0" applyFont="0" applyFill="0" applyBorder="0" applyAlignment="0" applyProtection="0"/>
    <xf numFmtId="164" fontId="67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Border="0"/>
    <xf numFmtId="0" fontId="10" fillId="0" borderId="0" applyBorder="0"/>
    <xf numFmtId="0" fontId="6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7" fillId="0" borderId="0"/>
    <xf numFmtId="0" fontId="38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67" fillId="0" borderId="0"/>
    <xf numFmtId="0" fontId="10" fillId="32" borderId="42" applyNumberFormat="0" applyFont="0" applyAlignment="0" applyProtection="0"/>
    <xf numFmtId="0" fontId="10" fillId="32" borderId="42" applyNumberFormat="0" applyFont="0" applyAlignment="0" applyProtection="0"/>
    <xf numFmtId="0" fontId="69" fillId="30" borderId="43" applyNumberFormat="0" applyAlignment="0" applyProtection="0"/>
    <xf numFmtId="9" fontId="10" fillId="0" borderId="0" applyFont="0" applyFill="0" applyBorder="0" applyAlignment="0" applyProtection="0"/>
    <xf numFmtId="0" fontId="70" fillId="30" borderId="43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39" applyNumberFormat="0" applyFill="0" applyAlignment="0" applyProtection="0"/>
    <xf numFmtId="0" fontId="75" fillId="0" borderId="40" applyNumberFormat="0" applyFill="0" applyAlignment="0" applyProtection="0"/>
    <xf numFmtId="0" fontId="57" fillId="0" borderId="41" applyNumberFormat="0" applyFill="0" applyAlignment="0" applyProtection="0"/>
    <xf numFmtId="0" fontId="73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1" fillId="0" borderId="0"/>
    <xf numFmtId="0" fontId="41" fillId="0" borderId="0"/>
    <xf numFmtId="0" fontId="4" fillId="0" borderId="0"/>
    <xf numFmtId="0" fontId="38" fillId="0" borderId="0"/>
    <xf numFmtId="0" fontId="106" fillId="0" borderId="0"/>
    <xf numFmtId="0" fontId="4" fillId="0" borderId="0"/>
    <xf numFmtId="0" fontId="106" fillId="0" borderId="0"/>
    <xf numFmtId="0" fontId="10" fillId="0" borderId="0"/>
    <xf numFmtId="0" fontId="10" fillId="0" borderId="0" applyBorder="0"/>
    <xf numFmtId="0" fontId="10" fillId="0" borderId="0"/>
    <xf numFmtId="0" fontId="38" fillId="0" borderId="0"/>
    <xf numFmtId="0" fontId="10" fillId="0" borderId="0" applyBorder="0"/>
    <xf numFmtId="0" fontId="4" fillId="0" borderId="0"/>
    <xf numFmtId="9" fontId="4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35" fillId="0" borderId="0"/>
    <xf numFmtId="0" fontId="10" fillId="0" borderId="0"/>
    <xf numFmtId="0" fontId="136" fillId="0" borderId="0"/>
    <xf numFmtId="0" fontId="139" fillId="0" borderId="0"/>
    <xf numFmtId="184" fontId="10" fillId="0" borderId="0" applyFont="0" applyFill="0" applyBorder="0" applyAlignment="0" applyProtection="0"/>
    <xf numFmtId="0" fontId="3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52" fillId="30" borderId="74" applyNumberFormat="0" applyAlignment="0" applyProtection="0"/>
    <xf numFmtId="0" fontId="53" fillId="30" borderId="74" applyNumberFormat="0" applyAlignment="0" applyProtection="0"/>
    <xf numFmtId="0" fontId="58" fillId="17" borderId="74" applyNumberFormat="0" applyAlignment="0" applyProtection="0"/>
    <xf numFmtId="0" fontId="65" fillId="17" borderId="74" applyNumberFormat="0" applyAlignment="0" applyProtection="0"/>
    <xf numFmtId="183" fontId="67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69" fillId="30" borderId="76" applyNumberFormat="0" applyAlignment="0" applyProtection="0"/>
    <xf numFmtId="0" fontId="70" fillId="30" borderId="76" applyNumberFormat="0" applyAlignment="0" applyProtection="0"/>
    <xf numFmtId="0" fontId="3" fillId="0" borderId="0"/>
    <xf numFmtId="184" fontId="10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8" fontId="10" fillId="0" borderId="0" applyFont="0" applyFill="0" applyBorder="0" applyAlignment="0" applyProtection="0"/>
    <xf numFmtId="0" fontId="3" fillId="0" borderId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 applyBorder="0"/>
    <xf numFmtId="0" fontId="38" fillId="0" borderId="0"/>
    <xf numFmtId="0" fontId="38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10" fillId="0" borderId="0" applyBorder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2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3" fillId="30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58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0" fontId="65" fillId="17" borderId="74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5" fontId="106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5" fontId="106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6" fillId="0" borderId="0"/>
    <xf numFmtId="0" fontId="1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Border="0"/>
    <xf numFmtId="0" fontId="106" fillId="0" borderId="0"/>
    <xf numFmtId="0" fontId="10" fillId="0" borderId="0" applyBorder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10" fillId="32" borderId="75" applyNumberFormat="0" applyFon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0" fontId="69" fillId="30" borderId="76" applyNumberFormat="0" applyAlignment="0" applyProtection="0"/>
    <xf numFmtId="9" fontId="10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  <xf numFmtId="0" fontId="70" fillId="30" borderId="76" applyNumberFormat="0" applyAlignment="0" applyProtection="0"/>
  </cellStyleXfs>
  <cellXfs count="943">
    <xf numFmtId="0" fontId="0" fillId="0" borderId="0" xfId="0"/>
    <xf numFmtId="49" fontId="11" fillId="0" borderId="0" xfId="0" applyNumberFormat="1" applyFont="1"/>
    <xf numFmtId="167" fontId="0" fillId="0" borderId="0" xfId="0" applyNumberFormat="1"/>
    <xf numFmtId="0" fontId="10" fillId="0" borderId="0" xfId="0" applyFont="1"/>
    <xf numFmtId="49" fontId="10" fillId="0" borderId="0" xfId="0" applyNumberFormat="1" applyFont="1"/>
    <xf numFmtId="0" fontId="13" fillId="0" borderId="0" xfId="0" applyFont="1" applyBorder="1" applyAlignment="1">
      <alignment horizontal="centerContinuous" vertical="center"/>
    </xf>
    <xf numFmtId="0" fontId="14" fillId="0" borderId="0" xfId="0" applyFont="1" applyBorder="1" applyAlignment="1">
      <alignment horizontal="centerContinuous" vertical="center"/>
    </xf>
    <xf numFmtId="0" fontId="15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7" fillId="0" borderId="0" xfId="0" applyFont="1" applyBorder="1" applyAlignment="1">
      <alignment horizontal="centerContinuous" vertical="center"/>
    </xf>
    <xf numFmtId="0" fontId="17" fillId="0" borderId="0" xfId="0" applyFont="1" applyBorder="1" applyAlignment="1">
      <alignment horizontal="centerContinuous"/>
    </xf>
    <xf numFmtId="49" fontId="16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3" fontId="18" fillId="2" borderId="2" xfId="0" applyNumberFormat="1" applyFont="1" applyFill="1" applyBorder="1" applyAlignment="1">
      <alignment horizontal="center" vertical="center"/>
    </xf>
    <xf numFmtId="168" fontId="21" fillId="3" borderId="2" xfId="0" applyNumberFormat="1" applyFont="1" applyFill="1" applyBorder="1" applyAlignment="1">
      <alignment horizontal="right"/>
    </xf>
    <xf numFmtId="169" fontId="21" fillId="3" borderId="2" xfId="0" applyNumberFormat="1" applyFont="1" applyFill="1" applyBorder="1"/>
    <xf numFmtId="168" fontId="21" fillId="3" borderId="2" xfId="0" applyNumberFormat="1" applyFont="1" applyFill="1" applyBorder="1"/>
    <xf numFmtId="169" fontId="21" fillId="3" borderId="3" xfId="0" applyNumberFormat="1" applyFont="1" applyFill="1" applyBorder="1"/>
    <xf numFmtId="0" fontId="23" fillId="0" borderId="0" xfId="0" applyFont="1"/>
    <xf numFmtId="0" fontId="20" fillId="0" borderId="0" xfId="0" applyFont="1"/>
    <xf numFmtId="3" fontId="20" fillId="0" borderId="0" xfId="0" applyNumberFormat="1" applyFont="1"/>
    <xf numFmtId="0" fontId="23" fillId="0" borderId="0" xfId="0" applyFont="1" applyAlignment="1">
      <alignment horizontal="centerContinuous"/>
    </xf>
    <xf numFmtId="49" fontId="16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6" fillId="0" borderId="0" xfId="0" applyFont="1" applyBorder="1" applyAlignment="1">
      <alignment horizontal="centerContinuous" vertical="center"/>
    </xf>
    <xf numFmtId="0" fontId="27" fillId="0" borderId="0" xfId="0" applyFont="1" applyAlignment="1">
      <alignment horizontal="centerContinuous"/>
    </xf>
    <xf numFmtId="0" fontId="28" fillId="0" borderId="0" xfId="0" applyFont="1" applyAlignment="1">
      <alignment horizontal="centerContinuous"/>
    </xf>
    <xf numFmtId="0" fontId="28" fillId="0" borderId="0" xfId="0" applyFont="1" applyBorder="1" applyAlignment="1">
      <alignment horizontal="centerContinuous"/>
    </xf>
    <xf numFmtId="166" fontId="16" fillId="0" borderId="0" xfId="0" applyNumberFormat="1" applyFont="1" applyBorder="1" applyAlignment="1">
      <alignment horizontal="left" vertical="center" indent="1"/>
    </xf>
    <xf numFmtId="0" fontId="29" fillId="0" borderId="0" xfId="0" applyFont="1" applyBorder="1" applyAlignment="1">
      <alignment horizontal="center" vertical="center"/>
    </xf>
    <xf numFmtId="169" fontId="29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right" vertical="center"/>
    </xf>
    <xf numFmtId="0" fontId="29" fillId="0" borderId="0" xfId="0" applyFont="1" applyBorder="1" applyAlignment="1"/>
    <xf numFmtId="166" fontId="31" fillId="0" borderId="8" xfId="0" applyNumberFormat="1" applyFont="1" applyBorder="1" applyAlignment="1">
      <alignment horizontal="centerContinuous" vertical="center"/>
    </xf>
    <xf numFmtId="0" fontId="28" fillId="0" borderId="8" xfId="0" applyFont="1" applyBorder="1"/>
    <xf numFmtId="0" fontId="23" fillId="0" borderId="0" xfId="0" applyFont="1" applyBorder="1"/>
    <xf numFmtId="0" fontId="32" fillId="0" borderId="0" xfId="0" applyFont="1"/>
    <xf numFmtId="0" fontId="20" fillId="0" borderId="0" xfId="7" applyFont="1"/>
    <xf numFmtId="0" fontId="18" fillId="0" borderId="0" xfId="7" applyFont="1"/>
    <xf numFmtId="0" fontId="18" fillId="0" borderId="0" xfId="7" applyFont="1" applyAlignment="1">
      <alignment horizontal="right" indent="1"/>
    </xf>
    <xf numFmtId="0" fontId="10" fillId="0" borderId="0" xfId="7"/>
    <xf numFmtId="0" fontId="18" fillId="0" borderId="0" xfId="7" applyFont="1" applyAlignment="1">
      <alignment horizontal="centerContinuous"/>
    </xf>
    <xf numFmtId="0" fontId="25" fillId="5" borderId="0" xfId="7" applyFont="1" applyFill="1" applyBorder="1" applyAlignment="1">
      <alignment horizontal="centerContinuous" vertical="center"/>
    </xf>
    <xf numFmtId="0" fontId="33" fillId="5" borderId="0" xfId="7" applyFont="1" applyFill="1" applyBorder="1" applyAlignment="1">
      <alignment horizontal="centerContinuous" vertical="center"/>
    </xf>
    <xf numFmtId="170" fontId="33" fillId="5" borderId="0" xfId="7" applyNumberFormat="1" applyFont="1" applyFill="1" applyBorder="1" applyAlignment="1">
      <alignment horizontal="centerContinuous" vertical="center"/>
    </xf>
    <xf numFmtId="0" fontId="22" fillId="0" borderId="0" xfId="7" applyFont="1" applyBorder="1" applyAlignment="1">
      <alignment vertical="center"/>
    </xf>
    <xf numFmtId="0" fontId="10" fillId="0" borderId="0" xfId="7" applyFont="1"/>
    <xf numFmtId="0" fontId="22" fillId="0" borderId="0" xfId="7" applyFont="1" applyBorder="1" applyAlignment="1">
      <alignment horizontal="center" vertical="center"/>
    </xf>
    <xf numFmtId="0" fontId="20" fillId="0" borderId="0" xfId="7" applyFont="1" applyAlignment="1">
      <alignment horizontal="center" vertical="center" wrapText="1"/>
    </xf>
    <xf numFmtId="0" fontId="22" fillId="0" borderId="0" xfId="7" applyFont="1" applyAlignment="1">
      <alignment horizontal="center" vertical="center"/>
    </xf>
    <xf numFmtId="0" fontId="22" fillId="0" borderId="0" xfId="7" applyFont="1" applyAlignment="1"/>
    <xf numFmtId="0" fontId="22" fillId="0" borderId="0" xfId="7" applyFont="1" applyBorder="1" applyAlignment="1"/>
    <xf numFmtId="0" fontId="10" fillId="0" borderId="0" xfId="7" applyFont="1" applyBorder="1"/>
    <xf numFmtId="0" fontId="32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34" fillId="0" borderId="0" xfId="0" applyFont="1" applyBorder="1" applyAlignment="1">
      <alignment horizontal="left" vertical="center"/>
    </xf>
    <xf numFmtId="0" fontId="27" fillId="0" borderId="0" xfId="0" applyFont="1"/>
    <xf numFmtId="3" fontId="19" fillId="0" borderId="5" xfId="0" applyNumberFormat="1" applyFont="1" applyBorder="1" applyAlignment="1">
      <alignment horizontal="left" indent="1"/>
    </xf>
    <xf numFmtId="3" fontId="35" fillId="0" borderId="16" xfId="0" applyNumberFormat="1" applyFont="1" applyBorder="1" applyAlignment="1">
      <alignment horizontal="right" vertical="top" wrapText="1" indent="1"/>
    </xf>
    <xf numFmtId="3" fontId="19" fillId="0" borderId="5" xfId="0" applyNumberFormat="1" applyFont="1" applyBorder="1" applyAlignment="1">
      <alignment horizontal="right" indent="1"/>
    </xf>
    <xf numFmtId="10" fontId="19" fillId="0" borderId="21" xfId="0" applyNumberFormat="1" applyFont="1" applyBorder="1" applyAlignment="1">
      <alignment horizontal="right" indent="1"/>
    </xf>
    <xf numFmtId="3" fontId="19" fillId="0" borderId="0" xfId="0" applyNumberFormat="1" applyFont="1" applyBorder="1" applyAlignment="1">
      <alignment horizontal="right" indent="1"/>
    </xf>
    <xf numFmtId="3" fontId="35" fillId="0" borderId="16" xfId="0" applyNumberFormat="1" applyFont="1" applyBorder="1" applyAlignment="1">
      <alignment horizontal="right" wrapText="1" indent="1"/>
    </xf>
    <xf numFmtId="3" fontId="21" fillId="4" borderId="7" xfId="0" applyNumberFormat="1" applyFont="1" applyFill="1" applyBorder="1" applyAlignment="1">
      <alignment horizontal="left" indent="1"/>
    </xf>
    <xf numFmtId="3" fontId="36" fillId="0" borderId="26" xfId="0" applyNumberFormat="1" applyFont="1" applyBorder="1" applyAlignment="1">
      <alignment horizontal="right" wrapText="1" indent="1"/>
    </xf>
    <xf numFmtId="3" fontId="21" fillId="0" borderId="7" xfId="0" applyNumberFormat="1" applyFont="1" applyBorder="1" applyAlignment="1">
      <alignment horizontal="right" indent="1"/>
    </xf>
    <xf numFmtId="10" fontId="21" fillId="0" borderId="27" xfId="0" applyNumberFormat="1" applyFont="1" applyBorder="1" applyAlignment="1">
      <alignment horizontal="right" indent="1"/>
    </xf>
    <xf numFmtId="3" fontId="21" fillId="0" borderId="8" xfId="0" applyNumberFormat="1" applyFont="1" applyBorder="1" applyAlignment="1">
      <alignment horizontal="right" indent="1"/>
    </xf>
    <xf numFmtId="3" fontId="21" fillId="0" borderId="1" xfId="0" applyNumberFormat="1" applyFont="1" applyBorder="1" applyAlignment="1">
      <alignment horizontal="left" indent="1"/>
    </xf>
    <xf numFmtId="3" fontId="36" fillId="0" borderId="28" xfId="0" applyNumberFormat="1" applyFont="1" applyBorder="1" applyAlignment="1">
      <alignment horizontal="right" wrapText="1" indent="1"/>
    </xf>
    <xf numFmtId="3" fontId="21" fillId="0" borderId="1" xfId="0" applyNumberFormat="1" applyFont="1" applyBorder="1" applyAlignment="1">
      <alignment horizontal="right" indent="1"/>
    </xf>
    <xf numFmtId="10" fontId="21" fillId="0" borderId="29" xfId="0" applyNumberFormat="1" applyFont="1" applyBorder="1" applyAlignment="1">
      <alignment horizontal="right" indent="1"/>
    </xf>
    <xf numFmtId="3" fontId="21" fillId="0" borderId="2" xfId="0" applyNumberFormat="1" applyFont="1" applyBorder="1" applyAlignment="1">
      <alignment horizontal="right" indent="1"/>
    </xf>
    <xf numFmtId="3" fontId="21" fillId="4" borderId="1" xfId="0" applyNumberFormat="1" applyFont="1" applyFill="1" applyBorder="1" applyAlignment="1">
      <alignment horizontal="left" indent="1"/>
    </xf>
    <xf numFmtId="3" fontId="22" fillId="0" borderId="0" xfId="0" applyNumberFormat="1" applyFont="1"/>
    <xf numFmtId="10" fontId="22" fillId="0" borderId="0" xfId="0" applyNumberFormat="1" applyFont="1"/>
    <xf numFmtId="0" fontId="22" fillId="0" borderId="0" xfId="0" applyFont="1"/>
    <xf numFmtId="3" fontId="35" fillId="0" borderId="26" xfId="0" applyNumberFormat="1" applyFont="1" applyBorder="1" applyAlignment="1">
      <alignment horizontal="right" wrapText="1" indent="1"/>
    </xf>
    <xf numFmtId="3" fontId="21" fillId="3" borderId="30" xfId="0" applyNumberFormat="1" applyFont="1" applyFill="1" applyBorder="1" applyAlignment="1">
      <alignment horizontal="right" indent="1"/>
    </xf>
    <xf numFmtId="3" fontId="21" fillId="3" borderId="31" xfId="0" applyNumberFormat="1" applyFont="1" applyFill="1" applyBorder="1" applyAlignment="1">
      <alignment horizontal="right" indent="1"/>
    </xf>
    <xf numFmtId="10" fontId="21" fillId="3" borderId="32" xfId="0" applyNumberFormat="1" applyFont="1" applyFill="1" applyBorder="1" applyAlignment="1">
      <alignment horizontal="right" indent="1"/>
    </xf>
    <xf numFmtId="3" fontId="21" fillId="3" borderId="33" xfId="0" applyNumberFormat="1" applyFont="1" applyFill="1" applyBorder="1" applyAlignment="1">
      <alignment horizontal="right" indent="1"/>
    </xf>
    <xf numFmtId="0" fontId="32" fillId="0" borderId="0" xfId="0" applyNumberFormat="1" applyFont="1" applyAlignment="1"/>
    <xf numFmtId="0" fontId="37" fillId="0" borderId="0" xfId="0" applyFont="1"/>
    <xf numFmtId="3" fontId="37" fillId="0" borderId="0" xfId="0" applyNumberFormat="1" applyFont="1"/>
    <xf numFmtId="0" fontId="38" fillId="0" borderId="0" xfId="0" applyFont="1"/>
    <xf numFmtId="0" fontId="39" fillId="0" borderId="0" xfId="0" applyFont="1" applyAlignment="1">
      <alignment horizontal="centerContinuous"/>
    </xf>
    <xf numFmtId="3" fontId="38" fillId="0" borderId="0" xfId="0" applyNumberFormat="1" applyFont="1"/>
    <xf numFmtId="172" fontId="40" fillId="0" borderId="0" xfId="0" applyNumberFormat="1" applyFont="1" applyAlignment="1">
      <alignment horizontal="left"/>
    </xf>
    <xf numFmtId="173" fontId="18" fillId="10" borderId="34" xfId="0" applyNumberFormat="1" applyFont="1" applyFill="1" applyBorder="1" applyAlignment="1">
      <alignment horizontal="center" vertical="center"/>
    </xf>
    <xf numFmtId="174" fontId="20" fillId="11" borderId="35" xfId="0" applyNumberFormat="1" applyFont="1" applyFill="1" applyBorder="1" applyAlignment="1">
      <alignment horizontal="center" vertical="center" wrapText="1"/>
    </xf>
    <xf numFmtId="174" fontId="18" fillId="11" borderId="35" xfId="0" applyNumberFormat="1" applyFont="1" applyFill="1" applyBorder="1" applyAlignment="1">
      <alignment horizontal="center" vertical="center" wrapText="1"/>
    </xf>
    <xf numFmtId="0" fontId="41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0" fillId="0" borderId="1" xfId="0" applyNumberFormat="1" applyFont="1" applyBorder="1" applyAlignment="1">
      <alignment horizontal="left" vertical="center" wrapText="1" indent="1"/>
    </xf>
    <xf numFmtId="174" fontId="22" fillId="0" borderId="0" xfId="0" applyNumberFormat="1" applyFont="1"/>
    <xf numFmtId="3" fontId="37" fillId="0" borderId="0" xfId="0" applyNumberFormat="1" applyFont="1" applyAlignment="1"/>
    <xf numFmtId="3" fontId="38" fillId="0" borderId="0" xfId="0" applyNumberFormat="1" applyFont="1" applyAlignment="1"/>
    <xf numFmtId="3" fontId="0" fillId="0" borderId="0" xfId="0" applyNumberFormat="1" applyAlignment="1"/>
    <xf numFmtId="3" fontId="43" fillId="0" borderId="0" xfId="0" applyNumberFormat="1" applyFont="1" applyAlignment="1">
      <alignment horizontal="centerContinuous"/>
    </xf>
    <xf numFmtId="3" fontId="21" fillId="2" borderId="2" xfId="0" applyNumberFormat="1" applyFont="1" applyFill="1" applyBorder="1" applyAlignment="1">
      <alignment horizontal="center" vertical="center" wrapText="1"/>
    </xf>
    <xf numFmtId="3" fontId="21" fillId="2" borderId="2" xfId="0" applyNumberFormat="1" applyFont="1" applyFill="1" applyBorder="1" applyAlignment="1">
      <alignment horizontal="center" vertical="center"/>
    </xf>
    <xf numFmtId="0" fontId="44" fillId="5" borderId="19" xfId="0" applyNumberFormat="1" applyFont="1" applyFill="1" applyBorder="1" applyAlignment="1"/>
    <xf numFmtId="3" fontId="20" fillId="5" borderId="19" xfId="0" applyNumberFormat="1" applyFont="1" applyFill="1" applyBorder="1" applyAlignment="1"/>
    <xf numFmtId="3" fontId="19" fillId="5" borderId="19" xfId="0" applyNumberFormat="1" applyFont="1" applyFill="1" applyBorder="1" applyAlignment="1"/>
    <xf numFmtId="3" fontId="19" fillId="5" borderId="22" xfId="0" applyNumberFormat="1" applyFont="1" applyFill="1" applyBorder="1" applyAlignment="1"/>
    <xf numFmtId="3" fontId="19" fillId="5" borderId="14" xfId="0" applyNumberFormat="1" applyFont="1" applyFill="1" applyBorder="1" applyAlignment="1"/>
    <xf numFmtId="3" fontId="21" fillId="10" borderId="14" xfId="0" applyNumberFormat="1" applyFont="1" applyFill="1" applyBorder="1" applyAlignment="1"/>
    <xf numFmtId="3" fontId="18" fillId="10" borderId="14" xfId="0" applyNumberFormat="1" applyFont="1" applyFill="1" applyBorder="1" applyAlignment="1"/>
    <xf numFmtId="0" fontId="44" fillId="5" borderId="0" xfId="0" applyNumberFormat="1" applyFont="1" applyFill="1" applyBorder="1" applyAlignment="1"/>
    <xf numFmtId="3" fontId="20" fillId="0" borderId="0" xfId="0" applyNumberFormat="1" applyFont="1" applyAlignment="1"/>
    <xf numFmtId="3" fontId="19" fillId="0" borderId="0" xfId="0" applyNumberFormat="1" applyFont="1" applyAlignment="1"/>
    <xf numFmtId="0" fontId="19" fillId="0" borderId="0" xfId="0" applyNumberFormat="1" applyFont="1" applyAlignment="1"/>
    <xf numFmtId="3" fontId="44" fillId="3" borderId="14" xfId="0" applyNumberFormat="1" applyFont="1" applyFill="1" applyBorder="1" applyAlignment="1">
      <alignment vertical="center"/>
    </xf>
    <xf numFmtId="3" fontId="45" fillId="3" borderId="14" xfId="0" applyNumberFormat="1" applyFont="1" applyFill="1" applyBorder="1" applyAlignment="1">
      <alignment vertical="center"/>
    </xf>
    <xf numFmtId="0" fontId="20" fillId="0" borderId="0" xfId="0" applyNumberFormat="1" applyFont="1" applyAlignment="1"/>
    <xf numFmtId="3" fontId="39" fillId="0" borderId="0" xfId="0" applyNumberFormat="1" applyFont="1" applyAlignment="1"/>
    <xf numFmtId="0" fontId="39" fillId="0" borderId="0" xfId="0" applyNumberFormat="1" applyFont="1" applyAlignment="1"/>
    <xf numFmtId="0" fontId="11" fillId="0" borderId="0" xfId="0" applyFont="1" applyBorder="1"/>
    <xf numFmtId="0" fontId="77" fillId="0" borderId="0" xfId="0" applyFont="1" applyBorder="1"/>
    <xf numFmtId="3" fontId="77" fillId="0" borderId="0" xfId="0" applyNumberFormat="1" applyFont="1" applyBorder="1"/>
    <xf numFmtId="4" fontId="79" fillId="0" borderId="0" xfId="1" applyNumberFormat="1" applyFont="1" applyBorder="1" applyAlignment="1"/>
    <xf numFmtId="0" fontId="80" fillId="0" borderId="0" xfId="0" applyFont="1" applyBorder="1"/>
    <xf numFmtId="0" fontId="81" fillId="5" borderId="0" xfId="0" applyNumberFormat="1" applyFont="1" applyFill="1" applyBorder="1" applyAlignment="1">
      <alignment horizontal="centerContinuous" vertical="center" wrapText="1"/>
    </xf>
    <xf numFmtId="0" fontId="81" fillId="5" borderId="0" xfId="0" applyNumberFormat="1" applyFont="1" applyFill="1" applyBorder="1" applyAlignment="1">
      <alignment horizontal="center" vertical="center" wrapText="1"/>
    </xf>
    <xf numFmtId="3" fontId="82" fillId="0" borderId="0" xfId="0" applyNumberFormat="1" applyFont="1" applyBorder="1" applyAlignment="1"/>
    <xf numFmtId="4" fontId="83" fillId="6" borderId="0" xfId="2" applyNumberFormat="1" applyFont="1" applyFill="1" applyBorder="1" applyAlignment="1"/>
    <xf numFmtId="4" fontId="83" fillId="6" borderId="0" xfId="0" applyNumberFormat="1" applyFont="1" applyFill="1" applyBorder="1" applyAlignment="1"/>
    <xf numFmtId="3" fontId="84" fillId="0" borderId="0" xfId="0" applyNumberFormat="1" applyFont="1" applyBorder="1" applyAlignment="1"/>
    <xf numFmtId="4" fontId="85" fillId="6" borderId="0" xfId="2" applyNumberFormat="1" applyFont="1" applyFill="1" applyBorder="1" applyAlignment="1"/>
    <xf numFmtId="4" fontId="85" fillId="6" borderId="0" xfId="0" applyNumberFormat="1" applyFont="1" applyFill="1" applyBorder="1" applyAlignment="1"/>
    <xf numFmtId="3" fontId="84" fillId="7" borderId="0" xfId="0" applyNumberFormat="1" applyFont="1" applyFill="1" applyBorder="1" applyAlignment="1"/>
    <xf numFmtId="0" fontId="11" fillId="0" borderId="0" xfId="0" applyFont="1" applyBorder="1" applyAlignment="1">
      <alignment vertical="center"/>
    </xf>
    <xf numFmtId="169" fontId="11" fillId="0" borderId="0" xfId="0" applyNumberFormat="1" applyFont="1" applyBorder="1"/>
    <xf numFmtId="0" fontId="11" fillId="0" borderId="0" xfId="0" applyFont="1"/>
    <xf numFmtId="0" fontId="11" fillId="0" borderId="0" xfId="0" applyFont="1" applyFill="1" applyBorder="1"/>
    <xf numFmtId="0" fontId="10" fillId="0" borderId="0" xfId="7" applyBorder="1"/>
    <xf numFmtId="0" fontId="11" fillId="0" borderId="0" xfId="0" applyFont="1" applyFill="1"/>
    <xf numFmtId="3" fontId="21" fillId="2" borderId="29" xfId="0" applyNumberFormat="1" applyFont="1" applyFill="1" applyBorder="1" applyAlignment="1">
      <alignment horizontal="center" vertical="center"/>
    </xf>
    <xf numFmtId="3" fontId="27" fillId="0" borderId="21" xfId="0" applyNumberFormat="1" applyFont="1" applyBorder="1"/>
    <xf numFmtId="3" fontId="19" fillId="5" borderId="23" xfId="0" applyNumberFormat="1" applyFont="1" applyFill="1" applyBorder="1" applyAlignment="1"/>
    <xf numFmtId="3" fontId="19" fillId="5" borderId="15" xfId="0" applyNumberFormat="1" applyFont="1" applyFill="1" applyBorder="1" applyAlignment="1"/>
    <xf numFmtId="3" fontId="21" fillId="10" borderId="15" xfId="0" applyNumberFormat="1" applyFont="1" applyFill="1" applyBorder="1" applyAlignment="1"/>
    <xf numFmtId="3" fontId="21" fillId="0" borderId="21" xfId="0" applyNumberFormat="1" applyFont="1" applyBorder="1" applyAlignment="1"/>
    <xf numFmtId="3" fontId="44" fillId="3" borderId="45" xfId="0" applyNumberFormat="1" applyFont="1" applyFill="1" applyBorder="1" applyAlignment="1">
      <alignment vertical="center"/>
    </xf>
    <xf numFmtId="0" fontId="86" fillId="0" borderId="0" xfId="0" applyFont="1"/>
    <xf numFmtId="0" fontId="87" fillId="0" borderId="0" xfId="0" applyFont="1"/>
    <xf numFmtId="0" fontId="8" fillId="0" borderId="0" xfId="131"/>
    <xf numFmtId="0" fontId="90" fillId="0" borderId="0" xfId="131" applyFont="1" applyAlignment="1">
      <alignment horizontal="center"/>
    </xf>
    <xf numFmtId="0" fontId="89" fillId="0" borderId="0" xfId="131" applyFont="1" applyFill="1" applyBorder="1"/>
    <xf numFmtId="0" fontId="77" fillId="0" borderId="0" xfId="131" applyFont="1" applyFill="1" applyBorder="1" applyAlignment="1">
      <alignment horizontal="center"/>
    </xf>
    <xf numFmtId="3" fontId="89" fillId="0" borderId="0" xfId="131" applyNumberFormat="1" applyFont="1" applyFill="1" applyBorder="1"/>
    <xf numFmtId="10" fontId="89" fillId="0" borderId="0" xfId="131" applyNumberFormat="1" applyFont="1" applyFill="1" applyBorder="1"/>
    <xf numFmtId="49" fontId="91" fillId="0" borderId="0" xfId="0" applyNumberFormat="1" applyFont="1" applyBorder="1" applyAlignment="1">
      <alignment horizontal="centerContinuous" vertical="center"/>
    </xf>
    <xf numFmtId="0" fontId="92" fillId="0" borderId="0" xfId="0" applyFont="1" applyFill="1"/>
    <xf numFmtId="0" fontId="88" fillId="0" borderId="0" xfId="130" applyFill="1"/>
    <xf numFmtId="10" fontId="8" fillId="0" borderId="0" xfId="131" applyNumberFormat="1"/>
    <xf numFmtId="3" fontId="8" fillId="0" borderId="0" xfId="131" applyNumberFormat="1"/>
    <xf numFmtId="0" fontId="77" fillId="0" borderId="0" xfId="131" applyFont="1" applyFill="1" applyBorder="1"/>
    <xf numFmtId="3" fontId="93" fillId="8" borderId="0" xfId="131" applyNumberFormat="1" applyFont="1" applyFill="1"/>
    <xf numFmtId="0" fontId="7" fillId="8" borderId="0" xfId="131" applyFont="1" applyFill="1"/>
    <xf numFmtId="0" fontId="93" fillId="8" borderId="0" xfId="131" applyFont="1" applyFill="1"/>
    <xf numFmtId="0" fontId="93" fillId="0" borderId="0" xfId="0" applyFont="1"/>
    <xf numFmtId="0" fontId="19" fillId="0" borderId="0" xfId="0" applyFont="1"/>
    <xf numFmtId="3" fontId="19" fillId="0" borderId="0" xfId="0" applyNumberFormat="1" applyFont="1"/>
    <xf numFmtId="0" fontId="93" fillId="33" borderId="0" xfId="0" applyFont="1" applyFill="1" applyBorder="1"/>
    <xf numFmtId="0" fontId="19" fillId="33" borderId="0" xfId="0" applyFont="1" applyFill="1"/>
    <xf numFmtId="0" fontId="93" fillId="0" borderId="0" xfId="0" applyFont="1" applyBorder="1"/>
    <xf numFmtId="3" fontId="21" fillId="8" borderId="0" xfId="7" applyNumberFormat="1" applyFont="1" applyFill="1" applyBorder="1" applyAlignment="1">
      <alignment horizontal="center" wrapText="1"/>
    </xf>
    <xf numFmtId="3" fontId="21" fillId="8" borderId="0" xfId="0" applyNumberFormat="1" applyFont="1" applyFill="1"/>
    <xf numFmtId="10" fontId="21" fillId="8" borderId="0" xfId="132" applyNumberFormat="1" applyFont="1" applyFill="1"/>
    <xf numFmtId="3" fontId="21" fillId="9" borderId="0" xfId="7" applyNumberFormat="1" applyFont="1" applyFill="1" applyBorder="1" applyAlignment="1">
      <alignment horizontal="center" wrapText="1"/>
    </xf>
    <xf numFmtId="16" fontId="93" fillId="10" borderId="50" xfId="0" applyNumberFormat="1" applyFont="1" applyFill="1" applyBorder="1" applyAlignment="1">
      <alignment horizontal="center" vertical="center"/>
    </xf>
    <xf numFmtId="0" fontId="93" fillId="10" borderId="49" xfId="0" applyFont="1" applyFill="1" applyBorder="1" applyAlignment="1">
      <alignment horizontal="center" vertical="center"/>
    </xf>
    <xf numFmtId="0" fontId="93" fillId="10" borderId="50" xfId="0" applyFont="1" applyFill="1" applyBorder="1" applyAlignment="1">
      <alignment horizontal="center" vertical="center"/>
    </xf>
    <xf numFmtId="3" fontId="21" fillId="8" borderId="22" xfId="7" applyNumberFormat="1" applyFont="1" applyFill="1" applyBorder="1" applyAlignment="1">
      <alignment horizontal="center" wrapText="1"/>
    </xf>
    <xf numFmtId="3" fontId="21" fillId="8" borderId="22" xfId="0" applyNumberFormat="1" applyFont="1" applyFill="1" applyBorder="1"/>
    <xf numFmtId="10" fontId="21" fillId="8" borderId="22" xfId="132" applyNumberFormat="1" applyFont="1" applyFill="1" applyBorder="1"/>
    <xf numFmtId="3" fontId="21" fillId="8" borderId="19" xfId="7" applyNumberFormat="1" applyFont="1" applyFill="1" applyBorder="1" applyAlignment="1">
      <alignment horizontal="center" wrapText="1"/>
    </xf>
    <xf numFmtId="3" fontId="21" fillId="8" borderId="19" xfId="0" applyNumberFormat="1" applyFont="1" applyFill="1" applyBorder="1"/>
    <xf numFmtId="10" fontId="21" fillId="8" borderId="19" xfId="132" applyNumberFormat="1" applyFont="1" applyFill="1" applyBorder="1"/>
    <xf numFmtId="3" fontId="21" fillId="8" borderId="14" xfId="7" applyNumberFormat="1" applyFont="1" applyFill="1" applyBorder="1" applyAlignment="1">
      <alignment horizontal="center" wrapText="1"/>
    </xf>
    <xf numFmtId="3" fontId="21" fillId="8" borderId="14" xfId="0" applyNumberFormat="1" applyFont="1" applyFill="1" applyBorder="1"/>
    <xf numFmtId="10" fontId="21" fillId="8" borderId="14" xfId="132" applyNumberFormat="1" applyFont="1" applyFill="1" applyBorder="1"/>
    <xf numFmtId="3" fontId="21" fillId="9" borderId="19" xfId="7" applyNumberFormat="1" applyFont="1" applyFill="1" applyBorder="1" applyAlignment="1">
      <alignment horizontal="center" wrapText="1"/>
    </xf>
    <xf numFmtId="0" fontId="95" fillId="0" borderId="0" xfId="0" applyFont="1"/>
    <xf numFmtId="0" fontId="96" fillId="0" borderId="0" xfId="130" applyFont="1" applyAlignment="1">
      <alignment horizontal="left" indent="1"/>
    </xf>
    <xf numFmtId="0" fontId="20" fillId="0" borderId="0" xfId="131" applyFont="1"/>
    <xf numFmtId="0" fontId="20" fillId="0" borderId="0" xfId="131" applyFont="1" applyFill="1" applyBorder="1"/>
    <xf numFmtId="3" fontId="20" fillId="0" borderId="0" xfId="131" applyNumberFormat="1" applyFont="1" applyFill="1" applyBorder="1"/>
    <xf numFmtId="10" fontId="20" fillId="0" borderId="0" xfId="131" applyNumberFormat="1" applyFont="1" applyFill="1" applyBorder="1"/>
    <xf numFmtId="0" fontId="19" fillId="0" borderId="0" xfId="131" applyFont="1"/>
    <xf numFmtId="0" fontId="19" fillId="0" borderId="0" xfId="131" applyFont="1" applyFill="1" applyBorder="1"/>
    <xf numFmtId="3" fontId="19" fillId="0" borderId="0" xfId="131" applyNumberFormat="1" applyFont="1" applyFill="1" applyBorder="1"/>
    <xf numFmtId="10" fontId="19" fillId="0" borderId="0" xfId="131" applyNumberFormat="1" applyFont="1" applyFill="1" applyBorder="1"/>
    <xf numFmtId="3" fontId="10" fillId="0" borderId="0" xfId="0" applyNumberFormat="1" applyFont="1"/>
    <xf numFmtId="10" fontId="10" fillId="0" borderId="0" xfId="0" applyNumberFormat="1" applyFont="1"/>
    <xf numFmtId="0" fontId="97" fillId="0" borderId="0" xfId="0" applyFont="1" applyBorder="1"/>
    <xf numFmtId="0" fontId="6" fillId="0" borderId="0" xfId="0" applyFont="1" applyAlignment="1">
      <alignment horizontal="right" indent="1"/>
    </xf>
    <xf numFmtId="3" fontId="19" fillId="9" borderId="0" xfId="7" applyNumberFormat="1" applyFont="1" applyFill="1" applyBorder="1" applyAlignment="1">
      <alignment horizontal="right" wrapText="1" indent="1"/>
    </xf>
    <xf numFmtId="0" fontId="6" fillId="33" borderId="0" xfId="0" applyFont="1" applyFill="1" applyBorder="1" applyAlignment="1">
      <alignment horizontal="right" indent="1"/>
    </xf>
    <xf numFmtId="0" fontId="6" fillId="0" borderId="0" xfId="0" applyFont="1" applyBorder="1" applyAlignment="1">
      <alignment horizontal="right" indent="1"/>
    </xf>
    <xf numFmtId="3" fontId="19" fillId="8" borderId="0" xfId="7" applyNumberFormat="1" applyFont="1" applyFill="1" applyBorder="1" applyAlignment="1">
      <alignment horizontal="right" wrapText="1" indent="1"/>
    </xf>
    <xf numFmtId="3" fontId="19" fillId="8" borderId="14" xfId="7" applyNumberFormat="1" applyFont="1" applyFill="1" applyBorder="1" applyAlignment="1">
      <alignment horizontal="right" wrapText="1" indent="1"/>
    </xf>
    <xf numFmtId="3" fontId="19" fillId="9" borderId="19" xfId="7" applyNumberFormat="1" applyFont="1" applyFill="1" applyBorder="1" applyAlignment="1">
      <alignment horizontal="right" wrapText="1" indent="1"/>
    </xf>
    <xf numFmtId="3" fontId="19" fillId="8" borderId="22" xfId="7" applyNumberFormat="1" applyFont="1" applyFill="1" applyBorder="1" applyAlignment="1">
      <alignment horizontal="right" wrapText="1" indent="1"/>
    </xf>
    <xf numFmtId="3" fontId="19" fillId="8" borderId="19" xfId="7" applyNumberFormat="1" applyFont="1" applyFill="1" applyBorder="1" applyAlignment="1">
      <alignment horizontal="right" wrapText="1" indent="1"/>
    </xf>
    <xf numFmtId="0" fontId="20" fillId="0" borderId="0" xfId="131" applyFont="1" applyBorder="1"/>
    <xf numFmtId="0" fontId="93" fillId="0" borderId="0" xfId="0" applyFont="1" applyBorder="1" applyAlignment="1">
      <alignment horizontal="center" vertical="center" wrapText="1"/>
    </xf>
    <xf numFmtId="0" fontId="19" fillId="0" borderId="0" xfId="131" applyFont="1" applyBorder="1"/>
    <xf numFmtId="49" fontId="16" fillId="0" borderId="0" xfId="0" applyNumberFormat="1" applyFont="1" applyBorder="1" applyAlignment="1">
      <alignment horizontal="right" vertical="center"/>
    </xf>
    <xf numFmtId="3" fontId="21" fillId="2" borderId="35" xfId="0" applyNumberFormat="1" applyFont="1" applyFill="1" applyBorder="1" applyAlignment="1">
      <alignment horizontal="right" vertical="center" wrapText="1" indent="2"/>
    </xf>
    <xf numFmtId="3" fontId="21" fillId="3" borderId="2" xfId="0" applyNumberFormat="1" applyFont="1" applyFill="1" applyBorder="1" applyAlignment="1">
      <alignment horizontal="center"/>
    </xf>
    <xf numFmtId="3" fontId="21" fillId="3" borderId="2" xfId="0" applyNumberFormat="1" applyFont="1" applyFill="1" applyBorder="1" applyAlignment="1">
      <alignment horizontal="left"/>
    </xf>
    <xf numFmtId="3" fontId="21" fillId="4" borderId="5" xfId="0" applyNumberFormat="1" applyFont="1" applyFill="1" applyBorder="1" applyAlignment="1">
      <alignment horizontal="left" indent="1"/>
    </xf>
    <xf numFmtId="3" fontId="36" fillId="0" borderId="16" xfId="0" applyNumberFormat="1" applyFont="1" applyBorder="1" applyAlignment="1">
      <alignment horizontal="right" wrapText="1" indent="1"/>
    </xf>
    <xf numFmtId="3" fontId="21" fillId="0" borderId="5" xfId="0" applyNumberFormat="1" applyFont="1" applyBorder="1" applyAlignment="1">
      <alignment horizontal="right" indent="1"/>
    </xf>
    <xf numFmtId="10" fontId="21" fillId="0" borderId="21" xfId="0" applyNumberFormat="1" applyFont="1" applyBorder="1" applyAlignment="1">
      <alignment horizontal="right" indent="1"/>
    </xf>
    <xf numFmtId="3" fontId="21" fillId="0" borderId="0" xfId="0" applyNumberFormat="1" applyFont="1" applyBorder="1" applyAlignment="1">
      <alignment horizontal="right" indent="1"/>
    </xf>
    <xf numFmtId="3" fontId="19" fillId="0" borderId="13" xfId="0" applyNumberFormat="1" applyFont="1" applyBorder="1" applyAlignment="1">
      <alignment horizontal="left" indent="1"/>
    </xf>
    <xf numFmtId="3" fontId="35" fillId="0" borderId="35" xfId="0" applyNumberFormat="1" applyFont="1" applyBorder="1" applyAlignment="1">
      <alignment horizontal="right" wrapText="1" indent="1"/>
    </xf>
    <xf numFmtId="3" fontId="19" fillId="0" borderId="51" xfId="0" applyNumberFormat="1" applyFont="1" applyBorder="1" applyAlignment="1">
      <alignment horizontal="right" indent="1"/>
    </xf>
    <xf numFmtId="10" fontId="19" fillId="0" borderId="15" xfId="0" applyNumberFormat="1" applyFont="1" applyBorder="1" applyAlignment="1">
      <alignment horizontal="right" indent="1"/>
    </xf>
    <xf numFmtId="3" fontId="19" fillId="0" borderId="14" xfId="0" applyNumberFormat="1" applyFont="1" applyBorder="1" applyAlignment="1">
      <alignment horizontal="right" indent="1"/>
    </xf>
    <xf numFmtId="3" fontId="19" fillId="0" borderId="16" xfId="7" applyNumberFormat="1" applyFont="1" applyFill="1" applyBorder="1" applyAlignment="1">
      <alignment horizontal="right" wrapText="1" indent="1"/>
    </xf>
    <xf numFmtId="3" fontId="19" fillId="0" borderId="59" xfId="7" applyNumberFormat="1" applyFont="1" applyFill="1" applyBorder="1" applyAlignment="1">
      <alignment horizontal="right" wrapText="1" indent="1"/>
    </xf>
    <xf numFmtId="3" fontId="19" fillId="0" borderId="60" xfId="7" applyNumberFormat="1" applyFont="1" applyFill="1" applyBorder="1" applyAlignment="1">
      <alignment horizontal="right" wrapText="1" indent="1"/>
    </xf>
    <xf numFmtId="3" fontId="19" fillId="0" borderId="35" xfId="7" applyNumberFormat="1" applyFont="1" applyFill="1" applyBorder="1" applyAlignment="1">
      <alignment horizontal="right" wrapText="1" indent="1"/>
    </xf>
    <xf numFmtId="3" fontId="21" fillId="10" borderId="11" xfId="0" applyNumberFormat="1" applyFont="1" applyFill="1" applyBorder="1" applyAlignment="1">
      <alignment horizontal="center" vertical="center"/>
    </xf>
    <xf numFmtId="3" fontId="21" fillId="10" borderId="7" xfId="0" applyNumberFormat="1" applyFont="1" applyFill="1" applyBorder="1" applyAlignment="1">
      <alignment horizontal="center" vertical="center"/>
    </xf>
    <xf numFmtId="171" fontId="21" fillId="10" borderId="7" xfId="0" applyNumberFormat="1" applyFont="1" applyFill="1" applyBorder="1" applyAlignment="1">
      <alignment horizontal="center" vertical="center" wrapText="1"/>
    </xf>
    <xf numFmtId="171" fontId="21" fillId="10" borderId="27" xfId="0" applyNumberFormat="1" applyFont="1" applyFill="1" applyBorder="1" applyAlignment="1">
      <alignment horizontal="centerContinuous" vertical="center" wrapText="1"/>
    </xf>
    <xf numFmtId="171" fontId="21" fillId="10" borderId="8" xfId="0" applyNumberFormat="1" applyFont="1" applyFill="1" applyBorder="1" applyAlignment="1">
      <alignment horizontal="center" vertical="center" wrapText="1"/>
    </xf>
    <xf numFmtId="171" fontId="21" fillId="10" borderId="4" xfId="0" applyNumberFormat="1" applyFont="1" applyFill="1" applyBorder="1" applyAlignment="1">
      <alignment horizontal="centerContinuous" vertical="center" wrapText="1"/>
    </xf>
    <xf numFmtId="0" fontId="5" fillId="34" borderId="13" xfId="131" applyFont="1" applyFill="1" applyBorder="1"/>
    <xf numFmtId="174" fontId="19" fillId="0" borderId="35" xfId="0" applyNumberFormat="1" applyFont="1" applyBorder="1"/>
    <xf numFmtId="174" fontId="21" fillId="10" borderId="35" xfId="0" applyNumberFormat="1" applyFont="1" applyFill="1" applyBorder="1"/>
    <xf numFmtId="10" fontId="21" fillId="0" borderId="35" xfId="0" applyNumberFormat="1" applyFont="1" applyBorder="1" applyAlignment="1">
      <alignment horizontal="right" indent="1"/>
    </xf>
    <xf numFmtId="174" fontId="21" fillId="3" borderId="35" xfId="0" applyNumberFormat="1" applyFont="1" applyFill="1" applyBorder="1"/>
    <xf numFmtId="10" fontId="21" fillId="3" borderId="35" xfId="0" applyNumberFormat="1" applyFont="1" applyFill="1" applyBorder="1" applyAlignment="1">
      <alignment horizontal="right" indent="1"/>
    </xf>
    <xf numFmtId="0" fontId="21" fillId="3" borderId="17" xfId="0" applyFont="1" applyFill="1" applyBorder="1" applyAlignment="1">
      <alignment horizontal="center"/>
    </xf>
    <xf numFmtId="174" fontId="5" fillId="0" borderId="35" xfId="0" applyNumberFormat="1" applyFont="1" applyBorder="1"/>
    <xf numFmtId="174" fontId="5" fillId="0" borderId="35" xfId="0" applyNumberFormat="1" applyFont="1" applyBorder="1" applyAlignment="1"/>
    <xf numFmtId="174" fontId="93" fillId="10" borderId="35" xfId="0" applyNumberFormat="1" applyFont="1" applyFill="1" applyBorder="1"/>
    <xf numFmtId="10" fontId="93" fillId="0" borderId="35" xfId="0" applyNumberFormat="1" applyFont="1" applyBorder="1" applyAlignment="1">
      <alignment horizontal="right" indent="1"/>
    </xf>
    <xf numFmtId="174" fontId="93" fillId="3" borderId="35" xfId="0" applyNumberFormat="1" applyFont="1" applyFill="1" applyBorder="1"/>
    <xf numFmtId="174" fontId="93" fillId="3" borderId="35" xfId="0" applyNumberFormat="1" applyFont="1" applyFill="1" applyBorder="1" applyAlignment="1"/>
    <xf numFmtId="10" fontId="93" fillId="3" borderId="35" xfId="0" applyNumberFormat="1" applyFont="1" applyFill="1" applyBorder="1" applyAlignment="1">
      <alignment horizontal="right" indent="1"/>
    </xf>
    <xf numFmtId="0" fontId="93" fillId="3" borderId="17" xfId="0" applyFont="1" applyFill="1" applyBorder="1" applyAlignment="1">
      <alignment horizontal="center"/>
    </xf>
    <xf numFmtId="3" fontId="21" fillId="3" borderId="14" xfId="7" applyNumberFormat="1" applyFont="1" applyFill="1" applyBorder="1" applyAlignment="1">
      <alignment horizontal="center" vertical="center"/>
    </xf>
    <xf numFmtId="3" fontId="19" fillId="3" borderId="13" xfId="7" applyNumberFormat="1" applyFont="1" applyFill="1" applyBorder="1" applyAlignment="1">
      <alignment horizontal="center" vertical="center"/>
    </xf>
    <xf numFmtId="3" fontId="21" fillId="3" borderId="15" xfId="7" applyNumberFormat="1" applyFont="1" applyFill="1" applyBorder="1" applyAlignment="1">
      <alignment horizontal="center" vertical="center"/>
    </xf>
    <xf numFmtId="3" fontId="21" fillId="0" borderId="14" xfId="7" applyNumberFormat="1" applyFont="1" applyBorder="1" applyAlignment="1">
      <alignment horizontal="center" vertical="center"/>
    </xf>
    <xf numFmtId="3" fontId="21" fillId="0" borderId="15" xfId="7" applyNumberFormat="1" applyFont="1" applyBorder="1" applyAlignment="1">
      <alignment horizontal="right" vertical="center" indent="1"/>
    </xf>
    <xf numFmtId="169" fontId="21" fillId="8" borderId="15" xfId="7" applyNumberFormat="1" applyFont="1" applyFill="1" applyBorder="1" applyAlignment="1">
      <alignment horizontal="right"/>
    </xf>
    <xf numFmtId="3" fontId="19" fillId="0" borderId="24" xfId="7" applyNumberFormat="1" applyFont="1" applyFill="1" applyBorder="1" applyAlignment="1">
      <alignment horizontal="center" wrapText="1"/>
    </xf>
    <xf numFmtId="0" fontId="19" fillId="0" borderId="0" xfId="7" applyFont="1"/>
    <xf numFmtId="0" fontId="21" fillId="0" borderId="0" xfId="7" applyFont="1"/>
    <xf numFmtId="0" fontId="21" fillId="0" borderId="0" xfId="7" applyFont="1" applyAlignment="1">
      <alignment horizontal="right" indent="1"/>
    </xf>
    <xf numFmtId="0" fontId="21" fillId="10" borderId="9" xfId="0" applyFont="1" applyFill="1" applyBorder="1"/>
    <xf numFmtId="0" fontId="21" fillId="10" borderId="8" xfId="0" applyFont="1" applyFill="1" applyBorder="1" applyAlignment="1">
      <alignment horizontal="center" vertical="top"/>
    </xf>
    <xf numFmtId="3" fontId="21" fillId="10" borderId="8" xfId="0" applyNumberFormat="1" applyFont="1" applyFill="1" applyBorder="1" applyAlignment="1">
      <alignment horizontal="center" vertical="center"/>
    </xf>
    <xf numFmtId="3" fontId="21" fillId="10" borderId="3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right" indent="1"/>
    </xf>
    <xf numFmtId="3" fontId="19" fillId="0" borderId="5" xfId="0" applyNumberFormat="1" applyFont="1" applyBorder="1"/>
    <xf numFmtId="169" fontId="19" fillId="0" borderId="5" xfId="0" applyNumberFormat="1" applyFont="1" applyBorder="1"/>
    <xf numFmtId="169" fontId="19" fillId="0" borderId="0" xfId="0" applyNumberFormat="1" applyFont="1" applyBorder="1"/>
    <xf numFmtId="169" fontId="19" fillId="0" borderId="9" xfId="0" applyNumberFormat="1" applyFont="1" applyBorder="1"/>
    <xf numFmtId="169" fontId="19" fillId="0" borderId="12" xfId="0" applyNumberFormat="1" applyFont="1" applyBorder="1"/>
    <xf numFmtId="169" fontId="19" fillId="0" borderId="6" xfId="0" applyNumberFormat="1" applyFont="1" applyBorder="1"/>
    <xf numFmtId="3" fontId="21" fillId="4" borderId="7" xfId="0" applyNumberFormat="1" applyFont="1" applyFill="1" applyBorder="1"/>
    <xf numFmtId="169" fontId="21" fillId="0" borderId="7" xfId="0" applyNumberFormat="1" applyFont="1" applyBorder="1"/>
    <xf numFmtId="169" fontId="21" fillId="0" borderId="8" xfId="0" applyNumberFormat="1" applyFont="1" applyBorder="1"/>
    <xf numFmtId="169" fontId="21" fillId="0" borderId="4" xfId="0" applyNumberFormat="1" applyFont="1" applyBorder="1"/>
    <xf numFmtId="3" fontId="21" fillId="4" borderId="8" xfId="0" applyNumberFormat="1" applyFont="1" applyFill="1" applyBorder="1"/>
    <xf numFmtId="3" fontId="21" fillId="0" borderId="0" xfId="0" applyNumberFormat="1" applyFont="1" applyBorder="1"/>
    <xf numFmtId="169" fontId="21" fillId="0" borderId="5" xfId="0" applyNumberFormat="1" applyFont="1" applyBorder="1"/>
    <xf numFmtId="169" fontId="21" fillId="0" borderId="0" xfId="0" applyNumberFormat="1" applyFont="1" applyBorder="1"/>
    <xf numFmtId="169" fontId="21" fillId="0" borderId="6" xfId="0" applyNumberFormat="1" applyFont="1" applyBorder="1"/>
    <xf numFmtId="3" fontId="19" fillId="4" borderId="14" xfId="0" applyNumberFormat="1" applyFont="1" applyFill="1" applyBorder="1"/>
    <xf numFmtId="169" fontId="19" fillId="0" borderId="51" xfId="0" applyNumberFormat="1" applyFont="1" applyBorder="1"/>
    <xf numFmtId="169" fontId="19" fillId="0" borderId="14" xfId="0" applyNumberFormat="1" applyFont="1" applyBorder="1"/>
    <xf numFmtId="169" fontId="19" fillId="0" borderId="15" xfId="0" applyNumberFormat="1" applyFont="1" applyBorder="1"/>
    <xf numFmtId="3" fontId="19" fillId="0" borderId="0" xfId="0" applyNumberFormat="1" applyFont="1" applyBorder="1"/>
    <xf numFmtId="0" fontId="5" fillId="34" borderId="24" xfId="131" applyFont="1" applyFill="1" applyBorder="1"/>
    <xf numFmtId="3" fontId="21" fillId="3" borderId="44" xfId="0" applyNumberFormat="1" applyFont="1" applyFill="1" applyBorder="1"/>
    <xf numFmtId="169" fontId="21" fillId="3" borderId="31" xfId="0" applyNumberFormat="1" applyFont="1" applyFill="1" applyBorder="1"/>
    <xf numFmtId="169" fontId="21" fillId="3" borderId="33" xfId="0" applyNumberFormat="1" applyFont="1" applyFill="1" applyBorder="1"/>
    <xf numFmtId="169" fontId="21" fillId="3" borderId="44" xfId="0" applyNumberFormat="1" applyFont="1" applyFill="1" applyBorder="1"/>
    <xf numFmtId="3" fontId="21" fillId="10" borderId="1" xfId="0" applyNumberFormat="1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/>
    </xf>
    <xf numFmtId="3" fontId="21" fillId="2" borderId="3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indent="1"/>
    </xf>
    <xf numFmtId="168" fontId="19" fillId="0" borderId="0" xfId="0" applyNumberFormat="1" applyFont="1" applyBorder="1" applyAlignment="1">
      <alignment horizontal="right"/>
    </xf>
    <xf numFmtId="168" fontId="19" fillId="0" borderId="0" xfId="0" applyNumberFormat="1" applyFont="1" applyBorder="1"/>
    <xf numFmtId="3" fontId="19" fillId="0" borderId="54" xfId="7" applyNumberFormat="1" applyFont="1" applyFill="1" applyBorder="1" applyAlignment="1">
      <alignment horizontal="right" wrapText="1" indent="1"/>
    </xf>
    <xf numFmtId="168" fontId="21" fillId="0" borderId="8" xfId="0" applyNumberFormat="1" applyFont="1" applyBorder="1" applyAlignment="1">
      <alignment horizontal="right"/>
    </xf>
    <xf numFmtId="168" fontId="21" fillId="0" borderId="8" xfId="0" applyNumberFormat="1" applyFont="1" applyBorder="1"/>
    <xf numFmtId="3" fontId="19" fillId="0" borderId="5" xfId="7" applyNumberFormat="1" applyFont="1" applyFill="1" applyBorder="1" applyAlignment="1">
      <alignment horizontal="right" wrapText="1" indent="1"/>
    </xf>
    <xf numFmtId="3" fontId="19" fillId="0" borderId="51" xfId="7" applyNumberFormat="1" applyFont="1" applyFill="1" applyBorder="1" applyAlignment="1">
      <alignment horizontal="right" wrapText="1" indent="1"/>
    </xf>
    <xf numFmtId="3" fontId="19" fillId="0" borderId="55" xfId="7" applyNumberFormat="1" applyFont="1" applyFill="1" applyBorder="1" applyAlignment="1">
      <alignment horizontal="right" wrapText="1" indent="1"/>
    </xf>
    <xf numFmtId="3" fontId="19" fillId="0" borderId="57" xfId="7" applyNumberFormat="1" applyFont="1" applyFill="1" applyBorder="1" applyAlignment="1">
      <alignment horizontal="right" wrapText="1" indent="1"/>
    </xf>
    <xf numFmtId="3" fontId="19" fillId="0" borderId="58" xfId="7" applyNumberFormat="1" applyFont="1" applyFill="1" applyBorder="1" applyAlignment="1">
      <alignment horizontal="right" wrapText="1" indent="1"/>
    </xf>
    <xf numFmtId="3" fontId="21" fillId="4" borderId="5" xfId="0" applyNumberFormat="1" applyFont="1" applyFill="1" applyBorder="1"/>
    <xf numFmtId="168" fontId="21" fillId="0" borderId="0" xfId="0" applyNumberFormat="1" applyFont="1" applyBorder="1" applyAlignment="1">
      <alignment horizontal="right"/>
    </xf>
    <xf numFmtId="168" fontId="21" fillId="0" borderId="0" xfId="0" applyNumberFormat="1" applyFont="1" applyBorder="1"/>
    <xf numFmtId="3" fontId="19" fillId="0" borderId="13" xfId="0" applyNumberFormat="1" applyFont="1" applyBorder="1"/>
    <xf numFmtId="168" fontId="19" fillId="0" borderId="14" xfId="0" applyNumberFormat="1" applyFont="1" applyBorder="1" applyAlignment="1">
      <alignment horizontal="right"/>
    </xf>
    <xf numFmtId="168" fontId="19" fillId="0" borderId="14" xfId="0" applyNumberFormat="1" applyFont="1" applyBorder="1"/>
    <xf numFmtId="0" fontId="5" fillId="34" borderId="51" xfId="131" applyFont="1" applyFill="1" applyBorder="1"/>
    <xf numFmtId="3" fontId="21" fillId="10" borderId="5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5" fillId="0" borderId="53" xfId="0" applyFont="1" applyFill="1" applyBorder="1" applyAlignment="1">
      <alignment horizontal="right" indent="1"/>
    </xf>
    <xf numFmtId="3" fontId="19" fillId="0" borderId="53" xfId="7" applyNumberFormat="1" applyFont="1" applyFill="1" applyBorder="1" applyAlignment="1">
      <alignment horizontal="right" wrapText="1" indent="1"/>
    </xf>
    <xf numFmtId="3" fontId="19" fillId="0" borderId="56" xfId="7" applyNumberFormat="1" applyFont="1" applyFill="1" applyBorder="1" applyAlignment="1">
      <alignment horizontal="right" wrapText="1" indent="1"/>
    </xf>
    <xf numFmtId="0" fontId="5" fillId="34" borderId="55" xfId="131" applyFont="1" applyFill="1" applyBorder="1"/>
    <xf numFmtId="0" fontId="93" fillId="10" borderId="0" xfId="131" applyFont="1" applyFill="1"/>
    <xf numFmtId="3" fontId="93" fillId="10" borderId="0" xfId="131" applyNumberFormat="1" applyFont="1" applyFill="1"/>
    <xf numFmtId="10" fontId="93" fillId="10" borderId="0" xfId="131" applyNumberFormat="1" applyFont="1" applyFill="1"/>
    <xf numFmtId="0" fontId="8" fillId="10" borderId="0" xfId="131" applyFill="1"/>
    <xf numFmtId="14" fontId="11" fillId="0" borderId="0" xfId="0" applyNumberFormat="1" applyFont="1" applyBorder="1"/>
    <xf numFmtId="177" fontId="11" fillId="0" borderId="0" xfId="0" applyNumberFormat="1" applyFont="1" applyBorder="1"/>
    <xf numFmtId="166" fontId="11" fillId="0" borderId="0" xfId="0" applyNumberFormat="1" applyFont="1" applyBorder="1"/>
    <xf numFmtId="3" fontId="21" fillId="0" borderId="0" xfId="0" applyNumberFormat="1" applyFont="1" applyFill="1" applyBorder="1" applyAlignment="1">
      <alignment horizontal="right" vertical="center" wrapText="1" indent="2"/>
    </xf>
    <xf numFmtId="3" fontId="21" fillId="0" borderId="0" xfId="0" applyNumberFormat="1" applyFont="1" applyFill="1" applyBorder="1" applyAlignment="1">
      <alignment horizontal="right" vertical="center" wrapText="1" indent="1"/>
    </xf>
    <xf numFmtId="3" fontId="21" fillId="2" borderId="35" xfId="0" applyNumberFormat="1" applyFont="1" applyFill="1" applyBorder="1" applyAlignment="1">
      <alignment horizontal="right" vertical="center" wrapText="1" indent="1"/>
    </xf>
    <xf numFmtId="3" fontId="21" fillId="8" borderId="0" xfId="0" applyNumberFormat="1" applyFont="1" applyFill="1" applyBorder="1"/>
    <xf numFmtId="10" fontId="21" fillId="8" borderId="0" xfId="132" applyNumberFormat="1" applyFont="1" applyFill="1" applyBorder="1"/>
    <xf numFmtId="3" fontId="19" fillId="0" borderId="13" xfId="7" applyNumberFormat="1" applyFont="1" applyFill="1" applyBorder="1" applyAlignment="1">
      <alignment horizontal="right" wrapText="1" indent="1"/>
    </xf>
    <xf numFmtId="3" fontId="19" fillId="0" borderId="24" xfId="7" applyNumberFormat="1" applyFont="1" applyFill="1" applyBorder="1" applyAlignment="1">
      <alignment horizontal="right" wrapText="1" indent="1"/>
    </xf>
    <xf numFmtId="3" fontId="19" fillId="0" borderId="18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98" fillId="0" borderId="0" xfId="0" applyFont="1"/>
    <xf numFmtId="14" fontId="20" fillId="0" borderId="0" xfId="0" applyNumberFormat="1" applyFont="1"/>
    <xf numFmtId="14" fontId="20" fillId="0" borderId="0" xfId="0" applyNumberFormat="1" applyFont="1" applyAlignment="1"/>
    <xf numFmtId="0" fontId="20" fillId="0" borderId="0" xfId="0" applyFont="1" applyFill="1" applyBorder="1"/>
    <xf numFmtId="0" fontId="99" fillId="0" borderId="0" xfId="0" applyFont="1" applyFill="1" applyBorder="1" applyAlignment="1">
      <alignment horizontal="center"/>
    </xf>
    <xf numFmtId="3" fontId="20" fillId="0" borderId="0" xfId="0" applyNumberFormat="1" applyFont="1" applyFill="1" applyBorder="1"/>
    <xf numFmtId="3" fontId="100" fillId="0" borderId="0" xfId="0" applyNumberFormat="1" applyFont="1" applyFill="1"/>
    <xf numFmtId="14" fontId="0" fillId="0" borderId="0" xfId="0" applyNumberFormat="1" applyAlignment="1"/>
    <xf numFmtId="3" fontId="97" fillId="0" borderId="0" xfId="0" applyNumberFormat="1" applyFont="1" applyBorder="1"/>
    <xf numFmtId="168" fontId="20" fillId="0" borderId="0" xfId="0" applyNumberFormat="1" applyFont="1" applyBorder="1"/>
    <xf numFmtId="168" fontId="18" fillId="0" borderId="8" xfId="0" applyNumberFormat="1" applyFont="1" applyBorder="1"/>
    <xf numFmtId="3" fontId="21" fillId="3" borderId="1" xfId="0" applyNumberFormat="1" applyFont="1" applyFill="1" applyBorder="1" applyAlignment="1">
      <alignment horizontal="center"/>
    </xf>
    <xf numFmtId="168" fontId="18" fillId="3" borderId="2" xfId="0" applyNumberFormat="1" applyFont="1" applyFill="1" applyBorder="1"/>
    <xf numFmtId="0" fontId="27" fillId="0" borderId="0" xfId="7" applyFont="1" applyBorder="1"/>
    <xf numFmtId="0" fontId="27" fillId="0" borderId="0" xfId="7" applyFont="1"/>
    <xf numFmtId="3" fontId="21" fillId="9" borderId="24" xfId="7" applyNumberFormat="1" applyFont="1" applyFill="1" applyBorder="1" applyAlignment="1">
      <alignment horizontal="center" wrapText="1"/>
    </xf>
    <xf numFmtId="3" fontId="21" fillId="10" borderId="35" xfId="0" applyNumberFormat="1" applyFont="1" applyFill="1" applyBorder="1" applyAlignment="1">
      <alignment horizontal="center" vertical="center" wrapText="1"/>
    </xf>
    <xf numFmtId="3" fontId="19" fillId="0" borderId="0" xfId="131" applyNumberFormat="1" applyFont="1"/>
    <xf numFmtId="169" fontId="23" fillId="0" borderId="0" xfId="0" applyNumberFormat="1" applyFont="1"/>
    <xf numFmtId="174" fontId="20" fillId="0" borderId="0" xfId="0" applyNumberFormat="1" applyFont="1"/>
    <xf numFmtId="0" fontId="15" fillId="0" borderId="0" xfId="0" applyFont="1" applyAlignment="1"/>
    <xf numFmtId="0" fontId="4" fillId="0" borderId="0" xfId="134" applyFont="1"/>
    <xf numFmtId="0" fontId="4" fillId="0" borderId="0" xfId="134" applyFont="1" applyAlignment="1">
      <alignment horizontal="right" vertical="center"/>
    </xf>
    <xf numFmtId="0" fontId="4" fillId="0" borderId="0" xfId="134" applyFont="1" applyFill="1"/>
    <xf numFmtId="3" fontId="93" fillId="0" borderId="0" xfId="134" applyNumberFormat="1" applyFont="1" applyFill="1"/>
    <xf numFmtId="176" fontId="21" fillId="0" borderId="0" xfId="0" applyNumberFormat="1" applyFont="1" applyFill="1"/>
    <xf numFmtId="3" fontId="4" fillId="0" borderId="0" xfId="134" applyNumberFormat="1" applyFont="1"/>
    <xf numFmtId="10" fontId="4" fillId="0" borderId="0" xfId="132" applyNumberFormat="1" applyFont="1"/>
    <xf numFmtId="10" fontId="4" fillId="0" borderId="0" xfId="134" applyNumberFormat="1" applyFont="1"/>
    <xf numFmtId="0" fontId="90" fillId="0" borderId="0" xfId="134" applyFont="1" applyAlignment="1">
      <alignment horizontal="right" vertical="center"/>
    </xf>
    <xf numFmtId="0" fontId="90" fillId="0" borderId="0" xfId="134" applyFont="1" applyAlignment="1">
      <alignment horizontal="center"/>
    </xf>
    <xf numFmtId="0" fontId="14" fillId="0" borderId="0" xfId="0" applyFont="1" applyBorder="1" applyAlignment="1">
      <alignment vertical="center"/>
    </xf>
    <xf numFmtId="3" fontId="21" fillId="2" borderId="61" xfId="0" applyNumberFormat="1" applyFont="1" applyFill="1" applyBorder="1" applyAlignment="1">
      <alignment horizontal="center" vertical="center" wrapText="1"/>
    </xf>
    <xf numFmtId="10" fontId="19" fillId="0" borderId="0" xfId="131" applyNumberFormat="1" applyFont="1"/>
    <xf numFmtId="0" fontId="4" fillId="0" borderId="0" xfId="131" applyFont="1"/>
    <xf numFmtId="0" fontId="101" fillId="0" borderId="0" xfId="131" applyFont="1" applyAlignment="1"/>
    <xf numFmtId="0" fontId="102" fillId="0" borderId="0" xfId="130" applyFont="1" applyFill="1"/>
    <xf numFmtId="3" fontId="108" fillId="0" borderId="0" xfId="0" applyNumberFormat="1" applyFont="1" applyAlignment="1">
      <alignment vertical="center"/>
    </xf>
    <xf numFmtId="0" fontId="0" fillId="0" borderId="0" xfId="0" applyFill="1"/>
    <xf numFmtId="4" fontId="20" fillId="0" borderId="0" xfId="0" applyNumberFormat="1" applyFont="1"/>
    <xf numFmtId="0" fontId="109" fillId="0" borderId="0" xfId="0" applyFont="1" applyAlignment="1">
      <alignment horizontal="centerContinuous"/>
    </xf>
    <xf numFmtId="174" fontId="109" fillId="0" borderId="0" xfId="0" applyNumberFormat="1" applyFont="1" applyAlignment="1">
      <alignment horizontal="centerContinuous"/>
    </xf>
    <xf numFmtId="0" fontId="20" fillId="0" borderId="0" xfId="0" applyFont="1" applyAlignment="1">
      <alignment horizontal="centerContinuous"/>
    </xf>
    <xf numFmtId="174" fontId="20" fillId="0" borderId="0" xfId="0" applyNumberFormat="1" applyFont="1" applyAlignment="1">
      <alignment horizontal="centerContinuous"/>
    </xf>
    <xf numFmtId="180" fontId="16" fillId="0" borderId="0" xfId="0" applyNumberFormat="1" applyFont="1" applyAlignment="1"/>
    <xf numFmtId="0" fontId="111" fillId="0" borderId="0" xfId="0" applyFont="1" applyAlignment="1"/>
    <xf numFmtId="0" fontId="17" fillId="0" borderId="0" xfId="0" applyFont="1" applyAlignment="1"/>
    <xf numFmtId="0" fontId="112" fillId="0" borderId="0" xfId="0" applyFont="1" applyAlignment="1">
      <alignment horizontal="centerContinuous"/>
    </xf>
    <xf numFmtId="174" fontId="112" fillId="0" borderId="0" xfId="0" applyNumberFormat="1" applyFont="1" applyAlignment="1">
      <alignment horizontal="left"/>
    </xf>
    <xf numFmtId="0" fontId="113" fillId="0" borderId="0" xfId="0" applyFont="1"/>
    <xf numFmtId="4" fontId="113" fillId="0" borderId="0" xfId="0" applyNumberFormat="1" applyFont="1"/>
    <xf numFmtId="0" fontId="114" fillId="0" borderId="0" xfId="0" applyFont="1" applyAlignment="1">
      <alignment horizontal="center" vertical="center"/>
    </xf>
    <xf numFmtId="174" fontId="19" fillId="5" borderId="14" xfId="0" applyNumberFormat="1" applyFont="1" applyFill="1" applyBorder="1" applyAlignment="1">
      <alignment vertical="center"/>
    </xf>
    <xf numFmtId="174" fontId="20" fillId="5" borderId="14" xfId="0" applyNumberFormat="1" applyFont="1" applyFill="1" applyBorder="1" applyAlignment="1">
      <alignment vertical="center"/>
    </xf>
    <xf numFmtId="174" fontId="21" fillId="5" borderId="15" xfId="0" applyNumberFormat="1" applyFont="1" applyFill="1" applyBorder="1" applyAlignment="1">
      <alignment vertical="center"/>
    </xf>
    <xf numFmtId="168" fontId="20" fillId="0" borderId="0" xfId="0" applyNumberFormat="1" applyFont="1"/>
    <xf numFmtId="10" fontId="20" fillId="0" borderId="0" xfId="0" applyNumberFormat="1" applyFont="1"/>
    <xf numFmtId="174" fontId="21" fillId="5" borderId="14" xfId="0" applyNumberFormat="1" applyFont="1" applyFill="1" applyBorder="1" applyAlignment="1">
      <alignment vertical="center"/>
    </xf>
    <xf numFmtId="174" fontId="18" fillId="5" borderId="14" xfId="0" applyNumberFormat="1" applyFont="1" applyFill="1" applyBorder="1" applyAlignment="1">
      <alignment vertical="center"/>
    </xf>
    <xf numFmtId="0" fontId="18" fillId="0" borderId="0" xfId="0" applyFont="1"/>
    <xf numFmtId="10" fontId="18" fillId="0" borderId="0" xfId="0" applyNumberFormat="1" applyFont="1"/>
    <xf numFmtId="4" fontId="18" fillId="0" borderId="0" xfId="0" applyNumberFormat="1" applyFont="1"/>
    <xf numFmtId="10" fontId="20" fillId="0" borderId="0" xfId="0" applyNumberFormat="1" applyFont="1" applyBorder="1" applyAlignment="1">
      <alignment wrapText="1"/>
    </xf>
    <xf numFmtId="0" fontId="20" fillId="0" borderId="0" xfId="0" applyFont="1" applyBorder="1"/>
    <xf numFmtId="168" fontId="20" fillId="5" borderId="0" xfId="0" applyNumberFormat="1" applyFont="1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15" fillId="0" borderId="0" xfId="0" applyFont="1"/>
    <xf numFmtId="0" fontId="116" fillId="0" borderId="0" xfId="0" applyFont="1" applyAlignment="1">
      <alignment horizontal="center" vertical="center"/>
    </xf>
    <xf numFmtId="3" fontId="18" fillId="3" borderId="52" xfId="0" applyNumberFormat="1" applyFont="1" applyFill="1" applyBorder="1"/>
    <xf numFmtId="169" fontId="18" fillId="3" borderId="1" xfId="0" applyNumberFormat="1" applyFont="1" applyFill="1" applyBorder="1"/>
    <xf numFmtId="169" fontId="18" fillId="3" borderId="2" xfId="0" applyNumberFormat="1" applyFont="1" applyFill="1" applyBorder="1"/>
    <xf numFmtId="0" fontId="25" fillId="0" borderId="0" xfId="0" applyFont="1" applyBorder="1" applyAlignment="1">
      <alignment horizontal="centerContinuous"/>
    </xf>
    <xf numFmtId="169" fontId="20" fillId="0" borderId="0" xfId="0" applyNumberFormat="1" applyFont="1"/>
    <xf numFmtId="0" fontId="77" fillId="0" borderId="0" xfId="0" applyFont="1"/>
    <xf numFmtId="3" fontId="77" fillId="0" borderId="0" xfId="0" applyNumberFormat="1" applyFont="1"/>
    <xf numFmtId="3" fontId="117" fillId="0" borderId="0" xfId="0" applyNumberFormat="1" applyFont="1"/>
    <xf numFmtId="4" fontId="77" fillId="0" borderId="0" xfId="0" applyNumberFormat="1" applyFont="1"/>
    <xf numFmtId="0" fontId="20" fillId="0" borderId="0" xfId="1" applyFont="1"/>
    <xf numFmtId="17" fontId="20" fillId="0" borderId="0" xfId="0" applyNumberFormat="1" applyFont="1"/>
    <xf numFmtId="4" fontId="20" fillId="0" borderId="0" xfId="0" applyNumberFormat="1" applyFont="1" applyFill="1" applyBorder="1"/>
    <xf numFmtId="169" fontId="18" fillId="0" borderId="0" xfId="0" applyNumberFormat="1" applyFont="1" applyFill="1" applyBorder="1"/>
    <xf numFmtId="10" fontId="20" fillId="0" borderId="0" xfId="132" applyNumberFormat="1" applyFont="1" applyBorder="1"/>
    <xf numFmtId="0" fontId="43" fillId="0" borderId="0" xfId="0" applyFont="1" applyFill="1" applyBorder="1" applyAlignment="1">
      <alignment horizontal="centerContinuous"/>
    </xf>
    <xf numFmtId="180" fontId="110" fillId="0" borderId="0" xfId="0" applyNumberFormat="1" applyFont="1" applyFill="1" applyBorder="1" applyAlignment="1">
      <alignment horizontal="centerContinuous"/>
    </xf>
    <xf numFmtId="0" fontId="112" fillId="0" borderId="0" xfId="0" applyFont="1" applyFill="1" applyBorder="1" applyAlignment="1">
      <alignment horizontal="centerContinuous"/>
    </xf>
    <xf numFmtId="0" fontId="19" fillId="0" borderId="0" xfId="0" applyFont="1" applyFill="1" applyBorder="1"/>
    <xf numFmtId="0" fontId="21" fillId="0" borderId="0" xfId="0" applyFont="1" applyFill="1" applyBorder="1"/>
    <xf numFmtId="0" fontId="77" fillId="0" borderId="0" xfId="0" applyFont="1" applyFill="1" applyBorder="1"/>
    <xf numFmtId="0" fontId="21" fillId="2" borderId="30" xfId="0" applyFont="1" applyFill="1" applyBorder="1" applyAlignment="1">
      <alignment horizontal="center" vertical="center"/>
    </xf>
    <xf numFmtId="3" fontId="19" fillId="5" borderId="13" xfId="0" applyNumberFormat="1" applyFont="1" applyFill="1" applyBorder="1" applyAlignment="1">
      <alignment horizontal="center" vertical="center" wrapText="1"/>
    </xf>
    <xf numFmtId="3" fontId="21" fillId="5" borderId="62" xfId="0" applyNumberFormat="1" applyFont="1" applyFill="1" applyBorder="1" applyAlignment="1">
      <alignment horizontal="center" vertical="center" wrapText="1"/>
    </xf>
    <xf numFmtId="0" fontId="90" fillId="0" borderId="0" xfId="0" applyFont="1" applyAlignment="1">
      <alignment horizontal="centerContinuous" vertical="top"/>
    </xf>
    <xf numFmtId="0" fontId="20" fillId="0" borderId="0" xfId="0" applyFont="1" applyBorder="1" applyAlignment="1">
      <alignment horizontal="centerContinuous"/>
    </xf>
    <xf numFmtId="0" fontId="20" fillId="0" borderId="0" xfId="0" applyFont="1" applyBorder="1" applyAlignment="1">
      <alignment horizontal="centerContinuous" vertical="top"/>
    </xf>
    <xf numFmtId="0" fontId="120" fillId="0" borderId="0" xfId="0" applyFont="1" applyAlignment="1">
      <alignment horizontal="left" vertical="top"/>
    </xf>
    <xf numFmtId="0" fontId="120" fillId="0" borderId="0" xfId="0" applyFont="1" applyAlignment="1">
      <alignment horizontal="left"/>
    </xf>
    <xf numFmtId="181" fontId="20" fillId="0" borderId="0" xfId="0" applyNumberFormat="1" applyFont="1"/>
    <xf numFmtId="11" fontId="20" fillId="0" borderId="0" xfId="0" applyNumberFormat="1" applyFont="1" applyBorder="1"/>
    <xf numFmtId="10" fontId="20" fillId="0" borderId="0" xfId="0" applyNumberFormat="1" applyFont="1" applyBorder="1"/>
    <xf numFmtId="49" fontId="41" fillId="0" borderId="0" xfId="0" applyNumberFormat="1" applyFont="1" applyBorder="1" applyAlignment="1">
      <alignment horizontal="center"/>
    </xf>
    <xf numFmtId="3" fontId="20" fillId="35" borderId="0" xfId="0" applyNumberFormat="1" applyFont="1" applyFill="1" applyBorder="1" applyAlignment="1">
      <alignment horizontal="right" indent="1"/>
    </xf>
    <xf numFmtId="3" fontId="119" fillId="35" borderId="0" xfId="0" applyNumberFormat="1" applyFont="1" applyFill="1" applyBorder="1" applyAlignment="1">
      <alignment horizontal="right" indent="1"/>
    </xf>
    <xf numFmtId="17" fontId="41" fillId="0" borderId="0" xfId="0" applyNumberFormat="1" applyFont="1" applyBorder="1" applyAlignment="1">
      <alignment horizontal="center"/>
    </xf>
    <xf numFmtId="3" fontId="41" fillId="0" borderId="0" xfId="0" applyNumberFormat="1" applyFont="1" applyBorder="1" applyAlignment="1">
      <alignment horizontal="right" indent="1"/>
    </xf>
    <xf numFmtId="3" fontId="118" fillId="0" borderId="0" xfId="0" applyNumberFormat="1" applyFont="1" applyBorder="1" applyAlignment="1">
      <alignment horizontal="right" indent="1"/>
    </xf>
    <xf numFmtId="11" fontId="41" fillId="0" borderId="0" xfId="0" applyNumberFormat="1" applyFont="1" applyBorder="1" applyAlignment="1">
      <alignment horizontal="center" wrapText="1"/>
    </xf>
    <xf numFmtId="3" fontId="20" fillId="0" borderId="0" xfId="0" applyNumberFormat="1" applyFont="1" applyBorder="1" applyAlignment="1">
      <alignment horizontal="right" vertical="center" indent="1"/>
    </xf>
    <xf numFmtId="3" fontId="119" fillId="0" borderId="0" xfId="0" applyNumberFormat="1" applyFont="1" applyBorder="1" applyAlignment="1">
      <alignment horizontal="right" vertical="center" indent="1"/>
    </xf>
    <xf numFmtId="0" fontId="119" fillId="0" borderId="0" xfId="0" applyFont="1" applyBorder="1"/>
    <xf numFmtId="10" fontId="77" fillId="0" borderId="0" xfId="0" applyNumberFormat="1" applyFont="1" applyFill="1" applyBorder="1"/>
    <xf numFmtId="4" fontId="77" fillId="0" borderId="0" xfId="0" applyNumberFormat="1" applyFont="1" applyFill="1" applyBorder="1"/>
    <xf numFmtId="17" fontId="77" fillId="0" borderId="0" xfId="0" applyNumberFormat="1" applyFont="1" applyFill="1" applyBorder="1" applyAlignment="1">
      <alignment horizontal="center"/>
    </xf>
    <xf numFmtId="3" fontId="77" fillId="0" borderId="0" xfId="0" applyNumberFormat="1" applyFont="1" applyFill="1" applyBorder="1" applyAlignment="1">
      <alignment horizontal="right" indent="1"/>
    </xf>
    <xf numFmtId="180" fontId="121" fillId="0" borderId="0" xfId="0" applyNumberFormat="1" applyFont="1" applyAlignment="1">
      <alignment horizontal="centerContinuous"/>
    </xf>
    <xf numFmtId="0" fontId="122" fillId="0" borderId="0" xfId="0" applyFont="1"/>
    <xf numFmtId="0" fontId="42" fillId="0" borderId="0" xfId="0" applyFont="1"/>
    <xf numFmtId="0" fontId="123" fillId="0" borderId="0" xfId="0" applyFont="1" applyAlignment="1">
      <alignment horizontal="centerContinuous"/>
    </xf>
    <xf numFmtId="174" fontId="21" fillId="0" borderId="0" xfId="0" applyNumberFormat="1" applyFont="1" applyAlignment="1">
      <alignment horizontal="centerContinuous"/>
    </xf>
    <xf numFmtId="0" fontId="21" fillId="0" borderId="0" xfId="0" applyFont="1" applyAlignment="1">
      <alignment horizontal="center"/>
    </xf>
    <xf numFmtId="0" fontId="124" fillId="0" borderId="0" xfId="0" applyFont="1"/>
    <xf numFmtId="4" fontId="119" fillId="0" borderId="0" xfId="0" applyNumberFormat="1" applyFont="1"/>
    <xf numFmtId="0" fontId="125" fillId="0" borderId="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74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3" fontId="20" fillId="0" borderId="0" xfId="0" applyNumberFormat="1" applyFont="1" applyAlignment="1">
      <alignment horizontal="left"/>
    </xf>
    <xf numFmtId="174" fontId="20" fillId="0" borderId="0" xfId="0" applyNumberFormat="1" applyFont="1" applyAlignment="1">
      <alignment horizontal="left"/>
    </xf>
    <xf numFmtId="4" fontId="119" fillId="0" borderId="0" xfId="0" applyNumberFormat="1" applyFont="1" applyAlignment="1">
      <alignment horizontal="left"/>
    </xf>
    <xf numFmtId="0" fontId="14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19" fillId="5" borderId="0" xfId="0" applyNumberFormat="1" applyFont="1" applyFill="1" applyBorder="1" applyAlignment="1"/>
    <xf numFmtId="0" fontId="19" fillId="5" borderId="0" xfId="0" applyNumberFormat="1" applyFont="1" applyFill="1" applyBorder="1" applyAlignment="1"/>
    <xf numFmtId="166" fontId="16" fillId="0" borderId="0" xfId="0" applyNumberFormat="1" applyFont="1" applyBorder="1" applyAlignment="1">
      <alignment horizontal="left" indent="1"/>
    </xf>
    <xf numFmtId="0" fontId="28" fillId="0" borderId="0" xfId="0" applyFont="1" applyFill="1" applyAlignment="1">
      <alignment horizontal="centerContinuous"/>
    </xf>
    <xf numFmtId="0" fontId="28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0" fillId="0" borderId="0" xfId="0" applyFont="1" applyFill="1"/>
    <xf numFmtId="3" fontId="0" fillId="0" borderId="35" xfId="0" applyNumberFormat="1" applyBorder="1" applyAlignment="1">
      <alignment horizontal="right" vertical="center" indent="1"/>
    </xf>
    <xf numFmtId="17" fontId="41" fillId="0" borderId="63" xfId="0" applyNumberFormat="1" applyFont="1" applyBorder="1" applyAlignment="1">
      <alignment horizontal="center"/>
    </xf>
    <xf numFmtId="179" fontId="77" fillId="0" borderId="0" xfId="133" applyNumberFormat="1" applyFont="1" applyFill="1" applyBorder="1"/>
    <xf numFmtId="179" fontId="77" fillId="0" borderId="0" xfId="133" applyNumberFormat="1" applyFont="1" applyFill="1" applyBorder="1" applyAlignment="1">
      <alignment horizontal="right" indent="1"/>
    </xf>
    <xf numFmtId="179" fontId="20" fillId="0" borderId="0" xfId="133" applyNumberFormat="1" applyFont="1" applyFill="1" applyBorder="1"/>
    <xf numFmtId="3" fontId="41" fillId="0" borderId="64" xfId="0" applyNumberFormat="1" applyFont="1" applyBorder="1" applyAlignment="1">
      <alignment horizontal="right" indent="1"/>
    </xf>
    <xf numFmtId="10" fontId="127" fillId="0" borderId="65" xfId="0" applyNumberFormat="1" applyFont="1" applyFill="1" applyBorder="1" applyAlignment="1">
      <alignment horizontal="right" indent="1"/>
    </xf>
    <xf numFmtId="3" fontId="20" fillId="35" borderId="66" xfId="0" applyNumberFormat="1" applyFont="1" applyFill="1" applyBorder="1" applyAlignment="1">
      <alignment horizontal="right" indent="1"/>
    </xf>
    <xf numFmtId="10" fontId="127" fillId="0" borderId="21" xfId="0" applyNumberFormat="1" applyFont="1" applyFill="1" applyBorder="1" applyAlignment="1">
      <alignment horizontal="right" indent="1"/>
    </xf>
    <xf numFmtId="3" fontId="20" fillId="35" borderId="17" xfId="0" applyNumberFormat="1" applyFont="1" applyFill="1" applyBorder="1" applyAlignment="1">
      <alignment horizontal="right" indent="1"/>
    </xf>
    <xf numFmtId="10" fontId="127" fillId="0" borderId="67" xfId="0" applyNumberFormat="1" applyFont="1" applyFill="1" applyBorder="1" applyAlignment="1">
      <alignment horizontal="right" indent="1"/>
    </xf>
    <xf numFmtId="3" fontId="20" fillId="0" borderId="66" xfId="0" applyNumberFormat="1" applyFont="1" applyBorder="1" applyAlignment="1">
      <alignment horizontal="right" vertical="center" indent="1"/>
    </xf>
    <xf numFmtId="3" fontId="20" fillId="35" borderId="64" xfId="0" applyNumberFormat="1" applyFont="1" applyFill="1" applyBorder="1" applyAlignment="1">
      <alignment horizontal="right" indent="1"/>
    </xf>
    <xf numFmtId="169" fontId="128" fillId="33" borderId="24" xfId="0" applyNumberFormat="1" applyFont="1" applyFill="1" applyBorder="1" applyAlignment="1">
      <alignment horizontal="right" vertical="center"/>
    </xf>
    <xf numFmtId="0" fontId="0" fillId="0" borderId="22" xfId="0" applyBorder="1"/>
    <xf numFmtId="0" fontId="129" fillId="0" borderId="0" xfId="0" applyFont="1" applyAlignment="1">
      <alignment horizontal="centerContinuous"/>
    </xf>
    <xf numFmtId="0" fontId="122" fillId="0" borderId="0" xfId="0" applyFont="1" applyAlignment="1">
      <alignment horizontal="centerContinuous"/>
    </xf>
    <xf numFmtId="0" fontId="130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3" fontId="132" fillId="0" borderId="16" xfId="0" applyNumberFormat="1" applyFont="1" applyBorder="1" applyAlignment="1">
      <alignment horizontal="left" vertical="center" indent="1"/>
    </xf>
    <xf numFmtId="0" fontId="128" fillId="33" borderId="24" xfId="0" applyNumberFormat="1" applyFont="1" applyFill="1" applyBorder="1" applyAlignment="1">
      <alignment horizontal="center" vertical="center"/>
    </xf>
    <xf numFmtId="169" fontId="133" fillId="0" borderId="10" xfId="0" applyNumberFormat="1" applyFont="1" applyBorder="1" applyAlignment="1">
      <alignment vertical="center"/>
    </xf>
    <xf numFmtId="3" fontId="132" fillId="0" borderId="16" xfId="0" applyNumberFormat="1" applyFont="1" applyBorder="1" applyAlignment="1">
      <alignment horizontal="left" vertical="center" wrapText="1" indent="1"/>
    </xf>
    <xf numFmtId="0" fontId="22" fillId="0" borderId="0" xfId="0" applyFont="1" applyBorder="1"/>
    <xf numFmtId="3" fontId="132" fillId="0" borderId="16" xfId="0" applyNumberFormat="1" applyFont="1" applyBorder="1" applyAlignment="1">
      <alignment horizontal="right" vertical="center" indent="1"/>
    </xf>
    <xf numFmtId="0" fontId="25" fillId="0" borderId="0" xfId="0" applyFont="1" applyAlignment="1">
      <alignment horizontal="left"/>
    </xf>
    <xf numFmtId="49" fontId="16" fillId="0" borderId="0" xfId="0" applyNumberFormat="1" applyFont="1" applyBorder="1" applyAlignment="1">
      <alignment vertical="center"/>
    </xf>
    <xf numFmtId="49" fontId="134" fillId="0" borderId="0" xfId="0" applyNumberFormat="1" applyFont="1" applyBorder="1" applyAlignment="1">
      <alignment vertical="center"/>
    </xf>
    <xf numFmtId="0" fontId="0" fillId="0" borderId="0" xfId="0" quotePrefix="1"/>
    <xf numFmtId="3" fontId="21" fillId="0" borderId="34" xfId="0" applyNumberFormat="1" applyFont="1" applyFill="1" applyBorder="1" applyAlignment="1">
      <alignment horizontal="center" vertical="center" wrapText="1"/>
    </xf>
    <xf numFmtId="3" fontId="21" fillId="0" borderId="35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96" fillId="0" borderId="0" xfId="130" applyFont="1"/>
    <xf numFmtId="0" fontId="137" fillId="0" borderId="0" xfId="130" applyFont="1" applyAlignment="1">
      <alignment horizontal="left" indent="1"/>
    </xf>
    <xf numFmtId="0" fontId="9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43" fillId="0" borderId="0" xfId="1" applyFont="1" applyFill="1" applyAlignment="1">
      <alignment horizontal="centerContinuous"/>
    </xf>
    <xf numFmtId="0" fontId="20" fillId="0" borderId="0" xfId="1" applyFont="1" applyAlignment="1">
      <alignment horizontal="centerContinuous"/>
    </xf>
    <xf numFmtId="0" fontId="113" fillId="0" borderId="0" xfId="1" applyFont="1" applyAlignment="1">
      <alignment horizontal="centerContinuous"/>
    </xf>
    <xf numFmtId="180" fontId="110" fillId="0" borderId="0" xfId="1" applyNumberFormat="1" applyFont="1" applyFill="1" applyAlignment="1">
      <alignment horizontal="centerContinuous"/>
    </xf>
    <xf numFmtId="0" fontId="140" fillId="0" borderId="0" xfId="1" applyFont="1" applyAlignment="1"/>
    <xf numFmtId="0" fontId="141" fillId="0" borderId="0" xfId="1" applyFont="1" applyFill="1" applyAlignment="1">
      <alignment horizontal="centerContinuous"/>
    </xf>
    <xf numFmtId="0" fontId="141" fillId="0" borderId="0" xfId="1" applyFont="1" applyAlignment="1">
      <alignment horizontal="centerContinuous"/>
    </xf>
    <xf numFmtId="0" fontId="112" fillId="0" borderId="0" xfId="1" applyFont="1" applyAlignment="1">
      <alignment horizontal="centerContinuous"/>
    </xf>
    <xf numFmtId="0" fontId="19" fillId="0" borderId="0" xfId="1" applyFont="1" applyFill="1" applyBorder="1"/>
    <xf numFmtId="3" fontId="18" fillId="10" borderId="63" xfId="1" applyNumberFormat="1" applyFont="1" applyFill="1" applyBorder="1" applyAlignment="1">
      <alignment horizontal="center" vertical="center" wrapText="1"/>
    </xf>
    <xf numFmtId="3" fontId="18" fillId="10" borderId="68" xfId="1" applyNumberFormat="1" applyFont="1" applyFill="1" applyBorder="1" applyAlignment="1">
      <alignment horizontal="center" vertical="center" wrapText="1"/>
    </xf>
    <xf numFmtId="3" fontId="18" fillId="10" borderId="65" xfId="1" applyNumberFormat="1" applyFont="1" applyFill="1" applyBorder="1" applyAlignment="1">
      <alignment horizontal="center" vertical="center" wrapText="1"/>
    </xf>
    <xf numFmtId="3" fontId="20" fillId="5" borderId="13" xfId="1" applyNumberFormat="1" applyFont="1" applyFill="1" applyBorder="1" applyAlignment="1">
      <alignment horizontal="center" vertical="center" wrapText="1"/>
    </xf>
    <xf numFmtId="168" fontId="20" fillId="5" borderId="14" xfId="1" applyNumberFormat="1" applyFont="1" applyFill="1" applyBorder="1" applyAlignment="1">
      <alignment vertical="center"/>
    </xf>
    <xf numFmtId="168" fontId="18" fillId="5" borderId="15" xfId="1" applyNumberFormat="1" applyFont="1" applyFill="1" applyBorder="1" applyAlignment="1">
      <alignment vertical="center"/>
    </xf>
    <xf numFmtId="0" fontId="21" fillId="0" borderId="0" xfId="1" applyFont="1" applyFill="1" applyBorder="1"/>
    <xf numFmtId="3" fontId="18" fillId="5" borderId="13" xfId="1" applyNumberFormat="1" applyFont="1" applyFill="1" applyBorder="1" applyAlignment="1">
      <alignment horizontal="center" vertical="center" wrapText="1"/>
    </xf>
    <xf numFmtId="168" fontId="18" fillId="5" borderId="14" xfId="1" applyNumberFormat="1" applyFont="1" applyFill="1" applyBorder="1" applyAlignment="1">
      <alignment vertical="center"/>
    </xf>
    <xf numFmtId="168" fontId="18" fillId="0" borderId="0" xfId="1" applyNumberFormat="1" applyFont="1"/>
    <xf numFmtId="0" fontId="18" fillId="0" borderId="0" xfId="1" applyFont="1"/>
    <xf numFmtId="0" fontId="20" fillId="0" borderId="0" xfId="1" applyFont="1" applyFill="1" applyBorder="1" applyAlignment="1"/>
    <xf numFmtId="0" fontId="20" fillId="0" borderId="0" xfId="1" applyFont="1" applyFill="1"/>
    <xf numFmtId="168" fontId="20" fillId="0" borderId="0" xfId="1" applyNumberFormat="1" applyFont="1"/>
    <xf numFmtId="0" fontId="20" fillId="0" borderId="0" xfId="1" applyFont="1" applyFill="1" applyBorder="1"/>
    <xf numFmtId="0" fontId="20" fillId="0" borderId="0" xfId="1" applyFont="1" applyBorder="1"/>
    <xf numFmtId="0" fontId="113" fillId="0" borderId="0" xfId="1" applyFont="1" applyBorder="1"/>
    <xf numFmtId="168" fontId="20" fillId="5" borderId="0" xfId="1" applyNumberFormat="1" applyFont="1" applyFill="1" applyBorder="1" applyAlignment="1">
      <alignment vertical="center"/>
    </xf>
    <xf numFmtId="3" fontId="20" fillId="0" borderId="0" xfId="1" applyNumberFormat="1" applyFont="1" applyBorder="1"/>
    <xf numFmtId="3" fontId="113" fillId="0" borderId="0" xfId="1" applyNumberFormat="1" applyFont="1" applyBorder="1"/>
    <xf numFmtId="10" fontId="113" fillId="0" borderId="0" xfId="1" applyNumberFormat="1" applyFont="1" applyBorder="1"/>
    <xf numFmtId="10" fontId="20" fillId="0" borderId="0" xfId="1" applyNumberFormat="1" applyFont="1" applyBorder="1"/>
    <xf numFmtId="0" fontId="113" fillId="0" borderId="0" xfId="1" applyFont="1"/>
    <xf numFmtId="0" fontId="20" fillId="0" borderId="69" xfId="153" applyNumberFormat="1" applyFont="1" applyBorder="1" applyAlignment="1">
      <alignment horizontal="left" vertical="center" wrapText="1" indent="1"/>
    </xf>
    <xf numFmtId="0" fontId="20" fillId="0" borderId="68" xfId="1" applyFont="1" applyFill="1" applyBorder="1" applyAlignment="1"/>
    <xf numFmtId="0" fontId="150" fillId="0" borderId="0" xfId="130" applyFont="1" applyAlignment="1">
      <alignment horizontal="left" indent="1"/>
    </xf>
    <xf numFmtId="0" fontId="88" fillId="0" borderId="0" xfId="130" applyAlignment="1">
      <alignment horizontal="left" indent="1"/>
    </xf>
    <xf numFmtId="0" fontId="88" fillId="0" borderId="0" xfId="130" quotePrefix="1" applyAlignment="1">
      <alignment horizontal="left" indent="1"/>
    </xf>
    <xf numFmtId="0" fontId="20" fillId="0" borderId="68" xfId="0" applyFont="1" applyBorder="1" applyAlignment="1"/>
    <xf numFmtId="168" fontId="20" fillId="0" borderId="68" xfId="0" applyNumberFormat="1" applyFont="1" applyBorder="1" applyAlignment="1"/>
    <xf numFmtId="3" fontId="21" fillId="4" borderId="0" xfId="0" applyNumberFormat="1" applyFont="1" applyFill="1" applyBorder="1" applyAlignment="1">
      <alignment horizontal="left" indent="1"/>
    </xf>
    <xf numFmtId="10" fontId="21" fillId="0" borderId="0" xfId="0" applyNumberFormat="1" applyFont="1" applyBorder="1" applyAlignment="1">
      <alignment horizontal="right" indent="1"/>
    </xf>
    <xf numFmtId="3" fontId="36" fillId="0" borderId="0" xfId="0" applyNumberFormat="1" applyFont="1" applyBorder="1" applyAlignment="1">
      <alignment horizontal="right" wrapText="1" indent="1"/>
    </xf>
    <xf numFmtId="0" fontId="109" fillId="0" borderId="0" xfId="0" applyFont="1"/>
    <xf numFmtId="3" fontId="18" fillId="10" borderId="13" xfId="0" applyNumberFormat="1" applyFont="1" applyFill="1" applyBorder="1" applyAlignment="1">
      <alignment horizontal="centerContinuous" vertical="center"/>
    </xf>
    <xf numFmtId="0" fontId="18" fillId="10" borderId="14" xfId="0" applyFont="1" applyFill="1" applyBorder="1" applyAlignment="1">
      <alignment horizontal="centerContinuous" vertical="center"/>
    </xf>
    <xf numFmtId="0" fontId="18" fillId="10" borderId="15" xfId="0" applyFont="1" applyFill="1" applyBorder="1" applyAlignment="1">
      <alignment horizontal="centerContinuous" vertical="center"/>
    </xf>
    <xf numFmtId="3" fontId="18" fillId="10" borderId="13" xfId="0" applyNumberFormat="1" applyFont="1" applyFill="1" applyBorder="1" applyAlignment="1">
      <alignment horizontal="centerContinuous" vertical="center" wrapText="1"/>
    </xf>
    <xf numFmtId="0" fontId="18" fillId="10" borderId="14" xfId="0" applyFont="1" applyFill="1" applyBorder="1" applyAlignment="1">
      <alignment horizontal="centerContinuous" vertical="center" wrapText="1"/>
    </xf>
    <xf numFmtId="0" fontId="18" fillId="10" borderId="15" xfId="0" applyFont="1" applyFill="1" applyBorder="1" applyAlignment="1">
      <alignment horizontal="centerContinuous" vertical="center" wrapText="1"/>
    </xf>
    <xf numFmtId="0" fontId="18" fillId="10" borderId="35" xfId="0" applyFont="1" applyFill="1" applyBorder="1" applyAlignment="1">
      <alignment horizontal="centerContinuous" vertical="center"/>
    </xf>
    <xf numFmtId="0" fontId="20" fillId="0" borderId="69" xfId="0" applyNumberFormat="1" applyFont="1" applyBorder="1" applyAlignment="1">
      <alignment horizontal="left" vertical="center" wrapText="1" indent="1"/>
    </xf>
    <xf numFmtId="174" fontId="20" fillId="0" borderId="35" xfId="0" applyNumberFormat="1" applyFont="1" applyBorder="1" applyAlignment="1">
      <alignment vertical="center"/>
    </xf>
    <xf numFmtId="174" fontId="18" fillId="0" borderId="35" xfId="0" applyNumberFormat="1" applyFont="1" applyBorder="1" applyAlignment="1">
      <alignment vertical="center"/>
    </xf>
    <xf numFmtId="10" fontId="18" fillId="0" borderId="35" xfId="0" applyNumberFormat="1" applyFont="1" applyBorder="1" applyAlignment="1">
      <alignment vertical="center"/>
    </xf>
    <xf numFmtId="0" fontId="18" fillId="3" borderId="17" xfId="0" applyFont="1" applyFill="1" applyBorder="1" applyAlignment="1">
      <alignment horizontal="center"/>
    </xf>
    <xf numFmtId="0" fontId="18" fillId="0" borderId="0" xfId="0" applyFont="1" applyAlignment="1">
      <alignment horizontal="centerContinuous"/>
    </xf>
    <xf numFmtId="3" fontId="18" fillId="0" borderId="0" xfId="0" applyNumberFormat="1" applyFont="1" applyAlignment="1">
      <alignment horizontal="center"/>
    </xf>
    <xf numFmtId="0" fontId="142" fillId="0" borderId="0" xfId="0" applyFont="1"/>
    <xf numFmtId="0" fontId="141" fillId="0" borderId="0" xfId="0" applyFont="1" applyAlignment="1">
      <alignment horizontal="centerContinuous"/>
    </xf>
    <xf numFmtId="3" fontId="144" fillId="0" borderId="0" xfId="0" applyNumberFormat="1" applyFont="1" applyAlignment="1">
      <alignment horizontal="centerContinuous"/>
    </xf>
    <xf numFmtId="0" fontId="45" fillId="5" borderId="68" xfId="0" applyNumberFormat="1" applyFont="1" applyFill="1" applyBorder="1" applyAlignment="1"/>
    <xf numFmtId="3" fontId="20" fillId="5" borderId="68" xfId="0" applyNumberFormat="1" applyFont="1" applyFill="1" applyBorder="1" applyAlignment="1"/>
    <xf numFmtId="3" fontId="18" fillId="5" borderId="68" xfId="0" applyNumberFormat="1" applyFont="1" applyFill="1" applyBorder="1" applyAlignment="1"/>
    <xf numFmtId="3" fontId="20" fillId="0" borderId="0" xfId="0" applyNumberFormat="1" applyFont="1" applyBorder="1"/>
    <xf numFmtId="0" fontId="20" fillId="5" borderId="70" xfId="0" applyNumberFormat="1" applyFont="1" applyFill="1" applyBorder="1" applyAlignment="1"/>
    <xf numFmtId="3" fontId="20" fillId="5" borderId="70" xfId="0" applyNumberFormat="1" applyFont="1" applyFill="1" applyBorder="1" applyAlignment="1"/>
    <xf numFmtId="3" fontId="113" fillId="5" borderId="70" xfId="0" applyNumberFormat="1" applyFont="1" applyFill="1" applyBorder="1" applyAlignment="1"/>
    <xf numFmtId="3" fontId="18" fillId="5" borderId="71" xfId="0" applyNumberFormat="1" applyFont="1" applyFill="1" applyBorder="1" applyAlignment="1"/>
    <xf numFmtId="0" fontId="20" fillId="5" borderId="14" xfId="0" applyNumberFormat="1" applyFont="1" applyFill="1" applyBorder="1" applyAlignment="1"/>
    <xf numFmtId="3" fontId="20" fillId="5" borderId="14" xfId="0" applyNumberFormat="1" applyFont="1" applyFill="1" applyBorder="1" applyAlignment="1"/>
    <xf numFmtId="3" fontId="113" fillId="5" borderId="14" xfId="0" applyNumberFormat="1" applyFont="1" applyFill="1" applyBorder="1" applyAlignment="1"/>
    <xf numFmtId="3" fontId="18" fillId="5" borderId="72" xfId="0" applyNumberFormat="1" applyFont="1" applyFill="1" applyBorder="1" applyAlignment="1"/>
    <xf numFmtId="0" fontId="18" fillId="10" borderId="14" xfId="0" applyNumberFormat="1" applyFont="1" applyFill="1" applyBorder="1" applyAlignment="1">
      <alignment wrapText="1"/>
    </xf>
    <xf numFmtId="3" fontId="145" fillId="10" borderId="14" xfId="0" applyNumberFormat="1" applyFont="1" applyFill="1" applyBorder="1" applyAlignment="1"/>
    <xf numFmtId="0" fontId="45" fillId="5" borderId="0" xfId="0" applyNumberFormat="1" applyFont="1" applyFill="1" applyBorder="1" applyAlignment="1"/>
    <xf numFmtId="3" fontId="18" fillId="0" borderId="0" xfId="0" applyNumberFormat="1" applyFont="1" applyAlignment="1"/>
    <xf numFmtId="3" fontId="18" fillId="5" borderId="70" xfId="0" applyNumberFormat="1" applyFont="1" applyFill="1" applyBorder="1" applyAlignment="1"/>
    <xf numFmtId="3" fontId="18" fillId="5" borderId="14" xfId="0" applyNumberFormat="1" applyFont="1" applyFill="1" applyBorder="1" applyAlignment="1"/>
    <xf numFmtId="0" fontId="18" fillId="10" borderId="14" xfId="0" applyNumberFormat="1" applyFont="1" applyFill="1" applyBorder="1" applyAlignment="1"/>
    <xf numFmtId="0" fontId="45" fillId="3" borderId="14" xfId="0" applyNumberFormat="1" applyFont="1" applyFill="1" applyBorder="1" applyAlignment="1">
      <alignment horizontal="center" vertical="center" wrapText="1"/>
    </xf>
    <xf numFmtId="0" fontId="20" fillId="0" borderId="68" xfId="0" applyFont="1" applyFill="1" applyBorder="1" applyAlignment="1"/>
    <xf numFmtId="3" fontId="39" fillId="0" borderId="0" xfId="0" applyNumberFormat="1" applyFont="1" applyFill="1" applyAlignment="1"/>
    <xf numFmtId="0" fontId="20" fillId="0" borderId="0" xfId="0" applyFont="1" applyFill="1" applyBorder="1" applyAlignment="1">
      <alignment wrapText="1"/>
    </xf>
    <xf numFmtId="0" fontId="146" fillId="0" borderId="0" xfId="0" applyNumberFormat="1" applyFont="1" applyFill="1" applyAlignment="1"/>
    <xf numFmtId="3" fontId="147" fillId="0" borderId="0" xfId="0" applyNumberFormat="1" applyFont="1" applyFill="1" applyAlignment="1"/>
    <xf numFmtId="3" fontId="112" fillId="0" borderId="0" xfId="0" applyNumberFormat="1" applyFont="1" applyFill="1" applyAlignment="1"/>
    <xf numFmtId="0" fontId="146" fillId="0" borderId="0" xfId="0" applyFont="1" applyFill="1"/>
    <xf numFmtId="0" fontId="146" fillId="0" borderId="0" xfId="0" applyFont="1"/>
    <xf numFmtId="4" fontId="146" fillId="0" borderId="0" xfId="0" applyNumberFormat="1" applyFont="1" applyFill="1"/>
    <xf numFmtId="4" fontId="146" fillId="0" borderId="0" xfId="0" applyNumberFormat="1" applyFont="1"/>
    <xf numFmtId="3" fontId="148" fillId="0" borderId="0" xfId="0" applyNumberFormat="1" applyFont="1" applyFill="1" applyAlignment="1"/>
    <xf numFmtId="0" fontId="20" fillId="0" borderId="0" xfId="0" applyFont="1" applyFill="1"/>
    <xf numFmtId="1" fontId="148" fillId="0" borderId="0" xfId="0" applyNumberFormat="1" applyFont="1" applyFill="1" applyAlignment="1"/>
    <xf numFmtId="1" fontId="149" fillId="0" borderId="0" xfId="0" applyNumberFormat="1" applyFont="1" applyFill="1" applyAlignment="1"/>
    <xf numFmtId="2" fontId="20" fillId="0" borderId="0" xfId="0" applyNumberFormat="1" applyFont="1" applyFill="1"/>
    <xf numFmtId="2" fontId="20" fillId="0" borderId="0" xfId="0" applyNumberFormat="1" applyFont="1"/>
    <xf numFmtId="1" fontId="39" fillId="0" borderId="0" xfId="0" applyNumberFormat="1" applyFont="1" applyFill="1" applyAlignment="1"/>
    <xf numFmtId="1" fontId="113" fillId="0" borderId="0" xfId="0" applyNumberFormat="1" applyFont="1" applyFill="1" applyAlignment="1"/>
    <xf numFmtId="0" fontId="20" fillId="0" borderId="0" xfId="0" applyNumberFormat="1" applyFont="1" applyFill="1" applyAlignment="1"/>
    <xf numFmtId="3" fontId="20" fillId="0" borderId="0" xfId="0" applyNumberFormat="1" applyFont="1" applyFill="1" applyAlignment="1"/>
    <xf numFmtId="3" fontId="113" fillId="0" borderId="0" xfId="0" applyNumberFormat="1" applyFont="1" applyFill="1" applyAlignment="1"/>
    <xf numFmtId="3" fontId="25" fillId="0" borderId="0" xfId="0" applyNumberFormat="1" applyFont="1" applyFill="1" applyAlignment="1"/>
    <xf numFmtId="3" fontId="113" fillId="0" borderId="0" xfId="0" applyNumberFormat="1" applyFont="1" applyAlignment="1"/>
    <xf numFmtId="3" fontId="25" fillId="0" borderId="0" xfId="0" applyNumberFormat="1" applyFont="1" applyAlignment="1"/>
    <xf numFmtId="3" fontId="145" fillId="0" borderId="0" xfId="0" applyNumberFormat="1" applyFont="1" applyAlignment="1"/>
    <xf numFmtId="168" fontId="20" fillId="5" borderId="15" xfId="1" applyNumberFormat="1" applyFont="1" applyFill="1" applyBorder="1" applyAlignment="1">
      <alignment vertical="center"/>
    </xf>
    <xf numFmtId="0" fontId="151" fillId="0" borderId="0" xfId="0" applyFont="1"/>
    <xf numFmtId="0" fontId="152" fillId="0" borderId="0" xfId="0" applyFont="1"/>
    <xf numFmtId="180" fontId="153" fillId="0" borderId="0" xfId="0" applyNumberFormat="1" applyFont="1" applyAlignment="1">
      <alignment horizontal="centerContinuous"/>
    </xf>
    <xf numFmtId="172" fontId="44" fillId="0" borderId="0" xfId="0" applyNumberFormat="1" applyFont="1" applyAlignment="1">
      <alignment horizontal="left"/>
    </xf>
    <xf numFmtId="174" fontId="20" fillId="0" borderId="35" xfId="0" applyNumberFormat="1" applyFont="1" applyBorder="1"/>
    <xf numFmtId="174" fontId="18" fillId="0" borderId="35" xfId="0" applyNumberFormat="1" applyFont="1" applyBorder="1"/>
    <xf numFmtId="10" fontId="18" fillId="0" borderId="35" xfId="0" applyNumberFormat="1" applyFont="1" applyBorder="1"/>
    <xf numFmtId="0" fontId="154" fillId="0" borderId="0" xfId="0" applyFont="1"/>
    <xf numFmtId="174" fontId="18" fillId="3" borderId="35" xfId="0" applyNumberFormat="1" applyFont="1" applyFill="1" applyBorder="1"/>
    <xf numFmtId="10" fontId="18" fillId="3" borderId="35" xfId="0" applyNumberFormat="1" applyFont="1" applyFill="1" applyBorder="1"/>
    <xf numFmtId="0" fontId="155" fillId="0" borderId="0" xfId="0" applyFont="1" applyAlignment="1">
      <alignment horizontal="centerContinuous"/>
    </xf>
    <xf numFmtId="0" fontId="151" fillId="0" borderId="0" xfId="0" applyFont="1" applyBorder="1"/>
    <xf numFmtId="3" fontId="113" fillId="5" borderId="68" xfId="0" applyNumberFormat="1" applyFont="1" applyFill="1" applyBorder="1" applyAlignment="1"/>
    <xf numFmtId="3" fontId="151" fillId="0" borderId="0" xfId="0" applyNumberFormat="1" applyFont="1" applyBorder="1"/>
    <xf numFmtId="3" fontId="151" fillId="0" borderId="0" xfId="0" applyNumberFormat="1" applyFont="1"/>
    <xf numFmtId="0" fontId="20" fillId="0" borderId="73" xfId="162" applyFont="1" applyBorder="1" applyAlignment="1"/>
    <xf numFmtId="0" fontId="20" fillId="0" borderId="73" xfId="162" applyFont="1" applyBorder="1" applyAlignment="1">
      <alignment wrapText="1"/>
    </xf>
    <xf numFmtId="0" fontId="77" fillId="0" borderId="0" xfId="1" applyFont="1" applyFill="1" applyBorder="1"/>
    <xf numFmtId="0" fontId="77" fillId="0" borderId="0" xfId="1" applyFont="1" applyBorder="1"/>
    <xf numFmtId="0" fontId="117" fillId="0" borderId="0" xfId="1" applyFont="1" applyBorder="1"/>
    <xf numFmtId="3" fontId="77" fillId="0" borderId="0" xfId="1" applyNumberFormat="1" applyFont="1" applyBorder="1"/>
    <xf numFmtId="3" fontId="117" fillId="0" borderId="0" xfId="1" applyNumberFormat="1" applyFont="1" applyBorder="1"/>
    <xf numFmtId="10" fontId="117" fillId="0" borderId="0" xfId="1" applyNumberFormat="1" applyFont="1" applyBorder="1"/>
    <xf numFmtId="10" fontId="77" fillId="0" borderId="0" xfId="1" applyNumberFormat="1" applyFont="1" applyBorder="1"/>
    <xf numFmtId="3" fontId="138" fillId="4" borderId="0" xfId="0" applyNumberFormat="1" applyFont="1" applyFill="1" applyBorder="1" applyAlignment="1">
      <alignment horizontal="left" indent="1"/>
    </xf>
    <xf numFmtId="10" fontId="138" fillId="0" borderId="0" xfId="0" applyNumberFormat="1" applyFont="1" applyBorder="1" applyAlignment="1">
      <alignment horizontal="right" indent="1"/>
    </xf>
    <xf numFmtId="3" fontId="138" fillId="0" borderId="0" xfId="0" applyNumberFormat="1" applyFont="1" applyBorder="1" applyAlignment="1">
      <alignment horizontal="right" wrapText="1" indent="1"/>
    </xf>
    <xf numFmtId="3" fontId="138" fillId="0" borderId="0" xfId="0" applyNumberFormat="1" applyFont="1" applyBorder="1" applyAlignment="1">
      <alignment horizontal="right" indent="1"/>
    </xf>
    <xf numFmtId="0" fontId="19" fillId="0" borderId="69" xfId="0" applyNumberFormat="1" applyFont="1" applyBorder="1" applyAlignment="1">
      <alignment horizontal="left" vertical="center" wrapText="1" indent="1"/>
    </xf>
    <xf numFmtId="0" fontId="156" fillId="0" borderId="0" xfId="0" applyFont="1" applyBorder="1"/>
    <xf numFmtId="3" fontId="157" fillId="3" borderId="14" xfId="0" applyNumberFormat="1" applyFont="1" applyFill="1" applyBorder="1" applyAlignment="1">
      <alignment vertical="center"/>
    </xf>
    <xf numFmtId="168" fontId="19" fillId="5" borderId="14" xfId="1" applyNumberFormat="1" applyFont="1" applyFill="1" applyBorder="1" applyAlignment="1">
      <alignment vertical="center"/>
    </xf>
    <xf numFmtId="168" fontId="19" fillId="5" borderId="15" xfId="1" applyNumberFormat="1" applyFont="1" applyFill="1" applyBorder="1" applyAlignment="1">
      <alignment vertical="center"/>
    </xf>
    <xf numFmtId="168" fontId="21" fillId="5" borderId="14" xfId="1" applyNumberFormat="1" applyFont="1" applyFill="1" applyBorder="1" applyAlignment="1">
      <alignment vertical="center"/>
    </xf>
    <xf numFmtId="168" fontId="21" fillId="5" borderId="15" xfId="1" applyNumberFormat="1" applyFont="1" applyFill="1" applyBorder="1" applyAlignment="1">
      <alignment vertical="center"/>
    </xf>
    <xf numFmtId="0" fontId="43" fillId="0" borderId="0" xfId="0" applyFont="1" applyAlignment="1">
      <alignment horizontal="centerContinuous"/>
    </xf>
    <xf numFmtId="180" fontId="43" fillId="0" borderId="0" xfId="0" applyNumberFormat="1" applyFont="1" applyAlignment="1">
      <alignment horizontal="centerContinuous"/>
    </xf>
    <xf numFmtId="3" fontId="25" fillId="10" borderId="13" xfId="0" applyNumberFormat="1" applyFont="1" applyFill="1" applyBorder="1" applyAlignment="1">
      <alignment horizontal="centerContinuous" vertical="center"/>
    </xf>
    <xf numFmtId="174" fontId="18" fillId="0" borderId="0" xfId="0" applyNumberFormat="1" applyFont="1"/>
    <xf numFmtId="0" fontId="21" fillId="0" borderId="0" xfId="0" applyFont="1" applyAlignment="1">
      <alignment horizontal="centerContinuous"/>
    </xf>
    <xf numFmtId="10" fontId="18" fillId="0" borderId="0" xfId="0" applyNumberFormat="1" applyFont="1" applyAlignment="1">
      <alignment horizontal="centerContinuous"/>
    </xf>
    <xf numFmtId="168" fontId="21" fillId="5" borderId="45" xfId="1" applyNumberFormat="1" applyFont="1" applyFill="1" applyBorder="1" applyAlignment="1">
      <alignment vertical="center"/>
    </xf>
    <xf numFmtId="0" fontId="10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0" fillId="0" borderId="35" xfId="153" applyNumberFormat="1" applyFont="1" applyBorder="1"/>
    <xf numFmtId="174" fontId="18" fillId="0" borderId="35" xfId="153" applyNumberFormat="1" applyFont="1" applyBorder="1"/>
    <xf numFmtId="3" fontId="21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68" fontId="18" fillId="5" borderId="45" xfId="1" applyNumberFormat="1" applyFont="1" applyFill="1" applyBorder="1" applyAlignment="1">
      <alignment vertical="center"/>
    </xf>
    <xf numFmtId="3" fontId="21" fillId="0" borderId="0" xfId="0" applyNumberFormat="1" applyFont="1" applyAlignment="1">
      <alignment horizontal="centerContinuous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15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0" fillId="0" borderId="0" xfId="0" applyNumberFormat="1" applyFont="1"/>
    <xf numFmtId="3" fontId="0" fillId="0" borderId="0" xfId="0" applyNumberFormat="1" applyBorder="1"/>
    <xf numFmtId="3" fontId="156" fillId="0" borderId="0" xfId="0" applyNumberFormat="1" applyFont="1" applyBorder="1"/>
    <xf numFmtId="172" fontId="45" fillId="0" borderId="0" xfId="0" applyNumberFormat="1" applyFont="1" applyAlignment="1">
      <alignment horizontal="left"/>
    </xf>
    <xf numFmtId="3" fontId="20" fillId="0" borderId="68" xfId="0" applyNumberFormat="1" applyFont="1" applyBorder="1" applyAlignment="1"/>
    <xf numFmtId="3" fontId="113" fillId="0" borderId="68" xfId="0" applyNumberFormat="1" applyFont="1" applyBorder="1" applyAlignment="1"/>
    <xf numFmtId="3" fontId="18" fillId="0" borderId="68" xfId="0" applyNumberFormat="1" applyFont="1" applyBorder="1" applyAlignment="1"/>
    <xf numFmtId="4" fontId="20" fillId="5" borderId="70" xfId="0" applyNumberFormat="1" applyFont="1" applyFill="1" applyBorder="1" applyAlignment="1"/>
    <xf numFmtId="0" fontId="20" fillId="0" borderId="73" xfId="2" applyFont="1" applyBorder="1" applyAlignment="1"/>
    <xf numFmtId="10" fontId="21" fillId="0" borderId="0" xfId="0" applyNumberFormat="1" applyFont="1" applyAlignment="1">
      <alignment horizontal="center"/>
    </xf>
    <xf numFmtId="0" fontId="20" fillId="0" borderId="73" xfId="0" applyFont="1" applyBorder="1" applyAlignment="1"/>
    <xf numFmtId="0" fontId="28" fillId="5" borderId="70" xfId="0" applyNumberFormat="1" applyFont="1" applyFill="1" applyBorder="1" applyAlignment="1"/>
    <xf numFmtId="3" fontId="28" fillId="5" borderId="70" xfId="0" applyNumberFormat="1" applyFont="1" applyFill="1" applyBorder="1" applyAlignment="1"/>
    <xf numFmtId="3" fontId="159" fillId="5" borderId="70" xfId="0" applyNumberFormat="1" applyFont="1" applyFill="1" applyBorder="1" applyAlignment="1"/>
    <xf numFmtId="3" fontId="160" fillId="5" borderId="14" xfId="0" applyNumberFormat="1" applyFont="1" applyFill="1" applyBorder="1" applyAlignment="1"/>
    <xf numFmtId="3" fontId="161" fillId="5" borderId="14" xfId="0" applyNumberFormat="1" applyFont="1" applyFill="1" applyBorder="1" applyAlignment="1"/>
    <xf numFmtId="3" fontId="161" fillId="5" borderId="70" xfId="0" applyNumberFormat="1" applyFont="1" applyFill="1" applyBorder="1" applyAlignment="1"/>
    <xf numFmtId="3" fontId="160" fillId="5" borderId="70" xfId="0" applyNumberFormat="1" applyFont="1" applyFill="1" applyBorder="1" applyAlignment="1"/>
    <xf numFmtId="3" fontId="162" fillId="5" borderId="14" xfId="0" applyNumberFormat="1" applyFont="1" applyFill="1" applyBorder="1" applyAlignment="1"/>
    <xf numFmtId="0" fontId="156" fillId="0" borderId="0" xfId="0" applyFont="1"/>
    <xf numFmtId="0" fontId="28" fillId="5" borderId="14" xfId="0" applyNumberFormat="1" applyFont="1" applyFill="1" applyBorder="1" applyAlignment="1"/>
    <xf numFmtId="3" fontId="28" fillId="5" borderId="14" xfId="0" applyNumberFormat="1" applyFont="1" applyFill="1" applyBorder="1" applyAlignment="1"/>
    <xf numFmtId="3" fontId="159" fillId="5" borderId="14" xfId="0" applyNumberFormat="1" applyFont="1" applyFill="1" applyBorder="1" applyAlignment="1"/>
    <xf numFmtId="0" fontId="159" fillId="10" borderId="14" xfId="0" applyNumberFormat="1" applyFont="1" applyFill="1" applyBorder="1" applyAlignment="1"/>
    <xf numFmtId="3" fontId="159" fillId="10" borderId="14" xfId="0" applyNumberFormat="1" applyFont="1" applyFill="1" applyBorder="1" applyAlignment="1"/>
    <xf numFmtId="0" fontId="159" fillId="10" borderId="14" xfId="0" applyNumberFormat="1" applyFont="1" applyFill="1" applyBorder="1" applyAlignment="1">
      <alignment wrapText="1"/>
    </xf>
    <xf numFmtId="0" fontId="28" fillId="0" borderId="0" xfId="0" applyNumberFormat="1" applyFont="1" applyAlignment="1"/>
    <xf numFmtId="3" fontId="28" fillId="0" borderId="0" xfId="0" applyNumberFormat="1" applyFont="1" applyAlignment="1"/>
    <xf numFmtId="3" fontId="159" fillId="0" borderId="0" xfId="0" applyNumberFormat="1" applyFont="1" applyAlignment="1"/>
    <xf numFmtId="0" fontId="28" fillId="5" borderId="0" xfId="0" applyNumberFormat="1" applyFont="1" applyFill="1" applyBorder="1" applyAlignment="1"/>
    <xf numFmtId="3" fontId="28" fillId="5" borderId="0" xfId="0" applyNumberFormat="1" applyFont="1" applyFill="1" applyBorder="1" applyAlignment="1"/>
    <xf numFmtId="3" fontId="113" fillId="5" borderId="0" xfId="0" applyNumberFormat="1" applyFont="1" applyFill="1" applyBorder="1" applyAlignment="1"/>
    <xf numFmtId="3" fontId="159" fillId="5" borderId="0" xfId="0" applyNumberFormat="1" applyFont="1" applyFill="1" applyBorder="1" applyAlignment="1"/>
    <xf numFmtId="0" fontId="20" fillId="0" borderId="68" xfId="162" applyFont="1" applyBorder="1" applyAlignment="1"/>
    <xf numFmtId="3" fontId="3" fillId="33" borderId="0" xfId="226" applyNumberFormat="1" applyFill="1"/>
    <xf numFmtId="3" fontId="45" fillId="0" borderId="0" xfId="164" applyNumberFormat="1" applyFont="1" applyFill="1" applyBorder="1" applyAlignment="1">
      <alignment vertical="center"/>
    </xf>
    <xf numFmtId="0" fontId="21" fillId="0" borderId="0" xfId="7" applyFont="1" applyFill="1" applyBorder="1"/>
    <xf numFmtId="4" fontId="83" fillId="0" borderId="0" xfId="0" applyNumberFormat="1" applyFont="1" applyFill="1" applyBorder="1" applyAlignment="1"/>
    <xf numFmtId="4" fontId="85" fillId="0" borderId="0" xfId="0" applyNumberFormat="1" applyFont="1" applyFill="1" applyBorder="1" applyAlignment="1"/>
    <xf numFmtId="3" fontId="78" fillId="0" borderId="0" xfId="0" applyNumberFormat="1" applyFont="1" applyFill="1" applyBorder="1"/>
    <xf numFmtId="3" fontId="18" fillId="0" borderId="0" xfId="164" applyNumberFormat="1" applyFont="1" applyFill="1" applyBorder="1" applyAlignment="1"/>
    <xf numFmtId="4" fontId="80" fillId="0" borderId="0" xfId="0" applyNumberFormat="1" applyFont="1" applyFill="1" applyBorder="1"/>
    <xf numFmtId="169" fontId="145" fillId="0" borderId="0" xfId="7" applyNumberFormat="1" applyFont="1" applyFill="1" applyBorder="1" applyAlignment="1">
      <alignment horizontal="right"/>
    </xf>
    <xf numFmtId="0" fontId="44" fillId="0" borderId="0" xfId="164" applyNumberFormat="1" applyFont="1" applyFill="1" applyBorder="1" applyAlignment="1"/>
    <xf numFmtId="0" fontId="21" fillId="0" borderId="0" xfId="164" applyNumberFormat="1" applyFont="1" applyFill="1" applyBorder="1" applyAlignment="1">
      <alignment horizontal="center" wrapText="1"/>
    </xf>
    <xf numFmtId="10" fontId="99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3" fillId="0" borderId="0" xfId="210" applyNumberFormat="1"/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/>
    <xf numFmtId="169" fontId="18" fillId="0" borderId="0" xfId="164" applyNumberFormat="1" applyFont="1" applyFill="1" applyBorder="1"/>
    <xf numFmtId="10" fontId="18" fillId="0" borderId="0" xfId="164" applyNumberFormat="1" applyFont="1" applyFill="1" applyBorder="1" applyAlignment="1">
      <alignment horizontal="right" indent="1"/>
    </xf>
    <xf numFmtId="168" fontId="20" fillId="0" borderId="0" xfId="164" applyNumberFormat="1" applyFont="1" applyFill="1" applyBorder="1"/>
    <xf numFmtId="10" fontId="3" fillId="33" borderId="0" xfId="266" applyNumberFormat="1" applyFont="1" applyFill="1"/>
    <xf numFmtId="14" fontId="3" fillId="0" borderId="0" xfId="261" applyNumberFormat="1" applyAlignment="1"/>
    <xf numFmtId="169" fontId="21" fillId="0" borderId="0" xfId="164" applyNumberFormat="1" applyFont="1" applyFill="1" applyBorder="1"/>
    <xf numFmtId="3" fontId="21" fillId="0" borderId="0" xfId="164" applyNumberFormat="1" applyFont="1" applyFill="1" applyBorder="1" applyAlignment="1"/>
    <xf numFmtId="168" fontId="18" fillId="0" borderId="0" xfId="164" applyNumberFormat="1" applyFont="1" applyFill="1" applyBorder="1"/>
    <xf numFmtId="0" fontId="80" fillId="0" borderId="0" xfId="0" applyFont="1" applyFill="1" applyBorder="1"/>
    <xf numFmtId="174" fontId="41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19" fillId="0" borderId="0" xfId="164" applyNumberFormat="1" applyFont="1" applyFill="1" applyBorder="1"/>
    <xf numFmtId="168" fontId="19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18" fillId="0" borderId="0" xfId="164" applyNumberFormat="1" applyFont="1" applyFill="1" applyBorder="1"/>
    <xf numFmtId="3" fontId="20" fillId="0" borderId="0" xfId="164" applyNumberFormat="1" applyFont="1" applyFill="1" applyBorder="1" applyAlignment="1"/>
    <xf numFmtId="168" fontId="21" fillId="0" borderId="0" xfId="164" applyNumberFormat="1" applyFont="1" applyFill="1" applyBorder="1"/>
    <xf numFmtId="0" fontId="10" fillId="0" borderId="0" xfId="0" applyFont="1" applyFill="1" applyBorder="1" applyAlignment="1">
      <alignment vertical="center"/>
    </xf>
    <xf numFmtId="168" fontId="21" fillId="0" borderId="0" xfId="164" applyNumberFormat="1" applyFont="1" applyFill="1" applyBorder="1" applyAlignment="1">
      <alignment horizontal="right"/>
    </xf>
    <xf numFmtId="3" fontId="19" fillId="0" borderId="0" xfId="164" applyNumberFormat="1" applyFont="1" applyFill="1" applyBorder="1" applyAlignment="1"/>
    <xf numFmtId="0" fontId="32" fillId="0" borderId="0" xfId="0" applyFont="1" applyFill="1" applyBorder="1"/>
    <xf numFmtId="182" fontId="0" fillId="0" borderId="0" xfId="160" applyNumberFormat="1" applyFont="1" applyFill="1" applyBorder="1"/>
    <xf numFmtId="174" fontId="41" fillId="0" borderId="0" xfId="164" applyNumberFormat="1" applyFont="1" applyFill="1" applyBorder="1"/>
    <xf numFmtId="3" fontId="44" fillId="0" borderId="0" xfId="164" applyNumberFormat="1" applyFont="1" applyFill="1" applyBorder="1" applyAlignment="1">
      <alignment vertical="center"/>
    </xf>
    <xf numFmtId="0" fontId="21" fillId="0" borderId="0" xfId="164" applyNumberFormat="1" applyFont="1" applyFill="1" applyBorder="1" applyAlignment="1"/>
    <xf numFmtId="0" fontId="10" fillId="0" borderId="0" xfId="7" applyFill="1" applyBorder="1"/>
    <xf numFmtId="169" fontId="20" fillId="0" borderId="0" xfId="164" applyNumberFormat="1" applyFont="1" applyFill="1" applyBorder="1"/>
    <xf numFmtId="0" fontId="21" fillId="0" borderId="0" xfId="7" applyFont="1" applyFill="1" applyBorder="1" applyAlignment="1">
      <alignment horizontal="right" indent="1"/>
    </xf>
    <xf numFmtId="174" fontId="99" fillId="0" borderId="0" xfId="164" applyNumberFormat="1" applyFont="1" applyFill="1" applyBorder="1"/>
    <xf numFmtId="0" fontId="32" fillId="0" borderId="0" xfId="0" applyNumberFormat="1" applyFont="1" applyFill="1" applyBorder="1" applyAlignment="1"/>
    <xf numFmtId="174" fontId="20" fillId="0" borderId="0" xfId="164" applyNumberFormat="1" applyFont="1" applyFill="1" applyBorder="1"/>
    <xf numFmtId="0" fontId="19" fillId="0" borderId="0" xfId="164" applyNumberFormat="1" applyFont="1" applyFill="1" applyBorder="1" applyAlignment="1"/>
    <xf numFmtId="3" fontId="19" fillId="0" borderId="0" xfId="0" applyNumberFormat="1" applyFont="1" applyFill="1" applyBorder="1" applyAlignment="1"/>
    <xf numFmtId="49" fontId="145" fillId="0" borderId="0" xfId="7" applyNumberFormat="1" applyFont="1" applyFill="1" applyBorder="1" applyAlignment="1">
      <alignment horizontal="center"/>
    </xf>
    <xf numFmtId="3" fontId="11" fillId="0" borderId="0" xfId="0" applyNumberFormat="1" applyFont="1" applyFill="1" applyBorder="1"/>
    <xf numFmtId="3" fontId="19" fillId="0" borderId="0" xfId="164" applyNumberFormat="1" applyFont="1" applyFill="1" applyBorder="1" applyAlignment="1">
      <alignment horizontal="right" indent="1"/>
    </xf>
    <xf numFmtId="3" fontId="35" fillId="0" borderId="0" xfId="164" applyNumberFormat="1" applyFont="1" applyFill="1" applyBorder="1" applyAlignment="1">
      <alignment horizontal="right" vertical="top" wrapText="1" indent="1"/>
    </xf>
    <xf numFmtId="10" fontId="19" fillId="0" borderId="0" xfId="164" applyNumberFormat="1" applyFont="1" applyFill="1" applyBorder="1" applyAlignment="1">
      <alignment horizontal="right" indent="1"/>
    </xf>
    <xf numFmtId="3" fontId="35" fillId="0" borderId="0" xfId="164" applyNumberFormat="1" applyFont="1" applyFill="1" applyBorder="1" applyAlignment="1">
      <alignment horizontal="right" wrapText="1" indent="1"/>
    </xf>
    <xf numFmtId="3" fontId="36" fillId="0" borderId="0" xfId="164" applyNumberFormat="1" applyFont="1" applyFill="1" applyBorder="1" applyAlignment="1">
      <alignment horizontal="right" wrapText="1" indent="1"/>
    </xf>
    <xf numFmtId="3" fontId="21" fillId="0" borderId="0" xfId="164" applyNumberFormat="1" applyFont="1" applyFill="1" applyBorder="1" applyAlignment="1">
      <alignment horizontal="right" indent="1"/>
    </xf>
    <xf numFmtId="10" fontId="21" fillId="0" borderId="0" xfId="164" applyNumberFormat="1" applyFont="1" applyFill="1" applyBorder="1" applyAlignment="1">
      <alignment horizontal="right" indent="1"/>
    </xf>
    <xf numFmtId="174" fontId="99" fillId="0" borderId="0" xfId="164" applyNumberFormat="1" applyFont="1" applyFill="1" applyBorder="1" applyAlignment="1"/>
    <xf numFmtId="3" fontId="0" fillId="0" borderId="0" xfId="0" applyNumberFormat="1" applyFill="1" applyBorder="1"/>
    <xf numFmtId="0" fontId="44" fillId="0" borderId="0" xfId="164" applyNumberFormat="1" applyFont="1" applyFill="1" applyBorder="1" applyAlignment="1">
      <alignment horizontal="center" vertical="center" wrapText="1"/>
    </xf>
    <xf numFmtId="0" fontId="88" fillId="0" borderId="0" xfId="130"/>
    <xf numFmtId="0" fontId="88" fillId="0" borderId="0" xfId="130" quotePrefix="1"/>
    <xf numFmtId="169" fontId="19" fillId="0" borderId="70" xfId="7" applyNumberFormat="1" applyFont="1" applyFill="1" applyBorder="1" applyAlignment="1">
      <alignment horizontal="right"/>
    </xf>
    <xf numFmtId="49" fontId="19" fillId="0" borderId="70" xfId="7" applyNumberFormat="1" applyFont="1" applyFill="1" applyBorder="1" applyAlignment="1">
      <alignment horizontal="center"/>
    </xf>
    <xf numFmtId="169" fontId="19" fillId="0" borderId="67" xfId="7" applyNumberFormat="1" applyFont="1" applyFill="1" applyBorder="1" applyAlignment="1">
      <alignment horizontal="right"/>
    </xf>
    <xf numFmtId="3" fontId="138" fillId="0" borderId="0" xfId="0" applyNumberFormat="1" applyFont="1" applyFill="1" applyAlignment="1">
      <alignment horizontal="right" vertical="center" indent="1"/>
    </xf>
    <xf numFmtId="10" fontId="138" fillId="0" borderId="0" xfId="0" applyNumberFormat="1" applyFont="1" applyFill="1" applyAlignment="1">
      <alignment horizontal="right" vertical="center"/>
    </xf>
    <xf numFmtId="10" fontId="127" fillId="0" borderId="0" xfId="0" applyNumberFormat="1" applyFont="1" applyFill="1" applyBorder="1" applyAlignment="1">
      <alignment horizontal="right" indent="1"/>
    </xf>
    <xf numFmtId="0" fontId="19" fillId="8" borderId="14" xfId="0" applyFont="1" applyFill="1" applyBorder="1"/>
    <xf numFmtId="0" fontId="19" fillId="8" borderId="22" xfId="0" applyFont="1" applyFill="1" applyBorder="1"/>
    <xf numFmtId="0" fontId="19" fillId="8" borderId="0" xfId="0" applyFont="1" applyFill="1"/>
    <xf numFmtId="0" fontId="19" fillId="8" borderId="19" xfId="0" applyFont="1" applyFill="1" applyBorder="1"/>
    <xf numFmtId="176" fontId="19" fillId="0" borderId="0" xfId="0" applyNumberFormat="1" applyFont="1" applyFill="1" applyBorder="1"/>
    <xf numFmtId="3" fontId="19" fillId="0" borderId="0" xfId="0" applyNumberFormat="1" applyFont="1" applyFill="1" applyBorder="1"/>
    <xf numFmtId="3" fontId="19" fillId="0" borderId="0" xfId="0" applyNumberFormat="1" applyFont="1" applyFill="1" applyBorder="1" applyAlignment="1">
      <alignment horizontal="right" vertical="center" indent="1"/>
    </xf>
    <xf numFmtId="10" fontId="19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 applyBorder="1"/>
    <xf numFmtId="182" fontId="126" fillId="0" borderId="0" xfId="160" applyNumberFormat="1" applyFont="1" applyFill="1" applyBorder="1" applyAlignment="1">
      <alignment horizontal="right" vertical="center" wrapText="1"/>
    </xf>
    <xf numFmtId="182" fontId="126" fillId="0" borderId="0" xfId="160" applyNumberFormat="1" applyFont="1" applyFill="1" applyBorder="1"/>
    <xf numFmtId="3" fontId="21" fillId="0" borderId="0" xfId="0" applyNumberFormat="1" applyFont="1" applyFill="1" applyBorder="1" applyAlignment="1">
      <alignment horizontal="center" vertical="top" wrapText="1"/>
    </xf>
    <xf numFmtId="176" fontId="21" fillId="0" borderId="0" xfId="0" applyNumberFormat="1" applyFont="1" applyFill="1" applyBorder="1"/>
    <xf numFmtId="3" fontId="21" fillId="0" borderId="0" xfId="0" applyNumberFormat="1" applyFont="1" applyFill="1" applyBorder="1"/>
    <xf numFmtId="3" fontId="21" fillId="0" borderId="0" xfId="0" applyNumberFormat="1" applyFont="1" applyFill="1" applyBorder="1" applyAlignment="1">
      <alignment horizontal="right" vertical="center" indent="1"/>
    </xf>
    <xf numFmtId="10" fontId="21" fillId="0" borderId="0" xfId="0" applyNumberFormat="1" applyFont="1" applyFill="1" applyBorder="1" applyAlignment="1">
      <alignment horizontal="right" vertical="center"/>
    </xf>
    <xf numFmtId="3" fontId="93" fillId="0" borderId="0" xfId="134" applyNumberFormat="1" applyFont="1" applyFill="1" applyBorder="1"/>
    <xf numFmtId="4" fontId="24" fillId="0" borderId="0" xfId="0" applyNumberFormat="1" applyFont="1" applyFill="1" applyBorder="1" applyAlignment="1"/>
    <xf numFmtId="3" fontId="68" fillId="0" borderId="0" xfId="168" applyNumberFormat="1" applyFont="1" applyFill="1" applyBorder="1" applyAlignment="1">
      <alignment horizontal="right" vertical="center" wrapText="1"/>
    </xf>
    <xf numFmtId="3" fontId="21" fillId="0" borderId="0" xfId="0" applyNumberFormat="1" applyFont="1" applyFill="1" applyAlignment="1">
      <alignment horizontal="right" vertical="center" indent="1"/>
    </xf>
    <xf numFmtId="10" fontId="21" fillId="0" borderId="0" xfId="0" applyNumberFormat="1" applyFont="1" applyFill="1" applyAlignment="1">
      <alignment horizontal="right" vertical="center"/>
    </xf>
    <xf numFmtId="3" fontId="2" fillId="0" borderId="0" xfId="278" applyNumberFormat="1"/>
    <xf numFmtId="10" fontId="4" fillId="0" borderId="0" xfId="135" applyNumberFormat="1" applyBorder="1"/>
    <xf numFmtId="3" fontId="2" fillId="0" borderId="0" xfId="278" applyNumberFormat="1"/>
    <xf numFmtId="10" fontId="2" fillId="0" borderId="0" xfId="279" applyNumberFormat="1" applyFont="1"/>
    <xf numFmtId="3" fontId="2" fillId="33" borderId="0" xfId="278" applyNumberFormat="1" applyFill="1"/>
    <xf numFmtId="10" fontId="2" fillId="33" borderId="0" xfId="279" applyNumberFormat="1" applyFont="1" applyFill="1"/>
    <xf numFmtId="3" fontId="2" fillId="0" borderId="0" xfId="278" applyNumberFormat="1"/>
    <xf numFmtId="10" fontId="2" fillId="0" borderId="0" xfId="279" applyNumberFormat="1" applyFont="1"/>
    <xf numFmtId="3" fontId="2" fillId="0" borderId="0" xfId="278" applyNumberFormat="1"/>
    <xf numFmtId="3" fontId="2" fillId="0" borderId="0" xfId="278" applyNumberFormat="1"/>
    <xf numFmtId="3" fontId="2" fillId="0" borderId="0" xfId="278" applyNumberFormat="1"/>
    <xf numFmtId="176" fontId="21" fillId="0" borderId="0" xfId="0" applyNumberFormat="1" applyFont="1" applyFill="1" applyAlignment="1">
      <alignment vertical="center"/>
    </xf>
    <xf numFmtId="3" fontId="93" fillId="0" borderId="0" xfId="135" applyNumberFormat="1" applyFont="1" applyAlignment="1">
      <alignment horizontal="left"/>
    </xf>
    <xf numFmtId="3" fontId="93" fillId="0" borderId="0" xfId="135" applyNumberFormat="1" applyFont="1" applyBorder="1" applyAlignment="1">
      <alignment horizontal="left"/>
    </xf>
    <xf numFmtId="3" fontId="68" fillId="0" borderId="0" xfId="133" applyNumberFormat="1" applyFont="1" applyFill="1" applyBorder="1" applyAlignment="1">
      <alignment horizontal="right" vertical="center" wrapText="1"/>
    </xf>
    <xf numFmtId="10" fontId="20" fillId="0" borderId="0" xfId="0" applyNumberFormat="1" applyFont="1" applyAlignment="1">
      <alignment vertical="center"/>
    </xf>
    <xf numFmtId="169" fontId="20" fillId="0" borderId="0" xfId="0" applyNumberFormat="1" applyFont="1" applyBorder="1"/>
    <xf numFmtId="169" fontId="19" fillId="0" borderId="3" xfId="0" applyNumberFormat="1" applyFont="1" applyFill="1" applyBorder="1"/>
    <xf numFmtId="49" fontId="21" fillId="9" borderId="70" xfId="7" applyNumberFormat="1" applyFont="1" applyFill="1" applyBorder="1" applyAlignment="1">
      <alignment horizontal="center"/>
    </xf>
    <xf numFmtId="169" fontId="20" fillId="0" borderId="82" xfId="0" applyNumberFormat="1" applyFont="1" applyFill="1" applyBorder="1"/>
    <xf numFmtId="169" fontId="21" fillId="9" borderId="70" xfId="7" applyNumberFormat="1" applyFont="1" applyFill="1" applyBorder="1" applyAlignment="1">
      <alignment horizontal="right"/>
    </xf>
    <xf numFmtId="169" fontId="21" fillId="9" borderId="67" xfId="7" applyNumberFormat="1" applyFont="1" applyFill="1" applyBorder="1" applyAlignment="1">
      <alignment horizontal="right"/>
    </xf>
    <xf numFmtId="0" fontId="20" fillId="0" borderId="0" xfId="0" applyFont="1" applyAlignment="1"/>
    <xf numFmtId="3" fontId="19" fillId="0" borderId="0" xfId="0" applyNumberFormat="1" applyFont="1" applyFill="1" applyAlignment="1">
      <alignment horizontal="right" vertical="center" indent="1"/>
    </xf>
    <xf numFmtId="10" fontId="19" fillId="0" borderId="0" xfId="0" applyNumberFormat="1" applyFont="1" applyFill="1" applyAlignment="1">
      <alignment horizontal="right" vertical="center"/>
    </xf>
    <xf numFmtId="0" fontId="105" fillId="0" borderId="0" xfId="0" applyFont="1" applyBorder="1" applyAlignment="1"/>
    <xf numFmtId="0" fontId="25" fillId="0" borderId="0" xfId="0" applyFont="1" applyAlignment="1">
      <alignment horizontal="left" vertical="top"/>
    </xf>
    <xf numFmtId="169" fontId="19" fillId="8" borderId="14" xfId="7" applyNumberFormat="1" applyFont="1" applyFill="1" applyBorder="1" applyAlignment="1">
      <alignment horizontal="right"/>
    </xf>
    <xf numFmtId="169" fontId="19" fillId="8" borderId="14" xfId="7" applyNumberFormat="1" applyFont="1" applyFill="1" applyBorder="1" applyAlignment="1">
      <alignment horizontal="center"/>
    </xf>
    <xf numFmtId="169" fontId="19" fillId="0" borderId="68" xfId="7" applyNumberFormat="1" applyFont="1" applyFill="1" applyBorder="1" applyAlignment="1">
      <alignment horizontal="right"/>
    </xf>
    <xf numFmtId="49" fontId="19" fillId="0" borderId="68" xfId="7" applyNumberFormat="1" applyFont="1" applyFill="1" applyBorder="1" applyAlignment="1">
      <alignment horizontal="center"/>
    </xf>
    <xf numFmtId="169" fontId="19" fillId="0" borderId="65" xfId="7" applyNumberFormat="1" applyFont="1" applyFill="1" applyBorder="1" applyAlignment="1">
      <alignment horizontal="right"/>
    </xf>
    <xf numFmtId="3" fontId="19" fillId="0" borderId="13" xfId="7" applyNumberFormat="1" applyFont="1" applyFill="1" applyBorder="1" applyAlignment="1">
      <alignment horizontal="center" wrapText="1"/>
    </xf>
    <xf numFmtId="169" fontId="19" fillId="0" borderId="14" xfId="7" applyNumberFormat="1" applyFont="1" applyFill="1" applyBorder="1" applyAlignment="1">
      <alignment horizontal="right"/>
    </xf>
    <xf numFmtId="169" fontId="19" fillId="0" borderId="14" xfId="7" applyNumberFormat="1" applyFont="1" applyFill="1" applyBorder="1" applyAlignment="1">
      <alignment horizontal="center"/>
    </xf>
    <xf numFmtId="169" fontId="19" fillId="0" borderId="15" xfId="7" applyNumberFormat="1" applyFont="1" applyFill="1" applyBorder="1" applyAlignment="1">
      <alignment horizontal="right"/>
    </xf>
    <xf numFmtId="49" fontId="19" fillId="0" borderId="14" xfId="7" applyNumberFormat="1" applyFont="1" applyFill="1" applyBorder="1" applyAlignment="1">
      <alignment horizontal="center"/>
    </xf>
    <xf numFmtId="3" fontId="68" fillId="0" borderId="0" xfId="0" applyNumberFormat="1" applyFont="1" applyFill="1" applyBorder="1" applyAlignment="1">
      <alignment horizontal="right" vertical="center" wrapText="1"/>
    </xf>
    <xf numFmtId="3" fontId="68" fillId="0" borderId="0" xfId="0" applyNumberFormat="1" applyFont="1" applyFill="1" applyBorder="1" applyAlignment="1">
      <alignment horizontal="right" wrapText="1"/>
    </xf>
    <xf numFmtId="3" fontId="19" fillId="0" borderId="0" xfId="0" applyNumberFormat="1" applyFont="1" applyFill="1"/>
    <xf numFmtId="0" fontId="44" fillId="5" borderId="18" xfId="0" applyNumberFormat="1" applyFont="1" applyFill="1" applyBorder="1" applyAlignment="1">
      <alignment horizontal="left" vertical="center" indent="1"/>
    </xf>
    <xf numFmtId="3" fontId="19" fillId="5" borderId="24" xfId="0" applyNumberFormat="1" applyFont="1" applyFill="1" applyBorder="1" applyAlignment="1">
      <alignment horizontal="left" indent="1"/>
    </xf>
    <xf numFmtId="3" fontId="19" fillId="5" borderId="13" xfId="0" applyNumberFormat="1" applyFont="1" applyFill="1" applyBorder="1" applyAlignment="1">
      <alignment horizontal="left" indent="1"/>
    </xf>
    <xf numFmtId="0" fontId="21" fillId="10" borderId="13" xfId="0" applyNumberFormat="1" applyFont="1" applyFill="1" applyBorder="1" applyAlignment="1">
      <alignment horizontal="left" wrapText="1" indent="1"/>
    </xf>
    <xf numFmtId="0" fontId="44" fillId="5" borderId="77" xfId="0" applyNumberFormat="1" applyFont="1" applyFill="1" applyBorder="1" applyAlignment="1">
      <alignment horizontal="left" vertical="center" indent="1"/>
    </xf>
    <xf numFmtId="0" fontId="19" fillId="5" borderId="24" xfId="0" applyNumberFormat="1" applyFont="1" applyFill="1" applyBorder="1" applyAlignment="1">
      <alignment horizontal="left" indent="1"/>
    </xf>
    <xf numFmtId="0" fontId="21" fillId="10" borderId="13" xfId="0" applyNumberFormat="1" applyFont="1" applyFill="1" applyBorder="1" applyAlignment="1">
      <alignment horizontal="left" indent="1"/>
    </xf>
    <xf numFmtId="0" fontId="19" fillId="0" borderId="0" xfId="0" applyNumberFormat="1" applyFont="1" applyAlignment="1">
      <alignment horizontal="left" indent="1"/>
    </xf>
    <xf numFmtId="0" fontId="44" fillId="3" borderId="62" xfId="0" applyNumberFormat="1" applyFont="1" applyFill="1" applyBorder="1" applyAlignment="1">
      <alignment horizontal="left" vertical="center" wrapText="1" indent="1"/>
    </xf>
    <xf numFmtId="0" fontId="21" fillId="37" borderId="35" xfId="0" applyNumberFormat="1" applyFont="1" applyFill="1" applyBorder="1" applyAlignment="1">
      <alignment horizontal="center" vertical="center" wrapText="1"/>
    </xf>
    <xf numFmtId="0" fontId="103" fillId="0" borderId="0" xfId="0" applyFont="1" applyFill="1" applyAlignment="1">
      <alignment wrapText="1"/>
    </xf>
    <xf numFmtId="3" fontId="165" fillId="38" borderId="83" xfId="0" applyNumberFormat="1" applyFont="1" applyFill="1" applyBorder="1" applyAlignment="1">
      <alignment horizontal="center" vertical="center"/>
    </xf>
    <xf numFmtId="0" fontId="101" fillId="0" borderId="0" xfId="0" applyFont="1" applyAlignment="1">
      <alignment horizontal="center" vertical="center"/>
    </xf>
    <xf numFmtId="3" fontId="165" fillId="38" borderId="83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" fontId="19" fillId="0" borderId="0" xfId="0" applyNumberFormat="1" applyFont="1" applyFill="1" applyAlignment="1">
      <alignment horizontal="right" indent="1"/>
    </xf>
    <xf numFmtId="0" fontId="19" fillId="0" borderId="0" xfId="0" applyFont="1" applyFill="1"/>
    <xf numFmtId="179" fontId="19" fillId="0" borderId="0" xfId="133" applyNumberFormat="1" applyFont="1" applyFill="1"/>
    <xf numFmtId="17" fontId="19" fillId="39" borderId="0" xfId="0" applyNumberFormat="1" applyFont="1" applyFill="1" applyAlignment="1">
      <alignment horizontal="right" indent="1"/>
    </xf>
    <xf numFmtId="179" fontId="19" fillId="39" borderId="0" xfId="133" applyNumberFormat="1" applyFont="1" applyFill="1"/>
    <xf numFmtId="179" fontId="0" fillId="0" borderId="0" xfId="0" applyNumberFormat="1"/>
    <xf numFmtId="10" fontId="0" fillId="0" borderId="0" xfId="0" applyNumberFormat="1"/>
    <xf numFmtId="3" fontId="21" fillId="0" borderId="0" xfId="0" applyNumberFormat="1" applyFont="1" applyFill="1"/>
    <xf numFmtId="3" fontId="21" fillId="0" borderId="13" xfId="7" applyNumberFormat="1" applyFont="1" applyBorder="1" applyAlignment="1">
      <alignment horizontal="center" wrapText="1"/>
    </xf>
    <xf numFmtId="3" fontId="21" fillId="8" borderId="13" xfId="7" applyNumberFormat="1" applyFont="1" applyFill="1" applyBorder="1" applyAlignment="1">
      <alignment horizontal="center" wrapText="1"/>
    </xf>
    <xf numFmtId="169" fontId="23" fillId="0" borderId="0" xfId="0" applyNumberFormat="1" applyFont="1" applyBorder="1"/>
    <xf numFmtId="49" fontId="12" fillId="0" borderId="0" xfId="0" applyNumberFormat="1" applyFont="1" applyAlignment="1">
      <alignment horizontal="center" vertical="center"/>
    </xf>
    <xf numFmtId="0" fontId="94" fillId="10" borderId="0" xfId="0" applyFont="1" applyFill="1" applyAlignment="1">
      <alignment horizontal="center"/>
    </xf>
    <xf numFmtId="49" fontId="107" fillId="0" borderId="0" xfId="0" applyNumberFormat="1" applyFont="1" applyAlignment="1">
      <alignment horizontal="left" vertical="center" indent="1"/>
    </xf>
    <xf numFmtId="3" fontId="104" fillId="0" borderId="0" xfId="0" applyNumberFormat="1" applyFont="1" applyFill="1" applyAlignment="1">
      <alignment horizontal="center" vertical="center"/>
    </xf>
    <xf numFmtId="0" fontId="164" fillId="0" borderId="0" xfId="0" applyFont="1" applyFill="1" applyAlignment="1">
      <alignment horizontal="center" vertical="top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/>
    <xf numFmtId="0" fontId="91" fillId="0" borderId="0" xfId="134" applyFont="1" applyAlignment="1">
      <alignment horizontal="center"/>
    </xf>
    <xf numFmtId="3" fontId="21" fillId="2" borderId="18" xfId="0" applyNumberFormat="1" applyFont="1" applyFill="1" applyBorder="1" applyAlignment="1">
      <alignment horizontal="center" vertical="center" wrapText="1"/>
    </xf>
    <xf numFmtId="3" fontId="21" fillId="2" borderId="20" xfId="0" applyNumberFormat="1" applyFont="1" applyFill="1" applyBorder="1" applyAlignment="1">
      <alignment horizontal="center" vertical="center" wrapText="1"/>
    </xf>
    <xf numFmtId="3" fontId="21" fillId="2" borderId="64" xfId="0" applyNumberFormat="1" applyFont="1" applyFill="1" applyBorder="1" applyAlignment="1">
      <alignment horizontal="center" vertical="center" wrapText="1"/>
    </xf>
    <xf numFmtId="3" fontId="21" fillId="2" borderId="17" xfId="0" applyNumberFormat="1" applyFont="1" applyFill="1" applyBorder="1" applyAlignment="1">
      <alignment horizontal="center" vertical="center" wrapText="1"/>
    </xf>
    <xf numFmtId="3" fontId="18" fillId="2" borderId="64" xfId="0" applyNumberFormat="1" applyFont="1" applyFill="1" applyBorder="1" applyAlignment="1">
      <alignment horizontal="center" wrapText="1"/>
    </xf>
    <xf numFmtId="3" fontId="18" fillId="2" borderId="17" xfId="0" applyNumberFormat="1" applyFont="1" applyFill="1" applyBorder="1" applyAlignment="1">
      <alignment horizontal="center" wrapText="1"/>
    </xf>
    <xf numFmtId="0" fontId="93" fillId="10" borderId="46" xfId="0" applyFont="1" applyFill="1" applyBorder="1" applyAlignment="1">
      <alignment horizontal="center" vertical="center"/>
    </xf>
    <xf numFmtId="0" fontId="93" fillId="10" borderId="47" xfId="0" applyFont="1" applyFill="1" applyBorder="1" applyAlignment="1">
      <alignment horizontal="center" vertical="center"/>
    </xf>
    <xf numFmtId="0" fontId="93" fillId="10" borderId="48" xfId="0" applyFont="1" applyFill="1" applyBorder="1" applyAlignment="1">
      <alignment horizontal="center" vertical="center"/>
    </xf>
    <xf numFmtId="0" fontId="91" fillId="0" borderId="0" xfId="131" applyFont="1" applyAlignment="1">
      <alignment horizontal="center" wrapText="1"/>
    </xf>
    <xf numFmtId="0" fontId="20" fillId="0" borderId="9" xfId="0" applyFont="1" applyBorder="1" applyAlignment="1">
      <alignment wrapText="1"/>
    </xf>
    <xf numFmtId="0" fontId="90" fillId="0" borderId="0" xfId="0" applyFont="1" applyAlignment="1">
      <alignment horizontal="center"/>
    </xf>
    <xf numFmtId="0" fontId="81" fillId="5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wrapText="1"/>
    </xf>
    <xf numFmtId="49" fontId="16" fillId="0" borderId="8" xfId="0" applyNumberFormat="1" applyFont="1" applyBorder="1" applyAlignment="1">
      <alignment horizontal="left" vertical="center" indent="1"/>
    </xf>
    <xf numFmtId="166" fontId="25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3" fontId="21" fillId="10" borderId="1" xfId="0" applyNumberFormat="1" applyFont="1" applyFill="1" applyBorder="1" applyAlignment="1">
      <alignment horizontal="center" vertical="center"/>
    </xf>
    <xf numFmtId="3" fontId="21" fillId="10" borderId="2" xfId="0" applyNumberFormat="1" applyFont="1" applyFill="1" applyBorder="1" applyAlignment="1">
      <alignment horizontal="center" vertical="center"/>
    </xf>
    <xf numFmtId="3" fontId="21" fillId="10" borderId="3" xfId="0" applyNumberFormat="1" applyFont="1" applyFill="1" applyBorder="1" applyAlignment="1">
      <alignment horizontal="center" vertical="center"/>
    </xf>
    <xf numFmtId="3" fontId="21" fillId="10" borderId="34" xfId="0" applyNumberFormat="1" applyFont="1" applyFill="1" applyBorder="1" applyAlignment="1">
      <alignment horizontal="center" vertical="center" wrapText="1"/>
    </xf>
    <xf numFmtId="3" fontId="21" fillId="10" borderId="17" xfId="0" applyNumberFormat="1" applyFont="1" applyFill="1" applyBorder="1" applyAlignment="1">
      <alignment horizontal="center" vertical="center" wrapText="1"/>
    </xf>
    <xf numFmtId="49" fontId="21" fillId="10" borderId="25" xfId="0" applyNumberFormat="1" applyFont="1" applyFill="1" applyBorder="1" applyAlignment="1">
      <alignment horizontal="center" vertical="center" wrapText="1"/>
    </xf>
    <xf numFmtId="49" fontId="21" fillId="10" borderId="26" xfId="0" applyNumberFormat="1" applyFont="1" applyFill="1" applyBorder="1" applyAlignment="1">
      <alignment horizontal="center" vertical="center" wrapText="1"/>
    </xf>
    <xf numFmtId="171" fontId="21" fillId="10" borderId="78" xfId="0" applyNumberFormat="1" applyFont="1" applyFill="1" applyBorder="1" applyAlignment="1">
      <alignment horizontal="center" vertical="center" wrapText="1"/>
    </xf>
    <xf numFmtId="171" fontId="21" fillId="10" borderId="79" xfId="0" applyNumberFormat="1" applyFont="1" applyFill="1" applyBorder="1" applyAlignment="1">
      <alignment horizontal="center" vertical="center" wrapText="1"/>
    </xf>
    <xf numFmtId="171" fontId="21" fillId="10" borderId="80" xfId="0" applyNumberFormat="1" applyFont="1" applyFill="1" applyBorder="1" applyAlignment="1">
      <alignment horizontal="center" vertical="center" wrapText="1"/>
    </xf>
    <xf numFmtId="171" fontId="21" fillId="10" borderId="8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/>
    <xf numFmtId="0" fontId="42" fillId="0" borderId="0" xfId="0" applyFont="1" applyAlignment="1">
      <alignment horizontal="center"/>
    </xf>
    <xf numFmtId="0" fontId="38" fillId="0" borderId="0" xfId="0" applyFont="1" applyAlignment="1"/>
    <xf numFmtId="3" fontId="21" fillId="0" borderId="0" xfId="0" applyNumberFormat="1" applyFont="1" applyFill="1" applyBorder="1" applyAlignment="1">
      <alignment horizontal="center" vertical="center" wrapText="1"/>
    </xf>
    <xf numFmtId="3" fontId="163" fillId="36" borderId="13" xfId="0" applyNumberFormat="1" applyFont="1" applyFill="1" applyBorder="1" applyAlignment="1">
      <alignment horizontal="center" vertical="center" wrapText="1"/>
    </xf>
    <xf numFmtId="3" fontId="163" fillId="36" borderId="14" xfId="0" applyNumberFormat="1" applyFont="1" applyFill="1" applyBorder="1" applyAlignment="1">
      <alignment horizontal="center" vertical="center" wrapText="1"/>
    </xf>
    <xf numFmtId="3" fontId="163" fillId="36" borderId="15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0" fillId="0" borderId="0" xfId="1" applyFont="1" applyAlignment="1">
      <alignment horizontal="center"/>
    </xf>
    <xf numFmtId="0" fontId="33" fillId="0" borderId="0" xfId="1" applyFont="1" applyAlignment="1">
      <alignment horizontal="center"/>
    </xf>
    <xf numFmtId="180" fontId="40" fillId="0" borderId="0" xfId="1" applyNumberFormat="1" applyFont="1" applyAlignment="1">
      <alignment horizontal="left"/>
    </xf>
    <xf numFmtId="0" fontId="17" fillId="0" borderId="0" xfId="1" applyFont="1" applyAlignment="1"/>
    <xf numFmtId="0" fontId="40" fillId="0" borderId="0" xfId="0" applyFont="1" applyAlignment="1">
      <alignment horizontal="center"/>
    </xf>
    <xf numFmtId="173" fontId="18" fillId="10" borderId="34" xfId="0" applyNumberFormat="1" applyFont="1" applyFill="1" applyBorder="1" applyAlignment="1">
      <alignment horizontal="center" vertical="center"/>
    </xf>
    <xf numFmtId="0" fontId="20" fillId="10" borderId="17" xfId="0" applyFont="1" applyFill="1" applyBorder="1" applyAlignment="1">
      <alignment horizontal="center" vertical="center"/>
    </xf>
    <xf numFmtId="0" fontId="18" fillId="3" borderId="68" xfId="0" applyNumberFormat="1" applyFont="1" applyFill="1" applyBorder="1" applyAlignment="1">
      <alignment horizontal="center" vertical="center"/>
    </xf>
    <xf numFmtId="0" fontId="18" fillId="3" borderId="70" xfId="0" applyNumberFormat="1" applyFont="1" applyFill="1" applyBorder="1" applyAlignment="1">
      <alignment horizontal="center" vertical="center"/>
    </xf>
    <xf numFmtId="0" fontId="145" fillId="3" borderId="68" xfId="0" applyNumberFormat="1" applyFont="1" applyFill="1" applyBorder="1" applyAlignment="1">
      <alignment horizontal="center" vertical="center"/>
    </xf>
    <xf numFmtId="0" fontId="145" fillId="3" borderId="70" xfId="0" applyNumberFormat="1" applyFont="1" applyFill="1" applyBorder="1" applyAlignment="1">
      <alignment horizontal="center" vertical="center"/>
    </xf>
    <xf numFmtId="0" fontId="143" fillId="0" borderId="0" xfId="0" applyFont="1" applyAlignment="1">
      <alignment horizontal="center"/>
    </xf>
    <xf numFmtId="172" fontId="40" fillId="0" borderId="70" xfId="0" applyNumberFormat="1" applyFont="1" applyBorder="1" applyAlignment="1">
      <alignment horizontal="left"/>
    </xf>
    <xf numFmtId="0" fontId="39" fillId="0" borderId="70" xfId="0" applyFont="1" applyBorder="1" applyAlignment="1"/>
    <xf numFmtId="0" fontId="18" fillId="3" borderId="68" xfId="0" applyNumberFormat="1" applyFont="1" applyFill="1" applyBorder="1" applyAlignment="1">
      <alignment horizontal="center" vertical="center" wrapText="1"/>
    </xf>
    <xf numFmtId="0" fontId="18" fillId="3" borderId="70" xfId="0" applyNumberFormat="1" applyFont="1" applyFill="1" applyBorder="1" applyAlignment="1">
      <alignment horizontal="center" vertical="center" wrapText="1"/>
    </xf>
    <xf numFmtId="0" fontId="20" fillId="0" borderId="73" xfId="2" applyFont="1" applyBorder="1" applyAlignment="1">
      <alignment wrapText="1"/>
    </xf>
    <xf numFmtId="173" fontId="25" fillId="10" borderId="34" xfId="0" applyNumberFormat="1" applyFont="1" applyFill="1" applyBorder="1" applyAlignment="1">
      <alignment horizontal="center" vertical="center"/>
    </xf>
    <xf numFmtId="0" fontId="25" fillId="3" borderId="68" xfId="0" applyNumberFormat="1" applyFont="1" applyFill="1" applyBorder="1" applyAlignment="1">
      <alignment horizontal="center" vertical="center"/>
    </xf>
    <xf numFmtId="0" fontId="25" fillId="3" borderId="68" xfId="0" applyNumberFormat="1" applyFont="1" applyFill="1" applyBorder="1" applyAlignment="1">
      <alignment horizontal="center" vertical="center" wrapText="1"/>
    </xf>
    <xf numFmtId="0" fontId="20" fillId="0" borderId="73" xfId="162" applyFont="1" applyBorder="1" applyAlignment="1">
      <alignment wrapText="1"/>
    </xf>
    <xf numFmtId="0" fontId="20" fillId="0" borderId="68" xfId="0" applyNumberFormat="1" applyFont="1" applyBorder="1" applyAlignment="1">
      <alignment wrapText="1"/>
    </xf>
    <xf numFmtId="0" fontId="20" fillId="0" borderId="68" xfId="0" applyFont="1" applyBorder="1" applyAlignment="1"/>
    <xf numFmtId="0" fontId="20" fillId="0" borderId="0" xfId="1" applyFont="1" applyAlignment="1">
      <alignment horizontal="center"/>
    </xf>
    <xf numFmtId="0" fontId="39" fillId="0" borderId="0" xfId="0" applyFont="1" applyAlignment="1"/>
    <xf numFmtId="0" fontId="20" fillId="0" borderId="0" xfId="0" applyFont="1" applyAlignment="1"/>
    <xf numFmtId="0" fontId="9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40" fillId="0" borderId="0" xfId="0" applyFont="1" applyAlignment="1">
      <alignment horizontal="center" wrapText="1"/>
    </xf>
  </cellXfs>
  <cellStyles count="1951">
    <cellStyle name="20% - Accent1" xfId="8" xr:uid="{00000000-0005-0000-0000-000000000000}"/>
    <cellStyle name="20% - Accent2" xfId="9" xr:uid="{00000000-0005-0000-0000-000001000000}"/>
    <cellStyle name="20% - Accent3" xfId="10" xr:uid="{00000000-0005-0000-0000-000002000000}"/>
    <cellStyle name="20% - Accent4" xfId="11" xr:uid="{00000000-0005-0000-0000-000003000000}"/>
    <cellStyle name="20% - Accent5" xfId="12" xr:uid="{00000000-0005-0000-0000-000004000000}"/>
    <cellStyle name="20% - Accent6" xfId="13" xr:uid="{00000000-0005-0000-0000-000005000000}"/>
    <cellStyle name="20% - Énfasis1 2" xfId="14" xr:uid="{00000000-0005-0000-0000-000006000000}"/>
    <cellStyle name="20% - Énfasis2 2" xfId="15" xr:uid="{00000000-0005-0000-0000-000007000000}"/>
    <cellStyle name="20% - Énfasis3 2" xfId="16" xr:uid="{00000000-0005-0000-0000-000008000000}"/>
    <cellStyle name="20% - Énfasis4 2" xfId="17" xr:uid="{00000000-0005-0000-0000-000009000000}"/>
    <cellStyle name="20% - Énfasis5 2" xfId="18" xr:uid="{00000000-0005-0000-0000-00000A000000}"/>
    <cellStyle name="20% - Énfasis6 2" xfId="19" xr:uid="{00000000-0005-0000-0000-00000B000000}"/>
    <cellStyle name="40% - Accent1" xfId="20" xr:uid="{00000000-0005-0000-0000-00000C000000}"/>
    <cellStyle name="40% - Accent2" xfId="21" xr:uid="{00000000-0005-0000-0000-00000D000000}"/>
    <cellStyle name="40% - Accent3" xfId="22" xr:uid="{00000000-0005-0000-0000-00000E000000}"/>
    <cellStyle name="40% - Accent4" xfId="23" xr:uid="{00000000-0005-0000-0000-00000F000000}"/>
    <cellStyle name="40% - Accent5" xfId="24" xr:uid="{00000000-0005-0000-0000-000010000000}"/>
    <cellStyle name="40% - Accent6" xfId="25" xr:uid="{00000000-0005-0000-0000-000011000000}"/>
    <cellStyle name="40% - Énfasis1 2" xfId="26" xr:uid="{00000000-0005-0000-0000-000012000000}"/>
    <cellStyle name="40% - Énfasis2 2" xfId="27" xr:uid="{00000000-0005-0000-0000-000013000000}"/>
    <cellStyle name="40% - Énfasis3 2" xfId="28" xr:uid="{00000000-0005-0000-0000-000014000000}"/>
    <cellStyle name="40% - Énfasis4 2" xfId="29" xr:uid="{00000000-0005-0000-0000-000015000000}"/>
    <cellStyle name="40% - Énfasis5 2" xfId="30" xr:uid="{00000000-0005-0000-0000-000016000000}"/>
    <cellStyle name="40% - Énfasis6 2" xfId="31" xr:uid="{00000000-0005-0000-0000-000017000000}"/>
    <cellStyle name="60% - Accent1" xfId="32" xr:uid="{00000000-0005-0000-0000-000018000000}"/>
    <cellStyle name="60% - Accent2" xfId="33" xr:uid="{00000000-0005-0000-0000-000019000000}"/>
    <cellStyle name="60% - Accent3" xfId="34" xr:uid="{00000000-0005-0000-0000-00001A000000}"/>
    <cellStyle name="60% - Accent4" xfId="35" xr:uid="{00000000-0005-0000-0000-00001B000000}"/>
    <cellStyle name="60% - Accent5" xfId="36" xr:uid="{00000000-0005-0000-0000-00001C000000}"/>
    <cellStyle name="60% - Accent6" xfId="37" xr:uid="{00000000-0005-0000-0000-00001D000000}"/>
    <cellStyle name="60% - Énfasis1 2" xfId="38" xr:uid="{00000000-0005-0000-0000-00001E000000}"/>
    <cellStyle name="60% - Énfasis2 2" xfId="39" xr:uid="{00000000-0005-0000-0000-00001F000000}"/>
    <cellStyle name="60% - Énfasis3 2" xfId="40" xr:uid="{00000000-0005-0000-0000-000020000000}"/>
    <cellStyle name="60% - Énfasis4 2" xfId="41" xr:uid="{00000000-0005-0000-0000-000021000000}"/>
    <cellStyle name="60% - Énfasis5 2" xfId="42" xr:uid="{00000000-0005-0000-0000-000022000000}"/>
    <cellStyle name="60% - Énfasis6 2" xfId="43" xr:uid="{00000000-0005-0000-0000-000023000000}"/>
    <cellStyle name="Accent1" xfId="44" xr:uid="{00000000-0005-0000-0000-000024000000}"/>
    <cellStyle name="Accent2" xfId="45" xr:uid="{00000000-0005-0000-0000-000025000000}"/>
    <cellStyle name="Accent3" xfId="46" xr:uid="{00000000-0005-0000-0000-000026000000}"/>
    <cellStyle name="Accent4" xfId="47" xr:uid="{00000000-0005-0000-0000-000027000000}"/>
    <cellStyle name="Accent5" xfId="48" xr:uid="{00000000-0005-0000-0000-000028000000}"/>
    <cellStyle name="Accent6" xfId="49" xr:uid="{00000000-0005-0000-0000-000029000000}"/>
    <cellStyle name="Bad" xfId="50" xr:uid="{00000000-0005-0000-0000-00002A000000}"/>
    <cellStyle name="Buena 2" xfId="51" xr:uid="{00000000-0005-0000-0000-00002B000000}"/>
    <cellStyle name="Calculation" xfId="52" xr:uid="{00000000-0005-0000-0000-00002C000000}"/>
    <cellStyle name="Calculation 2" xfId="169" xr:uid="{00000000-0005-0000-0000-00002D000000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3" xfId="283" xr:uid="{00000000-0005-0000-0000-000031000000}"/>
    <cellStyle name="Calculation 2 2 3" xfId="284" xr:uid="{00000000-0005-0000-0000-000032000000}"/>
    <cellStyle name="Calculation 2 2 3 2" xfId="285" xr:uid="{00000000-0005-0000-0000-000033000000}"/>
    <cellStyle name="Calculation 2 2 3 3" xfId="286" xr:uid="{00000000-0005-0000-0000-000034000000}"/>
    <cellStyle name="Calculation 2 2 4" xfId="287" xr:uid="{00000000-0005-0000-0000-000035000000}"/>
    <cellStyle name="Calculation 2 2 5" xfId="288" xr:uid="{00000000-0005-0000-0000-000036000000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3" xfId="292" xr:uid="{00000000-0005-0000-0000-00003A000000}"/>
    <cellStyle name="Calculation 2 3 3" xfId="293" xr:uid="{00000000-0005-0000-0000-00003B000000}"/>
    <cellStyle name="Calculation 2 3 3 2" xfId="294" xr:uid="{00000000-0005-0000-0000-00003C000000}"/>
    <cellStyle name="Calculation 2 3 3 3" xfId="295" xr:uid="{00000000-0005-0000-0000-00003D000000}"/>
    <cellStyle name="Calculation 2 3 4" xfId="296" xr:uid="{00000000-0005-0000-0000-00003E000000}"/>
    <cellStyle name="Calculation 2 3 5" xfId="297" xr:uid="{00000000-0005-0000-0000-00003F000000}"/>
    <cellStyle name="Calculation 2 4" xfId="298" xr:uid="{00000000-0005-0000-0000-000040000000}"/>
    <cellStyle name="Calculation 2 4 2" xfId="299" xr:uid="{00000000-0005-0000-0000-000041000000}"/>
    <cellStyle name="Calculation 2 4 3" xfId="300" xr:uid="{00000000-0005-0000-0000-000042000000}"/>
    <cellStyle name="Calculation 2 5" xfId="301" xr:uid="{00000000-0005-0000-0000-000043000000}"/>
    <cellStyle name="Calculation 2 5 2" xfId="302" xr:uid="{00000000-0005-0000-0000-000044000000}"/>
    <cellStyle name="Calculation 2 5 3" xfId="303" xr:uid="{00000000-0005-0000-0000-000045000000}"/>
    <cellStyle name="Calculation 2 6" xfId="304" xr:uid="{00000000-0005-0000-0000-000046000000}"/>
    <cellStyle name="Calculation 2 6 2" xfId="305" xr:uid="{00000000-0005-0000-0000-000047000000}"/>
    <cellStyle name="Calculation 2 6 3" xfId="306" xr:uid="{00000000-0005-0000-0000-000048000000}"/>
    <cellStyle name="Calculation 2 7" xfId="307" xr:uid="{00000000-0005-0000-0000-000049000000}"/>
    <cellStyle name="Calculation 2 8" xfId="308" xr:uid="{00000000-0005-0000-0000-00004A000000}"/>
    <cellStyle name="Calculation 2 9" xfId="309" xr:uid="{00000000-0005-0000-0000-00004B000000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3" xfId="314" xr:uid="{00000000-0005-0000-0000-000050000000}"/>
    <cellStyle name="Calculation 3 2 3" xfId="315" xr:uid="{00000000-0005-0000-0000-000051000000}"/>
    <cellStyle name="Calculation 3 2 3 2" xfId="316" xr:uid="{00000000-0005-0000-0000-000052000000}"/>
    <cellStyle name="Calculation 3 2 3 3" xfId="317" xr:uid="{00000000-0005-0000-0000-000053000000}"/>
    <cellStyle name="Calculation 3 2 4" xfId="318" xr:uid="{00000000-0005-0000-0000-000054000000}"/>
    <cellStyle name="Calculation 3 2 5" xfId="319" xr:uid="{00000000-0005-0000-0000-000055000000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3" xfId="323" xr:uid="{00000000-0005-0000-0000-000059000000}"/>
    <cellStyle name="Calculation 3 3 3" xfId="324" xr:uid="{00000000-0005-0000-0000-00005A000000}"/>
    <cellStyle name="Calculation 3 3 3 2" xfId="325" xr:uid="{00000000-0005-0000-0000-00005B000000}"/>
    <cellStyle name="Calculation 3 3 3 3" xfId="326" xr:uid="{00000000-0005-0000-0000-00005C000000}"/>
    <cellStyle name="Calculation 3 3 4" xfId="327" xr:uid="{00000000-0005-0000-0000-00005D000000}"/>
    <cellStyle name="Calculation 3 3 5" xfId="328" xr:uid="{00000000-0005-0000-0000-00005E000000}"/>
    <cellStyle name="Calculation 3 4" xfId="329" xr:uid="{00000000-0005-0000-0000-00005F000000}"/>
    <cellStyle name="Calculation 3 4 2" xfId="330" xr:uid="{00000000-0005-0000-0000-000060000000}"/>
    <cellStyle name="Calculation 3 4 3" xfId="331" xr:uid="{00000000-0005-0000-0000-000061000000}"/>
    <cellStyle name="Calculation 3 5" xfId="332" xr:uid="{00000000-0005-0000-0000-000062000000}"/>
    <cellStyle name="Calculation 3 5 2" xfId="333" xr:uid="{00000000-0005-0000-0000-000063000000}"/>
    <cellStyle name="Calculation 3 5 3" xfId="334" xr:uid="{00000000-0005-0000-0000-000064000000}"/>
    <cellStyle name="Calculation 3 6" xfId="335" xr:uid="{00000000-0005-0000-0000-000065000000}"/>
    <cellStyle name="Calculation 3 7" xfId="336" xr:uid="{00000000-0005-0000-0000-000066000000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3" xfId="340" xr:uid="{00000000-0005-0000-0000-00006A000000}"/>
    <cellStyle name="Calculation 4 3" xfId="341" xr:uid="{00000000-0005-0000-0000-00006B000000}"/>
    <cellStyle name="Calculation 4 3 2" xfId="342" xr:uid="{00000000-0005-0000-0000-00006C000000}"/>
    <cellStyle name="Calculation 4 3 3" xfId="343" xr:uid="{00000000-0005-0000-0000-00006D000000}"/>
    <cellStyle name="Calculation 4 4" xfId="344" xr:uid="{00000000-0005-0000-0000-00006E000000}"/>
    <cellStyle name="Calculation 4 5" xfId="345" xr:uid="{00000000-0005-0000-0000-00006F000000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3" xfId="349" xr:uid="{00000000-0005-0000-0000-000073000000}"/>
    <cellStyle name="Calculation 5 3" xfId="350" xr:uid="{00000000-0005-0000-0000-000074000000}"/>
    <cellStyle name="Calculation 5 3 2" xfId="351" xr:uid="{00000000-0005-0000-0000-000075000000}"/>
    <cellStyle name="Calculation 5 3 3" xfId="352" xr:uid="{00000000-0005-0000-0000-000076000000}"/>
    <cellStyle name="Calculation 5 4" xfId="353" xr:uid="{00000000-0005-0000-0000-000077000000}"/>
    <cellStyle name="Calculation 5 5" xfId="354" xr:uid="{00000000-0005-0000-0000-000078000000}"/>
    <cellStyle name="Calculation 6" xfId="355" xr:uid="{00000000-0005-0000-0000-000079000000}"/>
    <cellStyle name="Calculation 6 2" xfId="356" xr:uid="{00000000-0005-0000-0000-00007A000000}"/>
    <cellStyle name="Calculation 6 3" xfId="357" xr:uid="{00000000-0005-0000-0000-00007B000000}"/>
    <cellStyle name="Cálculo 2" xfId="53" xr:uid="{00000000-0005-0000-0000-00007C000000}"/>
    <cellStyle name="Cálculo 2 2" xfId="170" xr:uid="{00000000-0005-0000-0000-00007D000000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3" xfId="361" xr:uid="{00000000-0005-0000-0000-000081000000}"/>
    <cellStyle name="Cálculo 2 2 2 3" xfId="362" xr:uid="{00000000-0005-0000-0000-000082000000}"/>
    <cellStyle name="Cálculo 2 2 2 3 2" xfId="363" xr:uid="{00000000-0005-0000-0000-000083000000}"/>
    <cellStyle name="Cálculo 2 2 2 3 3" xfId="364" xr:uid="{00000000-0005-0000-0000-000084000000}"/>
    <cellStyle name="Cálculo 2 2 2 4" xfId="365" xr:uid="{00000000-0005-0000-0000-000085000000}"/>
    <cellStyle name="Cálculo 2 2 2 5" xfId="366" xr:uid="{00000000-0005-0000-0000-000086000000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3" xfId="370" xr:uid="{00000000-0005-0000-0000-00008A000000}"/>
    <cellStyle name="Cálculo 2 2 3 3" xfId="371" xr:uid="{00000000-0005-0000-0000-00008B000000}"/>
    <cellStyle name="Cálculo 2 2 3 3 2" xfId="372" xr:uid="{00000000-0005-0000-0000-00008C000000}"/>
    <cellStyle name="Cálculo 2 2 3 3 3" xfId="373" xr:uid="{00000000-0005-0000-0000-00008D000000}"/>
    <cellStyle name="Cálculo 2 2 3 4" xfId="374" xr:uid="{00000000-0005-0000-0000-00008E000000}"/>
    <cellStyle name="Cálculo 2 2 3 5" xfId="375" xr:uid="{00000000-0005-0000-0000-00008F000000}"/>
    <cellStyle name="Cálculo 2 2 4" xfId="376" xr:uid="{00000000-0005-0000-0000-000090000000}"/>
    <cellStyle name="Cálculo 2 2 4 2" xfId="377" xr:uid="{00000000-0005-0000-0000-000091000000}"/>
    <cellStyle name="Cálculo 2 2 4 3" xfId="378" xr:uid="{00000000-0005-0000-0000-000092000000}"/>
    <cellStyle name="Cálculo 2 2 5" xfId="379" xr:uid="{00000000-0005-0000-0000-000093000000}"/>
    <cellStyle name="Cálculo 2 2 5 2" xfId="380" xr:uid="{00000000-0005-0000-0000-000094000000}"/>
    <cellStyle name="Cálculo 2 2 5 3" xfId="381" xr:uid="{00000000-0005-0000-0000-000095000000}"/>
    <cellStyle name="Cálculo 2 2 6" xfId="382" xr:uid="{00000000-0005-0000-0000-000096000000}"/>
    <cellStyle name="Cálculo 2 2 6 2" xfId="383" xr:uid="{00000000-0005-0000-0000-000097000000}"/>
    <cellStyle name="Cálculo 2 2 6 3" xfId="384" xr:uid="{00000000-0005-0000-0000-000098000000}"/>
    <cellStyle name="Cálculo 2 2 7" xfId="385" xr:uid="{00000000-0005-0000-0000-000099000000}"/>
    <cellStyle name="Cálculo 2 2 8" xfId="386" xr:uid="{00000000-0005-0000-0000-00009A000000}"/>
    <cellStyle name="Cálculo 2 2 9" xfId="387" xr:uid="{00000000-0005-0000-0000-00009B000000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3" xfId="392" xr:uid="{00000000-0005-0000-0000-0000A0000000}"/>
    <cellStyle name="Cálculo 2 3 2 3" xfId="393" xr:uid="{00000000-0005-0000-0000-0000A1000000}"/>
    <cellStyle name="Cálculo 2 3 2 3 2" xfId="394" xr:uid="{00000000-0005-0000-0000-0000A2000000}"/>
    <cellStyle name="Cálculo 2 3 2 3 3" xfId="395" xr:uid="{00000000-0005-0000-0000-0000A3000000}"/>
    <cellStyle name="Cálculo 2 3 2 4" xfId="396" xr:uid="{00000000-0005-0000-0000-0000A4000000}"/>
    <cellStyle name="Cálculo 2 3 2 5" xfId="397" xr:uid="{00000000-0005-0000-0000-0000A5000000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3" xfId="401" xr:uid="{00000000-0005-0000-0000-0000A9000000}"/>
    <cellStyle name="Cálculo 2 3 3 3" xfId="402" xr:uid="{00000000-0005-0000-0000-0000AA000000}"/>
    <cellStyle name="Cálculo 2 3 3 3 2" xfId="403" xr:uid="{00000000-0005-0000-0000-0000AB000000}"/>
    <cellStyle name="Cálculo 2 3 3 3 3" xfId="404" xr:uid="{00000000-0005-0000-0000-0000AC000000}"/>
    <cellStyle name="Cálculo 2 3 3 4" xfId="405" xr:uid="{00000000-0005-0000-0000-0000AD000000}"/>
    <cellStyle name="Cálculo 2 3 3 5" xfId="406" xr:uid="{00000000-0005-0000-0000-0000AE000000}"/>
    <cellStyle name="Cálculo 2 3 4" xfId="407" xr:uid="{00000000-0005-0000-0000-0000AF000000}"/>
    <cellStyle name="Cálculo 2 3 4 2" xfId="408" xr:uid="{00000000-0005-0000-0000-0000B0000000}"/>
    <cellStyle name="Cálculo 2 3 4 3" xfId="409" xr:uid="{00000000-0005-0000-0000-0000B1000000}"/>
    <cellStyle name="Cálculo 2 3 5" xfId="410" xr:uid="{00000000-0005-0000-0000-0000B2000000}"/>
    <cellStyle name="Cálculo 2 3 5 2" xfId="411" xr:uid="{00000000-0005-0000-0000-0000B3000000}"/>
    <cellStyle name="Cálculo 2 3 5 3" xfId="412" xr:uid="{00000000-0005-0000-0000-0000B4000000}"/>
    <cellStyle name="Cálculo 2 3 6" xfId="413" xr:uid="{00000000-0005-0000-0000-0000B5000000}"/>
    <cellStyle name="Cálculo 2 3 7" xfId="414" xr:uid="{00000000-0005-0000-0000-0000B600000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3" xfId="418" xr:uid="{00000000-0005-0000-0000-0000BA000000}"/>
    <cellStyle name="Cálculo 2 4 3" xfId="419" xr:uid="{00000000-0005-0000-0000-0000BB000000}"/>
    <cellStyle name="Cálculo 2 4 3 2" xfId="420" xr:uid="{00000000-0005-0000-0000-0000BC000000}"/>
    <cellStyle name="Cálculo 2 4 3 3" xfId="421" xr:uid="{00000000-0005-0000-0000-0000BD000000}"/>
    <cellStyle name="Cálculo 2 4 4" xfId="422" xr:uid="{00000000-0005-0000-0000-0000BE000000}"/>
    <cellStyle name="Cálculo 2 4 5" xfId="423" xr:uid="{00000000-0005-0000-0000-0000BF000000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3" xfId="427" xr:uid="{00000000-0005-0000-0000-0000C3000000}"/>
    <cellStyle name="Cálculo 2 5 3" xfId="428" xr:uid="{00000000-0005-0000-0000-0000C4000000}"/>
    <cellStyle name="Cálculo 2 5 3 2" xfId="429" xr:uid="{00000000-0005-0000-0000-0000C5000000}"/>
    <cellStyle name="Cálculo 2 5 3 3" xfId="430" xr:uid="{00000000-0005-0000-0000-0000C6000000}"/>
    <cellStyle name="Cálculo 2 5 4" xfId="431" xr:uid="{00000000-0005-0000-0000-0000C7000000}"/>
    <cellStyle name="Cálculo 2 5 5" xfId="432" xr:uid="{00000000-0005-0000-0000-0000C8000000}"/>
    <cellStyle name="Cálculo 2 6" xfId="433" xr:uid="{00000000-0005-0000-0000-0000C9000000}"/>
    <cellStyle name="Cálculo 2 6 2" xfId="434" xr:uid="{00000000-0005-0000-0000-0000CA000000}"/>
    <cellStyle name="Cálculo 2 6 3" xfId="435" xr:uid="{00000000-0005-0000-0000-0000CB000000}"/>
    <cellStyle name="Cálculo 3" xfId="436" xr:uid="{00000000-0005-0000-0000-0000CC000000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3" xfId="440" xr:uid="{00000000-0005-0000-0000-0000D0000000}"/>
    <cellStyle name="Cálculo 3 2 3" xfId="441" xr:uid="{00000000-0005-0000-0000-0000D1000000}"/>
    <cellStyle name="Cálculo 3 2 3 2" xfId="442" xr:uid="{00000000-0005-0000-0000-0000D2000000}"/>
    <cellStyle name="Cálculo 3 2 3 3" xfId="443" xr:uid="{00000000-0005-0000-0000-0000D3000000}"/>
    <cellStyle name="Cálculo 3 2 4" xfId="444" xr:uid="{00000000-0005-0000-0000-0000D4000000}"/>
    <cellStyle name="Cálculo 3 2 5" xfId="445" xr:uid="{00000000-0005-0000-0000-0000D5000000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3" xfId="449" xr:uid="{00000000-0005-0000-0000-0000D9000000}"/>
    <cellStyle name="Cálculo 3 3 3" xfId="450" xr:uid="{00000000-0005-0000-0000-0000DA000000}"/>
    <cellStyle name="Cálculo 3 3 3 2" xfId="451" xr:uid="{00000000-0005-0000-0000-0000DB000000}"/>
    <cellStyle name="Cálculo 3 3 3 3" xfId="452" xr:uid="{00000000-0005-0000-0000-0000DC000000}"/>
    <cellStyle name="Cálculo 3 3 4" xfId="453" xr:uid="{00000000-0005-0000-0000-0000DD000000}"/>
    <cellStyle name="Cálculo 3 3 5" xfId="454" xr:uid="{00000000-0005-0000-0000-0000DE000000}"/>
    <cellStyle name="Cálculo 3 4" xfId="455" xr:uid="{00000000-0005-0000-0000-0000DF000000}"/>
    <cellStyle name="Cálculo 3 4 2" xfId="456" xr:uid="{00000000-0005-0000-0000-0000E0000000}"/>
    <cellStyle name="Cálculo 3 4 3" xfId="457" xr:uid="{00000000-0005-0000-0000-0000E1000000}"/>
    <cellStyle name="Cálculo 3 5" xfId="458" xr:uid="{00000000-0005-0000-0000-0000E2000000}"/>
    <cellStyle name="Cálculo 3 5 2" xfId="459" xr:uid="{00000000-0005-0000-0000-0000E3000000}"/>
    <cellStyle name="Cálculo 3 5 3" xfId="460" xr:uid="{00000000-0005-0000-0000-0000E4000000}"/>
    <cellStyle name="Cálculo 3 6" xfId="461" xr:uid="{00000000-0005-0000-0000-0000E5000000}"/>
    <cellStyle name="Cálculo 3 6 2" xfId="462" xr:uid="{00000000-0005-0000-0000-0000E6000000}"/>
    <cellStyle name="Cálculo 3 6 3" xfId="463" xr:uid="{00000000-0005-0000-0000-0000E7000000}"/>
    <cellStyle name="Cálculo 3 7" xfId="464" xr:uid="{00000000-0005-0000-0000-0000E8000000}"/>
    <cellStyle name="Cálculo 3 8" xfId="465" xr:uid="{00000000-0005-0000-0000-0000E9000000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3" xfId="470" xr:uid="{00000000-0005-0000-0000-0000EE000000}"/>
    <cellStyle name="Cálculo 4 2 3" xfId="471" xr:uid="{00000000-0005-0000-0000-0000EF000000}"/>
    <cellStyle name="Cálculo 4 2 3 2" xfId="472" xr:uid="{00000000-0005-0000-0000-0000F0000000}"/>
    <cellStyle name="Cálculo 4 2 3 3" xfId="473" xr:uid="{00000000-0005-0000-0000-0000F1000000}"/>
    <cellStyle name="Cálculo 4 2 4" xfId="474" xr:uid="{00000000-0005-0000-0000-0000F2000000}"/>
    <cellStyle name="Cálculo 4 2 5" xfId="475" xr:uid="{00000000-0005-0000-0000-0000F3000000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3" xfId="479" xr:uid="{00000000-0005-0000-0000-0000F7000000}"/>
    <cellStyle name="Cálculo 4 3 3" xfId="480" xr:uid="{00000000-0005-0000-0000-0000F8000000}"/>
    <cellStyle name="Cálculo 4 3 3 2" xfId="481" xr:uid="{00000000-0005-0000-0000-0000F9000000}"/>
    <cellStyle name="Cálculo 4 3 3 3" xfId="482" xr:uid="{00000000-0005-0000-0000-0000FA000000}"/>
    <cellStyle name="Cálculo 4 3 4" xfId="483" xr:uid="{00000000-0005-0000-0000-0000FB000000}"/>
    <cellStyle name="Cálculo 4 3 5" xfId="484" xr:uid="{00000000-0005-0000-0000-0000FC000000}"/>
    <cellStyle name="Cálculo 4 4" xfId="485" xr:uid="{00000000-0005-0000-0000-0000FD000000}"/>
    <cellStyle name="Cálculo 4 4 2" xfId="486" xr:uid="{00000000-0005-0000-0000-0000FE000000}"/>
    <cellStyle name="Cálculo 4 4 3" xfId="487" xr:uid="{00000000-0005-0000-0000-0000FF000000}"/>
    <cellStyle name="Cálculo 4 5" xfId="488" xr:uid="{00000000-0005-0000-0000-000000010000}"/>
    <cellStyle name="Cálculo 4 5 2" xfId="489" xr:uid="{00000000-0005-0000-0000-000001010000}"/>
    <cellStyle name="Cálculo 4 5 3" xfId="490" xr:uid="{00000000-0005-0000-0000-000002010000}"/>
    <cellStyle name="Cálculo 4 6" xfId="491" xr:uid="{00000000-0005-0000-0000-000003010000}"/>
    <cellStyle name="Cálculo 4 7" xfId="492" xr:uid="{00000000-0005-0000-0000-000004010000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3" xfId="496" xr:uid="{00000000-0005-0000-0000-000008010000}"/>
    <cellStyle name="Cálculo 5 3" xfId="497" xr:uid="{00000000-0005-0000-0000-000009010000}"/>
    <cellStyle name="Cálculo 5 3 2" xfId="498" xr:uid="{00000000-0005-0000-0000-00000A010000}"/>
    <cellStyle name="Cálculo 5 3 3" xfId="499" xr:uid="{00000000-0005-0000-0000-00000B010000}"/>
    <cellStyle name="Cálculo 5 4" xfId="500" xr:uid="{00000000-0005-0000-0000-00000C010000}"/>
    <cellStyle name="Cálculo 5 5" xfId="501" xr:uid="{00000000-0005-0000-0000-00000D010000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3" xfId="505" xr:uid="{00000000-0005-0000-0000-000011010000}"/>
    <cellStyle name="Cálculo 6 3" xfId="506" xr:uid="{00000000-0005-0000-0000-000012010000}"/>
    <cellStyle name="Cálculo 6 3 2" xfId="507" xr:uid="{00000000-0005-0000-0000-000013010000}"/>
    <cellStyle name="Cálculo 6 3 3" xfId="508" xr:uid="{00000000-0005-0000-0000-000014010000}"/>
    <cellStyle name="Cálculo 6 4" xfId="509" xr:uid="{00000000-0005-0000-0000-000015010000}"/>
    <cellStyle name="Cálculo 6 5" xfId="510" xr:uid="{00000000-0005-0000-0000-000016010000}"/>
    <cellStyle name="Cálculo 7" xfId="511" xr:uid="{00000000-0005-0000-0000-000017010000}"/>
    <cellStyle name="Cálculo 7 2" xfId="512" xr:uid="{00000000-0005-0000-0000-000018010000}"/>
    <cellStyle name="Cálculo 7 3" xfId="513" xr:uid="{00000000-0005-0000-0000-000019010000}"/>
    <cellStyle name="Celda de comprobación 2" xfId="54" xr:uid="{00000000-0005-0000-0000-00001A010000}"/>
    <cellStyle name="Celda vinculada 2" xfId="55" xr:uid="{00000000-0005-0000-0000-00001B010000}"/>
    <cellStyle name="Check Cell" xfId="56" xr:uid="{00000000-0005-0000-0000-00001C010000}"/>
    <cellStyle name="Encabezado 4 2" xfId="57" xr:uid="{00000000-0005-0000-0000-00001D010000}"/>
    <cellStyle name="Énfasis1 2" xfId="58" xr:uid="{00000000-0005-0000-0000-00001E010000}"/>
    <cellStyle name="Énfasis2 2" xfId="59" xr:uid="{00000000-0005-0000-0000-00001F010000}"/>
    <cellStyle name="Énfasis3 2" xfId="60" xr:uid="{00000000-0005-0000-0000-000020010000}"/>
    <cellStyle name="Énfasis4 2" xfId="61" xr:uid="{00000000-0005-0000-0000-000021010000}"/>
    <cellStyle name="Énfasis5 2" xfId="62" xr:uid="{00000000-0005-0000-0000-000022010000}"/>
    <cellStyle name="Énfasis6 2" xfId="63" xr:uid="{00000000-0005-0000-0000-000023010000}"/>
    <cellStyle name="Entrada 2" xfId="64" xr:uid="{00000000-0005-0000-0000-000024010000}"/>
    <cellStyle name="Entrada 2 2" xfId="171" xr:uid="{00000000-0005-0000-0000-000025010000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3" xfId="517" xr:uid="{00000000-0005-0000-0000-000029010000}"/>
    <cellStyle name="Entrada 2 2 2 3" xfId="518" xr:uid="{00000000-0005-0000-0000-00002A010000}"/>
    <cellStyle name="Entrada 2 2 2 3 2" xfId="519" xr:uid="{00000000-0005-0000-0000-00002B010000}"/>
    <cellStyle name="Entrada 2 2 2 3 3" xfId="520" xr:uid="{00000000-0005-0000-0000-00002C010000}"/>
    <cellStyle name="Entrada 2 2 2 4" xfId="521" xr:uid="{00000000-0005-0000-0000-00002D010000}"/>
    <cellStyle name="Entrada 2 2 2 5" xfId="522" xr:uid="{00000000-0005-0000-0000-00002E010000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3" xfId="526" xr:uid="{00000000-0005-0000-0000-000032010000}"/>
    <cellStyle name="Entrada 2 2 3 3" xfId="527" xr:uid="{00000000-0005-0000-0000-000033010000}"/>
    <cellStyle name="Entrada 2 2 3 3 2" xfId="528" xr:uid="{00000000-0005-0000-0000-000034010000}"/>
    <cellStyle name="Entrada 2 2 3 3 3" xfId="529" xr:uid="{00000000-0005-0000-0000-000035010000}"/>
    <cellStyle name="Entrada 2 2 3 4" xfId="530" xr:uid="{00000000-0005-0000-0000-000036010000}"/>
    <cellStyle name="Entrada 2 2 3 5" xfId="531" xr:uid="{00000000-0005-0000-0000-000037010000}"/>
    <cellStyle name="Entrada 2 2 4" xfId="532" xr:uid="{00000000-0005-0000-0000-000038010000}"/>
    <cellStyle name="Entrada 2 2 4 2" xfId="533" xr:uid="{00000000-0005-0000-0000-000039010000}"/>
    <cellStyle name="Entrada 2 2 4 3" xfId="534" xr:uid="{00000000-0005-0000-0000-00003A010000}"/>
    <cellStyle name="Entrada 2 2 5" xfId="535" xr:uid="{00000000-0005-0000-0000-00003B010000}"/>
    <cellStyle name="Entrada 2 2 5 2" xfId="536" xr:uid="{00000000-0005-0000-0000-00003C010000}"/>
    <cellStyle name="Entrada 2 2 5 3" xfId="537" xr:uid="{00000000-0005-0000-0000-00003D010000}"/>
    <cellStyle name="Entrada 2 2 6" xfId="538" xr:uid="{00000000-0005-0000-0000-00003E010000}"/>
    <cellStyle name="Entrada 2 2 6 2" xfId="539" xr:uid="{00000000-0005-0000-0000-00003F010000}"/>
    <cellStyle name="Entrada 2 2 6 3" xfId="540" xr:uid="{00000000-0005-0000-0000-000040010000}"/>
    <cellStyle name="Entrada 2 2 7" xfId="541" xr:uid="{00000000-0005-0000-0000-000041010000}"/>
    <cellStyle name="Entrada 2 2 8" xfId="542" xr:uid="{00000000-0005-0000-0000-000042010000}"/>
    <cellStyle name="Entrada 2 2 9" xfId="543" xr:uid="{00000000-0005-0000-0000-000043010000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3" xfId="548" xr:uid="{00000000-0005-0000-0000-000048010000}"/>
    <cellStyle name="Entrada 2 3 2 3" xfId="549" xr:uid="{00000000-0005-0000-0000-000049010000}"/>
    <cellStyle name="Entrada 2 3 2 3 2" xfId="550" xr:uid="{00000000-0005-0000-0000-00004A010000}"/>
    <cellStyle name="Entrada 2 3 2 3 3" xfId="551" xr:uid="{00000000-0005-0000-0000-00004B010000}"/>
    <cellStyle name="Entrada 2 3 2 4" xfId="552" xr:uid="{00000000-0005-0000-0000-00004C010000}"/>
    <cellStyle name="Entrada 2 3 2 5" xfId="553" xr:uid="{00000000-0005-0000-0000-00004D010000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3" xfId="557" xr:uid="{00000000-0005-0000-0000-000051010000}"/>
    <cellStyle name="Entrada 2 3 3 3" xfId="558" xr:uid="{00000000-0005-0000-0000-000052010000}"/>
    <cellStyle name="Entrada 2 3 3 3 2" xfId="559" xr:uid="{00000000-0005-0000-0000-000053010000}"/>
    <cellStyle name="Entrada 2 3 3 3 3" xfId="560" xr:uid="{00000000-0005-0000-0000-000054010000}"/>
    <cellStyle name="Entrada 2 3 3 4" xfId="561" xr:uid="{00000000-0005-0000-0000-000055010000}"/>
    <cellStyle name="Entrada 2 3 3 5" xfId="562" xr:uid="{00000000-0005-0000-0000-000056010000}"/>
    <cellStyle name="Entrada 2 3 4" xfId="563" xr:uid="{00000000-0005-0000-0000-000057010000}"/>
    <cellStyle name="Entrada 2 3 4 2" xfId="564" xr:uid="{00000000-0005-0000-0000-000058010000}"/>
    <cellStyle name="Entrada 2 3 4 3" xfId="565" xr:uid="{00000000-0005-0000-0000-000059010000}"/>
    <cellStyle name="Entrada 2 3 5" xfId="566" xr:uid="{00000000-0005-0000-0000-00005A010000}"/>
    <cellStyle name="Entrada 2 3 5 2" xfId="567" xr:uid="{00000000-0005-0000-0000-00005B010000}"/>
    <cellStyle name="Entrada 2 3 5 3" xfId="568" xr:uid="{00000000-0005-0000-0000-00005C010000}"/>
    <cellStyle name="Entrada 2 3 6" xfId="569" xr:uid="{00000000-0005-0000-0000-00005D010000}"/>
    <cellStyle name="Entrada 2 3 7" xfId="570" xr:uid="{00000000-0005-0000-0000-00005E010000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3" xfId="574" xr:uid="{00000000-0005-0000-0000-000062010000}"/>
    <cellStyle name="Entrada 2 4 3" xfId="575" xr:uid="{00000000-0005-0000-0000-000063010000}"/>
    <cellStyle name="Entrada 2 4 3 2" xfId="576" xr:uid="{00000000-0005-0000-0000-000064010000}"/>
    <cellStyle name="Entrada 2 4 3 3" xfId="577" xr:uid="{00000000-0005-0000-0000-000065010000}"/>
    <cellStyle name="Entrada 2 4 4" xfId="578" xr:uid="{00000000-0005-0000-0000-000066010000}"/>
    <cellStyle name="Entrada 2 4 5" xfId="579" xr:uid="{00000000-0005-0000-0000-000067010000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3" xfId="583" xr:uid="{00000000-0005-0000-0000-00006B010000}"/>
    <cellStyle name="Entrada 2 5 3" xfId="584" xr:uid="{00000000-0005-0000-0000-00006C010000}"/>
    <cellStyle name="Entrada 2 5 3 2" xfId="585" xr:uid="{00000000-0005-0000-0000-00006D010000}"/>
    <cellStyle name="Entrada 2 5 3 3" xfId="586" xr:uid="{00000000-0005-0000-0000-00006E010000}"/>
    <cellStyle name="Entrada 2 5 4" xfId="587" xr:uid="{00000000-0005-0000-0000-00006F010000}"/>
    <cellStyle name="Entrada 2 5 5" xfId="588" xr:uid="{00000000-0005-0000-0000-000070010000}"/>
    <cellStyle name="Entrada 2 6" xfId="589" xr:uid="{00000000-0005-0000-0000-000071010000}"/>
    <cellStyle name="Entrada 2 6 2" xfId="590" xr:uid="{00000000-0005-0000-0000-000072010000}"/>
    <cellStyle name="Entrada 2 6 3" xfId="591" xr:uid="{00000000-0005-0000-0000-000073010000}"/>
    <cellStyle name="Entrada 3" xfId="592" xr:uid="{00000000-0005-0000-0000-000074010000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3" xfId="596" xr:uid="{00000000-0005-0000-0000-000078010000}"/>
    <cellStyle name="Entrada 3 2 3" xfId="597" xr:uid="{00000000-0005-0000-0000-000079010000}"/>
    <cellStyle name="Entrada 3 2 3 2" xfId="598" xr:uid="{00000000-0005-0000-0000-00007A010000}"/>
    <cellStyle name="Entrada 3 2 3 3" xfId="599" xr:uid="{00000000-0005-0000-0000-00007B010000}"/>
    <cellStyle name="Entrada 3 2 4" xfId="600" xr:uid="{00000000-0005-0000-0000-00007C010000}"/>
    <cellStyle name="Entrada 3 2 5" xfId="601" xr:uid="{00000000-0005-0000-0000-00007D010000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3" xfId="605" xr:uid="{00000000-0005-0000-0000-000081010000}"/>
    <cellStyle name="Entrada 3 3 3" xfId="606" xr:uid="{00000000-0005-0000-0000-000082010000}"/>
    <cellStyle name="Entrada 3 3 3 2" xfId="607" xr:uid="{00000000-0005-0000-0000-000083010000}"/>
    <cellStyle name="Entrada 3 3 3 3" xfId="608" xr:uid="{00000000-0005-0000-0000-000084010000}"/>
    <cellStyle name="Entrada 3 3 4" xfId="609" xr:uid="{00000000-0005-0000-0000-000085010000}"/>
    <cellStyle name="Entrada 3 3 5" xfId="610" xr:uid="{00000000-0005-0000-0000-000086010000}"/>
    <cellStyle name="Entrada 3 4" xfId="611" xr:uid="{00000000-0005-0000-0000-000087010000}"/>
    <cellStyle name="Entrada 3 4 2" xfId="612" xr:uid="{00000000-0005-0000-0000-000088010000}"/>
    <cellStyle name="Entrada 3 4 3" xfId="613" xr:uid="{00000000-0005-0000-0000-000089010000}"/>
    <cellStyle name="Entrada 3 5" xfId="614" xr:uid="{00000000-0005-0000-0000-00008A010000}"/>
    <cellStyle name="Entrada 3 5 2" xfId="615" xr:uid="{00000000-0005-0000-0000-00008B010000}"/>
    <cellStyle name="Entrada 3 5 3" xfId="616" xr:uid="{00000000-0005-0000-0000-00008C010000}"/>
    <cellStyle name="Entrada 3 6" xfId="617" xr:uid="{00000000-0005-0000-0000-00008D010000}"/>
    <cellStyle name="Entrada 3 6 2" xfId="618" xr:uid="{00000000-0005-0000-0000-00008E010000}"/>
    <cellStyle name="Entrada 3 6 3" xfId="619" xr:uid="{00000000-0005-0000-0000-00008F010000}"/>
    <cellStyle name="Entrada 3 7" xfId="620" xr:uid="{00000000-0005-0000-0000-000090010000}"/>
    <cellStyle name="Entrada 3 8" xfId="621" xr:uid="{00000000-0005-0000-0000-000091010000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3" xfId="626" xr:uid="{00000000-0005-0000-0000-000096010000}"/>
    <cellStyle name="Entrada 4 2 3" xfId="627" xr:uid="{00000000-0005-0000-0000-000097010000}"/>
    <cellStyle name="Entrada 4 2 3 2" xfId="628" xr:uid="{00000000-0005-0000-0000-000098010000}"/>
    <cellStyle name="Entrada 4 2 3 3" xfId="629" xr:uid="{00000000-0005-0000-0000-000099010000}"/>
    <cellStyle name="Entrada 4 2 4" xfId="630" xr:uid="{00000000-0005-0000-0000-00009A010000}"/>
    <cellStyle name="Entrada 4 2 5" xfId="631" xr:uid="{00000000-0005-0000-0000-00009B010000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3" xfId="635" xr:uid="{00000000-0005-0000-0000-00009F010000}"/>
    <cellStyle name="Entrada 4 3 3" xfId="636" xr:uid="{00000000-0005-0000-0000-0000A0010000}"/>
    <cellStyle name="Entrada 4 3 3 2" xfId="637" xr:uid="{00000000-0005-0000-0000-0000A1010000}"/>
    <cellStyle name="Entrada 4 3 3 3" xfId="638" xr:uid="{00000000-0005-0000-0000-0000A2010000}"/>
    <cellStyle name="Entrada 4 3 4" xfId="639" xr:uid="{00000000-0005-0000-0000-0000A3010000}"/>
    <cellStyle name="Entrada 4 3 5" xfId="640" xr:uid="{00000000-0005-0000-0000-0000A4010000}"/>
    <cellStyle name="Entrada 4 4" xfId="641" xr:uid="{00000000-0005-0000-0000-0000A5010000}"/>
    <cellStyle name="Entrada 4 4 2" xfId="642" xr:uid="{00000000-0005-0000-0000-0000A6010000}"/>
    <cellStyle name="Entrada 4 4 3" xfId="643" xr:uid="{00000000-0005-0000-0000-0000A7010000}"/>
    <cellStyle name="Entrada 4 5" xfId="644" xr:uid="{00000000-0005-0000-0000-0000A8010000}"/>
    <cellStyle name="Entrada 4 5 2" xfId="645" xr:uid="{00000000-0005-0000-0000-0000A9010000}"/>
    <cellStyle name="Entrada 4 5 3" xfId="646" xr:uid="{00000000-0005-0000-0000-0000AA010000}"/>
    <cellStyle name="Entrada 4 6" xfId="647" xr:uid="{00000000-0005-0000-0000-0000AB010000}"/>
    <cellStyle name="Entrada 4 7" xfId="648" xr:uid="{00000000-0005-0000-0000-0000AC010000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3" xfId="652" xr:uid="{00000000-0005-0000-0000-0000B0010000}"/>
    <cellStyle name="Entrada 5 3" xfId="653" xr:uid="{00000000-0005-0000-0000-0000B1010000}"/>
    <cellStyle name="Entrada 5 3 2" xfId="654" xr:uid="{00000000-0005-0000-0000-0000B2010000}"/>
    <cellStyle name="Entrada 5 3 3" xfId="655" xr:uid="{00000000-0005-0000-0000-0000B3010000}"/>
    <cellStyle name="Entrada 5 4" xfId="656" xr:uid="{00000000-0005-0000-0000-0000B4010000}"/>
    <cellStyle name="Entrada 5 5" xfId="657" xr:uid="{00000000-0005-0000-0000-0000B5010000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3" xfId="661" xr:uid="{00000000-0005-0000-0000-0000B9010000}"/>
    <cellStyle name="Entrada 6 3" xfId="662" xr:uid="{00000000-0005-0000-0000-0000BA010000}"/>
    <cellStyle name="Entrada 6 3 2" xfId="663" xr:uid="{00000000-0005-0000-0000-0000BB010000}"/>
    <cellStyle name="Entrada 6 3 3" xfId="664" xr:uid="{00000000-0005-0000-0000-0000BC010000}"/>
    <cellStyle name="Entrada 6 4" xfId="665" xr:uid="{00000000-0005-0000-0000-0000BD010000}"/>
    <cellStyle name="Entrada 6 5" xfId="666" xr:uid="{00000000-0005-0000-0000-0000BE010000}"/>
    <cellStyle name="Entrada 7" xfId="667" xr:uid="{00000000-0005-0000-0000-0000BF010000}"/>
    <cellStyle name="Entrada 7 2" xfId="668" xr:uid="{00000000-0005-0000-0000-0000C0010000}"/>
    <cellStyle name="Entrada 7 3" xfId="669" xr:uid="{00000000-0005-0000-0000-0000C1010000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3" xfId="165" xr:uid="{00000000-0005-0000-0000-0000C5010000}"/>
    <cellStyle name="Explanatory Text" xfId="67" xr:uid="{00000000-0005-0000-0000-0000C6010000}"/>
    <cellStyle name="Good" xfId="68" xr:uid="{00000000-0005-0000-0000-0000C7010000}"/>
    <cellStyle name="Heading 1" xfId="69" xr:uid="{00000000-0005-0000-0000-0000C8010000}"/>
    <cellStyle name="Heading 2" xfId="70" xr:uid="{00000000-0005-0000-0000-0000C9010000}"/>
    <cellStyle name="Heading 3" xfId="71" xr:uid="{00000000-0005-0000-0000-0000CA010000}"/>
    <cellStyle name="Heading 4" xfId="72" xr:uid="{00000000-0005-0000-0000-0000CB010000}"/>
    <cellStyle name="Hipervínculo" xfId="130" builtinId="8"/>
    <cellStyle name="Incorrecto 2" xfId="73" xr:uid="{00000000-0005-0000-0000-0000CD010000}"/>
    <cellStyle name="Input" xfId="74" xr:uid="{00000000-0005-0000-0000-0000CE010000}"/>
    <cellStyle name="Input 2" xfId="172" xr:uid="{00000000-0005-0000-0000-0000CF010000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3" xfId="673" xr:uid="{00000000-0005-0000-0000-0000D3010000}"/>
    <cellStyle name="Input 2 2 3" xfId="674" xr:uid="{00000000-0005-0000-0000-0000D4010000}"/>
    <cellStyle name="Input 2 2 3 2" xfId="675" xr:uid="{00000000-0005-0000-0000-0000D5010000}"/>
    <cellStyle name="Input 2 2 3 3" xfId="676" xr:uid="{00000000-0005-0000-0000-0000D6010000}"/>
    <cellStyle name="Input 2 2 4" xfId="677" xr:uid="{00000000-0005-0000-0000-0000D7010000}"/>
    <cellStyle name="Input 2 2 5" xfId="678" xr:uid="{00000000-0005-0000-0000-0000D8010000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3" xfId="682" xr:uid="{00000000-0005-0000-0000-0000DC010000}"/>
    <cellStyle name="Input 2 3 3" xfId="683" xr:uid="{00000000-0005-0000-0000-0000DD010000}"/>
    <cellStyle name="Input 2 3 3 2" xfId="684" xr:uid="{00000000-0005-0000-0000-0000DE010000}"/>
    <cellStyle name="Input 2 3 3 3" xfId="685" xr:uid="{00000000-0005-0000-0000-0000DF010000}"/>
    <cellStyle name="Input 2 3 4" xfId="686" xr:uid="{00000000-0005-0000-0000-0000E0010000}"/>
    <cellStyle name="Input 2 3 5" xfId="687" xr:uid="{00000000-0005-0000-0000-0000E1010000}"/>
    <cellStyle name="Input 2 4" xfId="688" xr:uid="{00000000-0005-0000-0000-0000E2010000}"/>
    <cellStyle name="Input 2 4 2" xfId="689" xr:uid="{00000000-0005-0000-0000-0000E3010000}"/>
    <cellStyle name="Input 2 4 3" xfId="690" xr:uid="{00000000-0005-0000-0000-0000E4010000}"/>
    <cellStyle name="Input 2 5" xfId="691" xr:uid="{00000000-0005-0000-0000-0000E5010000}"/>
    <cellStyle name="Input 2 5 2" xfId="692" xr:uid="{00000000-0005-0000-0000-0000E6010000}"/>
    <cellStyle name="Input 2 5 3" xfId="693" xr:uid="{00000000-0005-0000-0000-0000E7010000}"/>
    <cellStyle name="Input 2 6" xfId="694" xr:uid="{00000000-0005-0000-0000-0000E8010000}"/>
    <cellStyle name="Input 2 6 2" xfId="695" xr:uid="{00000000-0005-0000-0000-0000E9010000}"/>
    <cellStyle name="Input 2 6 3" xfId="696" xr:uid="{00000000-0005-0000-0000-0000EA010000}"/>
    <cellStyle name="Input 2 7" xfId="697" xr:uid="{00000000-0005-0000-0000-0000EB010000}"/>
    <cellStyle name="Input 2 8" xfId="698" xr:uid="{00000000-0005-0000-0000-0000EC010000}"/>
    <cellStyle name="Input 2 9" xfId="699" xr:uid="{00000000-0005-0000-0000-0000ED010000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3" xfId="704" xr:uid="{00000000-0005-0000-0000-0000F2010000}"/>
    <cellStyle name="Input 3 2 3" xfId="705" xr:uid="{00000000-0005-0000-0000-0000F3010000}"/>
    <cellStyle name="Input 3 2 3 2" xfId="706" xr:uid="{00000000-0005-0000-0000-0000F4010000}"/>
    <cellStyle name="Input 3 2 3 3" xfId="707" xr:uid="{00000000-0005-0000-0000-0000F5010000}"/>
    <cellStyle name="Input 3 2 4" xfId="708" xr:uid="{00000000-0005-0000-0000-0000F6010000}"/>
    <cellStyle name="Input 3 2 5" xfId="709" xr:uid="{00000000-0005-0000-0000-0000F7010000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3" xfId="713" xr:uid="{00000000-0005-0000-0000-0000FB010000}"/>
    <cellStyle name="Input 3 3 3" xfId="714" xr:uid="{00000000-0005-0000-0000-0000FC010000}"/>
    <cellStyle name="Input 3 3 3 2" xfId="715" xr:uid="{00000000-0005-0000-0000-0000FD010000}"/>
    <cellStyle name="Input 3 3 3 3" xfId="716" xr:uid="{00000000-0005-0000-0000-0000FE010000}"/>
    <cellStyle name="Input 3 3 4" xfId="717" xr:uid="{00000000-0005-0000-0000-0000FF010000}"/>
    <cellStyle name="Input 3 3 5" xfId="718" xr:uid="{00000000-0005-0000-0000-000000020000}"/>
    <cellStyle name="Input 3 4" xfId="719" xr:uid="{00000000-0005-0000-0000-000001020000}"/>
    <cellStyle name="Input 3 4 2" xfId="720" xr:uid="{00000000-0005-0000-0000-000002020000}"/>
    <cellStyle name="Input 3 4 3" xfId="721" xr:uid="{00000000-0005-0000-0000-000003020000}"/>
    <cellStyle name="Input 3 5" xfId="722" xr:uid="{00000000-0005-0000-0000-000004020000}"/>
    <cellStyle name="Input 3 5 2" xfId="723" xr:uid="{00000000-0005-0000-0000-000005020000}"/>
    <cellStyle name="Input 3 5 3" xfId="724" xr:uid="{00000000-0005-0000-0000-000006020000}"/>
    <cellStyle name="Input 3 6" xfId="725" xr:uid="{00000000-0005-0000-0000-000007020000}"/>
    <cellStyle name="Input 3 7" xfId="726" xr:uid="{00000000-0005-0000-0000-0000080200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3" xfId="730" xr:uid="{00000000-0005-0000-0000-00000C020000}"/>
    <cellStyle name="Input 4 3" xfId="731" xr:uid="{00000000-0005-0000-0000-00000D020000}"/>
    <cellStyle name="Input 4 3 2" xfId="732" xr:uid="{00000000-0005-0000-0000-00000E020000}"/>
    <cellStyle name="Input 4 3 3" xfId="733" xr:uid="{00000000-0005-0000-0000-00000F020000}"/>
    <cellStyle name="Input 4 4" xfId="734" xr:uid="{00000000-0005-0000-0000-000010020000}"/>
    <cellStyle name="Input 4 5" xfId="735" xr:uid="{00000000-0005-0000-0000-000011020000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3" xfId="739" xr:uid="{00000000-0005-0000-0000-000015020000}"/>
    <cellStyle name="Input 5 3" xfId="740" xr:uid="{00000000-0005-0000-0000-000016020000}"/>
    <cellStyle name="Input 5 3 2" xfId="741" xr:uid="{00000000-0005-0000-0000-000017020000}"/>
    <cellStyle name="Input 5 3 3" xfId="742" xr:uid="{00000000-0005-0000-0000-000018020000}"/>
    <cellStyle name="Input 5 4" xfId="743" xr:uid="{00000000-0005-0000-0000-000019020000}"/>
    <cellStyle name="Input 5 5" xfId="744" xr:uid="{00000000-0005-0000-0000-00001A020000}"/>
    <cellStyle name="Input 6" xfId="745" xr:uid="{00000000-0005-0000-0000-00001B020000}"/>
    <cellStyle name="Input 6 2" xfId="746" xr:uid="{00000000-0005-0000-0000-00001C020000}"/>
    <cellStyle name="Input 6 3" xfId="747" xr:uid="{00000000-0005-0000-0000-00001D020000}"/>
    <cellStyle name="Linked Cell" xfId="75" xr:uid="{00000000-0005-0000-0000-00001E020000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3" xfId="750" xr:uid="{00000000-0005-0000-0000-000026020000}"/>
    <cellStyle name="Millares 10 3 2" xfId="751" xr:uid="{00000000-0005-0000-0000-000027020000}"/>
    <cellStyle name="Millares 10 4" xfId="752" xr:uid="{00000000-0005-0000-0000-000028020000}"/>
    <cellStyle name="Millares 10 5" xfId="753" xr:uid="{00000000-0005-0000-0000-000029020000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3" xfId="756" xr:uid="{00000000-0005-0000-0000-00002D020000}"/>
    <cellStyle name="Millares 11 3 2" xfId="757" xr:uid="{00000000-0005-0000-0000-00002E020000}"/>
    <cellStyle name="Millares 11 4" xfId="758" xr:uid="{00000000-0005-0000-0000-00002F020000}"/>
    <cellStyle name="Millares 11 5" xfId="759" xr:uid="{00000000-0005-0000-0000-000030020000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3" xfId="762" xr:uid="{00000000-0005-0000-0000-000034020000}"/>
    <cellStyle name="Millares 12 3 2" xfId="763" xr:uid="{00000000-0005-0000-0000-000035020000}"/>
    <cellStyle name="Millares 12 4" xfId="764" xr:uid="{00000000-0005-0000-0000-000036020000}"/>
    <cellStyle name="Millares 12 5" xfId="765" xr:uid="{00000000-0005-0000-0000-000037020000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3" xfId="768" xr:uid="{00000000-0005-0000-0000-00003B020000}"/>
    <cellStyle name="Millares 13 3 2" xfId="769" xr:uid="{00000000-0005-0000-0000-00003C020000}"/>
    <cellStyle name="Millares 13 4" xfId="770" xr:uid="{00000000-0005-0000-0000-00003D020000}"/>
    <cellStyle name="Millares 13 5" xfId="771" xr:uid="{00000000-0005-0000-0000-00003E020000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3" xfId="774" xr:uid="{00000000-0005-0000-0000-000042020000}"/>
    <cellStyle name="Millares 14 3 2" xfId="775" xr:uid="{00000000-0005-0000-0000-000043020000}"/>
    <cellStyle name="Millares 14 4" xfId="776" xr:uid="{00000000-0005-0000-0000-000044020000}"/>
    <cellStyle name="Millares 14 5" xfId="777" xr:uid="{00000000-0005-0000-0000-000045020000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3" xfId="780" xr:uid="{00000000-0005-0000-0000-000049020000}"/>
    <cellStyle name="Millares 15 4" xfId="781" xr:uid="{00000000-0005-0000-0000-00004A020000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3" xfId="784" xr:uid="{00000000-0005-0000-0000-00004E020000}"/>
    <cellStyle name="Millares 16 4" xfId="785" xr:uid="{00000000-0005-0000-0000-00004F020000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1" xfId="791" xr:uid="{00000000-0005-0000-0000-000058020000}"/>
    <cellStyle name="Millares 2 11 2" xfId="792" xr:uid="{00000000-0005-0000-0000-000059020000}"/>
    <cellStyle name="Millares 2 12" xfId="793" xr:uid="{00000000-0005-0000-0000-00005A020000}"/>
    <cellStyle name="Millares 2 12 2" xfId="794" xr:uid="{00000000-0005-0000-0000-00005B020000}"/>
    <cellStyle name="Millares 2 13" xfId="795" xr:uid="{00000000-0005-0000-0000-00005C020000}"/>
    <cellStyle name="Millares 2 14" xfId="796" xr:uid="{00000000-0005-0000-0000-00005D020000}"/>
    <cellStyle name="Millares 2 2" xfId="79" xr:uid="{00000000-0005-0000-0000-00005E020000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3" xfId="799" xr:uid="{00000000-0005-0000-0000-000063020000}"/>
    <cellStyle name="Millares 2 2 2 2 4" xfId="800" xr:uid="{00000000-0005-0000-0000-000064020000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3" xfId="803" xr:uid="{00000000-0005-0000-0000-000068020000}"/>
    <cellStyle name="Millares 2 2 2 3 4" xfId="804" xr:uid="{00000000-0005-0000-0000-000069020000}"/>
    <cellStyle name="Millares 2 2 2 4" xfId="805" xr:uid="{00000000-0005-0000-0000-00006A020000}"/>
    <cellStyle name="Millares 2 2 2 4 2" xfId="806" xr:uid="{00000000-0005-0000-0000-00006B020000}"/>
    <cellStyle name="Millares 2 2 2 5" xfId="807" xr:uid="{00000000-0005-0000-0000-00006C020000}"/>
    <cellStyle name="Millares 2 2 2 5 2" xfId="808" xr:uid="{00000000-0005-0000-0000-00006D020000}"/>
    <cellStyle name="Millares 2 2 2 6" xfId="809" xr:uid="{00000000-0005-0000-0000-00006E020000}"/>
    <cellStyle name="Millares 2 2 2 7" xfId="810" xr:uid="{00000000-0005-0000-0000-00006F020000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3" xfId="813" xr:uid="{00000000-0005-0000-0000-000073020000}"/>
    <cellStyle name="Millares 2 2 3 4" xfId="814" xr:uid="{00000000-0005-0000-0000-000074020000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3" xfId="817" xr:uid="{00000000-0005-0000-0000-000078020000}"/>
    <cellStyle name="Millares 2 2 4 4" xfId="818" xr:uid="{00000000-0005-0000-0000-000079020000}"/>
    <cellStyle name="Millares 2 2 5" xfId="819" xr:uid="{00000000-0005-0000-0000-00007A020000}"/>
    <cellStyle name="Millares 2 2 5 2" xfId="820" xr:uid="{00000000-0005-0000-0000-00007B020000}"/>
    <cellStyle name="Millares 2 2 6" xfId="821" xr:uid="{00000000-0005-0000-0000-00007C020000}"/>
    <cellStyle name="Millares 2 2 6 2" xfId="822" xr:uid="{00000000-0005-0000-0000-00007D020000}"/>
    <cellStyle name="Millares 2 2 7" xfId="823" xr:uid="{00000000-0005-0000-0000-00007E020000}"/>
    <cellStyle name="Millares 2 2 8" xfId="824" xr:uid="{00000000-0005-0000-0000-00007F020000}"/>
    <cellStyle name="Millares 2 3" xfId="81" xr:uid="{00000000-0005-0000-0000-000080020000}"/>
    <cellStyle name="Millares 2 3 2" xfId="82" xr:uid="{00000000-0005-0000-0000-000081020000}"/>
    <cellStyle name="Millares 2 3 2 2" xfId="83" xr:uid="{00000000-0005-0000-0000-000082020000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3" xfId="827" xr:uid="{00000000-0005-0000-0000-000087020000}"/>
    <cellStyle name="Millares 2 3 2 2 2 2 4" xfId="828" xr:uid="{00000000-0005-0000-0000-000088020000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3" xfId="831" xr:uid="{00000000-0005-0000-0000-00008C020000}"/>
    <cellStyle name="Millares 2 3 2 2 2 3 4" xfId="832" xr:uid="{00000000-0005-0000-0000-00008D020000}"/>
    <cellStyle name="Millares 2 3 2 2 2 4" xfId="833" xr:uid="{00000000-0005-0000-0000-00008E020000}"/>
    <cellStyle name="Millares 2 3 2 2 2 4 2" xfId="834" xr:uid="{00000000-0005-0000-0000-00008F020000}"/>
    <cellStyle name="Millares 2 3 2 2 2 5" xfId="835" xr:uid="{00000000-0005-0000-0000-000090020000}"/>
    <cellStyle name="Millares 2 3 2 2 2 5 2" xfId="836" xr:uid="{00000000-0005-0000-0000-000091020000}"/>
    <cellStyle name="Millares 2 3 2 2 2 6" xfId="837" xr:uid="{00000000-0005-0000-0000-000092020000}"/>
    <cellStyle name="Millares 2 3 2 2 2 7" xfId="838" xr:uid="{00000000-0005-0000-0000-000093020000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3" xfId="841" xr:uid="{00000000-0005-0000-0000-000097020000}"/>
    <cellStyle name="Millares 2 3 2 2 3 4" xfId="842" xr:uid="{00000000-0005-0000-0000-000098020000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3" xfId="845" xr:uid="{00000000-0005-0000-0000-00009C020000}"/>
    <cellStyle name="Millares 2 3 2 2 4 4" xfId="846" xr:uid="{00000000-0005-0000-0000-00009D020000}"/>
    <cellStyle name="Millares 2 3 2 2 5" xfId="847" xr:uid="{00000000-0005-0000-0000-00009E020000}"/>
    <cellStyle name="Millares 2 3 2 2 5 2" xfId="848" xr:uid="{00000000-0005-0000-0000-00009F020000}"/>
    <cellStyle name="Millares 2 3 2 2 6" xfId="849" xr:uid="{00000000-0005-0000-0000-0000A0020000}"/>
    <cellStyle name="Millares 2 3 2 2 6 2" xfId="850" xr:uid="{00000000-0005-0000-0000-0000A1020000}"/>
    <cellStyle name="Millares 2 3 2 2 7" xfId="851" xr:uid="{00000000-0005-0000-0000-0000A2020000}"/>
    <cellStyle name="Millares 2 3 2 2 8" xfId="852" xr:uid="{00000000-0005-0000-0000-0000A3020000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3" xfId="855" xr:uid="{00000000-0005-0000-0000-0000A8020000}"/>
    <cellStyle name="Millares 2 3 2 3 2 4" xfId="856" xr:uid="{00000000-0005-0000-0000-0000A9020000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3" xfId="859" xr:uid="{00000000-0005-0000-0000-0000AD020000}"/>
    <cellStyle name="Millares 2 3 2 3 3 4" xfId="860" xr:uid="{00000000-0005-0000-0000-0000AE020000}"/>
    <cellStyle name="Millares 2 3 2 3 4" xfId="861" xr:uid="{00000000-0005-0000-0000-0000AF020000}"/>
    <cellStyle name="Millares 2 3 2 3 4 2" xfId="862" xr:uid="{00000000-0005-0000-0000-0000B0020000}"/>
    <cellStyle name="Millares 2 3 2 3 5" xfId="863" xr:uid="{00000000-0005-0000-0000-0000B1020000}"/>
    <cellStyle name="Millares 2 3 2 3 5 2" xfId="864" xr:uid="{00000000-0005-0000-0000-0000B2020000}"/>
    <cellStyle name="Millares 2 3 2 3 6" xfId="865" xr:uid="{00000000-0005-0000-0000-0000B3020000}"/>
    <cellStyle name="Millares 2 3 2 3 7" xfId="866" xr:uid="{00000000-0005-0000-0000-0000B4020000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3" xfId="869" xr:uid="{00000000-0005-0000-0000-0000B8020000}"/>
    <cellStyle name="Millares 2 3 2 4 4" xfId="870" xr:uid="{00000000-0005-0000-0000-0000B902000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3" xfId="873" xr:uid="{00000000-0005-0000-0000-0000BD020000}"/>
    <cellStyle name="Millares 2 3 2 5 4" xfId="874" xr:uid="{00000000-0005-0000-0000-0000BE020000}"/>
    <cellStyle name="Millares 2 3 2 6" xfId="875" xr:uid="{00000000-0005-0000-0000-0000BF020000}"/>
    <cellStyle name="Millares 2 3 2 6 2" xfId="876" xr:uid="{00000000-0005-0000-0000-0000C0020000}"/>
    <cellStyle name="Millares 2 3 2 7" xfId="877" xr:uid="{00000000-0005-0000-0000-0000C1020000}"/>
    <cellStyle name="Millares 2 3 2 7 2" xfId="878" xr:uid="{00000000-0005-0000-0000-0000C2020000}"/>
    <cellStyle name="Millares 2 3 2 8" xfId="879" xr:uid="{00000000-0005-0000-0000-0000C3020000}"/>
    <cellStyle name="Millares 2 3 2 9" xfId="880" xr:uid="{00000000-0005-0000-0000-0000C4020000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3" xfId="883" xr:uid="{00000000-0005-0000-0000-0000C9020000}"/>
    <cellStyle name="Millares 2 3 3 2 4" xfId="884" xr:uid="{00000000-0005-0000-0000-0000CA020000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3" xfId="887" xr:uid="{00000000-0005-0000-0000-0000CE020000}"/>
    <cellStyle name="Millares 2 3 3 3 4" xfId="888" xr:uid="{00000000-0005-0000-0000-0000CF020000}"/>
    <cellStyle name="Millares 2 3 3 4" xfId="889" xr:uid="{00000000-0005-0000-0000-0000D0020000}"/>
    <cellStyle name="Millares 2 3 3 4 2" xfId="890" xr:uid="{00000000-0005-0000-0000-0000D1020000}"/>
    <cellStyle name="Millares 2 3 3 5" xfId="891" xr:uid="{00000000-0005-0000-0000-0000D2020000}"/>
    <cellStyle name="Millares 2 3 3 5 2" xfId="892" xr:uid="{00000000-0005-0000-0000-0000D3020000}"/>
    <cellStyle name="Millares 2 3 3 6" xfId="893" xr:uid="{00000000-0005-0000-0000-0000D4020000}"/>
    <cellStyle name="Millares 2 3 3 7" xfId="894" xr:uid="{00000000-0005-0000-0000-0000D5020000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3" xfId="897" xr:uid="{00000000-0005-0000-0000-0000D9020000}"/>
    <cellStyle name="Millares 2 3 4 4" xfId="898" xr:uid="{00000000-0005-0000-0000-0000DA020000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3" xfId="901" xr:uid="{00000000-0005-0000-0000-0000DE020000}"/>
    <cellStyle name="Millares 2 3 5 4" xfId="902" xr:uid="{00000000-0005-0000-0000-0000DF020000}"/>
    <cellStyle name="Millares 2 3 6" xfId="903" xr:uid="{00000000-0005-0000-0000-0000E0020000}"/>
    <cellStyle name="Millares 2 3 6 2" xfId="904" xr:uid="{00000000-0005-0000-0000-0000E1020000}"/>
    <cellStyle name="Millares 2 3 7" xfId="905" xr:uid="{00000000-0005-0000-0000-0000E2020000}"/>
    <cellStyle name="Millares 2 3 7 2" xfId="906" xr:uid="{00000000-0005-0000-0000-0000E3020000}"/>
    <cellStyle name="Millares 2 3 8" xfId="907" xr:uid="{00000000-0005-0000-0000-0000E4020000}"/>
    <cellStyle name="Millares 2 3 9" xfId="908" xr:uid="{00000000-0005-0000-0000-0000E5020000}"/>
    <cellStyle name="Millares 2 4" xfId="87" xr:uid="{00000000-0005-0000-0000-0000E6020000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3" xfId="911" xr:uid="{00000000-0005-0000-0000-0000EB020000}"/>
    <cellStyle name="Millares 2 4 2 2 4" xfId="912" xr:uid="{00000000-0005-0000-0000-0000EC020000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3" xfId="915" xr:uid="{00000000-0005-0000-0000-0000F0020000}"/>
    <cellStyle name="Millares 2 4 2 3 4" xfId="916" xr:uid="{00000000-0005-0000-0000-0000F1020000}"/>
    <cellStyle name="Millares 2 4 2 4" xfId="917" xr:uid="{00000000-0005-0000-0000-0000F2020000}"/>
    <cellStyle name="Millares 2 4 2 4 2" xfId="918" xr:uid="{00000000-0005-0000-0000-0000F3020000}"/>
    <cellStyle name="Millares 2 4 2 5" xfId="919" xr:uid="{00000000-0005-0000-0000-0000F4020000}"/>
    <cellStyle name="Millares 2 4 2 5 2" xfId="920" xr:uid="{00000000-0005-0000-0000-0000F5020000}"/>
    <cellStyle name="Millares 2 4 2 6" xfId="921" xr:uid="{00000000-0005-0000-0000-0000F6020000}"/>
    <cellStyle name="Millares 2 4 2 7" xfId="922" xr:uid="{00000000-0005-0000-0000-0000F702000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3" xfId="925" xr:uid="{00000000-0005-0000-0000-0000FB020000}"/>
    <cellStyle name="Millares 2 4 3 4" xfId="926" xr:uid="{00000000-0005-0000-0000-0000FC020000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3" xfId="929" xr:uid="{00000000-0005-0000-0000-000000030000}"/>
    <cellStyle name="Millares 2 4 4 4" xfId="930" xr:uid="{00000000-0005-0000-0000-000001030000}"/>
    <cellStyle name="Millares 2 4 5" xfId="931" xr:uid="{00000000-0005-0000-0000-000002030000}"/>
    <cellStyle name="Millares 2 4 5 2" xfId="932" xr:uid="{00000000-0005-0000-0000-000003030000}"/>
    <cellStyle name="Millares 2 4 6" xfId="933" xr:uid="{00000000-0005-0000-0000-000004030000}"/>
    <cellStyle name="Millares 2 4 6 2" xfId="934" xr:uid="{00000000-0005-0000-0000-000005030000}"/>
    <cellStyle name="Millares 2 4 7" xfId="935" xr:uid="{00000000-0005-0000-0000-000006030000}"/>
    <cellStyle name="Millares 2 4 8" xfId="936" xr:uid="{00000000-0005-0000-0000-000007030000}"/>
    <cellStyle name="Millares 2 5" xfId="89" xr:uid="{00000000-0005-0000-0000-000008030000}"/>
    <cellStyle name="Millares 2 5 2" xfId="222" xr:uid="{00000000-0005-0000-0000-000009030000}"/>
    <cellStyle name="Millares 2 5 3" xfId="194" xr:uid="{00000000-0005-0000-0000-00000A030000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3" xfId="939" xr:uid="{00000000-0005-0000-0000-00000F030000}"/>
    <cellStyle name="Millares 2 6 2 4" xfId="940" xr:uid="{00000000-0005-0000-0000-000010030000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3" xfId="944" xr:uid="{00000000-0005-0000-0000-000014030000}"/>
    <cellStyle name="Millares 2 6 4" xfId="945" xr:uid="{00000000-0005-0000-0000-000015030000}"/>
    <cellStyle name="Millares 2 6 4 2" xfId="946" xr:uid="{00000000-0005-0000-0000-000016030000}"/>
    <cellStyle name="Millares 2 6 5" xfId="947" xr:uid="{00000000-0005-0000-0000-000017030000}"/>
    <cellStyle name="Millares 2 6 5 2" xfId="948" xr:uid="{00000000-0005-0000-0000-000018030000}"/>
    <cellStyle name="Millares 2 6 6" xfId="949" xr:uid="{00000000-0005-0000-0000-000019030000}"/>
    <cellStyle name="Millares 2 6 7" xfId="950" xr:uid="{00000000-0005-0000-0000-00001A030000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3" xfId="953" xr:uid="{00000000-0005-0000-0000-00001E030000}"/>
    <cellStyle name="Millares 2 7 4" xfId="954" xr:uid="{00000000-0005-0000-0000-00001F030000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3" xfId="957" xr:uid="{00000000-0005-0000-0000-000023030000}"/>
    <cellStyle name="Millares 2 8 3 2" xfId="958" xr:uid="{00000000-0005-0000-0000-000024030000}"/>
    <cellStyle name="Millares 2 8 4" xfId="959" xr:uid="{00000000-0005-0000-0000-000025030000}"/>
    <cellStyle name="Millares 2 8 5" xfId="960" xr:uid="{00000000-0005-0000-0000-000026030000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3" xfId="138" xr:uid="{00000000-0005-0000-0000-00002E030000}"/>
    <cellStyle name="Millares 3 2" xfId="139" xr:uid="{00000000-0005-0000-0000-00002F030000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3" xfId="970" xr:uid="{00000000-0005-0000-0000-000033030000}"/>
    <cellStyle name="Millares 3 2 2 4" xfId="971" xr:uid="{00000000-0005-0000-0000-000034030000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3" xfId="975" xr:uid="{00000000-0005-0000-0000-000038030000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3" xfId="979" xr:uid="{00000000-0005-0000-0000-00003C030000}"/>
    <cellStyle name="Millares 3 2 4 4" xfId="980" xr:uid="{00000000-0005-0000-0000-00003D030000}"/>
    <cellStyle name="Millares 3 2 5" xfId="981" xr:uid="{00000000-0005-0000-0000-00003E030000}"/>
    <cellStyle name="Millares 3 2 5 2" xfId="982" xr:uid="{00000000-0005-0000-0000-00003F030000}"/>
    <cellStyle name="Millares 3 2 6" xfId="983" xr:uid="{00000000-0005-0000-0000-000040030000}"/>
    <cellStyle name="Millares 3 2 6 2" xfId="984" xr:uid="{00000000-0005-0000-0000-000041030000}"/>
    <cellStyle name="Millares 3 2 7" xfId="985" xr:uid="{00000000-0005-0000-0000-000042030000}"/>
    <cellStyle name="Millares 3 2 8" xfId="986" xr:uid="{00000000-0005-0000-0000-000043030000}"/>
    <cellStyle name="Millares 3 2 9" xfId="987" xr:uid="{00000000-0005-0000-0000-000044030000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3" xfId="990" xr:uid="{00000000-0005-0000-0000-000048030000}"/>
    <cellStyle name="Millares 3 3 3 2" xfId="991" xr:uid="{00000000-0005-0000-0000-000049030000}"/>
    <cellStyle name="Millares 3 3 4" xfId="992" xr:uid="{00000000-0005-0000-0000-00004A030000}"/>
    <cellStyle name="Millares 3 3 5" xfId="993" xr:uid="{00000000-0005-0000-0000-00004B030000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3" xfId="997" xr:uid="{00000000-0005-0000-0000-00004F030000}"/>
    <cellStyle name="Millares 3 5" xfId="998" xr:uid="{00000000-0005-0000-0000-000050030000}"/>
    <cellStyle name="Millares 3 5 2" xfId="999" xr:uid="{00000000-0005-0000-0000-000051030000}"/>
    <cellStyle name="Millares 3 6" xfId="1000" xr:uid="{00000000-0005-0000-0000-000052030000}"/>
    <cellStyle name="Millares 3 6 2" xfId="1001" xr:uid="{00000000-0005-0000-0000-000053030000}"/>
    <cellStyle name="Millares 3 7" xfId="1002" xr:uid="{00000000-0005-0000-0000-000054030000}"/>
    <cellStyle name="Millares 3 8" xfId="1003" xr:uid="{00000000-0005-0000-0000-000055030000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4" xfId="1007" xr:uid="{00000000-0005-0000-0000-00005A030000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4" xfId="1012" xr:uid="{00000000-0005-0000-0000-00006003000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3" xfId="1016" xr:uid="{00000000-0005-0000-0000-000065030000}"/>
    <cellStyle name="Millares 6 3 2" xfId="1017" xr:uid="{00000000-0005-0000-0000-000066030000}"/>
    <cellStyle name="Millares 6 4" xfId="1018" xr:uid="{00000000-0005-0000-0000-000067030000}"/>
    <cellStyle name="Millares 6 5" xfId="1019" xr:uid="{00000000-0005-0000-0000-000068030000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3" xfId="1022" xr:uid="{00000000-0005-0000-0000-00006C030000}"/>
    <cellStyle name="Millares 7 3 2" xfId="1023" xr:uid="{00000000-0005-0000-0000-00006D030000}"/>
    <cellStyle name="Millares 7 4" xfId="1024" xr:uid="{00000000-0005-0000-0000-00006E030000}"/>
    <cellStyle name="Millares 7 5" xfId="1025" xr:uid="{00000000-0005-0000-0000-00006F030000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3" xfId="1028" xr:uid="{00000000-0005-0000-0000-000073030000}"/>
    <cellStyle name="Millares 8 3 2" xfId="1029" xr:uid="{00000000-0005-0000-0000-000074030000}"/>
    <cellStyle name="Millares 8 4" xfId="1030" xr:uid="{00000000-0005-0000-0000-000075030000}"/>
    <cellStyle name="Millares 8 5" xfId="1031" xr:uid="{00000000-0005-0000-0000-000076030000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3" xfId="1034" xr:uid="{00000000-0005-0000-0000-00007A030000}"/>
    <cellStyle name="Millares 9 3 2" xfId="1035" xr:uid="{00000000-0005-0000-0000-00007B030000}"/>
    <cellStyle name="Millares 9 4" xfId="1036" xr:uid="{00000000-0005-0000-0000-00007C030000}"/>
    <cellStyle name="Millares 9 5" xfId="1037" xr:uid="{00000000-0005-0000-0000-00007D030000}"/>
    <cellStyle name="Normal" xfId="0" builtinId="0"/>
    <cellStyle name="Normal 10" xfId="5" xr:uid="{00000000-0005-0000-0000-00007F030000}"/>
    <cellStyle name="Normal 10 2" xfId="90" xr:uid="{00000000-0005-0000-0000-000080030000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3" xfId="1040" xr:uid="{00000000-0005-0000-0000-000085030000}"/>
    <cellStyle name="Normal 10 2 2 2 4" xfId="1041" xr:uid="{00000000-0005-0000-0000-000086030000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3" xfId="1044" xr:uid="{00000000-0005-0000-0000-00008A030000}"/>
    <cellStyle name="Normal 10 2 2 3 4" xfId="1045" xr:uid="{00000000-0005-0000-0000-00008B030000}"/>
    <cellStyle name="Normal 10 2 2 4" xfId="1046" xr:uid="{00000000-0005-0000-0000-00008C030000}"/>
    <cellStyle name="Normal 10 2 2 4 2" xfId="1047" xr:uid="{00000000-0005-0000-0000-00008D030000}"/>
    <cellStyle name="Normal 10 2 2 5" xfId="1048" xr:uid="{00000000-0005-0000-0000-00008E030000}"/>
    <cellStyle name="Normal 10 2 2 5 2" xfId="1049" xr:uid="{00000000-0005-0000-0000-00008F030000}"/>
    <cellStyle name="Normal 10 2 2 6" xfId="1050" xr:uid="{00000000-0005-0000-0000-000090030000}"/>
    <cellStyle name="Normal 10 2 2 7" xfId="1051" xr:uid="{00000000-0005-0000-0000-000091030000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3" xfId="1054" xr:uid="{00000000-0005-0000-0000-000095030000}"/>
    <cellStyle name="Normal 10 2 3 4" xfId="1055" xr:uid="{00000000-0005-0000-0000-000096030000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3" xfId="1058" xr:uid="{00000000-0005-0000-0000-00009A030000}"/>
    <cellStyle name="Normal 10 2 4 4" xfId="1059" xr:uid="{00000000-0005-0000-0000-00009B030000}"/>
    <cellStyle name="Normal 10 2 5" xfId="1060" xr:uid="{00000000-0005-0000-0000-00009C030000}"/>
    <cellStyle name="Normal 10 2 5 2" xfId="1061" xr:uid="{00000000-0005-0000-0000-00009D030000}"/>
    <cellStyle name="Normal 10 2 6" xfId="1062" xr:uid="{00000000-0005-0000-0000-00009E030000}"/>
    <cellStyle name="Normal 10 2 6 2" xfId="1063" xr:uid="{00000000-0005-0000-0000-00009F030000}"/>
    <cellStyle name="Normal 10 2 7" xfId="1064" xr:uid="{00000000-0005-0000-0000-0000A0030000}"/>
    <cellStyle name="Normal 10 2 8" xfId="1065" xr:uid="{00000000-0005-0000-0000-0000A1030000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3" xfId="1068" xr:uid="{00000000-0005-0000-0000-0000A6030000}"/>
    <cellStyle name="Normal 10 3 2 4" xfId="1069" xr:uid="{00000000-0005-0000-0000-0000A7030000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3" xfId="1073" xr:uid="{00000000-0005-0000-0000-0000AB030000}"/>
    <cellStyle name="Normal 10 3 4" xfId="1074" xr:uid="{00000000-0005-0000-0000-0000AC030000}"/>
    <cellStyle name="Normal 10 3 4 2" xfId="1075" xr:uid="{00000000-0005-0000-0000-0000AD030000}"/>
    <cellStyle name="Normal 10 3 5" xfId="1076" xr:uid="{00000000-0005-0000-0000-0000AE030000}"/>
    <cellStyle name="Normal 10 3 5 2" xfId="1077" xr:uid="{00000000-0005-0000-0000-0000AF030000}"/>
    <cellStyle name="Normal 10 3 6" xfId="1078" xr:uid="{00000000-0005-0000-0000-0000B0030000}"/>
    <cellStyle name="Normal 10 3 7" xfId="1079" xr:uid="{00000000-0005-0000-0000-0000B1030000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3" xfId="1082" xr:uid="{00000000-0005-0000-0000-0000B5030000}"/>
    <cellStyle name="Normal 10 4 4" xfId="1083" xr:uid="{00000000-0005-0000-0000-0000B6030000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3" xfId="1087" xr:uid="{00000000-0005-0000-0000-0000BA030000}"/>
    <cellStyle name="Normal 10 6" xfId="1088" xr:uid="{00000000-0005-0000-0000-0000BB030000}"/>
    <cellStyle name="Normal 10 6 2" xfId="1089" xr:uid="{00000000-0005-0000-0000-0000BC030000}"/>
    <cellStyle name="Normal 10 7" xfId="1090" xr:uid="{00000000-0005-0000-0000-0000BD030000}"/>
    <cellStyle name="Normal 10 7 2" xfId="1091" xr:uid="{00000000-0005-0000-0000-0000BE030000}"/>
    <cellStyle name="Normal 10 8" xfId="1092" xr:uid="{00000000-0005-0000-0000-0000BF030000}"/>
    <cellStyle name="Normal 10 9" xfId="1093" xr:uid="{00000000-0005-0000-0000-0000C0030000}"/>
    <cellStyle name="Normal 11" xfId="6" xr:uid="{00000000-0005-0000-0000-0000C1030000}"/>
    <cellStyle name="Normal 11 2" xfId="141" xr:uid="{00000000-0005-0000-0000-0000C2030000}"/>
    <cellStyle name="Normal 11 3" xfId="228" xr:uid="{00000000-0005-0000-0000-0000C3030000}"/>
    <cellStyle name="Normal 12" xfId="92" xr:uid="{00000000-0005-0000-0000-0000C4030000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3" xfId="1096" xr:uid="{00000000-0005-0000-0000-0000C9030000}"/>
    <cellStyle name="Normal 12 2 2 4" xfId="1097" xr:uid="{00000000-0005-0000-0000-0000CA030000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3" xfId="1100" xr:uid="{00000000-0005-0000-0000-0000CE030000}"/>
    <cellStyle name="Normal 12 2 3 4" xfId="1101" xr:uid="{00000000-0005-0000-0000-0000CF030000}"/>
    <cellStyle name="Normal 12 2 4" xfId="1102" xr:uid="{00000000-0005-0000-0000-0000D0030000}"/>
    <cellStyle name="Normal 12 2 4 2" xfId="1103" xr:uid="{00000000-0005-0000-0000-0000D1030000}"/>
    <cellStyle name="Normal 12 2 5" xfId="1104" xr:uid="{00000000-0005-0000-0000-0000D2030000}"/>
    <cellStyle name="Normal 12 2 5 2" xfId="1105" xr:uid="{00000000-0005-0000-0000-0000D3030000}"/>
    <cellStyle name="Normal 12 2 6" xfId="1106" xr:uid="{00000000-0005-0000-0000-0000D4030000}"/>
    <cellStyle name="Normal 12 2 7" xfId="1107" xr:uid="{00000000-0005-0000-0000-0000D5030000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3" xfId="1110" xr:uid="{00000000-0005-0000-0000-0000D9030000}"/>
    <cellStyle name="Normal 12 3 4" xfId="1111" xr:uid="{00000000-0005-0000-0000-0000DA030000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3" xfId="1114" xr:uid="{00000000-0005-0000-0000-0000DE030000}"/>
    <cellStyle name="Normal 12 4 4" xfId="1115" xr:uid="{00000000-0005-0000-0000-0000DF030000}"/>
    <cellStyle name="Normal 12 5" xfId="1116" xr:uid="{00000000-0005-0000-0000-0000E0030000}"/>
    <cellStyle name="Normal 12 5 2" xfId="1117" xr:uid="{00000000-0005-0000-0000-0000E1030000}"/>
    <cellStyle name="Normal 12 6" xfId="1118" xr:uid="{00000000-0005-0000-0000-0000E2030000}"/>
    <cellStyle name="Normal 12 6 2" xfId="1119" xr:uid="{00000000-0005-0000-0000-0000E3030000}"/>
    <cellStyle name="Normal 12 7" xfId="1120" xr:uid="{00000000-0005-0000-0000-0000E4030000}"/>
    <cellStyle name="Normal 12 8" xfId="1121" xr:uid="{00000000-0005-0000-0000-0000E5030000}"/>
    <cellStyle name="Normal 13" xfId="94" xr:uid="{00000000-0005-0000-0000-0000E6030000}"/>
    <cellStyle name="Normal 13 2" xfId="7" xr:uid="{00000000-0005-0000-0000-0000E7030000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3" xfId="1124" xr:uid="{00000000-0005-0000-0000-0000EB030000}"/>
    <cellStyle name="Normal 13 3 4" xfId="1125" xr:uid="{00000000-0005-0000-0000-0000EC030000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3" xfId="1129" xr:uid="{00000000-0005-0000-0000-0000F0030000}"/>
    <cellStyle name="Normal 13 5" xfId="1130" xr:uid="{00000000-0005-0000-0000-0000F1030000}"/>
    <cellStyle name="Normal 13 5 2" xfId="1131" xr:uid="{00000000-0005-0000-0000-0000F2030000}"/>
    <cellStyle name="Normal 13 6" xfId="1132" xr:uid="{00000000-0005-0000-0000-0000F3030000}"/>
    <cellStyle name="Normal 13 6 2" xfId="1133" xr:uid="{00000000-0005-0000-0000-0000F4030000}"/>
    <cellStyle name="Normal 13 7" xfId="1134" xr:uid="{00000000-0005-0000-0000-0000F5030000}"/>
    <cellStyle name="Normal 13 8" xfId="1135" xr:uid="{00000000-0005-0000-0000-0000F6030000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3" xfId="1138" xr:uid="{00000000-0005-0000-0000-0000FB030000}"/>
    <cellStyle name="Normal 14 2 4" xfId="1139" xr:uid="{00000000-0005-0000-0000-0000FC030000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3" xfId="1143" xr:uid="{00000000-0005-0000-0000-000000040000}"/>
    <cellStyle name="Normal 14 4" xfId="1144" xr:uid="{00000000-0005-0000-0000-000001040000}"/>
    <cellStyle name="Normal 14 4 2" xfId="1145" xr:uid="{00000000-0005-0000-0000-000002040000}"/>
    <cellStyle name="Normal 14 5" xfId="1146" xr:uid="{00000000-0005-0000-0000-000003040000}"/>
    <cellStyle name="Normal 14 5 2" xfId="1147" xr:uid="{00000000-0005-0000-0000-000004040000}"/>
    <cellStyle name="Normal 14 6" xfId="1148" xr:uid="{00000000-0005-0000-0000-000005040000}"/>
    <cellStyle name="Normal 14 7" xfId="1149" xr:uid="{00000000-0005-0000-0000-00000604000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3" xfId="1152" xr:uid="{00000000-0005-0000-0000-00000B040000}"/>
    <cellStyle name="Normal 15 2 4" xfId="1153" xr:uid="{00000000-0005-0000-0000-00000C040000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3" xfId="1157" xr:uid="{00000000-0005-0000-0000-000010040000}"/>
    <cellStyle name="Normal 15 4" xfId="1158" xr:uid="{00000000-0005-0000-0000-000011040000}"/>
    <cellStyle name="Normal 15 4 2" xfId="1159" xr:uid="{00000000-0005-0000-0000-000012040000}"/>
    <cellStyle name="Normal 15 5" xfId="1160" xr:uid="{00000000-0005-0000-0000-000013040000}"/>
    <cellStyle name="Normal 15 5 2" xfId="1161" xr:uid="{00000000-0005-0000-0000-000014040000}"/>
    <cellStyle name="Normal 15 6" xfId="1162" xr:uid="{00000000-0005-0000-0000-000015040000}"/>
    <cellStyle name="Normal 15 7" xfId="1163" xr:uid="{00000000-0005-0000-0000-000016040000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7" xfId="135" xr:uid="{00000000-0005-0000-0000-00001B040000}"/>
    <cellStyle name="Normal 17 2" xfId="142" xr:uid="{00000000-0005-0000-0000-00001C040000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3" xfId="1166" xr:uid="{00000000-0005-0000-0000-000020040000}"/>
    <cellStyle name="Normal 17 2 2 4" xfId="1167" xr:uid="{00000000-0005-0000-0000-000021040000}"/>
    <cellStyle name="Normal 17 2 2 5" xfId="1168" xr:uid="{00000000-0005-0000-0000-000022040000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3" xfId="1172" xr:uid="{00000000-0005-0000-0000-000026040000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3" xfId="1176" xr:uid="{00000000-0005-0000-0000-00002A040000}"/>
    <cellStyle name="Normal 17 2 4 4" xfId="1177" xr:uid="{00000000-0005-0000-0000-00002B040000}"/>
    <cellStyle name="Normal 17 2 5" xfId="1178" xr:uid="{00000000-0005-0000-0000-00002C040000}"/>
    <cellStyle name="Normal 17 2 5 2" xfId="1179" xr:uid="{00000000-0005-0000-0000-00002D040000}"/>
    <cellStyle name="Normal 17 2 6" xfId="1180" xr:uid="{00000000-0005-0000-0000-00002E040000}"/>
    <cellStyle name="Normal 17 2 6 2" xfId="1181" xr:uid="{00000000-0005-0000-0000-00002F040000}"/>
    <cellStyle name="Normal 17 2 7" xfId="1182" xr:uid="{00000000-0005-0000-0000-000030040000}"/>
    <cellStyle name="Normal 17 2 8" xfId="1183" xr:uid="{00000000-0005-0000-0000-000031040000}"/>
    <cellStyle name="Normal 17 2 9" xfId="1184" xr:uid="{00000000-0005-0000-0000-000032040000}"/>
    <cellStyle name="Normal 17 3" xfId="143" xr:uid="{00000000-0005-0000-0000-000033040000}"/>
    <cellStyle name="Normal 17 3 2" xfId="144" xr:uid="{00000000-0005-0000-0000-000034040000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3" xfId="1187" xr:uid="{00000000-0005-0000-0000-000038040000}"/>
    <cellStyle name="Normal 17 3 2 2 4" xfId="1188" xr:uid="{00000000-0005-0000-0000-00003904000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3" xfId="1192" xr:uid="{00000000-0005-0000-0000-00003D040000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3" xfId="1196" xr:uid="{00000000-0005-0000-0000-000041040000}"/>
    <cellStyle name="Normal 17 3 2 5" xfId="1197" xr:uid="{00000000-0005-0000-0000-000042040000}"/>
    <cellStyle name="Normal 17 3 2 5 2" xfId="1198" xr:uid="{00000000-0005-0000-0000-000043040000}"/>
    <cellStyle name="Normal 17 3 2 6" xfId="1199" xr:uid="{00000000-0005-0000-0000-000044040000}"/>
    <cellStyle name="Normal 17 3 2 6 2" xfId="1200" xr:uid="{00000000-0005-0000-0000-000045040000}"/>
    <cellStyle name="Normal 17 3 2 7" xfId="1201" xr:uid="{00000000-0005-0000-0000-000046040000}"/>
    <cellStyle name="Normal 17 3 2 8" xfId="1202" xr:uid="{00000000-0005-0000-0000-000047040000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3" xfId="1205" xr:uid="{00000000-0005-0000-0000-00004B040000}"/>
    <cellStyle name="Normal 17 3 3 4" xfId="1206" xr:uid="{00000000-0005-0000-0000-00004C040000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3" xfId="1210" xr:uid="{00000000-0005-0000-0000-000050040000}"/>
    <cellStyle name="Normal 17 3 5" xfId="1211" xr:uid="{00000000-0005-0000-0000-000051040000}"/>
    <cellStyle name="Normal 17 3 5 2" xfId="1212" xr:uid="{00000000-0005-0000-0000-000052040000}"/>
    <cellStyle name="Normal 17 3 6" xfId="1213" xr:uid="{00000000-0005-0000-0000-000053040000}"/>
    <cellStyle name="Normal 17 3 6 2" xfId="1214" xr:uid="{00000000-0005-0000-0000-000054040000}"/>
    <cellStyle name="Normal 17 3 7" xfId="1215" xr:uid="{00000000-0005-0000-0000-000055040000}"/>
    <cellStyle name="Normal 17 3 8" xfId="1216" xr:uid="{00000000-0005-0000-0000-000056040000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3" xfId="1219" xr:uid="{00000000-0005-0000-0000-00005A040000}"/>
    <cellStyle name="Normal 17 4 4" xfId="1220" xr:uid="{00000000-0005-0000-0000-00005B040000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3" xfId="1223" xr:uid="{00000000-0005-0000-0000-00005F040000}"/>
    <cellStyle name="Normal 17 5 4" xfId="1224" xr:uid="{00000000-0005-0000-0000-000060040000}"/>
    <cellStyle name="Normal 17 6" xfId="1225" xr:uid="{00000000-0005-0000-0000-000061040000}"/>
    <cellStyle name="Normal 17 6 2" xfId="1226" xr:uid="{00000000-0005-0000-0000-000062040000}"/>
    <cellStyle name="Normal 17 7" xfId="1227" xr:uid="{00000000-0005-0000-0000-000063040000}"/>
    <cellStyle name="Normal 17 7 2" xfId="1228" xr:uid="{00000000-0005-0000-0000-000064040000}"/>
    <cellStyle name="Normal 17 8" xfId="1229" xr:uid="{00000000-0005-0000-0000-000065040000}"/>
    <cellStyle name="Normal 17 9" xfId="1230" xr:uid="{00000000-0005-0000-0000-000066040000}"/>
    <cellStyle name="Normal 18" xfId="145" xr:uid="{00000000-0005-0000-0000-000067040000}"/>
    <cellStyle name="Normal 19" xfId="146" xr:uid="{00000000-0005-0000-0000-000068040000}"/>
    <cellStyle name="Normal 2" xfId="1" xr:uid="{00000000-0005-0000-0000-000069040000}"/>
    <cellStyle name="Normal 2 10" xfId="147" xr:uid="{00000000-0005-0000-0000-00006A040000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3" xfId="1233" xr:uid="{00000000-0005-0000-0000-00006E040000}"/>
    <cellStyle name="Normal 2 11 3 2" xfId="1234" xr:uid="{00000000-0005-0000-0000-00006F040000}"/>
    <cellStyle name="Normal 2 11 4" xfId="1235" xr:uid="{00000000-0005-0000-0000-000070040000}"/>
    <cellStyle name="Normal 2 11 5" xfId="1236" xr:uid="{00000000-0005-0000-0000-000071040000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3" xfId="1240" xr:uid="{00000000-0005-0000-0000-000075040000}"/>
    <cellStyle name="Normal 2 13" xfId="1241" xr:uid="{00000000-0005-0000-0000-000076040000}"/>
    <cellStyle name="Normal 2 13 2" xfId="1242" xr:uid="{00000000-0005-0000-0000-000077040000}"/>
    <cellStyle name="Normal 2 14" xfId="1243" xr:uid="{00000000-0005-0000-0000-000078040000}"/>
    <cellStyle name="Normal 2 14 2" xfId="1244" xr:uid="{00000000-0005-0000-0000-000079040000}"/>
    <cellStyle name="Normal 2 15" xfId="1245" xr:uid="{00000000-0005-0000-0000-00007A040000}"/>
    <cellStyle name="Normal 2 15 2" xfId="1246" xr:uid="{00000000-0005-0000-0000-00007B040000}"/>
    <cellStyle name="Normal 2 16" xfId="1247" xr:uid="{00000000-0005-0000-0000-00007C040000}"/>
    <cellStyle name="Normal 2 17" xfId="1248" xr:uid="{00000000-0005-0000-0000-00007D040000}"/>
    <cellStyle name="Normal 2 2" xfId="97" xr:uid="{00000000-0005-0000-0000-00007E040000}"/>
    <cellStyle name="Normal 2 2 10" xfId="1249" xr:uid="{00000000-0005-0000-0000-00007F040000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3" xfId="1252" xr:uid="{00000000-0005-0000-0000-000084040000}"/>
    <cellStyle name="Normal 2 2 2 2 4" xfId="1253" xr:uid="{00000000-0005-0000-0000-000085040000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3" xfId="1256" xr:uid="{00000000-0005-0000-0000-000089040000}"/>
    <cellStyle name="Normal 2 2 2 3 4" xfId="1257" xr:uid="{00000000-0005-0000-0000-00008A040000}"/>
    <cellStyle name="Normal 2 2 2 4" xfId="1258" xr:uid="{00000000-0005-0000-0000-00008B040000}"/>
    <cellStyle name="Normal 2 2 2 4 2" xfId="1259" xr:uid="{00000000-0005-0000-0000-00008C040000}"/>
    <cellStyle name="Normal 2 2 2 5" xfId="1260" xr:uid="{00000000-0005-0000-0000-00008D040000}"/>
    <cellStyle name="Normal 2 2 2 5 2" xfId="1261" xr:uid="{00000000-0005-0000-0000-00008E040000}"/>
    <cellStyle name="Normal 2 2 2 6" xfId="1262" xr:uid="{00000000-0005-0000-0000-00008F040000}"/>
    <cellStyle name="Normal 2 2 2 7" xfId="1263" xr:uid="{00000000-0005-0000-0000-000090040000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3" xfId="1266" xr:uid="{00000000-0005-0000-0000-000094040000}"/>
    <cellStyle name="Normal 2 2 3 3 2" xfId="1267" xr:uid="{00000000-0005-0000-0000-000095040000}"/>
    <cellStyle name="Normal 2 2 3 4" xfId="1268" xr:uid="{00000000-0005-0000-0000-000096040000}"/>
    <cellStyle name="Normal 2 2 3 5" xfId="1269" xr:uid="{00000000-0005-0000-0000-000097040000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3" xfId="1272" xr:uid="{00000000-0005-0000-0000-00009B040000}"/>
    <cellStyle name="Normal 2 2 4 4" xfId="1273" xr:uid="{00000000-0005-0000-0000-00009C040000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3" xfId="1277" xr:uid="{00000000-0005-0000-0000-0000A0040000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3" xfId="1281" xr:uid="{00000000-0005-0000-0000-0000A4040000}"/>
    <cellStyle name="Normal 2 2 7" xfId="1282" xr:uid="{00000000-0005-0000-0000-0000A5040000}"/>
    <cellStyle name="Normal 2 2 7 2" xfId="1283" xr:uid="{00000000-0005-0000-0000-0000A6040000}"/>
    <cellStyle name="Normal 2 2 8" xfId="1284" xr:uid="{00000000-0005-0000-0000-0000A7040000}"/>
    <cellStyle name="Normal 2 2 8 2" xfId="1285" xr:uid="{00000000-0005-0000-0000-0000A8040000}"/>
    <cellStyle name="Normal 2 2 9" xfId="1286" xr:uid="{00000000-0005-0000-0000-0000A9040000}"/>
    <cellStyle name="Normal 2 3" xfId="99" xr:uid="{00000000-0005-0000-0000-0000AA040000}"/>
    <cellStyle name="Normal 2 3 2" xfId="100" xr:uid="{00000000-0005-0000-0000-0000AB040000}"/>
    <cellStyle name="Normal 2 3 2 2" xfId="101" xr:uid="{00000000-0005-0000-0000-0000AC040000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3" xfId="1289" xr:uid="{00000000-0005-0000-0000-0000B1040000}"/>
    <cellStyle name="Normal 2 3 2 2 2 2 4" xfId="1290" xr:uid="{00000000-0005-0000-0000-0000B2040000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3" xfId="1293" xr:uid="{00000000-0005-0000-0000-0000B6040000}"/>
    <cellStyle name="Normal 2 3 2 2 2 3 4" xfId="1294" xr:uid="{00000000-0005-0000-0000-0000B7040000}"/>
    <cellStyle name="Normal 2 3 2 2 2 4" xfId="1295" xr:uid="{00000000-0005-0000-0000-0000B8040000}"/>
    <cellStyle name="Normal 2 3 2 2 2 4 2" xfId="1296" xr:uid="{00000000-0005-0000-0000-0000B9040000}"/>
    <cellStyle name="Normal 2 3 2 2 2 5" xfId="1297" xr:uid="{00000000-0005-0000-0000-0000BA040000}"/>
    <cellStyle name="Normal 2 3 2 2 2 5 2" xfId="1298" xr:uid="{00000000-0005-0000-0000-0000BB040000}"/>
    <cellStyle name="Normal 2 3 2 2 2 6" xfId="1299" xr:uid="{00000000-0005-0000-0000-0000BC040000}"/>
    <cellStyle name="Normal 2 3 2 2 2 7" xfId="1300" xr:uid="{00000000-0005-0000-0000-0000BD040000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3" xfId="1303" xr:uid="{00000000-0005-0000-0000-0000C1040000}"/>
    <cellStyle name="Normal 2 3 2 2 3 4" xfId="1304" xr:uid="{00000000-0005-0000-0000-0000C2040000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3" xfId="1307" xr:uid="{00000000-0005-0000-0000-0000C6040000}"/>
    <cellStyle name="Normal 2 3 2 2 4 4" xfId="1308" xr:uid="{00000000-0005-0000-0000-0000C7040000}"/>
    <cellStyle name="Normal 2 3 2 2 5" xfId="1309" xr:uid="{00000000-0005-0000-0000-0000C8040000}"/>
    <cellStyle name="Normal 2 3 2 2 5 2" xfId="1310" xr:uid="{00000000-0005-0000-0000-0000C9040000}"/>
    <cellStyle name="Normal 2 3 2 2 6" xfId="1311" xr:uid="{00000000-0005-0000-0000-0000CA040000}"/>
    <cellStyle name="Normal 2 3 2 2 6 2" xfId="1312" xr:uid="{00000000-0005-0000-0000-0000CB040000}"/>
    <cellStyle name="Normal 2 3 2 2 7" xfId="1313" xr:uid="{00000000-0005-0000-0000-0000CC040000}"/>
    <cellStyle name="Normal 2 3 2 2 8" xfId="1314" xr:uid="{00000000-0005-0000-0000-0000CD040000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3" xfId="1317" xr:uid="{00000000-0005-0000-0000-0000D2040000}"/>
    <cellStyle name="Normal 2 3 2 3 2 4" xfId="1318" xr:uid="{00000000-0005-0000-0000-0000D3040000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3" xfId="1321" xr:uid="{00000000-0005-0000-0000-0000D7040000}"/>
    <cellStyle name="Normal 2 3 2 3 3 4" xfId="1322" xr:uid="{00000000-0005-0000-0000-0000D8040000}"/>
    <cellStyle name="Normal 2 3 2 3 4" xfId="1323" xr:uid="{00000000-0005-0000-0000-0000D9040000}"/>
    <cellStyle name="Normal 2 3 2 3 4 2" xfId="1324" xr:uid="{00000000-0005-0000-0000-0000DA040000}"/>
    <cellStyle name="Normal 2 3 2 3 5" xfId="1325" xr:uid="{00000000-0005-0000-0000-0000DB040000}"/>
    <cellStyle name="Normal 2 3 2 3 5 2" xfId="1326" xr:uid="{00000000-0005-0000-0000-0000DC040000}"/>
    <cellStyle name="Normal 2 3 2 3 6" xfId="1327" xr:uid="{00000000-0005-0000-0000-0000DD040000}"/>
    <cellStyle name="Normal 2 3 2 3 7" xfId="1328" xr:uid="{00000000-0005-0000-0000-0000DE040000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3" xfId="1331" xr:uid="{00000000-0005-0000-0000-0000E2040000}"/>
    <cellStyle name="Normal 2 3 2 4 4" xfId="1332" xr:uid="{00000000-0005-0000-0000-0000E304000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3" xfId="1335" xr:uid="{00000000-0005-0000-0000-0000E7040000}"/>
    <cellStyle name="Normal 2 3 2 5 4" xfId="1336" xr:uid="{00000000-0005-0000-0000-0000E8040000}"/>
    <cellStyle name="Normal 2 3 2 6" xfId="1337" xr:uid="{00000000-0005-0000-0000-0000E9040000}"/>
    <cellStyle name="Normal 2 3 2 6 2" xfId="1338" xr:uid="{00000000-0005-0000-0000-0000EA040000}"/>
    <cellStyle name="Normal 2 3 2 7" xfId="1339" xr:uid="{00000000-0005-0000-0000-0000EB040000}"/>
    <cellStyle name="Normal 2 3 2 7 2" xfId="1340" xr:uid="{00000000-0005-0000-0000-0000EC040000}"/>
    <cellStyle name="Normal 2 3 2 8" xfId="1341" xr:uid="{00000000-0005-0000-0000-0000ED040000}"/>
    <cellStyle name="Normal 2 3 2 9" xfId="1342" xr:uid="{00000000-0005-0000-0000-0000EE040000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3" xfId="1345" xr:uid="{00000000-0005-0000-0000-0000F3040000}"/>
    <cellStyle name="Normal 2 3 3 2 4" xfId="1346" xr:uid="{00000000-0005-0000-0000-0000F4040000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3" xfId="1349" xr:uid="{00000000-0005-0000-0000-0000F8040000}"/>
    <cellStyle name="Normal 2 3 3 3 4" xfId="1350" xr:uid="{00000000-0005-0000-0000-0000F9040000}"/>
    <cellStyle name="Normal 2 3 3 4" xfId="1351" xr:uid="{00000000-0005-0000-0000-0000FA040000}"/>
    <cellStyle name="Normal 2 3 3 4 2" xfId="1352" xr:uid="{00000000-0005-0000-0000-0000FB040000}"/>
    <cellStyle name="Normal 2 3 3 5" xfId="1353" xr:uid="{00000000-0005-0000-0000-0000FC040000}"/>
    <cellStyle name="Normal 2 3 3 5 2" xfId="1354" xr:uid="{00000000-0005-0000-0000-0000FD040000}"/>
    <cellStyle name="Normal 2 3 3 6" xfId="1355" xr:uid="{00000000-0005-0000-0000-0000FE040000}"/>
    <cellStyle name="Normal 2 3 3 7" xfId="1356" xr:uid="{00000000-0005-0000-0000-0000FF0400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3" xfId="1359" xr:uid="{00000000-0005-0000-0000-000003050000}"/>
    <cellStyle name="Normal 2 3 4 4" xfId="1360" xr:uid="{00000000-0005-0000-0000-000004050000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3" xfId="1363" xr:uid="{00000000-0005-0000-0000-000008050000}"/>
    <cellStyle name="Normal 2 3 5 4" xfId="1364" xr:uid="{00000000-0005-0000-0000-000009050000}"/>
    <cellStyle name="Normal 2 3 6" xfId="1365" xr:uid="{00000000-0005-0000-0000-00000A050000}"/>
    <cellStyle name="Normal 2 3 6 2" xfId="1366" xr:uid="{00000000-0005-0000-0000-00000B050000}"/>
    <cellStyle name="Normal 2 3 7" xfId="1367" xr:uid="{00000000-0005-0000-0000-00000C050000}"/>
    <cellStyle name="Normal 2 3 7 2" xfId="1368" xr:uid="{00000000-0005-0000-0000-00000D050000}"/>
    <cellStyle name="Normal 2 3 8" xfId="1369" xr:uid="{00000000-0005-0000-0000-00000E050000}"/>
    <cellStyle name="Normal 2 3 9" xfId="1370" xr:uid="{00000000-0005-0000-0000-00000F050000}"/>
    <cellStyle name="Normal 2 4" xfId="105" xr:uid="{00000000-0005-0000-0000-000010050000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3" xfId="1373" xr:uid="{00000000-0005-0000-0000-000015050000}"/>
    <cellStyle name="Normal 2 4 2 2 4" xfId="1374" xr:uid="{00000000-0005-0000-0000-000016050000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3" xfId="1377" xr:uid="{00000000-0005-0000-0000-00001A050000}"/>
    <cellStyle name="Normal 2 4 2 3 4" xfId="1378" xr:uid="{00000000-0005-0000-0000-00001B050000}"/>
    <cellStyle name="Normal 2 4 2 4" xfId="1379" xr:uid="{00000000-0005-0000-0000-00001C050000}"/>
    <cellStyle name="Normal 2 4 2 4 2" xfId="1380" xr:uid="{00000000-0005-0000-0000-00001D050000}"/>
    <cellStyle name="Normal 2 4 2 5" xfId="1381" xr:uid="{00000000-0005-0000-0000-00001E050000}"/>
    <cellStyle name="Normal 2 4 2 5 2" xfId="1382" xr:uid="{00000000-0005-0000-0000-00001F050000}"/>
    <cellStyle name="Normal 2 4 2 6" xfId="1383" xr:uid="{00000000-0005-0000-0000-000020050000}"/>
    <cellStyle name="Normal 2 4 2 7" xfId="1384" xr:uid="{00000000-0005-0000-0000-000021050000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3" xfId="1387" xr:uid="{00000000-0005-0000-0000-000025050000}"/>
    <cellStyle name="Normal 2 4 3 4" xfId="1388" xr:uid="{00000000-0005-0000-0000-000026050000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3" xfId="1391" xr:uid="{00000000-0005-0000-0000-00002A050000}"/>
    <cellStyle name="Normal 2 4 4 4" xfId="1392" xr:uid="{00000000-0005-0000-0000-00002B050000}"/>
    <cellStyle name="Normal 2 4 5" xfId="1393" xr:uid="{00000000-0005-0000-0000-00002C050000}"/>
    <cellStyle name="Normal 2 4 5 2" xfId="1394" xr:uid="{00000000-0005-0000-0000-00002D050000}"/>
    <cellStyle name="Normal 2 4 6" xfId="1395" xr:uid="{00000000-0005-0000-0000-00002E050000}"/>
    <cellStyle name="Normal 2 4 6 2" xfId="1396" xr:uid="{00000000-0005-0000-0000-00002F050000}"/>
    <cellStyle name="Normal 2 4 7" xfId="1397" xr:uid="{00000000-0005-0000-0000-000030050000}"/>
    <cellStyle name="Normal 2 4 8" xfId="1398" xr:uid="{00000000-0005-0000-0000-000031050000}"/>
    <cellStyle name="Normal 2 5" xfId="107" xr:uid="{00000000-0005-0000-0000-000032050000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3" xfId="1401" xr:uid="{00000000-0005-0000-0000-000037050000}"/>
    <cellStyle name="Normal 2 5 2 2 4" xfId="1402" xr:uid="{00000000-0005-0000-0000-000038050000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3" xfId="1405" xr:uid="{00000000-0005-0000-0000-00003C050000}"/>
    <cellStyle name="Normal 2 5 2 3 4" xfId="1406" xr:uid="{00000000-0005-0000-0000-00003D050000}"/>
    <cellStyle name="Normal 2 5 2 4" xfId="1407" xr:uid="{00000000-0005-0000-0000-00003E050000}"/>
    <cellStyle name="Normal 2 5 2 4 2" xfId="1408" xr:uid="{00000000-0005-0000-0000-00003F050000}"/>
    <cellStyle name="Normal 2 5 2 5" xfId="1409" xr:uid="{00000000-0005-0000-0000-000040050000}"/>
    <cellStyle name="Normal 2 5 2 5 2" xfId="1410" xr:uid="{00000000-0005-0000-0000-000041050000}"/>
    <cellStyle name="Normal 2 5 2 6" xfId="1411" xr:uid="{00000000-0005-0000-0000-000042050000}"/>
    <cellStyle name="Normal 2 5 2 7" xfId="1412" xr:uid="{00000000-0005-0000-0000-000043050000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3" xfId="1415" xr:uid="{00000000-0005-0000-0000-000047050000}"/>
    <cellStyle name="Normal 2 5 3 4" xfId="1416" xr:uid="{00000000-0005-0000-0000-000048050000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3" xfId="1419" xr:uid="{00000000-0005-0000-0000-00004C050000}"/>
    <cellStyle name="Normal 2 5 4 4" xfId="1420" xr:uid="{00000000-0005-0000-0000-00004D050000}"/>
    <cellStyle name="Normal 2 5 5" xfId="1421" xr:uid="{00000000-0005-0000-0000-00004E050000}"/>
    <cellStyle name="Normal 2 5 5 2" xfId="1422" xr:uid="{00000000-0005-0000-0000-00004F050000}"/>
    <cellStyle name="Normal 2 5 6" xfId="1423" xr:uid="{00000000-0005-0000-0000-000050050000}"/>
    <cellStyle name="Normal 2 5 6 2" xfId="1424" xr:uid="{00000000-0005-0000-0000-000051050000}"/>
    <cellStyle name="Normal 2 5 7" xfId="1425" xr:uid="{00000000-0005-0000-0000-000052050000}"/>
    <cellStyle name="Normal 2 5 8" xfId="1426" xr:uid="{00000000-0005-0000-0000-000053050000}"/>
    <cellStyle name="Normal 2 6" xfId="136" xr:uid="{00000000-0005-0000-0000-000054050000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3" xfId="1429" xr:uid="{00000000-0005-0000-0000-000059050000}"/>
    <cellStyle name="Normal 2 7 2 4" xfId="1430" xr:uid="{00000000-0005-0000-0000-00005A050000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3" xfId="1434" xr:uid="{00000000-0005-0000-0000-00005E050000}"/>
    <cellStyle name="Normal 2 7 4" xfId="1435" xr:uid="{00000000-0005-0000-0000-00005F050000}"/>
    <cellStyle name="Normal 2 7 4 2" xfId="1436" xr:uid="{00000000-0005-0000-0000-000060050000}"/>
    <cellStyle name="Normal 2 7 5" xfId="1437" xr:uid="{00000000-0005-0000-0000-000061050000}"/>
    <cellStyle name="Normal 2 7 5 2" xfId="1438" xr:uid="{00000000-0005-0000-0000-000062050000}"/>
    <cellStyle name="Normal 2 7 6" xfId="1439" xr:uid="{00000000-0005-0000-0000-000063050000}"/>
    <cellStyle name="Normal 2 7 7" xfId="1440" xr:uid="{00000000-0005-0000-0000-000064050000}"/>
    <cellStyle name="Normal 2 8" xfId="149" xr:uid="{00000000-0005-0000-0000-000065050000}"/>
    <cellStyle name="Normal 2 9" xfId="150" xr:uid="{00000000-0005-0000-0000-000066050000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3" xfId="1443" xr:uid="{00000000-0005-0000-0000-00006B050000}"/>
    <cellStyle name="Normal 20 2 4" xfId="1444" xr:uid="{00000000-0005-0000-0000-00006C050000}"/>
    <cellStyle name="Normal 20 3" xfId="1445" xr:uid="{00000000-0005-0000-0000-00006D050000}"/>
    <cellStyle name="Normal 20 4" xfId="1446" xr:uid="{00000000-0005-0000-0000-00006E050000}"/>
    <cellStyle name="Normal 20 4 2" xfId="1447" xr:uid="{00000000-0005-0000-0000-00006F050000}"/>
    <cellStyle name="Normal 20 5" xfId="1448" xr:uid="{00000000-0005-0000-0000-000070050000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3" xfId="1451" xr:uid="{00000000-0005-0000-0000-000074050000}"/>
    <cellStyle name="Normal 21 3 2" xfId="1452" xr:uid="{00000000-0005-0000-0000-000075050000}"/>
    <cellStyle name="Normal 21 4" xfId="1453" xr:uid="{00000000-0005-0000-0000-000076050000}"/>
    <cellStyle name="Normal 21 5" xfId="1454" xr:uid="{00000000-0005-0000-0000-000077050000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3" xfId="1457" xr:uid="{00000000-0005-0000-0000-00007B050000}"/>
    <cellStyle name="Normal 22 4" xfId="1458" xr:uid="{00000000-0005-0000-0000-00007C050000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3" xfId="1461" xr:uid="{00000000-0005-0000-0000-000080050000}"/>
    <cellStyle name="Normal 23 4" xfId="1462" xr:uid="{00000000-0005-0000-0000-000081050000}"/>
    <cellStyle name="Normal 24" xfId="278" xr:uid="{00000000-0005-0000-0000-000082050000}"/>
    <cellStyle name="Normal 24 2" xfId="1463" xr:uid="{00000000-0005-0000-0000-000083050000}"/>
    <cellStyle name="Normal 24 3" xfId="1464" xr:uid="{00000000-0005-0000-0000-000084050000}"/>
    <cellStyle name="Normal 25" xfId="1465" xr:uid="{00000000-0005-0000-0000-000085050000}"/>
    <cellStyle name="Normal 26" xfId="1466" xr:uid="{00000000-0005-0000-0000-000086050000}"/>
    <cellStyle name="Normal 27" xfId="1467" xr:uid="{00000000-0005-0000-0000-000087050000}"/>
    <cellStyle name="Normal 28" xfId="1468" xr:uid="{00000000-0005-0000-0000-000088050000}"/>
    <cellStyle name="Normal 29" xfId="1469" xr:uid="{00000000-0005-0000-0000-000089050000}"/>
    <cellStyle name="Normal 3" xfId="109" xr:uid="{00000000-0005-0000-0000-00008A050000}"/>
    <cellStyle name="Normal 3 2" xfId="110" xr:uid="{00000000-0005-0000-0000-00008B050000}"/>
    <cellStyle name="Normal 3 2 2" xfId="152" xr:uid="{00000000-0005-0000-0000-00008C050000}"/>
    <cellStyle name="Normal 3 3" xfId="111" xr:uid="{00000000-0005-0000-0000-00008D050000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3" xfId="1472" xr:uid="{00000000-0005-0000-0000-000092050000}"/>
    <cellStyle name="Normal 3 3 2 2 4" xfId="1473" xr:uid="{00000000-0005-0000-0000-000093050000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3" xfId="1476" xr:uid="{00000000-0005-0000-0000-000097050000}"/>
    <cellStyle name="Normal 3 3 2 3 4" xfId="1477" xr:uid="{00000000-0005-0000-0000-000098050000}"/>
    <cellStyle name="Normal 3 3 2 4" xfId="1478" xr:uid="{00000000-0005-0000-0000-000099050000}"/>
    <cellStyle name="Normal 3 3 2 4 2" xfId="1479" xr:uid="{00000000-0005-0000-0000-00009A050000}"/>
    <cellStyle name="Normal 3 3 2 5" xfId="1480" xr:uid="{00000000-0005-0000-0000-00009B050000}"/>
    <cellStyle name="Normal 3 3 2 5 2" xfId="1481" xr:uid="{00000000-0005-0000-0000-00009C050000}"/>
    <cellStyle name="Normal 3 3 2 6" xfId="1482" xr:uid="{00000000-0005-0000-0000-00009D050000}"/>
    <cellStyle name="Normal 3 3 2 7" xfId="1483" xr:uid="{00000000-0005-0000-0000-00009E050000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3" xfId="1486" xr:uid="{00000000-0005-0000-0000-0000A2050000}"/>
    <cellStyle name="Normal 3 3 3 4" xfId="1487" xr:uid="{00000000-0005-0000-0000-0000A3050000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3" xfId="1490" xr:uid="{00000000-0005-0000-0000-0000A7050000}"/>
    <cellStyle name="Normal 3 3 4 4" xfId="1491" xr:uid="{00000000-0005-0000-0000-0000A8050000}"/>
    <cellStyle name="Normal 3 3 5" xfId="1492" xr:uid="{00000000-0005-0000-0000-0000A9050000}"/>
    <cellStyle name="Normal 3 3 5 2" xfId="1493" xr:uid="{00000000-0005-0000-0000-0000AA050000}"/>
    <cellStyle name="Normal 3 3 6" xfId="1494" xr:uid="{00000000-0005-0000-0000-0000AB050000}"/>
    <cellStyle name="Normal 3 3 6 2" xfId="1495" xr:uid="{00000000-0005-0000-0000-0000AC050000}"/>
    <cellStyle name="Normal 3 3 7" xfId="1496" xr:uid="{00000000-0005-0000-0000-0000AD050000}"/>
    <cellStyle name="Normal 3 3 8" xfId="1497" xr:uid="{00000000-0005-0000-0000-0000AE050000}"/>
    <cellStyle name="Normal 3 4" xfId="153" xr:uid="{00000000-0005-0000-0000-0000AF050000}"/>
    <cellStyle name="Normal 3 5" xfId="247" xr:uid="{00000000-0005-0000-0000-0000B0050000}"/>
    <cellStyle name="Normal 3 5 2" xfId="1498" xr:uid="{00000000-0005-0000-0000-0000B1050000}"/>
    <cellStyle name="Normal 3 5 3" xfId="1499" xr:uid="{00000000-0005-0000-0000-0000B2050000}"/>
    <cellStyle name="Normal 3 6" xfId="1500" xr:uid="{00000000-0005-0000-0000-0000B3050000}"/>
    <cellStyle name="Normal 3 7" xfId="1501" xr:uid="{00000000-0005-0000-0000-0000B4050000}"/>
    <cellStyle name="Normal 30" xfId="1502" xr:uid="{00000000-0005-0000-0000-0000B5050000}"/>
    <cellStyle name="Normal 31" xfId="1503" xr:uid="{00000000-0005-0000-0000-0000B6050000}"/>
    <cellStyle name="Normal 4" xfId="113" xr:uid="{00000000-0005-0000-0000-0000B7050000}"/>
    <cellStyle name="Normal 4 2" xfId="114" xr:uid="{00000000-0005-0000-0000-0000B8050000}"/>
    <cellStyle name="Normal 4 2 2" xfId="1504" xr:uid="{00000000-0005-0000-0000-0000B9050000}"/>
    <cellStyle name="Normal 4 3" xfId="154" xr:uid="{00000000-0005-0000-0000-0000BA050000}"/>
    <cellStyle name="Normal 4 3 2" xfId="1505" xr:uid="{00000000-0005-0000-0000-0000BB050000}"/>
    <cellStyle name="Normal 4 3 3" xfId="1506" xr:uid="{00000000-0005-0000-0000-0000BC050000}"/>
    <cellStyle name="Normal 4 4" xfId="248" xr:uid="{00000000-0005-0000-0000-0000BD050000}"/>
    <cellStyle name="Normal 5" xfId="115" xr:uid="{00000000-0005-0000-0000-0000BE050000}"/>
    <cellStyle name="Normal 5 2" xfId="155" xr:uid="{00000000-0005-0000-0000-0000BF050000}"/>
    <cellStyle name="Normal 5 3" xfId="156" xr:uid="{00000000-0005-0000-0000-0000C0050000}"/>
    <cellStyle name="Normal 5 4" xfId="157" xr:uid="{00000000-0005-0000-0000-0000C1050000}"/>
    <cellStyle name="Normal 5 5" xfId="249" xr:uid="{00000000-0005-0000-0000-0000C2050000}"/>
    <cellStyle name="Normal 5 5 2" xfId="1507" xr:uid="{00000000-0005-0000-0000-0000C3050000}"/>
    <cellStyle name="Normal 5 5 3" xfId="1508" xr:uid="{00000000-0005-0000-0000-0000C4050000}"/>
    <cellStyle name="Normal 5 5 4" xfId="1509" xr:uid="{00000000-0005-0000-0000-0000C5050000}"/>
    <cellStyle name="Normal 5 6" xfId="1510" xr:uid="{00000000-0005-0000-0000-0000C6050000}"/>
    <cellStyle name="Normal 6" xfId="116" xr:uid="{00000000-0005-0000-0000-0000C7050000}"/>
    <cellStyle name="Normal 6 2" xfId="162" xr:uid="{00000000-0005-0000-0000-0000C8050000}"/>
    <cellStyle name="Normal 6 2 2" xfId="250" xr:uid="{00000000-0005-0000-0000-0000C9050000}"/>
    <cellStyle name="Normal 6 2 3" xfId="1511" xr:uid="{00000000-0005-0000-0000-0000CA050000}"/>
    <cellStyle name="Normal 7" xfId="2" xr:uid="{00000000-0005-0000-0000-0000CB050000}"/>
    <cellStyle name="Normal 7 2" xfId="251" xr:uid="{00000000-0005-0000-0000-0000CC050000}"/>
    <cellStyle name="Normal 7 2 2" xfId="1512" xr:uid="{00000000-0005-0000-0000-0000CD050000}"/>
    <cellStyle name="Normal 8" xfId="3" xr:uid="{00000000-0005-0000-0000-0000CE050000}"/>
    <cellStyle name="Normal 8 2" xfId="252" xr:uid="{00000000-0005-0000-0000-0000CF050000}"/>
    <cellStyle name="Normal 9" xfId="4" xr:uid="{00000000-0005-0000-0000-0000D0050000}"/>
    <cellStyle name="Normal 9 2" xfId="158" xr:uid="{00000000-0005-0000-0000-0000D1050000}"/>
    <cellStyle name="Normal 9 2 2" xfId="254" xr:uid="{00000000-0005-0000-0000-0000D2050000}"/>
    <cellStyle name="Normal 9 2 2 2" xfId="1513" xr:uid="{00000000-0005-0000-0000-0000D3050000}"/>
    <cellStyle name="Normal 9 2 2 2 2" xfId="1514" xr:uid="{00000000-0005-0000-0000-0000D4050000}"/>
    <cellStyle name="Normal 9 2 2 3" xfId="1515" xr:uid="{00000000-0005-0000-0000-0000D5050000}"/>
    <cellStyle name="Normal 9 2 2 4" xfId="1516" xr:uid="{00000000-0005-0000-0000-0000D6050000}"/>
    <cellStyle name="Normal 9 2 3" xfId="1517" xr:uid="{00000000-0005-0000-0000-0000D7050000}"/>
    <cellStyle name="Normal 9 2 3 2" xfId="1518" xr:uid="{00000000-0005-0000-0000-0000D8050000}"/>
    <cellStyle name="Normal 9 2 3 2 2" xfId="1519" xr:uid="{00000000-0005-0000-0000-0000D9050000}"/>
    <cellStyle name="Normal 9 2 3 3" xfId="1520" xr:uid="{00000000-0005-0000-0000-0000DA050000}"/>
    <cellStyle name="Normal 9 2 4" xfId="1521" xr:uid="{00000000-0005-0000-0000-0000DB050000}"/>
    <cellStyle name="Normal 9 2 4 2" xfId="1522" xr:uid="{00000000-0005-0000-0000-0000DC050000}"/>
    <cellStyle name="Normal 9 2 5" xfId="1523" xr:uid="{00000000-0005-0000-0000-0000DD050000}"/>
    <cellStyle name="Normal 9 2 5 2" xfId="1524" xr:uid="{00000000-0005-0000-0000-0000DE050000}"/>
    <cellStyle name="Normal 9 2 6" xfId="1525" xr:uid="{00000000-0005-0000-0000-0000DF050000}"/>
    <cellStyle name="Normal 9 2 7" xfId="1526" xr:uid="{00000000-0005-0000-0000-0000E0050000}"/>
    <cellStyle name="Normal 9 3" xfId="253" xr:uid="{00000000-0005-0000-0000-0000E1050000}"/>
    <cellStyle name="Normal 9 3 2" xfId="1527" xr:uid="{00000000-0005-0000-0000-0000E2050000}"/>
    <cellStyle name="Normal 9 3 2 2" xfId="1528" xr:uid="{00000000-0005-0000-0000-0000E3050000}"/>
    <cellStyle name="Normal 9 3 3" xfId="1529" xr:uid="{00000000-0005-0000-0000-0000E4050000}"/>
    <cellStyle name="Normal 9 3 4" xfId="1530" xr:uid="{00000000-0005-0000-0000-0000E5050000}"/>
    <cellStyle name="Normal 9 4" xfId="1531" xr:uid="{00000000-0005-0000-0000-0000E6050000}"/>
    <cellStyle name="Normal 9 4 2" xfId="1532" xr:uid="{00000000-0005-0000-0000-0000E7050000}"/>
    <cellStyle name="Normal 9 4 2 2" xfId="1533" xr:uid="{00000000-0005-0000-0000-0000E8050000}"/>
    <cellStyle name="Normal 9 4 3" xfId="1534" xr:uid="{00000000-0005-0000-0000-0000E9050000}"/>
    <cellStyle name="Normal 9 5" xfId="1535" xr:uid="{00000000-0005-0000-0000-0000EA050000}"/>
    <cellStyle name="Normal 9 5 2" xfId="1536" xr:uid="{00000000-0005-0000-0000-0000EB050000}"/>
    <cellStyle name="Normal 9 6" xfId="1537" xr:uid="{00000000-0005-0000-0000-0000EC050000}"/>
    <cellStyle name="Normal 9 6 2" xfId="1538" xr:uid="{00000000-0005-0000-0000-0000ED050000}"/>
    <cellStyle name="Normal 9 7" xfId="1539" xr:uid="{00000000-0005-0000-0000-0000EE050000}"/>
    <cellStyle name="Normal 9 8" xfId="1540" xr:uid="{00000000-0005-0000-0000-0000EF050000}"/>
    <cellStyle name="Notas 2" xfId="117" xr:uid="{00000000-0005-0000-0000-0000F0050000}"/>
    <cellStyle name="Notas 2 2" xfId="187" xr:uid="{00000000-0005-0000-0000-0000F1050000}"/>
    <cellStyle name="Notas 2 2 2" xfId="1541" xr:uid="{00000000-0005-0000-0000-0000F2050000}"/>
    <cellStyle name="Notas 2 2 2 2" xfId="1542" xr:uid="{00000000-0005-0000-0000-0000F3050000}"/>
    <cellStyle name="Notas 2 2 2 2 2" xfId="1543" xr:uid="{00000000-0005-0000-0000-0000F4050000}"/>
    <cellStyle name="Notas 2 2 2 2 3" xfId="1544" xr:uid="{00000000-0005-0000-0000-0000F5050000}"/>
    <cellStyle name="Notas 2 2 2 3" xfId="1545" xr:uid="{00000000-0005-0000-0000-0000F6050000}"/>
    <cellStyle name="Notas 2 2 2 4" xfId="1546" xr:uid="{00000000-0005-0000-0000-0000F7050000}"/>
    <cellStyle name="Notas 2 2 3" xfId="1547" xr:uid="{00000000-0005-0000-0000-0000F8050000}"/>
    <cellStyle name="Notas 2 2 3 2" xfId="1548" xr:uid="{00000000-0005-0000-0000-0000F9050000}"/>
    <cellStyle name="Notas 2 2 3 2 2" xfId="1549" xr:uid="{00000000-0005-0000-0000-0000FA050000}"/>
    <cellStyle name="Notas 2 2 3 2 3" xfId="1550" xr:uid="{00000000-0005-0000-0000-0000FB050000}"/>
    <cellStyle name="Notas 2 2 3 3" xfId="1551" xr:uid="{00000000-0005-0000-0000-0000FC050000}"/>
    <cellStyle name="Notas 2 2 3 4" xfId="1552" xr:uid="{00000000-0005-0000-0000-0000FD050000}"/>
    <cellStyle name="Notas 2 2 4" xfId="1553" xr:uid="{00000000-0005-0000-0000-0000FE050000}"/>
    <cellStyle name="Notas 2 2 4 2" xfId="1554" xr:uid="{00000000-0005-0000-0000-0000FF050000}"/>
    <cellStyle name="Notas 2 2 4 3" xfId="1555" xr:uid="{00000000-0005-0000-0000-000000060000}"/>
    <cellStyle name="Notas 2 2 5" xfId="1556" xr:uid="{00000000-0005-0000-0000-000001060000}"/>
    <cellStyle name="Notas 2 2 5 2" xfId="1557" xr:uid="{00000000-0005-0000-0000-000002060000}"/>
    <cellStyle name="Notas 2 2 5 3" xfId="1558" xr:uid="{00000000-0005-0000-0000-000003060000}"/>
    <cellStyle name="Notas 2 2 6" xfId="1559" xr:uid="{00000000-0005-0000-0000-000004060000}"/>
    <cellStyle name="Notas 2 2 7" xfId="1560" xr:uid="{00000000-0005-0000-0000-000005060000}"/>
    <cellStyle name="Notas 2 2 8" xfId="1561" xr:uid="{00000000-0005-0000-0000-000006060000}"/>
    <cellStyle name="Notas 2 3" xfId="1562" xr:uid="{00000000-0005-0000-0000-000007060000}"/>
    <cellStyle name="Notas 2 3 2" xfId="1563" xr:uid="{00000000-0005-0000-0000-000008060000}"/>
    <cellStyle name="Notas 2 3 2 2" xfId="1564" xr:uid="{00000000-0005-0000-0000-000009060000}"/>
    <cellStyle name="Notas 2 3 2 2 2" xfId="1565" xr:uid="{00000000-0005-0000-0000-00000A060000}"/>
    <cellStyle name="Notas 2 3 2 2 3" xfId="1566" xr:uid="{00000000-0005-0000-0000-00000B060000}"/>
    <cellStyle name="Notas 2 3 2 3" xfId="1567" xr:uid="{00000000-0005-0000-0000-00000C060000}"/>
    <cellStyle name="Notas 2 3 2 4" xfId="1568" xr:uid="{00000000-0005-0000-0000-00000D060000}"/>
    <cellStyle name="Notas 2 3 3" xfId="1569" xr:uid="{00000000-0005-0000-0000-00000E060000}"/>
    <cellStyle name="Notas 2 3 3 2" xfId="1570" xr:uid="{00000000-0005-0000-0000-00000F060000}"/>
    <cellStyle name="Notas 2 3 3 2 2" xfId="1571" xr:uid="{00000000-0005-0000-0000-000010060000}"/>
    <cellStyle name="Notas 2 3 3 2 3" xfId="1572" xr:uid="{00000000-0005-0000-0000-000011060000}"/>
    <cellStyle name="Notas 2 3 3 3" xfId="1573" xr:uid="{00000000-0005-0000-0000-000012060000}"/>
    <cellStyle name="Notas 2 3 3 4" xfId="1574" xr:uid="{00000000-0005-0000-0000-000013060000}"/>
    <cellStyle name="Notas 2 3 4" xfId="1575" xr:uid="{00000000-0005-0000-0000-000014060000}"/>
    <cellStyle name="Notas 2 3 4 2" xfId="1576" xr:uid="{00000000-0005-0000-0000-000015060000}"/>
    <cellStyle name="Notas 2 3 4 3" xfId="1577" xr:uid="{00000000-0005-0000-0000-000016060000}"/>
    <cellStyle name="Notas 2 3 5" xfId="1578" xr:uid="{00000000-0005-0000-0000-000017060000}"/>
    <cellStyle name="Notas 2 3 6" xfId="1579" xr:uid="{00000000-0005-0000-0000-000018060000}"/>
    <cellStyle name="Notas 2 4" xfId="1580" xr:uid="{00000000-0005-0000-0000-000019060000}"/>
    <cellStyle name="Notas 2 4 2" xfId="1581" xr:uid="{00000000-0005-0000-0000-00001A060000}"/>
    <cellStyle name="Notas 2 4 2 2" xfId="1582" xr:uid="{00000000-0005-0000-0000-00001B060000}"/>
    <cellStyle name="Notas 2 4 2 3" xfId="1583" xr:uid="{00000000-0005-0000-0000-00001C060000}"/>
    <cellStyle name="Notas 2 4 3" xfId="1584" xr:uid="{00000000-0005-0000-0000-00001D060000}"/>
    <cellStyle name="Notas 2 4 4" xfId="1585" xr:uid="{00000000-0005-0000-0000-00001E060000}"/>
    <cellStyle name="Notas 2 5" xfId="1586" xr:uid="{00000000-0005-0000-0000-00001F060000}"/>
    <cellStyle name="Notas 2 5 2" xfId="1587" xr:uid="{00000000-0005-0000-0000-000020060000}"/>
    <cellStyle name="Notas 2 5 2 2" xfId="1588" xr:uid="{00000000-0005-0000-0000-000021060000}"/>
    <cellStyle name="Notas 2 5 2 3" xfId="1589" xr:uid="{00000000-0005-0000-0000-000022060000}"/>
    <cellStyle name="Notas 2 5 3" xfId="1590" xr:uid="{00000000-0005-0000-0000-000023060000}"/>
    <cellStyle name="Notas 2 5 4" xfId="1591" xr:uid="{00000000-0005-0000-0000-000024060000}"/>
    <cellStyle name="Notas 2 6" xfId="1592" xr:uid="{00000000-0005-0000-0000-000025060000}"/>
    <cellStyle name="Notas 2 6 2" xfId="1593" xr:uid="{00000000-0005-0000-0000-000026060000}"/>
    <cellStyle name="Notas 2 6 3" xfId="1594" xr:uid="{00000000-0005-0000-0000-000027060000}"/>
    <cellStyle name="Notas 3" xfId="1595" xr:uid="{00000000-0005-0000-0000-000028060000}"/>
    <cellStyle name="Notas 3 2" xfId="1596" xr:uid="{00000000-0005-0000-0000-000029060000}"/>
    <cellStyle name="Notas 3 2 2" xfId="1597" xr:uid="{00000000-0005-0000-0000-00002A060000}"/>
    <cellStyle name="Notas 3 2 2 2" xfId="1598" xr:uid="{00000000-0005-0000-0000-00002B060000}"/>
    <cellStyle name="Notas 3 2 2 3" xfId="1599" xr:uid="{00000000-0005-0000-0000-00002C060000}"/>
    <cellStyle name="Notas 3 2 3" xfId="1600" xr:uid="{00000000-0005-0000-0000-00002D060000}"/>
    <cellStyle name="Notas 3 2 4" xfId="1601" xr:uid="{00000000-0005-0000-0000-00002E060000}"/>
    <cellStyle name="Notas 3 3" xfId="1602" xr:uid="{00000000-0005-0000-0000-00002F060000}"/>
    <cellStyle name="Notas 3 3 2" xfId="1603" xr:uid="{00000000-0005-0000-0000-000030060000}"/>
    <cellStyle name="Notas 3 3 2 2" xfId="1604" xr:uid="{00000000-0005-0000-0000-000031060000}"/>
    <cellStyle name="Notas 3 3 2 3" xfId="1605" xr:uid="{00000000-0005-0000-0000-000032060000}"/>
    <cellStyle name="Notas 3 3 3" xfId="1606" xr:uid="{00000000-0005-0000-0000-000033060000}"/>
    <cellStyle name="Notas 3 3 4" xfId="1607" xr:uid="{00000000-0005-0000-0000-000034060000}"/>
    <cellStyle name="Notas 3 4" xfId="1608" xr:uid="{00000000-0005-0000-0000-000035060000}"/>
    <cellStyle name="Notas 3 4 2" xfId="1609" xr:uid="{00000000-0005-0000-0000-000036060000}"/>
    <cellStyle name="Notas 3 4 3" xfId="1610" xr:uid="{00000000-0005-0000-0000-000037060000}"/>
    <cellStyle name="Notas 3 5" xfId="1611" xr:uid="{00000000-0005-0000-0000-000038060000}"/>
    <cellStyle name="Notas 3 5 2" xfId="1612" xr:uid="{00000000-0005-0000-0000-000039060000}"/>
    <cellStyle name="Notas 3 5 3" xfId="1613" xr:uid="{00000000-0005-0000-0000-00003A060000}"/>
    <cellStyle name="Notas 3 6" xfId="1614" xr:uid="{00000000-0005-0000-0000-00003B060000}"/>
    <cellStyle name="Notas 3 7" xfId="1615" xr:uid="{00000000-0005-0000-0000-00003C060000}"/>
    <cellStyle name="Notas 4" xfId="1616" xr:uid="{00000000-0005-0000-0000-00003D060000}"/>
    <cellStyle name="Notas 4 2" xfId="1617" xr:uid="{00000000-0005-0000-0000-00003E060000}"/>
    <cellStyle name="Notas 4 2 2" xfId="1618" xr:uid="{00000000-0005-0000-0000-00003F060000}"/>
    <cellStyle name="Notas 4 2 2 2" xfId="1619" xr:uid="{00000000-0005-0000-0000-000040060000}"/>
    <cellStyle name="Notas 4 2 2 3" xfId="1620" xr:uid="{00000000-0005-0000-0000-000041060000}"/>
    <cellStyle name="Notas 4 2 3" xfId="1621" xr:uid="{00000000-0005-0000-0000-000042060000}"/>
    <cellStyle name="Notas 4 2 4" xfId="1622" xr:uid="{00000000-0005-0000-0000-000043060000}"/>
    <cellStyle name="Notas 4 3" xfId="1623" xr:uid="{00000000-0005-0000-0000-000044060000}"/>
    <cellStyle name="Notas 4 3 2" xfId="1624" xr:uid="{00000000-0005-0000-0000-000045060000}"/>
    <cellStyle name="Notas 4 3 2 2" xfId="1625" xr:uid="{00000000-0005-0000-0000-000046060000}"/>
    <cellStyle name="Notas 4 3 2 3" xfId="1626" xr:uid="{00000000-0005-0000-0000-000047060000}"/>
    <cellStyle name="Notas 4 3 3" xfId="1627" xr:uid="{00000000-0005-0000-0000-000048060000}"/>
    <cellStyle name="Notas 4 3 4" xfId="1628" xr:uid="{00000000-0005-0000-0000-000049060000}"/>
    <cellStyle name="Notas 4 4" xfId="1629" xr:uid="{00000000-0005-0000-0000-00004A060000}"/>
    <cellStyle name="Notas 4 4 2" xfId="1630" xr:uid="{00000000-0005-0000-0000-00004B060000}"/>
    <cellStyle name="Notas 4 4 3" xfId="1631" xr:uid="{00000000-0005-0000-0000-00004C060000}"/>
    <cellStyle name="Notas 4 5" xfId="1632" xr:uid="{00000000-0005-0000-0000-00004D060000}"/>
    <cellStyle name="Notas 4 6" xfId="1633" xr:uid="{00000000-0005-0000-0000-00004E060000}"/>
    <cellStyle name="Notas 5" xfId="1634" xr:uid="{00000000-0005-0000-0000-00004F060000}"/>
    <cellStyle name="Notas 5 2" xfId="1635" xr:uid="{00000000-0005-0000-0000-000050060000}"/>
    <cellStyle name="Notas 5 2 2" xfId="1636" xr:uid="{00000000-0005-0000-0000-000051060000}"/>
    <cellStyle name="Notas 5 2 3" xfId="1637" xr:uid="{00000000-0005-0000-0000-000052060000}"/>
    <cellStyle name="Notas 5 3" xfId="1638" xr:uid="{00000000-0005-0000-0000-000053060000}"/>
    <cellStyle name="Notas 5 4" xfId="1639" xr:uid="{00000000-0005-0000-0000-000054060000}"/>
    <cellStyle name="Notas 6" xfId="1640" xr:uid="{00000000-0005-0000-0000-000055060000}"/>
    <cellStyle name="Notas 6 2" xfId="1641" xr:uid="{00000000-0005-0000-0000-000056060000}"/>
    <cellStyle name="Notas 6 2 2" xfId="1642" xr:uid="{00000000-0005-0000-0000-000057060000}"/>
    <cellStyle name="Notas 6 2 3" xfId="1643" xr:uid="{00000000-0005-0000-0000-000058060000}"/>
    <cellStyle name="Notas 6 3" xfId="1644" xr:uid="{00000000-0005-0000-0000-000059060000}"/>
    <cellStyle name="Notas 6 4" xfId="1645" xr:uid="{00000000-0005-0000-0000-00005A060000}"/>
    <cellStyle name="Notas 7" xfId="1646" xr:uid="{00000000-0005-0000-0000-00005B060000}"/>
    <cellStyle name="Notas 7 2" xfId="1647" xr:uid="{00000000-0005-0000-0000-00005C060000}"/>
    <cellStyle name="Notas 7 3" xfId="1648" xr:uid="{00000000-0005-0000-0000-00005D060000}"/>
    <cellStyle name="Note" xfId="118" xr:uid="{00000000-0005-0000-0000-00005E060000}"/>
    <cellStyle name="Note 2" xfId="188" xr:uid="{00000000-0005-0000-0000-00005F060000}"/>
    <cellStyle name="Note 2 2" xfId="1649" xr:uid="{00000000-0005-0000-0000-000060060000}"/>
    <cellStyle name="Note 2 2 2" xfId="1650" xr:uid="{00000000-0005-0000-0000-000061060000}"/>
    <cellStyle name="Note 2 2 2 2" xfId="1651" xr:uid="{00000000-0005-0000-0000-000062060000}"/>
    <cellStyle name="Note 2 2 2 3" xfId="1652" xr:uid="{00000000-0005-0000-0000-000063060000}"/>
    <cellStyle name="Note 2 2 3" xfId="1653" xr:uid="{00000000-0005-0000-0000-000064060000}"/>
    <cellStyle name="Note 2 2 4" xfId="1654" xr:uid="{00000000-0005-0000-0000-000065060000}"/>
    <cellStyle name="Note 2 3" xfId="1655" xr:uid="{00000000-0005-0000-0000-000066060000}"/>
    <cellStyle name="Note 2 3 2" xfId="1656" xr:uid="{00000000-0005-0000-0000-000067060000}"/>
    <cellStyle name="Note 2 3 2 2" xfId="1657" xr:uid="{00000000-0005-0000-0000-000068060000}"/>
    <cellStyle name="Note 2 3 2 3" xfId="1658" xr:uid="{00000000-0005-0000-0000-000069060000}"/>
    <cellStyle name="Note 2 3 3" xfId="1659" xr:uid="{00000000-0005-0000-0000-00006A060000}"/>
    <cellStyle name="Note 2 3 4" xfId="1660" xr:uid="{00000000-0005-0000-0000-00006B060000}"/>
    <cellStyle name="Note 2 4" xfId="1661" xr:uid="{00000000-0005-0000-0000-00006C060000}"/>
    <cellStyle name="Note 2 4 2" xfId="1662" xr:uid="{00000000-0005-0000-0000-00006D060000}"/>
    <cellStyle name="Note 2 4 3" xfId="1663" xr:uid="{00000000-0005-0000-0000-00006E060000}"/>
    <cellStyle name="Note 2 5" xfId="1664" xr:uid="{00000000-0005-0000-0000-00006F060000}"/>
    <cellStyle name="Note 2 5 2" xfId="1665" xr:uid="{00000000-0005-0000-0000-000070060000}"/>
    <cellStyle name="Note 2 5 3" xfId="1666" xr:uid="{00000000-0005-0000-0000-000071060000}"/>
    <cellStyle name="Note 2 6" xfId="1667" xr:uid="{00000000-0005-0000-0000-000072060000}"/>
    <cellStyle name="Note 2 7" xfId="1668" xr:uid="{00000000-0005-0000-0000-000073060000}"/>
    <cellStyle name="Note 2 8" xfId="1669" xr:uid="{00000000-0005-0000-0000-000074060000}"/>
    <cellStyle name="Note 3" xfId="1670" xr:uid="{00000000-0005-0000-0000-000075060000}"/>
    <cellStyle name="Note 3 2" xfId="1671" xr:uid="{00000000-0005-0000-0000-000076060000}"/>
    <cellStyle name="Note 3 2 2" xfId="1672" xr:uid="{00000000-0005-0000-0000-000077060000}"/>
    <cellStyle name="Note 3 2 2 2" xfId="1673" xr:uid="{00000000-0005-0000-0000-000078060000}"/>
    <cellStyle name="Note 3 2 2 3" xfId="1674" xr:uid="{00000000-0005-0000-0000-000079060000}"/>
    <cellStyle name="Note 3 2 3" xfId="1675" xr:uid="{00000000-0005-0000-0000-00007A060000}"/>
    <cellStyle name="Note 3 2 4" xfId="1676" xr:uid="{00000000-0005-0000-0000-00007B060000}"/>
    <cellStyle name="Note 3 3" xfId="1677" xr:uid="{00000000-0005-0000-0000-00007C060000}"/>
    <cellStyle name="Note 3 3 2" xfId="1678" xr:uid="{00000000-0005-0000-0000-00007D060000}"/>
    <cellStyle name="Note 3 3 2 2" xfId="1679" xr:uid="{00000000-0005-0000-0000-00007E060000}"/>
    <cellStyle name="Note 3 3 2 3" xfId="1680" xr:uid="{00000000-0005-0000-0000-00007F060000}"/>
    <cellStyle name="Note 3 3 3" xfId="1681" xr:uid="{00000000-0005-0000-0000-000080060000}"/>
    <cellStyle name="Note 3 3 4" xfId="1682" xr:uid="{00000000-0005-0000-0000-000081060000}"/>
    <cellStyle name="Note 3 4" xfId="1683" xr:uid="{00000000-0005-0000-0000-000082060000}"/>
    <cellStyle name="Note 3 4 2" xfId="1684" xr:uid="{00000000-0005-0000-0000-000083060000}"/>
    <cellStyle name="Note 3 4 3" xfId="1685" xr:uid="{00000000-0005-0000-0000-000084060000}"/>
    <cellStyle name="Note 3 5" xfId="1686" xr:uid="{00000000-0005-0000-0000-000085060000}"/>
    <cellStyle name="Note 3 6" xfId="1687" xr:uid="{00000000-0005-0000-0000-000086060000}"/>
    <cellStyle name="Note 4" xfId="1688" xr:uid="{00000000-0005-0000-0000-000087060000}"/>
    <cellStyle name="Note 4 2" xfId="1689" xr:uid="{00000000-0005-0000-0000-000088060000}"/>
    <cellStyle name="Note 4 2 2" xfId="1690" xr:uid="{00000000-0005-0000-0000-000089060000}"/>
    <cellStyle name="Note 4 2 3" xfId="1691" xr:uid="{00000000-0005-0000-0000-00008A060000}"/>
    <cellStyle name="Note 4 3" xfId="1692" xr:uid="{00000000-0005-0000-0000-00008B060000}"/>
    <cellStyle name="Note 4 4" xfId="1693" xr:uid="{00000000-0005-0000-0000-00008C060000}"/>
    <cellStyle name="Note 5" xfId="1694" xr:uid="{00000000-0005-0000-0000-00008D060000}"/>
    <cellStyle name="Note 5 2" xfId="1695" xr:uid="{00000000-0005-0000-0000-00008E060000}"/>
    <cellStyle name="Note 5 2 2" xfId="1696" xr:uid="{00000000-0005-0000-0000-00008F060000}"/>
    <cellStyle name="Note 5 2 3" xfId="1697" xr:uid="{00000000-0005-0000-0000-000090060000}"/>
    <cellStyle name="Note 5 3" xfId="1698" xr:uid="{00000000-0005-0000-0000-000091060000}"/>
    <cellStyle name="Note 5 4" xfId="1699" xr:uid="{00000000-0005-0000-0000-000092060000}"/>
    <cellStyle name="Note 6" xfId="1700" xr:uid="{00000000-0005-0000-0000-000093060000}"/>
    <cellStyle name="Note 6 2" xfId="1701" xr:uid="{00000000-0005-0000-0000-000094060000}"/>
    <cellStyle name="Note 6 3" xfId="1702" xr:uid="{00000000-0005-0000-0000-000095060000}"/>
    <cellStyle name="Output" xfId="119" xr:uid="{00000000-0005-0000-0000-000096060000}"/>
    <cellStyle name="Output 2" xfId="189" xr:uid="{00000000-0005-0000-0000-000097060000}"/>
    <cellStyle name="Output 2 2" xfId="1703" xr:uid="{00000000-0005-0000-0000-000098060000}"/>
    <cellStyle name="Output 2 2 2" xfId="1704" xr:uid="{00000000-0005-0000-0000-000099060000}"/>
    <cellStyle name="Output 2 2 2 2" xfId="1705" xr:uid="{00000000-0005-0000-0000-00009A060000}"/>
    <cellStyle name="Output 2 2 2 3" xfId="1706" xr:uid="{00000000-0005-0000-0000-00009B060000}"/>
    <cellStyle name="Output 2 2 3" xfId="1707" xr:uid="{00000000-0005-0000-0000-00009C060000}"/>
    <cellStyle name="Output 2 2 3 2" xfId="1708" xr:uid="{00000000-0005-0000-0000-00009D060000}"/>
    <cellStyle name="Output 2 2 3 3" xfId="1709" xr:uid="{00000000-0005-0000-0000-00009E060000}"/>
    <cellStyle name="Output 2 2 4" xfId="1710" xr:uid="{00000000-0005-0000-0000-00009F060000}"/>
    <cellStyle name="Output 2 2 5" xfId="1711" xr:uid="{00000000-0005-0000-0000-0000A0060000}"/>
    <cellStyle name="Output 2 3" xfId="1712" xr:uid="{00000000-0005-0000-0000-0000A1060000}"/>
    <cellStyle name="Output 2 3 2" xfId="1713" xr:uid="{00000000-0005-0000-0000-0000A2060000}"/>
    <cellStyle name="Output 2 3 2 2" xfId="1714" xr:uid="{00000000-0005-0000-0000-0000A3060000}"/>
    <cellStyle name="Output 2 3 2 3" xfId="1715" xr:uid="{00000000-0005-0000-0000-0000A4060000}"/>
    <cellStyle name="Output 2 3 3" xfId="1716" xr:uid="{00000000-0005-0000-0000-0000A5060000}"/>
    <cellStyle name="Output 2 3 3 2" xfId="1717" xr:uid="{00000000-0005-0000-0000-0000A6060000}"/>
    <cellStyle name="Output 2 3 3 3" xfId="1718" xr:uid="{00000000-0005-0000-0000-0000A7060000}"/>
    <cellStyle name="Output 2 3 4" xfId="1719" xr:uid="{00000000-0005-0000-0000-0000A8060000}"/>
    <cellStyle name="Output 2 3 5" xfId="1720" xr:uid="{00000000-0005-0000-0000-0000A9060000}"/>
    <cellStyle name="Output 2 4" xfId="1721" xr:uid="{00000000-0005-0000-0000-0000AA060000}"/>
    <cellStyle name="Output 2 4 2" xfId="1722" xr:uid="{00000000-0005-0000-0000-0000AB060000}"/>
    <cellStyle name="Output 2 4 3" xfId="1723" xr:uid="{00000000-0005-0000-0000-0000AC060000}"/>
    <cellStyle name="Output 2 5" xfId="1724" xr:uid="{00000000-0005-0000-0000-0000AD060000}"/>
    <cellStyle name="Output 2 5 2" xfId="1725" xr:uid="{00000000-0005-0000-0000-0000AE060000}"/>
    <cellStyle name="Output 2 5 3" xfId="1726" xr:uid="{00000000-0005-0000-0000-0000AF060000}"/>
    <cellStyle name="Output 2 6" xfId="1727" xr:uid="{00000000-0005-0000-0000-0000B0060000}"/>
    <cellStyle name="Output 2 6 2" xfId="1728" xr:uid="{00000000-0005-0000-0000-0000B1060000}"/>
    <cellStyle name="Output 2 6 3" xfId="1729" xr:uid="{00000000-0005-0000-0000-0000B2060000}"/>
    <cellStyle name="Output 2 7" xfId="1730" xr:uid="{00000000-0005-0000-0000-0000B3060000}"/>
    <cellStyle name="Output 2 8" xfId="1731" xr:uid="{00000000-0005-0000-0000-0000B4060000}"/>
    <cellStyle name="Output 2 9" xfId="1732" xr:uid="{00000000-0005-0000-0000-0000B5060000}"/>
    <cellStyle name="Output 3" xfId="1733" xr:uid="{00000000-0005-0000-0000-0000B6060000}"/>
    <cellStyle name="Output 3 2" xfId="1734" xr:uid="{00000000-0005-0000-0000-0000B7060000}"/>
    <cellStyle name="Output 3 2 2" xfId="1735" xr:uid="{00000000-0005-0000-0000-0000B8060000}"/>
    <cellStyle name="Output 3 2 2 2" xfId="1736" xr:uid="{00000000-0005-0000-0000-0000B9060000}"/>
    <cellStyle name="Output 3 2 2 3" xfId="1737" xr:uid="{00000000-0005-0000-0000-0000BA060000}"/>
    <cellStyle name="Output 3 2 3" xfId="1738" xr:uid="{00000000-0005-0000-0000-0000BB060000}"/>
    <cellStyle name="Output 3 2 3 2" xfId="1739" xr:uid="{00000000-0005-0000-0000-0000BC060000}"/>
    <cellStyle name="Output 3 2 3 3" xfId="1740" xr:uid="{00000000-0005-0000-0000-0000BD060000}"/>
    <cellStyle name="Output 3 2 4" xfId="1741" xr:uid="{00000000-0005-0000-0000-0000BE060000}"/>
    <cellStyle name="Output 3 2 5" xfId="1742" xr:uid="{00000000-0005-0000-0000-0000BF060000}"/>
    <cellStyle name="Output 3 3" xfId="1743" xr:uid="{00000000-0005-0000-0000-0000C0060000}"/>
    <cellStyle name="Output 3 3 2" xfId="1744" xr:uid="{00000000-0005-0000-0000-0000C1060000}"/>
    <cellStyle name="Output 3 3 2 2" xfId="1745" xr:uid="{00000000-0005-0000-0000-0000C2060000}"/>
    <cellStyle name="Output 3 3 2 3" xfId="1746" xr:uid="{00000000-0005-0000-0000-0000C3060000}"/>
    <cellStyle name="Output 3 3 3" xfId="1747" xr:uid="{00000000-0005-0000-0000-0000C4060000}"/>
    <cellStyle name="Output 3 3 3 2" xfId="1748" xr:uid="{00000000-0005-0000-0000-0000C5060000}"/>
    <cellStyle name="Output 3 3 3 3" xfId="1749" xr:uid="{00000000-0005-0000-0000-0000C6060000}"/>
    <cellStyle name="Output 3 3 4" xfId="1750" xr:uid="{00000000-0005-0000-0000-0000C7060000}"/>
    <cellStyle name="Output 3 3 5" xfId="1751" xr:uid="{00000000-0005-0000-0000-0000C8060000}"/>
    <cellStyle name="Output 3 4" xfId="1752" xr:uid="{00000000-0005-0000-0000-0000C9060000}"/>
    <cellStyle name="Output 3 4 2" xfId="1753" xr:uid="{00000000-0005-0000-0000-0000CA060000}"/>
    <cellStyle name="Output 3 4 3" xfId="1754" xr:uid="{00000000-0005-0000-0000-0000CB060000}"/>
    <cellStyle name="Output 3 5" xfId="1755" xr:uid="{00000000-0005-0000-0000-0000CC060000}"/>
    <cellStyle name="Output 3 5 2" xfId="1756" xr:uid="{00000000-0005-0000-0000-0000CD060000}"/>
    <cellStyle name="Output 3 5 3" xfId="1757" xr:uid="{00000000-0005-0000-0000-0000CE060000}"/>
    <cellStyle name="Output 3 6" xfId="1758" xr:uid="{00000000-0005-0000-0000-0000CF060000}"/>
    <cellStyle name="Output 3 7" xfId="1759" xr:uid="{00000000-0005-0000-0000-0000D0060000}"/>
    <cellStyle name="Output 4" xfId="1760" xr:uid="{00000000-0005-0000-0000-0000D1060000}"/>
    <cellStyle name="Output 4 2" xfId="1761" xr:uid="{00000000-0005-0000-0000-0000D2060000}"/>
    <cellStyle name="Output 4 2 2" xfId="1762" xr:uid="{00000000-0005-0000-0000-0000D3060000}"/>
    <cellStyle name="Output 4 2 3" xfId="1763" xr:uid="{00000000-0005-0000-0000-0000D4060000}"/>
    <cellStyle name="Output 4 3" xfId="1764" xr:uid="{00000000-0005-0000-0000-0000D5060000}"/>
    <cellStyle name="Output 4 3 2" xfId="1765" xr:uid="{00000000-0005-0000-0000-0000D6060000}"/>
    <cellStyle name="Output 4 3 3" xfId="1766" xr:uid="{00000000-0005-0000-0000-0000D7060000}"/>
    <cellStyle name="Output 4 4" xfId="1767" xr:uid="{00000000-0005-0000-0000-0000D8060000}"/>
    <cellStyle name="Output 4 5" xfId="1768" xr:uid="{00000000-0005-0000-0000-0000D9060000}"/>
    <cellStyle name="Output 5" xfId="1769" xr:uid="{00000000-0005-0000-0000-0000DA060000}"/>
    <cellStyle name="Output 5 2" xfId="1770" xr:uid="{00000000-0005-0000-0000-0000DB060000}"/>
    <cellStyle name="Output 5 2 2" xfId="1771" xr:uid="{00000000-0005-0000-0000-0000DC060000}"/>
    <cellStyle name="Output 5 2 3" xfId="1772" xr:uid="{00000000-0005-0000-0000-0000DD060000}"/>
    <cellStyle name="Output 5 3" xfId="1773" xr:uid="{00000000-0005-0000-0000-0000DE060000}"/>
    <cellStyle name="Output 5 3 2" xfId="1774" xr:uid="{00000000-0005-0000-0000-0000DF060000}"/>
    <cellStyle name="Output 5 3 3" xfId="1775" xr:uid="{00000000-0005-0000-0000-0000E0060000}"/>
    <cellStyle name="Output 5 4" xfId="1776" xr:uid="{00000000-0005-0000-0000-0000E1060000}"/>
    <cellStyle name="Output 5 5" xfId="1777" xr:uid="{00000000-0005-0000-0000-0000E2060000}"/>
    <cellStyle name="Output 6" xfId="1778" xr:uid="{00000000-0005-0000-0000-0000E3060000}"/>
    <cellStyle name="Output 6 2" xfId="1779" xr:uid="{00000000-0005-0000-0000-0000E4060000}"/>
    <cellStyle name="Output 6 3" xfId="1780" xr:uid="{00000000-0005-0000-0000-0000E5060000}"/>
    <cellStyle name="Porcentaje" xfId="132" builtinId="5"/>
    <cellStyle name="Porcentaje 2" xfId="120" xr:uid="{00000000-0005-0000-0000-0000E7060000}"/>
    <cellStyle name="Porcentaje 2 2" xfId="1781" xr:uid="{00000000-0005-0000-0000-0000E8060000}"/>
    <cellStyle name="Porcentaje 3" xfId="159" xr:uid="{00000000-0005-0000-0000-0000E9060000}"/>
    <cellStyle name="Porcentaje 3 2" xfId="266" xr:uid="{00000000-0005-0000-0000-0000EA060000}"/>
    <cellStyle name="Porcentaje 3 2 2" xfId="1782" xr:uid="{00000000-0005-0000-0000-0000EB060000}"/>
    <cellStyle name="Porcentaje 3 2 2 2" xfId="1783" xr:uid="{00000000-0005-0000-0000-0000EC060000}"/>
    <cellStyle name="Porcentaje 3 2 3" xfId="1784" xr:uid="{00000000-0005-0000-0000-0000ED060000}"/>
    <cellStyle name="Porcentaje 3 2 4" xfId="1785" xr:uid="{00000000-0005-0000-0000-0000EE060000}"/>
    <cellStyle name="Porcentaje 3 3" xfId="1786" xr:uid="{00000000-0005-0000-0000-0000EF060000}"/>
    <cellStyle name="Porcentaje 3 3 2" xfId="1787" xr:uid="{00000000-0005-0000-0000-0000F0060000}"/>
    <cellStyle name="Porcentaje 3 4" xfId="1788" xr:uid="{00000000-0005-0000-0000-0000F1060000}"/>
    <cellStyle name="Porcentaje 3 5" xfId="1789" xr:uid="{00000000-0005-0000-0000-0000F2060000}"/>
    <cellStyle name="Porcentaje 4" xfId="279" xr:uid="{00000000-0005-0000-0000-0000F3060000}"/>
    <cellStyle name="Porcentaje 4 2" xfId="1790" xr:uid="{00000000-0005-0000-0000-0000F4060000}"/>
    <cellStyle name="Porcentaje 4 2 2" xfId="1791" xr:uid="{00000000-0005-0000-0000-0000F5060000}"/>
    <cellStyle name="Porcentaje 4 3" xfId="1792" xr:uid="{00000000-0005-0000-0000-0000F6060000}"/>
    <cellStyle name="Porcentaje 4 4" xfId="1793" xr:uid="{00000000-0005-0000-0000-0000F7060000}"/>
    <cellStyle name="Porcentaje 5" xfId="1794" xr:uid="{00000000-0005-0000-0000-0000F8060000}"/>
    <cellStyle name="Salida 2" xfId="121" xr:uid="{00000000-0005-0000-0000-0000F9060000}"/>
    <cellStyle name="Salida 2 2" xfId="190" xr:uid="{00000000-0005-0000-0000-0000FA060000}"/>
    <cellStyle name="Salida 2 2 2" xfId="1795" xr:uid="{00000000-0005-0000-0000-0000FB060000}"/>
    <cellStyle name="Salida 2 2 2 2" xfId="1796" xr:uid="{00000000-0005-0000-0000-0000FC060000}"/>
    <cellStyle name="Salida 2 2 2 2 2" xfId="1797" xr:uid="{00000000-0005-0000-0000-0000FD060000}"/>
    <cellStyle name="Salida 2 2 2 2 3" xfId="1798" xr:uid="{00000000-0005-0000-0000-0000FE060000}"/>
    <cellStyle name="Salida 2 2 2 3" xfId="1799" xr:uid="{00000000-0005-0000-0000-0000FF060000}"/>
    <cellStyle name="Salida 2 2 2 3 2" xfId="1800" xr:uid="{00000000-0005-0000-0000-000000070000}"/>
    <cellStyle name="Salida 2 2 2 3 3" xfId="1801" xr:uid="{00000000-0005-0000-0000-000001070000}"/>
    <cellStyle name="Salida 2 2 2 4" xfId="1802" xr:uid="{00000000-0005-0000-0000-000002070000}"/>
    <cellStyle name="Salida 2 2 2 5" xfId="1803" xr:uid="{00000000-0005-0000-0000-000003070000}"/>
    <cellStyle name="Salida 2 2 3" xfId="1804" xr:uid="{00000000-0005-0000-0000-000004070000}"/>
    <cellStyle name="Salida 2 2 3 2" xfId="1805" xr:uid="{00000000-0005-0000-0000-000005070000}"/>
    <cellStyle name="Salida 2 2 3 2 2" xfId="1806" xr:uid="{00000000-0005-0000-0000-000006070000}"/>
    <cellStyle name="Salida 2 2 3 2 3" xfId="1807" xr:uid="{00000000-0005-0000-0000-000007070000}"/>
    <cellStyle name="Salida 2 2 3 3" xfId="1808" xr:uid="{00000000-0005-0000-0000-000008070000}"/>
    <cellStyle name="Salida 2 2 3 3 2" xfId="1809" xr:uid="{00000000-0005-0000-0000-000009070000}"/>
    <cellStyle name="Salida 2 2 3 3 3" xfId="1810" xr:uid="{00000000-0005-0000-0000-00000A070000}"/>
    <cellStyle name="Salida 2 2 3 4" xfId="1811" xr:uid="{00000000-0005-0000-0000-00000B070000}"/>
    <cellStyle name="Salida 2 2 3 5" xfId="1812" xr:uid="{00000000-0005-0000-0000-00000C070000}"/>
    <cellStyle name="Salida 2 2 4" xfId="1813" xr:uid="{00000000-0005-0000-0000-00000D070000}"/>
    <cellStyle name="Salida 2 2 4 2" xfId="1814" xr:uid="{00000000-0005-0000-0000-00000E070000}"/>
    <cellStyle name="Salida 2 2 4 3" xfId="1815" xr:uid="{00000000-0005-0000-0000-00000F070000}"/>
    <cellStyle name="Salida 2 2 5" xfId="1816" xr:uid="{00000000-0005-0000-0000-000010070000}"/>
    <cellStyle name="Salida 2 2 5 2" xfId="1817" xr:uid="{00000000-0005-0000-0000-000011070000}"/>
    <cellStyle name="Salida 2 2 5 3" xfId="1818" xr:uid="{00000000-0005-0000-0000-000012070000}"/>
    <cellStyle name="Salida 2 2 6" xfId="1819" xr:uid="{00000000-0005-0000-0000-000013070000}"/>
    <cellStyle name="Salida 2 2 6 2" xfId="1820" xr:uid="{00000000-0005-0000-0000-000014070000}"/>
    <cellStyle name="Salida 2 2 6 3" xfId="1821" xr:uid="{00000000-0005-0000-0000-000015070000}"/>
    <cellStyle name="Salida 2 2 7" xfId="1822" xr:uid="{00000000-0005-0000-0000-000016070000}"/>
    <cellStyle name="Salida 2 2 8" xfId="1823" xr:uid="{00000000-0005-0000-0000-000017070000}"/>
    <cellStyle name="Salida 2 2 9" xfId="1824" xr:uid="{00000000-0005-0000-0000-000018070000}"/>
    <cellStyle name="Salida 2 3" xfId="1825" xr:uid="{00000000-0005-0000-0000-000019070000}"/>
    <cellStyle name="Salida 2 3 2" xfId="1826" xr:uid="{00000000-0005-0000-0000-00001A070000}"/>
    <cellStyle name="Salida 2 3 2 2" xfId="1827" xr:uid="{00000000-0005-0000-0000-00001B070000}"/>
    <cellStyle name="Salida 2 3 2 2 2" xfId="1828" xr:uid="{00000000-0005-0000-0000-00001C070000}"/>
    <cellStyle name="Salida 2 3 2 2 3" xfId="1829" xr:uid="{00000000-0005-0000-0000-00001D070000}"/>
    <cellStyle name="Salida 2 3 2 3" xfId="1830" xr:uid="{00000000-0005-0000-0000-00001E070000}"/>
    <cellStyle name="Salida 2 3 2 3 2" xfId="1831" xr:uid="{00000000-0005-0000-0000-00001F070000}"/>
    <cellStyle name="Salida 2 3 2 3 3" xfId="1832" xr:uid="{00000000-0005-0000-0000-000020070000}"/>
    <cellStyle name="Salida 2 3 2 4" xfId="1833" xr:uid="{00000000-0005-0000-0000-000021070000}"/>
    <cellStyle name="Salida 2 3 2 5" xfId="1834" xr:uid="{00000000-0005-0000-0000-000022070000}"/>
    <cellStyle name="Salida 2 3 3" xfId="1835" xr:uid="{00000000-0005-0000-0000-000023070000}"/>
    <cellStyle name="Salida 2 3 3 2" xfId="1836" xr:uid="{00000000-0005-0000-0000-000024070000}"/>
    <cellStyle name="Salida 2 3 3 2 2" xfId="1837" xr:uid="{00000000-0005-0000-0000-000025070000}"/>
    <cellStyle name="Salida 2 3 3 2 3" xfId="1838" xr:uid="{00000000-0005-0000-0000-000026070000}"/>
    <cellStyle name="Salida 2 3 3 3" xfId="1839" xr:uid="{00000000-0005-0000-0000-000027070000}"/>
    <cellStyle name="Salida 2 3 3 3 2" xfId="1840" xr:uid="{00000000-0005-0000-0000-000028070000}"/>
    <cellStyle name="Salida 2 3 3 3 3" xfId="1841" xr:uid="{00000000-0005-0000-0000-000029070000}"/>
    <cellStyle name="Salida 2 3 3 4" xfId="1842" xr:uid="{00000000-0005-0000-0000-00002A070000}"/>
    <cellStyle name="Salida 2 3 3 5" xfId="1843" xr:uid="{00000000-0005-0000-0000-00002B070000}"/>
    <cellStyle name="Salida 2 3 4" xfId="1844" xr:uid="{00000000-0005-0000-0000-00002C070000}"/>
    <cellStyle name="Salida 2 3 4 2" xfId="1845" xr:uid="{00000000-0005-0000-0000-00002D070000}"/>
    <cellStyle name="Salida 2 3 4 3" xfId="1846" xr:uid="{00000000-0005-0000-0000-00002E070000}"/>
    <cellStyle name="Salida 2 3 5" xfId="1847" xr:uid="{00000000-0005-0000-0000-00002F070000}"/>
    <cellStyle name="Salida 2 3 5 2" xfId="1848" xr:uid="{00000000-0005-0000-0000-000030070000}"/>
    <cellStyle name="Salida 2 3 5 3" xfId="1849" xr:uid="{00000000-0005-0000-0000-000031070000}"/>
    <cellStyle name="Salida 2 3 6" xfId="1850" xr:uid="{00000000-0005-0000-0000-000032070000}"/>
    <cellStyle name="Salida 2 3 7" xfId="1851" xr:uid="{00000000-0005-0000-0000-000033070000}"/>
    <cellStyle name="Salida 2 4" xfId="1852" xr:uid="{00000000-0005-0000-0000-000034070000}"/>
    <cellStyle name="Salida 2 4 2" xfId="1853" xr:uid="{00000000-0005-0000-0000-000035070000}"/>
    <cellStyle name="Salida 2 4 2 2" xfId="1854" xr:uid="{00000000-0005-0000-0000-000036070000}"/>
    <cellStyle name="Salida 2 4 2 3" xfId="1855" xr:uid="{00000000-0005-0000-0000-000037070000}"/>
    <cellStyle name="Salida 2 4 3" xfId="1856" xr:uid="{00000000-0005-0000-0000-000038070000}"/>
    <cellStyle name="Salida 2 4 3 2" xfId="1857" xr:uid="{00000000-0005-0000-0000-000039070000}"/>
    <cellStyle name="Salida 2 4 3 3" xfId="1858" xr:uid="{00000000-0005-0000-0000-00003A070000}"/>
    <cellStyle name="Salida 2 4 4" xfId="1859" xr:uid="{00000000-0005-0000-0000-00003B070000}"/>
    <cellStyle name="Salida 2 4 5" xfId="1860" xr:uid="{00000000-0005-0000-0000-00003C070000}"/>
    <cellStyle name="Salida 2 5" xfId="1861" xr:uid="{00000000-0005-0000-0000-00003D070000}"/>
    <cellStyle name="Salida 2 5 2" xfId="1862" xr:uid="{00000000-0005-0000-0000-00003E070000}"/>
    <cellStyle name="Salida 2 5 2 2" xfId="1863" xr:uid="{00000000-0005-0000-0000-00003F070000}"/>
    <cellStyle name="Salida 2 5 2 3" xfId="1864" xr:uid="{00000000-0005-0000-0000-000040070000}"/>
    <cellStyle name="Salida 2 5 3" xfId="1865" xr:uid="{00000000-0005-0000-0000-000041070000}"/>
    <cellStyle name="Salida 2 5 3 2" xfId="1866" xr:uid="{00000000-0005-0000-0000-000042070000}"/>
    <cellStyle name="Salida 2 5 3 3" xfId="1867" xr:uid="{00000000-0005-0000-0000-000043070000}"/>
    <cellStyle name="Salida 2 5 4" xfId="1868" xr:uid="{00000000-0005-0000-0000-000044070000}"/>
    <cellStyle name="Salida 2 5 5" xfId="1869" xr:uid="{00000000-0005-0000-0000-000045070000}"/>
    <cellStyle name="Salida 2 6" xfId="1870" xr:uid="{00000000-0005-0000-0000-000046070000}"/>
    <cellStyle name="Salida 2 6 2" xfId="1871" xr:uid="{00000000-0005-0000-0000-000047070000}"/>
    <cellStyle name="Salida 2 6 3" xfId="1872" xr:uid="{00000000-0005-0000-0000-000048070000}"/>
    <cellStyle name="Salida 3" xfId="1873" xr:uid="{00000000-0005-0000-0000-000049070000}"/>
    <cellStyle name="Salida 3 2" xfId="1874" xr:uid="{00000000-0005-0000-0000-00004A070000}"/>
    <cellStyle name="Salida 3 2 2" xfId="1875" xr:uid="{00000000-0005-0000-0000-00004B070000}"/>
    <cellStyle name="Salida 3 2 2 2" xfId="1876" xr:uid="{00000000-0005-0000-0000-00004C070000}"/>
    <cellStyle name="Salida 3 2 2 3" xfId="1877" xr:uid="{00000000-0005-0000-0000-00004D070000}"/>
    <cellStyle name="Salida 3 2 3" xfId="1878" xr:uid="{00000000-0005-0000-0000-00004E070000}"/>
    <cellStyle name="Salida 3 2 3 2" xfId="1879" xr:uid="{00000000-0005-0000-0000-00004F070000}"/>
    <cellStyle name="Salida 3 2 3 3" xfId="1880" xr:uid="{00000000-0005-0000-0000-000050070000}"/>
    <cellStyle name="Salida 3 2 4" xfId="1881" xr:uid="{00000000-0005-0000-0000-000051070000}"/>
    <cellStyle name="Salida 3 2 5" xfId="1882" xr:uid="{00000000-0005-0000-0000-000052070000}"/>
    <cellStyle name="Salida 3 3" xfId="1883" xr:uid="{00000000-0005-0000-0000-000053070000}"/>
    <cellStyle name="Salida 3 3 2" xfId="1884" xr:uid="{00000000-0005-0000-0000-000054070000}"/>
    <cellStyle name="Salida 3 3 2 2" xfId="1885" xr:uid="{00000000-0005-0000-0000-000055070000}"/>
    <cellStyle name="Salida 3 3 2 3" xfId="1886" xr:uid="{00000000-0005-0000-0000-000056070000}"/>
    <cellStyle name="Salida 3 3 3" xfId="1887" xr:uid="{00000000-0005-0000-0000-000057070000}"/>
    <cellStyle name="Salida 3 3 3 2" xfId="1888" xr:uid="{00000000-0005-0000-0000-000058070000}"/>
    <cellStyle name="Salida 3 3 3 3" xfId="1889" xr:uid="{00000000-0005-0000-0000-000059070000}"/>
    <cellStyle name="Salida 3 3 4" xfId="1890" xr:uid="{00000000-0005-0000-0000-00005A070000}"/>
    <cellStyle name="Salida 3 3 5" xfId="1891" xr:uid="{00000000-0005-0000-0000-00005B070000}"/>
    <cellStyle name="Salida 3 4" xfId="1892" xr:uid="{00000000-0005-0000-0000-00005C070000}"/>
    <cellStyle name="Salida 3 4 2" xfId="1893" xr:uid="{00000000-0005-0000-0000-00005D070000}"/>
    <cellStyle name="Salida 3 4 3" xfId="1894" xr:uid="{00000000-0005-0000-0000-00005E070000}"/>
    <cellStyle name="Salida 3 5" xfId="1895" xr:uid="{00000000-0005-0000-0000-00005F070000}"/>
    <cellStyle name="Salida 3 5 2" xfId="1896" xr:uid="{00000000-0005-0000-0000-000060070000}"/>
    <cellStyle name="Salida 3 5 3" xfId="1897" xr:uid="{00000000-0005-0000-0000-000061070000}"/>
    <cellStyle name="Salida 3 6" xfId="1898" xr:uid="{00000000-0005-0000-0000-000062070000}"/>
    <cellStyle name="Salida 3 6 2" xfId="1899" xr:uid="{00000000-0005-0000-0000-000063070000}"/>
    <cellStyle name="Salida 3 6 3" xfId="1900" xr:uid="{00000000-0005-0000-0000-000064070000}"/>
    <cellStyle name="Salida 3 7" xfId="1901" xr:uid="{00000000-0005-0000-0000-000065070000}"/>
    <cellStyle name="Salida 3 8" xfId="1902" xr:uid="{00000000-0005-0000-0000-000066070000}"/>
    <cellStyle name="Salida 4" xfId="1903" xr:uid="{00000000-0005-0000-0000-000067070000}"/>
    <cellStyle name="Salida 4 2" xfId="1904" xr:uid="{00000000-0005-0000-0000-000068070000}"/>
    <cellStyle name="Salida 4 2 2" xfId="1905" xr:uid="{00000000-0005-0000-0000-000069070000}"/>
    <cellStyle name="Salida 4 2 2 2" xfId="1906" xr:uid="{00000000-0005-0000-0000-00006A070000}"/>
    <cellStyle name="Salida 4 2 2 3" xfId="1907" xr:uid="{00000000-0005-0000-0000-00006B070000}"/>
    <cellStyle name="Salida 4 2 3" xfId="1908" xr:uid="{00000000-0005-0000-0000-00006C070000}"/>
    <cellStyle name="Salida 4 2 3 2" xfId="1909" xr:uid="{00000000-0005-0000-0000-00006D070000}"/>
    <cellStyle name="Salida 4 2 3 3" xfId="1910" xr:uid="{00000000-0005-0000-0000-00006E070000}"/>
    <cellStyle name="Salida 4 2 4" xfId="1911" xr:uid="{00000000-0005-0000-0000-00006F070000}"/>
    <cellStyle name="Salida 4 2 5" xfId="1912" xr:uid="{00000000-0005-0000-0000-000070070000}"/>
    <cellStyle name="Salida 4 3" xfId="1913" xr:uid="{00000000-0005-0000-0000-000071070000}"/>
    <cellStyle name="Salida 4 3 2" xfId="1914" xr:uid="{00000000-0005-0000-0000-000072070000}"/>
    <cellStyle name="Salida 4 3 2 2" xfId="1915" xr:uid="{00000000-0005-0000-0000-000073070000}"/>
    <cellStyle name="Salida 4 3 2 3" xfId="1916" xr:uid="{00000000-0005-0000-0000-000074070000}"/>
    <cellStyle name="Salida 4 3 3" xfId="1917" xr:uid="{00000000-0005-0000-0000-000075070000}"/>
    <cellStyle name="Salida 4 3 3 2" xfId="1918" xr:uid="{00000000-0005-0000-0000-000076070000}"/>
    <cellStyle name="Salida 4 3 3 3" xfId="1919" xr:uid="{00000000-0005-0000-0000-000077070000}"/>
    <cellStyle name="Salida 4 3 4" xfId="1920" xr:uid="{00000000-0005-0000-0000-000078070000}"/>
    <cellStyle name="Salida 4 3 5" xfId="1921" xr:uid="{00000000-0005-0000-0000-000079070000}"/>
    <cellStyle name="Salida 4 4" xfId="1922" xr:uid="{00000000-0005-0000-0000-00007A070000}"/>
    <cellStyle name="Salida 4 4 2" xfId="1923" xr:uid="{00000000-0005-0000-0000-00007B070000}"/>
    <cellStyle name="Salida 4 4 3" xfId="1924" xr:uid="{00000000-0005-0000-0000-00007C070000}"/>
    <cellStyle name="Salida 4 5" xfId="1925" xr:uid="{00000000-0005-0000-0000-00007D070000}"/>
    <cellStyle name="Salida 4 5 2" xfId="1926" xr:uid="{00000000-0005-0000-0000-00007E070000}"/>
    <cellStyle name="Salida 4 5 3" xfId="1927" xr:uid="{00000000-0005-0000-0000-00007F070000}"/>
    <cellStyle name="Salida 4 6" xfId="1928" xr:uid="{00000000-0005-0000-0000-000080070000}"/>
    <cellStyle name="Salida 4 7" xfId="1929" xr:uid="{00000000-0005-0000-0000-000081070000}"/>
    <cellStyle name="Salida 5" xfId="1930" xr:uid="{00000000-0005-0000-0000-000082070000}"/>
    <cellStyle name="Salida 5 2" xfId="1931" xr:uid="{00000000-0005-0000-0000-000083070000}"/>
    <cellStyle name="Salida 5 2 2" xfId="1932" xr:uid="{00000000-0005-0000-0000-000084070000}"/>
    <cellStyle name="Salida 5 2 3" xfId="1933" xr:uid="{00000000-0005-0000-0000-000085070000}"/>
    <cellStyle name="Salida 5 3" xfId="1934" xr:uid="{00000000-0005-0000-0000-000086070000}"/>
    <cellStyle name="Salida 5 3 2" xfId="1935" xr:uid="{00000000-0005-0000-0000-000087070000}"/>
    <cellStyle name="Salida 5 3 3" xfId="1936" xr:uid="{00000000-0005-0000-0000-000088070000}"/>
    <cellStyle name="Salida 5 4" xfId="1937" xr:uid="{00000000-0005-0000-0000-000089070000}"/>
    <cellStyle name="Salida 5 5" xfId="1938" xr:uid="{00000000-0005-0000-0000-00008A070000}"/>
    <cellStyle name="Salida 6" xfId="1939" xr:uid="{00000000-0005-0000-0000-00008B070000}"/>
    <cellStyle name="Salida 6 2" xfId="1940" xr:uid="{00000000-0005-0000-0000-00008C070000}"/>
    <cellStyle name="Salida 6 2 2" xfId="1941" xr:uid="{00000000-0005-0000-0000-00008D070000}"/>
    <cellStyle name="Salida 6 2 3" xfId="1942" xr:uid="{00000000-0005-0000-0000-00008E070000}"/>
    <cellStyle name="Salida 6 3" xfId="1943" xr:uid="{00000000-0005-0000-0000-00008F070000}"/>
    <cellStyle name="Salida 6 3 2" xfId="1944" xr:uid="{00000000-0005-0000-0000-000090070000}"/>
    <cellStyle name="Salida 6 3 3" xfId="1945" xr:uid="{00000000-0005-0000-0000-000091070000}"/>
    <cellStyle name="Salida 6 4" xfId="1946" xr:uid="{00000000-0005-0000-0000-000092070000}"/>
    <cellStyle name="Salida 6 5" xfId="1947" xr:uid="{00000000-0005-0000-0000-000093070000}"/>
    <cellStyle name="Salida 7" xfId="1948" xr:uid="{00000000-0005-0000-0000-000094070000}"/>
    <cellStyle name="Salida 7 2" xfId="1949" xr:uid="{00000000-0005-0000-0000-000095070000}"/>
    <cellStyle name="Salida 7 3" xfId="1950" xr:uid="{00000000-0005-0000-0000-000096070000}"/>
    <cellStyle name="Texto de advertencia 2" xfId="122" xr:uid="{00000000-0005-0000-0000-000097070000}"/>
    <cellStyle name="Texto explicativo 2" xfId="123" xr:uid="{00000000-0005-0000-0000-000098070000}"/>
    <cellStyle name="Title" xfId="124" xr:uid="{00000000-0005-0000-0000-000099070000}"/>
    <cellStyle name="Título 1 2" xfId="125" xr:uid="{00000000-0005-0000-0000-00009A070000}"/>
    <cellStyle name="Título 2 2" xfId="126" xr:uid="{00000000-0005-0000-0000-00009B070000}"/>
    <cellStyle name="Título 3 2" xfId="127" xr:uid="{00000000-0005-0000-0000-00009C070000}"/>
    <cellStyle name="Título 4" xfId="128" xr:uid="{00000000-0005-0000-0000-00009D070000}"/>
    <cellStyle name="Warning Text" xfId="129" xr:uid="{00000000-0005-0000-0000-00009E070000}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(Junio 2021)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diario'!$L$8:$L$29</c:f>
              <c:numCache>
                <c:formatCode>[$-C0A]d\-mmm;@</c:formatCode>
                <c:ptCount val="22"/>
                <c:pt idx="0">
                  <c:v>44348</c:v>
                </c:pt>
                <c:pt idx="1">
                  <c:v>44349</c:v>
                </c:pt>
                <c:pt idx="2">
                  <c:v>44350</c:v>
                </c:pt>
                <c:pt idx="3">
                  <c:v>44351</c:v>
                </c:pt>
                <c:pt idx="4">
                  <c:v>44354</c:v>
                </c:pt>
                <c:pt idx="5">
                  <c:v>44355</c:v>
                </c:pt>
                <c:pt idx="6">
                  <c:v>44356</c:v>
                </c:pt>
                <c:pt idx="7">
                  <c:v>44357</c:v>
                </c:pt>
                <c:pt idx="8">
                  <c:v>44358</c:v>
                </c:pt>
                <c:pt idx="9">
                  <c:v>44361</c:v>
                </c:pt>
                <c:pt idx="10">
                  <c:v>44362</c:v>
                </c:pt>
                <c:pt idx="11">
                  <c:v>44363</c:v>
                </c:pt>
                <c:pt idx="12">
                  <c:v>44364</c:v>
                </c:pt>
                <c:pt idx="13">
                  <c:v>44365</c:v>
                </c:pt>
                <c:pt idx="14">
                  <c:v>44368</c:v>
                </c:pt>
                <c:pt idx="15">
                  <c:v>44369</c:v>
                </c:pt>
                <c:pt idx="16">
                  <c:v>44370</c:v>
                </c:pt>
                <c:pt idx="17">
                  <c:v>44371</c:v>
                </c:pt>
                <c:pt idx="18">
                  <c:v>44372</c:v>
                </c:pt>
                <c:pt idx="19">
                  <c:v>44375</c:v>
                </c:pt>
                <c:pt idx="20">
                  <c:v>44376</c:v>
                </c:pt>
                <c:pt idx="21">
                  <c:v>44377</c:v>
                </c:pt>
              </c:numCache>
            </c:numRef>
          </c:cat>
          <c:val>
            <c:numRef>
              <c:f>'Resumen diario'!$N$8:$N$29</c:f>
              <c:numCache>
                <c:formatCode>#,##0</c:formatCode>
                <c:ptCount val="22"/>
                <c:pt idx="0">
                  <c:v>30606</c:v>
                </c:pt>
                <c:pt idx="1">
                  <c:v>932</c:v>
                </c:pt>
                <c:pt idx="2">
                  <c:v>107</c:v>
                </c:pt>
                <c:pt idx="3">
                  <c:v>341</c:v>
                </c:pt>
                <c:pt idx="4">
                  <c:v>6282</c:v>
                </c:pt>
                <c:pt idx="5">
                  <c:v>1596</c:v>
                </c:pt>
                <c:pt idx="6">
                  <c:v>1596</c:v>
                </c:pt>
                <c:pt idx="7">
                  <c:v>1600</c:v>
                </c:pt>
                <c:pt idx="8">
                  <c:v>-1761</c:v>
                </c:pt>
                <c:pt idx="9">
                  <c:v>9992</c:v>
                </c:pt>
                <c:pt idx="10">
                  <c:v>248</c:v>
                </c:pt>
                <c:pt idx="11">
                  <c:v>-58</c:v>
                </c:pt>
                <c:pt idx="12">
                  <c:v>-467</c:v>
                </c:pt>
                <c:pt idx="13">
                  <c:v>-1659</c:v>
                </c:pt>
                <c:pt idx="14">
                  <c:v>3803</c:v>
                </c:pt>
                <c:pt idx="15">
                  <c:v>-2189</c:v>
                </c:pt>
                <c:pt idx="16">
                  <c:v>-1549</c:v>
                </c:pt>
                <c:pt idx="17">
                  <c:v>-770</c:v>
                </c:pt>
                <c:pt idx="18">
                  <c:v>-4499</c:v>
                </c:pt>
                <c:pt idx="19">
                  <c:v>118</c:v>
                </c:pt>
                <c:pt idx="20">
                  <c:v>-2131</c:v>
                </c:pt>
                <c:pt idx="21">
                  <c:v>-28883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7EB8-45B6-BC05-2F805D7F8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444563840"/>
        <c:axId val="444414592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cat>
            <c:numRef>
              <c:f>'Resumen diario'!$L$8:$L$28</c:f>
              <c:numCache>
                <c:formatCode>[$-C0A]d\-mmm;@</c:formatCode>
                <c:ptCount val="21"/>
                <c:pt idx="0">
                  <c:v>44348</c:v>
                </c:pt>
                <c:pt idx="1">
                  <c:v>44349</c:v>
                </c:pt>
                <c:pt idx="2">
                  <c:v>44350</c:v>
                </c:pt>
                <c:pt idx="3">
                  <c:v>44351</c:v>
                </c:pt>
                <c:pt idx="4">
                  <c:v>44354</c:v>
                </c:pt>
                <c:pt idx="5">
                  <c:v>44355</c:v>
                </c:pt>
                <c:pt idx="6">
                  <c:v>44356</c:v>
                </c:pt>
                <c:pt idx="7">
                  <c:v>44357</c:v>
                </c:pt>
                <c:pt idx="8">
                  <c:v>44358</c:v>
                </c:pt>
                <c:pt idx="9">
                  <c:v>44361</c:v>
                </c:pt>
                <c:pt idx="10">
                  <c:v>44362</c:v>
                </c:pt>
                <c:pt idx="11">
                  <c:v>44363</c:v>
                </c:pt>
                <c:pt idx="12">
                  <c:v>44364</c:v>
                </c:pt>
                <c:pt idx="13">
                  <c:v>44365</c:v>
                </c:pt>
                <c:pt idx="14">
                  <c:v>44368</c:v>
                </c:pt>
                <c:pt idx="15">
                  <c:v>44369</c:v>
                </c:pt>
                <c:pt idx="16">
                  <c:v>44370</c:v>
                </c:pt>
                <c:pt idx="17">
                  <c:v>44371</c:v>
                </c:pt>
                <c:pt idx="18">
                  <c:v>44372</c:v>
                </c:pt>
                <c:pt idx="19">
                  <c:v>44375</c:v>
                </c:pt>
                <c:pt idx="20">
                  <c:v>44376</c:v>
                </c:pt>
              </c:numCache>
            </c:numRef>
          </c:cat>
          <c:val>
            <c:numRef>
              <c:f>'Resumen diario'!$O$8:$O$27</c:f>
              <c:numCache>
                <c:formatCode>0.00%</c:formatCode>
                <c:ptCount val="20"/>
                <c:pt idx="0">
                  <c:v>1.4041916538547916E-2</c:v>
                </c:pt>
                <c:pt idx="1">
                  <c:v>4.2167690771477417E-4</c:v>
                </c:pt>
                <c:pt idx="2">
                  <c:v>4.8390999274117164E-5</c:v>
                </c:pt>
                <c:pt idx="3">
                  <c:v>1.5421058201159354E-4</c:v>
                </c:pt>
                <c:pt idx="4">
                  <c:v>2.8404736293086152E-3</c:v>
                </c:pt>
                <c:pt idx="5">
                  <c:v>7.1960448805952204E-4</c:v>
                </c:pt>
                <c:pt idx="6">
                  <c:v>7.1908702980572059E-4</c:v>
                </c:pt>
                <c:pt idx="7">
                  <c:v>7.2037124332013924E-4</c:v>
                </c:pt>
                <c:pt idx="8">
                  <c:v>-7.9228785828977522E-4</c:v>
                </c:pt>
                <c:pt idx="9">
                  <c:v>4.4990445383796818E-3</c:v>
                </c:pt>
                <c:pt idx="10">
                  <c:v>1.111654985324062E-4</c:v>
                </c:pt>
                <c:pt idx="11">
                  <c:v>-2.5995492919372865E-5</c:v>
                </c:pt>
                <c:pt idx="12">
                  <c:v>-2.0931397903634075E-4</c:v>
                </c:pt>
                <c:pt idx="13">
                  <c:v>-7.437357411422818E-4</c:v>
                </c:pt>
                <c:pt idx="14">
                  <c:v>1.7061676862697439E-3</c:v>
                </c:pt>
                <c:pt idx="15">
                  <c:v>-9.8039435231944694E-4</c:v>
                </c:pt>
                <c:pt idx="16">
                  <c:v>-6.9443634990984382E-4</c:v>
                </c:pt>
                <c:pt idx="17">
                  <c:v>-3.4544065441710625E-4</c:v>
                </c:pt>
                <c:pt idx="18">
                  <c:v>-2.0190578597627518E-3</c:v>
                </c:pt>
                <c:pt idx="19">
                  <c:v>5.3063089314964174E-5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B8-45B6-BC05-2F805D7F8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444566912"/>
        <c:axId val="444565376"/>
      </c:barChart>
      <c:valAx>
        <c:axId val="444414592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444563840"/>
        <c:crosses val="max"/>
        <c:crossBetween val="between"/>
      </c:valAx>
      <c:catAx>
        <c:axId val="444563840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2700000"/>
          <a:lstStyle/>
          <a:p>
            <a:pPr>
              <a:defRPr sz="1200"/>
            </a:pPr>
            <a:endParaRPr lang="es-ES"/>
          </a:p>
        </c:txPr>
        <c:crossAx val="444414592"/>
        <c:crosses val="autoZero"/>
        <c:auto val="0"/>
        <c:lblAlgn val="ctr"/>
        <c:lblOffset val="1000"/>
        <c:tickLblSkip val="1"/>
        <c:noMultiLvlLbl val="0"/>
      </c:catAx>
      <c:valAx>
        <c:axId val="444565376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444566912"/>
        <c:crosses val="autoZero"/>
        <c:crossBetween val="between"/>
      </c:valAx>
      <c:dateAx>
        <c:axId val="444566912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444565376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2.1653624110571722E-2</c:v>
                </c:pt>
                <c:pt idx="1">
                  <c:v>6.0119560904642273E-2</c:v>
                </c:pt>
                <c:pt idx="2">
                  <c:v>5.2602330367761456E-2</c:v>
                </c:pt>
                <c:pt idx="3">
                  <c:v>4.1162531806615797E-2</c:v>
                </c:pt>
                <c:pt idx="4">
                  <c:v>5.492952515367041E-2</c:v>
                </c:pt>
                <c:pt idx="5">
                  <c:v>0.13037153178700087</c:v>
                </c:pt>
                <c:pt idx="6">
                  <c:v>0.12699123327163211</c:v>
                </c:pt>
                <c:pt idx="7">
                  <c:v>0.1272644085784092</c:v>
                </c:pt>
                <c:pt idx="8">
                  <c:v>0.20591396502764944</c:v>
                </c:pt>
                <c:pt idx="9">
                  <c:v>0.14467846356922007</c:v>
                </c:pt>
                <c:pt idx="10">
                  <c:v>5.1121020572693472E-2</c:v>
                </c:pt>
                <c:pt idx="11">
                  <c:v>0.15962919727212743</c:v>
                </c:pt>
                <c:pt idx="12">
                  <c:v>7.5615963988918497E-2</c:v>
                </c:pt>
                <c:pt idx="13">
                  <c:v>0.15446531328184449</c:v>
                </c:pt>
                <c:pt idx="14">
                  <c:v>7.8046815042210588E-2</c:v>
                </c:pt>
                <c:pt idx="15">
                  <c:v>0.13167225990511974</c:v>
                </c:pt>
                <c:pt idx="16">
                  <c:v>6.2925831917583983E-2</c:v>
                </c:pt>
                <c:pt idx="17">
                  <c:v>9.3348797962520672E-2</c:v>
                </c:pt>
                <c:pt idx="18">
                  <c:v>0.12855808484718761</c:v>
                </c:pt>
                <c:pt idx="19">
                  <c:v>0.1974675758791285</c:v>
                </c:pt>
                <c:pt idx="20">
                  <c:v>0.13524756120007386</c:v>
                </c:pt>
                <c:pt idx="21">
                  <c:v>0.11483710787474165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688832"/>
        <c:axId val="461690368"/>
      </c:barChart>
      <c:catAx>
        <c:axId val="46168883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461690368"/>
        <c:crosses val="autoZero"/>
        <c:auto val="1"/>
        <c:lblAlgn val="ctr"/>
        <c:lblOffset val="100"/>
        <c:noMultiLvlLbl val="0"/>
      </c:catAx>
      <c:valAx>
        <c:axId val="461690368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461688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284049</c:v>
                </c:pt>
                <c:pt idx="1">
                  <c:v>256494</c:v>
                </c:pt>
                <c:pt idx="2">
                  <c:v>276701</c:v>
                </c:pt>
                <c:pt idx="3">
                  <c:v>298424</c:v>
                </c:pt>
                <c:pt idx="4">
                  <c:v>316511</c:v>
                </c:pt>
                <c:pt idx="5">
                  <c:v>340086</c:v>
                </c:pt>
                <c:pt idx="6">
                  <c:v>353553</c:v>
                </c:pt>
                <c:pt idx="7">
                  <c:v>361873</c:v>
                </c:pt>
                <c:pt idx="8">
                  <c:v>334220.59999999992</c:v>
                </c:pt>
                <c:pt idx="9">
                  <c:v>341410.72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461879168"/>
        <c:axId val="461880704"/>
      </c:barChart>
      <c:catAx>
        <c:axId val="46187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461880704"/>
        <c:crosses val="autoZero"/>
        <c:auto val="1"/>
        <c:lblAlgn val="ctr"/>
        <c:lblOffset val="100"/>
        <c:noMultiLvlLbl val="0"/>
      </c:catAx>
      <c:valAx>
        <c:axId val="46188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461879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208520</c:v>
                </c:pt>
                <c:pt idx="1">
                  <c:v>192174</c:v>
                </c:pt>
                <c:pt idx="2">
                  <c:v>191113</c:v>
                </c:pt>
                <c:pt idx="3">
                  <c:v>202992</c:v>
                </c:pt>
                <c:pt idx="4">
                  <c:v>210450</c:v>
                </c:pt>
                <c:pt idx="5">
                  <c:v>230470</c:v>
                </c:pt>
                <c:pt idx="6">
                  <c:v>255656</c:v>
                </c:pt>
                <c:pt idx="7">
                  <c:v>273901</c:v>
                </c:pt>
                <c:pt idx="8">
                  <c:v>254663.74000000002</c:v>
                </c:pt>
                <c:pt idx="9">
                  <c:v>282900.59000000003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461939456"/>
        <c:axId val="461940992"/>
      </c:barChart>
      <c:catAx>
        <c:axId val="46193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461940992"/>
        <c:crosses val="autoZero"/>
        <c:auto val="1"/>
        <c:lblAlgn val="ctr"/>
        <c:lblOffset val="100"/>
        <c:noMultiLvlLbl val="0"/>
      </c:catAx>
      <c:valAx>
        <c:axId val="461940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461939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64561</c:v>
                </c:pt>
                <c:pt idx="1">
                  <c:v>63429</c:v>
                </c:pt>
                <c:pt idx="2">
                  <c:v>67610</c:v>
                </c:pt>
                <c:pt idx="3">
                  <c:v>75746</c:v>
                </c:pt>
                <c:pt idx="4">
                  <c:v>87034</c:v>
                </c:pt>
                <c:pt idx="5">
                  <c:v>100816</c:v>
                </c:pt>
                <c:pt idx="6">
                  <c:v>115183</c:v>
                </c:pt>
                <c:pt idx="7">
                  <c:v>131334</c:v>
                </c:pt>
                <c:pt idx="8">
                  <c:v>123154.56000000001</c:v>
                </c:pt>
                <c:pt idx="9">
                  <c:v>136112.45000000001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461974912"/>
        <c:axId val="462005376"/>
      </c:barChart>
      <c:catAx>
        <c:axId val="46197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462005376"/>
        <c:crosses val="autoZero"/>
        <c:auto val="1"/>
        <c:lblAlgn val="ctr"/>
        <c:lblOffset val="100"/>
        <c:noMultiLvlLbl val="0"/>
      </c:catAx>
      <c:valAx>
        <c:axId val="462005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461974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87458</c:v>
                </c:pt>
                <c:pt idx="1">
                  <c:v>88123</c:v>
                </c:pt>
                <c:pt idx="2">
                  <c:v>90579</c:v>
                </c:pt>
                <c:pt idx="3">
                  <c:v>93612</c:v>
                </c:pt>
                <c:pt idx="4">
                  <c:v>95653</c:v>
                </c:pt>
                <c:pt idx="5">
                  <c:v>99437</c:v>
                </c:pt>
                <c:pt idx="6">
                  <c:v>103274</c:v>
                </c:pt>
                <c:pt idx="7">
                  <c:v>107282</c:v>
                </c:pt>
                <c:pt idx="8">
                  <c:v>92384.75</c:v>
                </c:pt>
                <c:pt idx="9">
                  <c:v>102597.86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462056064"/>
        <c:axId val="462061952"/>
      </c:barChart>
      <c:catAx>
        <c:axId val="46205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462061952"/>
        <c:crosses val="autoZero"/>
        <c:auto val="1"/>
        <c:lblAlgn val="ctr"/>
        <c:lblOffset val="100"/>
        <c:noMultiLvlLbl val="0"/>
      </c:catAx>
      <c:valAx>
        <c:axId val="462061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4620560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17659</c:v>
                </c:pt>
                <c:pt idx="1">
                  <c:v>16028</c:v>
                </c:pt>
                <c:pt idx="2">
                  <c:v>14761</c:v>
                </c:pt>
                <c:pt idx="3">
                  <c:v>16034</c:v>
                </c:pt>
                <c:pt idx="4">
                  <c:v>18817</c:v>
                </c:pt>
                <c:pt idx="5">
                  <c:v>24636</c:v>
                </c:pt>
                <c:pt idx="6">
                  <c:v>36814</c:v>
                </c:pt>
                <c:pt idx="7">
                  <c:v>56001</c:v>
                </c:pt>
                <c:pt idx="8">
                  <c:v>64464.729999999996</c:v>
                </c:pt>
                <c:pt idx="9">
                  <c:v>95916.31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462087680"/>
        <c:axId val="462089216"/>
      </c:barChart>
      <c:catAx>
        <c:axId val="46208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462089216"/>
        <c:crosses val="autoZero"/>
        <c:auto val="1"/>
        <c:lblAlgn val="ctr"/>
        <c:lblOffset val="100"/>
        <c:noMultiLvlLbl val="0"/>
      </c:catAx>
      <c:valAx>
        <c:axId val="46208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4620876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88220</c:v>
                </c:pt>
                <c:pt idx="1">
                  <c:v>73523</c:v>
                </c:pt>
                <c:pt idx="2">
                  <c:v>58678</c:v>
                </c:pt>
                <c:pt idx="3">
                  <c:v>54532</c:v>
                </c:pt>
                <c:pt idx="4">
                  <c:v>54025</c:v>
                </c:pt>
                <c:pt idx="5">
                  <c:v>56629</c:v>
                </c:pt>
                <c:pt idx="6">
                  <c:v>63368</c:v>
                </c:pt>
                <c:pt idx="7">
                  <c:v>73850</c:v>
                </c:pt>
                <c:pt idx="8">
                  <c:v>74977.97</c:v>
                </c:pt>
                <c:pt idx="9">
                  <c:v>94264.77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462160256"/>
        <c:axId val="462161792"/>
      </c:barChart>
      <c:catAx>
        <c:axId val="46216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462161792"/>
        <c:crosses val="autoZero"/>
        <c:auto val="1"/>
        <c:lblAlgn val="ctr"/>
        <c:lblOffset val="100"/>
        <c:noMultiLvlLbl val="0"/>
      </c:catAx>
      <c:valAx>
        <c:axId val="462161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462160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118080</c:v>
                </c:pt>
                <c:pt idx="1">
                  <c:v>97250</c:v>
                </c:pt>
                <c:pt idx="2">
                  <c:v>78272</c:v>
                </c:pt>
                <c:pt idx="3">
                  <c:v>72190</c:v>
                </c:pt>
                <c:pt idx="4">
                  <c:v>70077</c:v>
                </c:pt>
                <c:pt idx="5">
                  <c:v>71104</c:v>
                </c:pt>
                <c:pt idx="6">
                  <c:v>73775</c:v>
                </c:pt>
                <c:pt idx="7">
                  <c:v>75894</c:v>
                </c:pt>
                <c:pt idx="8">
                  <c:v>68916.47</c:v>
                </c:pt>
                <c:pt idx="9">
                  <c:v>71156.09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462196096"/>
        <c:axId val="462222464"/>
      </c:barChart>
      <c:catAx>
        <c:axId val="46219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462222464"/>
        <c:crosses val="autoZero"/>
        <c:auto val="1"/>
        <c:lblAlgn val="ctr"/>
        <c:lblOffset val="100"/>
        <c:noMultiLvlLbl val="0"/>
      </c:catAx>
      <c:valAx>
        <c:axId val="46222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462196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55389</c:v>
                </c:pt>
                <c:pt idx="1">
                  <c:v>55913</c:v>
                </c:pt>
                <c:pt idx="2">
                  <c:v>56753</c:v>
                </c:pt>
                <c:pt idx="3">
                  <c:v>58816</c:v>
                </c:pt>
                <c:pt idx="4">
                  <c:v>61883</c:v>
                </c:pt>
                <c:pt idx="5">
                  <c:v>65360</c:v>
                </c:pt>
                <c:pt idx="6">
                  <c:v>68791</c:v>
                </c:pt>
                <c:pt idx="7">
                  <c:v>72163</c:v>
                </c:pt>
                <c:pt idx="8">
                  <c:v>67793.37999999999</c:v>
                </c:pt>
                <c:pt idx="9">
                  <c:v>65954.5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462244096"/>
        <c:axId val="462262272"/>
      </c:barChart>
      <c:catAx>
        <c:axId val="46224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462262272"/>
        <c:crosses val="autoZero"/>
        <c:auto val="1"/>
        <c:lblAlgn val="ctr"/>
        <c:lblOffset val="100"/>
        <c:noMultiLvlLbl val="0"/>
      </c:catAx>
      <c:valAx>
        <c:axId val="462262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4622440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213070.86</c:v>
                </c:pt>
                <c:pt idx="1">
                  <c:v>53374.58</c:v>
                </c:pt>
                <c:pt idx="2">
                  <c:v>433.76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Andalucía</c:v>
                </c:pt>
                <c:pt idx="1">
                  <c:v> Murcia</c:v>
                </c:pt>
                <c:pt idx="2">
                  <c:v>Extremadura</c:v>
                </c:pt>
                <c:pt idx="3">
                  <c:v>Ceuta</c:v>
                </c:pt>
                <c:pt idx="4">
                  <c:v>La Rioja</c:v>
                </c:pt>
                <c:pt idx="5">
                  <c:v>Melilla</c:v>
                </c:pt>
                <c:pt idx="6">
                  <c:v>Navarra</c:v>
                </c:pt>
                <c:pt idx="7">
                  <c:v>Canarias</c:v>
                </c:pt>
                <c:pt idx="8">
                  <c:v> Madrid</c:v>
                </c:pt>
                <c:pt idx="9">
                  <c:v>País Vasco</c:v>
                </c:pt>
                <c:pt idx="10">
                  <c:v>C.Valenciana</c:v>
                </c:pt>
                <c:pt idx="11">
                  <c:v>Aragón</c:v>
                </c:pt>
                <c:pt idx="12">
                  <c:v>Asturias</c:v>
                </c:pt>
                <c:pt idx="13">
                  <c:v>Cataluña</c:v>
                </c:pt>
                <c:pt idx="14">
                  <c:v>Galicia</c:v>
                </c:pt>
                <c:pt idx="15">
                  <c:v>Castilla Y León</c:v>
                </c:pt>
                <c:pt idx="16">
                  <c:v>C. La Mancha</c:v>
                </c:pt>
                <c:pt idx="17">
                  <c:v>Cantabria</c:v>
                </c:pt>
                <c:pt idx="18">
                  <c:v>Islas Baleares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-0.1188053577979038</c:v>
                </c:pt>
                <c:pt idx="1">
                  <c:v>-5.3865061449711593E-2</c:v>
                </c:pt>
                <c:pt idx="2">
                  <c:v>-4.3023970497848785E-2</c:v>
                </c:pt>
                <c:pt idx="3">
                  <c:v>-3.8821328344247008E-2</c:v>
                </c:pt>
                <c:pt idx="4">
                  <c:v>-2.3171987641606551E-2</c:v>
                </c:pt>
                <c:pt idx="5">
                  <c:v>-2.156404260846978E-2</c:v>
                </c:pt>
                <c:pt idx="6">
                  <c:v>-1.2494138138942845E-2</c:v>
                </c:pt>
                <c:pt idx="7">
                  <c:v>6.9479076937026818E-3</c:v>
                </c:pt>
                <c:pt idx="8">
                  <c:v>7.4089835906745449E-3</c:v>
                </c:pt>
                <c:pt idx="9">
                  <c:v>1.2860921933922409E-2</c:v>
                </c:pt>
                <c:pt idx="10">
                  <c:v>1.7880310325911974E-2</c:v>
                </c:pt>
                <c:pt idx="11">
                  <c:v>2.5191208993733838E-2</c:v>
                </c:pt>
                <c:pt idx="12">
                  <c:v>2.9428553307541128E-2</c:v>
                </c:pt>
                <c:pt idx="13">
                  <c:v>3.43256957794289E-2</c:v>
                </c:pt>
                <c:pt idx="14">
                  <c:v>3.5228050305561531E-2</c:v>
                </c:pt>
                <c:pt idx="15">
                  <c:v>4.2928883849019828E-2</c:v>
                </c:pt>
                <c:pt idx="16">
                  <c:v>4.7606705861490406E-2</c:v>
                </c:pt>
                <c:pt idx="17">
                  <c:v>6.3803005271025004E-2</c:v>
                </c:pt>
                <c:pt idx="18">
                  <c:v>0.17848260825128603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EE8-4C0B-A649-D9959FB9D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444762752"/>
        <c:axId val="444903808"/>
      </c:barChart>
      <c:catAx>
        <c:axId val="4447627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444903808"/>
        <c:crosses val="autoZero"/>
        <c:auto val="1"/>
        <c:lblAlgn val="ctr"/>
        <c:lblOffset val="1000"/>
        <c:noMultiLvlLbl val="0"/>
      </c:catAx>
      <c:valAx>
        <c:axId val="44490380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444762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2F-4295-9B44-8F0ED11BCFB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2F-4295-9B44-8F0ED11BCFB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-6.5518389151802081E-2</c:v>
                </c:pt>
                <c:pt idx="1">
                  <c:v>0.12052163188699483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2579200"/>
        <c:axId val="462580736"/>
      </c:barChart>
      <c:catAx>
        <c:axId val="462579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2580736"/>
        <c:crosses val="autoZero"/>
        <c:auto val="1"/>
        <c:lblAlgn val="ctr"/>
        <c:lblOffset val="100"/>
        <c:noMultiLvlLbl val="0"/>
      </c:catAx>
      <c:valAx>
        <c:axId val="4625807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25792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79878.31</c:v>
                </c:pt>
                <c:pt idx="1">
                  <c:v>9819.619999999999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E4A-49A9-B946-B8D38A4EB19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4A-49A9-B946-B8D38A4EB19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7.501885799302066E-2</c:v>
                </c:pt>
                <c:pt idx="1">
                  <c:v>7.0147115335172927E-2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3160448"/>
        <c:axId val="463161984"/>
      </c:barChart>
      <c:catAx>
        <c:axId val="463160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3161984"/>
        <c:crosses val="autoZero"/>
        <c:auto val="1"/>
        <c:lblAlgn val="ctr"/>
        <c:lblOffset val="100"/>
        <c:noMultiLvlLbl val="0"/>
      </c:catAx>
      <c:valAx>
        <c:axId val="4631619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31604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A3-422D-86A3-F8C5B527079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12792.04</c:v>
                </c:pt>
                <c:pt idx="1">
                  <c:v>3272.59</c:v>
                </c:pt>
                <c:pt idx="2">
                  <c:v>179.86</c:v>
                </c:pt>
                <c:pt idx="3">
                  <c:v>29.04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2939-4CC7-B6E1-DB99C811596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39-4CC7-B6E1-DB99C811596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4.1259323386255264E-2</c:v>
                </c:pt>
                <c:pt idx="1">
                  <c:v>0.14827358952539416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3771136"/>
        <c:axId val="463772672"/>
      </c:barChart>
      <c:catAx>
        <c:axId val="463771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3772672"/>
        <c:crosses val="autoZero"/>
        <c:auto val="1"/>
        <c:lblAlgn val="ctr"/>
        <c:lblOffset val="100"/>
        <c:noMultiLvlLbl val="0"/>
      </c:catAx>
      <c:valAx>
        <c:axId val="46377267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37711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78153.22</c:v>
                </c:pt>
                <c:pt idx="1">
                  <c:v>23136.77</c:v>
                </c:pt>
                <c:pt idx="2">
                  <c:v>350.49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4C7-4279-AD1B-163944C1746D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C7-4279-AD1B-163944C1746D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0.21783839301718588</c:v>
                </c:pt>
                <c:pt idx="1">
                  <c:v>0.10010887387569234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4651392"/>
        <c:axId val="464652928"/>
      </c:barChart>
      <c:catAx>
        <c:axId val="464651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4652928"/>
        <c:crosses val="autoZero"/>
        <c:auto val="1"/>
        <c:lblAlgn val="ctr"/>
        <c:lblOffset val="100"/>
        <c:noMultiLvlLbl val="0"/>
      </c:catAx>
      <c:valAx>
        <c:axId val="4646529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465139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62533</c:v>
                </c:pt>
                <c:pt idx="1">
                  <c:v>26183.45</c:v>
                </c:pt>
                <c:pt idx="2">
                  <c:v>590.26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1E0-416C-86DF-7104EF811A0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E0-416C-86DF-7104EF811A0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1.0010109519607235E-2</c:v>
                </c:pt>
                <c:pt idx="1">
                  <c:v>-5.6299600634033276E-3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4884480"/>
        <c:axId val="464886016"/>
      </c:barChart>
      <c:catAx>
        <c:axId val="464884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4886016"/>
        <c:crosses val="autoZero"/>
        <c:auto val="1"/>
        <c:lblAlgn val="ctr"/>
        <c:lblOffset val="100"/>
        <c:noMultiLvlLbl val="0"/>
      </c:catAx>
      <c:valAx>
        <c:axId val="4648860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48844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10713</c:v>
                </c:pt>
                <c:pt idx="1">
                  <c:v>2486.2199999999998</c:v>
                </c:pt>
                <c:pt idx="2">
                  <c:v>151.94999999999999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0.82610077895057277</c:v>
                </c:pt>
                <c:pt idx="1">
                  <c:v>0.17164167997313193</c:v>
                </c:pt>
                <c:pt idx="2">
                  <c:v>2.2440121671429844E-3</c:v>
                </c:pt>
                <c:pt idx="3">
                  <c:v>1.3519907882080641E-5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2394-4CB9-98D3-D4274985F5C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4-4CB9-98D3-D4274985F5C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4.8028428496632136E-2</c:v>
                </c:pt>
                <c:pt idx="1">
                  <c:v>0.11971975094937126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5294080"/>
        <c:axId val="465295616"/>
      </c:barChart>
      <c:catAx>
        <c:axId val="465294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5295616"/>
        <c:crosses val="autoZero"/>
        <c:auto val="1"/>
        <c:lblAlgn val="ctr"/>
        <c:lblOffset val="100"/>
        <c:noMultiLvlLbl val="0"/>
      </c:catAx>
      <c:valAx>
        <c:axId val="4652956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52940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55679.360000000001</c:v>
                </c:pt>
                <c:pt idx="1">
                  <c:v>8460.3499999999985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F5-450F-9D80-E409FC3ADE2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F5-450F-9D80-E409FC3ADE2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6.004817340044255E-2</c:v>
                </c:pt>
                <c:pt idx="1">
                  <c:v>0.11648677295096199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5773312"/>
        <c:axId val="465774848"/>
      </c:barChart>
      <c:catAx>
        <c:axId val="465773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5774848"/>
        <c:crosses val="autoZero"/>
        <c:auto val="1"/>
        <c:lblAlgn val="ctr"/>
        <c:lblOffset val="100"/>
        <c:noMultiLvlLbl val="0"/>
      </c:catAx>
      <c:valAx>
        <c:axId val="46577484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577331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67915.81</c:v>
                </c:pt>
                <c:pt idx="1">
                  <c:v>9506.3100000000013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FD-4A14-947C-2559A81AFB6D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D-4A14-947C-2559A81AFB6D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0.1147758450760501</c:v>
                </c:pt>
                <c:pt idx="1">
                  <c:v>0.10895410686316587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6146048"/>
        <c:axId val="466147584"/>
      </c:barChart>
      <c:catAx>
        <c:axId val="466146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6147584"/>
        <c:crosses val="autoZero"/>
        <c:auto val="1"/>
        <c:lblAlgn val="ctr"/>
        <c:lblOffset val="100"/>
        <c:noMultiLvlLbl val="0"/>
      </c:catAx>
      <c:valAx>
        <c:axId val="4661475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61460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451732.86</c:v>
                </c:pt>
                <c:pt idx="1">
                  <c:v>84165.22</c:v>
                </c:pt>
                <c:pt idx="2">
                  <c:v>731.63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E60-4FE6-AAB5-ECCB1FFCCA0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60-4FE6-AAB5-ECCB1FFCCA0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3.9499288952903999E-2</c:v>
                </c:pt>
                <c:pt idx="1">
                  <c:v>8.9351337964410193E-2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6776832"/>
        <c:axId val="466778368"/>
      </c:barChart>
      <c:catAx>
        <c:axId val="466776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6778368"/>
        <c:crosses val="autoZero"/>
        <c:auto val="1"/>
        <c:lblAlgn val="ctr"/>
        <c:lblOffset val="100"/>
        <c:noMultiLvlLbl val="0"/>
      </c:catAx>
      <c:valAx>
        <c:axId val="46677836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677683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179624.68</c:v>
                </c:pt>
                <c:pt idx="1">
                  <c:v>54692.49</c:v>
                </c:pt>
                <c:pt idx="2">
                  <c:v>463.95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435-4642-98A7-147A5D4E9DC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35-4642-98A7-147A5D4E9DC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2.0787344210896563E-2</c:v>
                </c:pt>
                <c:pt idx="1">
                  <c:v>0.12027142331044671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7038976"/>
        <c:axId val="467040512"/>
      </c:barChart>
      <c:catAx>
        <c:axId val="467038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7040512"/>
        <c:crosses val="autoZero"/>
        <c:auto val="1"/>
        <c:lblAlgn val="ctr"/>
        <c:lblOffset val="100"/>
        <c:noMultiLvlLbl val="0"/>
      </c:catAx>
      <c:valAx>
        <c:axId val="4670405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70389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12157.5</c:v>
                </c:pt>
                <c:pt idx="1">
                  <c:v>2476.5299999999997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429644</c:v>
                </c:pt>
                <c:pt idx="1">
                  <c:v>832114</c:v>
                </c:pt>
                <c:pt idx="2">
                  <c:v>1261758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366432</c:v>
                </c:pt>
                <c:pt idx="1">
                  <c:v>593719</c:v>
                </c:pt>
                <c:pt idx="2">
                  <c:v>960151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5416064"/>
        <c:axId val="455434240"/>
      </c:barChart>
      <c:catAx>
        <c:axId val="455416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455434240"/>
        <c:crosses val="autoZero"/>
        <c:auto val="1"/>
        <c:lblAlgn val="ctr"/>
        <c:lblOffset val="100"/>
        <c:noMultiLvlLbl val="0"/>
      </c:catAx>
      <c:valAx>
        <c:axId val="455434240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455416064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C0A-48BF-AC40-5C43A860FADB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0A-48BF-AC40-5C43A860FADB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4.7333864847495022E-2</c:v>
                </c:pt>
                <c:pt idx="1">
                  <c:v>0.12916191168425528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7632896"/>
        <c:axId val="467634432"/>
      </c:barChart>
      <c:catAx>
        <c:axId val="467632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7634432"/>
        <c:crosses val="autoZero"/>
        <c:auto val="1"/>
        <c:lblAlgn val="ctr"/>
        <c:lblOffset val="100"/>
        <c:noMultiLvlLbl val="0"/>
      </c:catAx>
      <c:valAx>
        <c:axId val="4676344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76328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34372.589999999997</c:v>
                </c:pt>
                <c:pt idx="1">
                  <c:v>7915.22</c:v>
                </c:pt>
                <c:pt idx="2">
                  <c:v>1452.22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B79-45AB-95B0-ECE17AF9680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9-45AB-95B0-ECE17AF9680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3.5182199237127731E-2</c:v>
                </c:pt>
                <c:pt idx="1">
                  <c:v>0.14057301877119666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73588480"/>
        <c:axId val="473590016"/>
      </c:barChart>
      <c:catAx>
        <c:axId val="4735884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73590016"/>
        <c:crosses val="autoZero"/>
        <c:auto val="1"/>
        <c:lblAlgn val="ctr"/>
        <c:lblOffset val="100"/>
        <c:noMultiLvlLbl val="0"/>
      </c:catAx>
      <c:valAx>
        <c:axId val="4735900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735884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384173.09</c:v>
                </c:pt>
                <c:pt idx="1">
                  <c:v>64620.5</c:v>
                </c:pt>
                <c:pt idx="2">
                  <c:v>102.36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6B5-47CA-A353-713F798533F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B5-47CA-A353-713F798533F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1.5132967223346894E-2</c:v>
                </c:pt>
                <c:pt idx="1">
                  <c:v>8.7983358963825253E-2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75632384"/>
        <c:axId val="475633920"/>
      </c:barChart>
      <c:catAx>
        <c:axId val="475632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75633920"/>
        <c:crosses val="autoZero"/>
        <c:auto val="1"/>
        <c:lblAlgn val="ctr"/>
        <c:lblOffset val="100"/>
        <c:noMultiLvlLbl val="0"/>
      </c:catAx>
      <c:valAx>
        <c:axId val="475633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75632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88320.5</c:v>
                </c:pt>
                <c:pt idx="1">
                  <c:v>9711.9</c:v>
                </c:pt>
                <c:pt idx="2">
                  <c:v>134.36000000000001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8EF-49CB-B9F5-54CA6316DC1A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F-49CB-B9F5-54CA6316DC1A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-2.6212094353699311E-2</c:v>
                </c:pt>
                <c:pt idx="1">
                  <c:v>9.1890071960114561E-2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75820800"/>
        <c:axId val="475822336"/>
      </c:barChart>
      <c:catAx>
        <c:axId val="47582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75822336"/>
        <c:crosses val="autoZero"/>
        <c:auto val="1"/>
        <c:lblAlgn val="ctr"/>
        <c:lblOffset val="100"/>
        <c:noMultiLvlLbl val="0"/>
      </c:catAx>
      <c:valAx>
        <c:axId val="47582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7582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24983.4</c:v>
                </c:pt>
                <c:pt idx="1">
                  <c:v>5079.3499999999995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22-402B-ADA2-7459014F7C7E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22-402B-ADA2-7459014F7C7E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3.6761342732165581E-3</c:v>
                </c:pt>
                <c:pt idx="1">
                  <c:v>0.10312173767863064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81723136"/>
        <c:axId val="481724672"/>
      </c:barChart>
      <c:catAx>
        <c:axId val="481723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81724672"/>
        <c:crosses val="autoZero"/>
        <c:auto val="1"/>
        <c:lblAlgn val="ctr"/>
        <c:lblOffset val="100"/>
        <c:noMultiLvlLbl val="0"/>
      </c:catAx>
      <c:valAx>
        <c:axId val="48172467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817231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59419.63</c:v>
                </c:pt>
                <c:pt idx="1">
                  <c:v>12963.54</c:v>
                </c:pt>
                <c:pt idx="2">
                  <c:v>384.63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796075.86</c:v>
                </c:pt>
                <c:pt idx="1">
                  <c:v>1425832.77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AE2-4251-AC90-4E040662372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E2-4251-AC90-4E040662372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2.3267413541707249E-2</c:v>
                </c:pt>
                <c:pt idx="1">
                  <c:v>8.9564704527721473E-2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81968896"/>
        <c:axId val="481970432"/>
      </c:barChart>
      <c:catAx>
        <c:axId val="481968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81970432"/>
        <c:crosses val="autoZero"/>
        <c:auto val="1"/>
        <c:lblAlgn val="ctr"/>
        <c:lblOffset val="100"/>
        <c:noMultiLvlLbl val="0"/>
      </c:catAx>
      <c:valAx>
        <c:axId val="4819704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819688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15235.68</c:v>
                </c:pt>
                <c:pt idx="1">
                  <c:v>2266.09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902-4036-AB9A-C08C011359C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2-4036-AB9A-C08C011359C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-1.7322471757582614E-3</c:v>
                </c:pt>
                <c:pt idx="1">
                  <c:v>7.3886998016271077E-2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82325248"/>
        <c:axId val="482326784"/>
      </c:barChart>
      <c:catAx>
        <c:axId val="482325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82326784"/>
        <c:crosses val="autoZero"/>
        <c:auto val="1"/>
        <c:lblAlgn val="ctr"/>
        <c:lblOffset val="100"/>
        <c:noMultiLvlLbl val="0"/>
      </c:catAx>
      <c:valAx>
        <c:axId val="4823267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82325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1831.04</c:v>
                </c:pt>
                <c:pt idx="1">
                  <c:v>319.81</c:v>
                </c:pt>
                <c:pt idx="2">
                  <c:v>8.4499999999999993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BF-4B2C-911E-C9E8E31C2ED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F-4B2C-911E-C9E8E31C2ED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3.6440201350704804E-3</c:v>
                </c:pt>
                <c:pt idx="1">
                  <c:v>-0.16519046311939667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82718464"/>
        <c:axId val="482720000"/>
      </c:barChart>
      <c:catAx>
        <c:axId val="482718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82720000"/>
        <c:crosses val="autoZero"/>
        <c:auto val="1"/>
        <c:lblAlgn val="ctr"/>
        <c:lblOffset val="100"/>
        <c:noMultiLvlLbl val="0"/>
      </c:catAx>
      <c:valAx>
        <c:axId val="4827200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827184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E6-4032-BD46-E5337FCAB660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E6-4032-BD46-E5337FCAB66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E6-4032-BD46-E5337FCAB66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2933.81</c:v>
                </c:pt>
                <c:pt idx="1">
                  <c:v>921.45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507-4BF1-A4D8-5D31E2AB8944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07-4BF1-A4D8-5D31E2AB8944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-1.1626823002983677E-3</c:v>
                </c:pt>
                <c:pt idx="1">
                  <c:v>-3.5571590732934255E-2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82974336"/>
        <c:axId val="483017088"/>
      </c:barChart>
      <c:catAx>
        <c:axId val="482974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83017088"/>
        <c:crosses val="autoZero"/>
        <c:auto val="1"/>
        <c:lblAlgn val="ctr"/>
        <c:lblOffset val="100"/>
        <c:noMultiLvlLbl val="0"/>
      </c:catAx>
      <c:valAx>
        <c:axId val="48301708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829743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'!$O$3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0.12294372294372294"/>
                  <c:y val="-8.437039118433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77-40FE-9416-6F4F59B16105}"/>
                </c:ext>
              </c:extLst>
            </c:dLbl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Dic-20</a:t>
                    </a:r>
                  </a:p>
                  <a:p>
                    <a:r>
                      <a:rPr lang="en-US"/>
                      <a:t>(2.078.636)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F77-40FE-9416-6F4F59B16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'!$N$22:$N$178</c:f>
              <c:numCache>
                <c:formatCode>mmm\-yy</c:formatCode>
                <c:ptCount val="157"/>
                <c:pt idx="0">
                  <c:v>39600</c:v>
                </c:pt>
                <c:pt idx="1">
                  <c:v>39630</c:v>
                </c:pt>
                <c:pt idx="2">
                  <c:v>39661</c:v>
                </c:pt>
                <c:pt idx="3">
                  <c:v>39692</c:v>
                </c:pt>
                <c:pt idx="4">
                  <c:v>39722</c:v>
                </c:pt>
                <c:pt idx="5">
                  <c:v>39753</c:v>
                </c:pt>
                <c:pt idx="6">
                  <c:v>39783</c:v>
                </c:pt>
                <c:pt idx="7">
                  <c:v>39814</c:v>
                </c:pt>
                <c:pt idx="8">
                  <c:v>39845</c:v>
                </c:pt>
                <c:pt idx="9">
                  <c:v>39873</c:v>
                </c:pt>
                <c:pt idx="10">
                  <c:v>39904</c:v>
                </c:pt>
                <c:pt idx="11">
                  <c:v>39934</c:v>
                </c:pt>
                <c:pt idx="12">
                  <c:v>39965</c:v>
                </c:pt>
                <c:pt idx="13">
                  <c:v>39995</c:v>
                </c:pt>
                <c:pt idx="14">
                  <c:v>40026</c:v>
                </c:pt>
                <c:pt idx="15">
                  <c:v>40057</c:v>
                </c:pt>
                <c:pt idx="16">
                  <c:v>40087</c:v>
                </c:pt>
                <c:pt idx="17">
                  <c:v>40118</c:v>
                </c:pt>
                <c:pt idx="18">
                  <c:v>40148</c:v>
                </c:pt>
                <c:pt idx="19">
                  <c:v>40179</c:v>
                </c:pt>
                <c:pt idx="20">
                  <c:v>40210</c:v>
                </c:pt>
                <c:pt idx="21">
                  <c:v>40238</c:v>
                </c:pt>
                <c:pt idx="22">
                  <c:v>40269</c:v>
                </c:pt>
                <c:pt idx="23">
                  <c:v>40299</c:v>
                </c:pt>
                <c:pt idx="24">
                  <c:v>40330</c:v>
                </c:pt>
                <c:pt idx="25">
                  <c:v>40360</c:v>
                </c:pt>
                <c:pt idx="26">
                  <c:v>40391</c:v>
                </c:pt>
                <c:pt idx="27">
                  <c:v>40422</c:v>
                </c:pt>
                <c:pt idx="28">
                  <c:v>40452</c:v>
                </c:pt>
                <c:pt idx="29">
                  <c:v>40483</c:v>
                </c:pt>
                <c:pt idx="30">
                  <c:v>40513</c:v>
                </c:pt>
                <c:pt idx="31">
                  <c:v>40544</c:v>
                </c:pt>
                <c:pt idx="32">
                  <c:v>40575</c:v>
                </c:pt>
                <c:pt idx="33">
                  <c:v>40603</c:v>
                </c:pt>
                <c:pt idx="34">
                  <c:v>40634</c:v>
                </c:pt>
                <c:pt idx="35">
                  <c:v>40664</c:v>
                </c:pt>
                <c:pt idx="36">
                  <c:v>40695</c:v>
                </c:pt>
                <c:pt idx="37">
                  <c:v>40725</c:v>
                </c:pt>
                <c:pt idx="38">
                  <c:v>40756</c:v>
                </c:pt>
                <c:pt idx="39">
                  <c:v>40787</c:v>
                </c:pt>
                <c:pt idx="40">
                  <c:v>40817</c:v>
                </c:pt>
                <c:pt idx="41">
                  <c:v>40848</c:v>
                </c:pt>
                <c:pt idx="42">
                  <c:v>40878</c:v>
                </c:pt>
                <c:pt idx="43">
                  <c:v>40909</c:v>
                </c:pt>
                <c:pt idx="44">
                  <c:v>40940</c:v>
                </c:pt>
                <c:pt idx="45">
                  <c:v>40969</c:v>
                </c:pt>
                <c:pt idx="46">
                  <c:v>41000</c:v>
                </c:pt>
                <c:pt idx="47">
                  <c:v>41030</c:v>
                </c:pt>
                <c:pt idx="48">
                  <c:v>41061</c:v>
                </c:pt>
                <c:pt idx="49">
                  <c:v>41091</c:v>
                </c:pt>
                <c:pt idx="50">
                  <c:v>41122</c:v>
                </c:pt>
                <c:pt idx="51">
                  <c:v>41153</c:v>
                </c:pt>
                <c:pt idx="52">
                  <c:v>41183</c:v>
                </c:pt>
                <c:pt idx="53">
                  <c:v>41214</c:v>
                </c:pt>
                <c:pt idx="54">
                  <c:v>41244</c:v>
                </c:pt>
                <c:pt idx="55">
                  <c:v>41275</c:v>
                </c:pt>
                <c:pt idx="56">
                  <c:v>41306</c:v>
                </c:pt>
                <c:pt idx="57">
                  <c:v>41334</c:v>
                </c:pt>
                <c:pt idx="58">
                  <c:v>41365</c:v>
                </c:pt>
                <c:pt idx="59">
                  <c:v>41395</c:v>
                </c:pt>
                <c:pt idx="60">
                  <c:v>41426</c:v>
                </c:pt>
                <c:pt idx="61">
                  <c:v>41456</c:v>
                </c:pt>
                <c:pt idx="62">
                  <c:v>41487</c:v>
                </c:pt>
                <c:pt idx="63">
                  <c:v>41518</c:v>
                </c:pt>
                <c:pt idx="64">
                  <c:v>41548</c:v>
                </c:pt>
                <c:pt idx="65">
                  <c:v>41579</c:v>
                </c:pt>
                <c:pt idx="66">
                  <c:v>41609</c:v>
                </c:pt>
                <c:pt idx="67">
                  <c:v>41640</c:v>
                </c:pt>
                <c:pt idx="68">
                  <c:v>41671</c:v>
                </c:pt>
                <c:pt idx="69">
                  <c:v>41699</c:v>
                </c:pt>
                <c:pt idx="70">
                  <c:v>41730</c:v>
                </c:pt>
                <c:pt idx="71">
                  <c:v>41760</c:v>
                </c:pt>
                <c:pt idx="72">
                  <c:v>41791</c:v>
                </c:pt>
                <c:pt idx="73">
                  <c:v>41821</c:v>
                </c:pt>
                <c:pt idx="74">
                  <c:v>41852</c:v>
                </c:pt>
                <c:pt idx="75">
                  <c:v>41883</c:v>
                </c:pt>
                <c:pt idx="76">
                  <c:v>41913</c:v>
                </c:pt>
                <c:pt idx="77">
                  <c:v>41944</c:v>
                </c:pt>
                <c:pt idx="78">
                  <c:v>41974</c:v>
                </c:pt>
                <c:pt idx="79">
                  <c:v>42005</c:v>
                </c:pt>
                <c:pt idx="80">
                  <c:v>42036</c:v>
                </c:pt>
                <c:pt idx="81">
                  <c:v>42064</c:v>
                </c:pt>
                <c:pt idx="82">
                  <c:v>42095</c:v>
                </c:pt>
                <c:pt idx="83">
                  <c:v>42125</c:v>
                </c:pt>
                <c:pt idx="84">
                  <c:v>42156</c:v>
                </c:pt>
                <c:pt idx="85">
                  <c:v>42186</c:v>
                </c:pt>
                <c:pt idx="86">
                  <c:v>42217</c:v>
                </c:pt>
                <c:pt idx="87">
                  <c:v>42248</c:v>
                </c:pt>
                <c:pt idx="88">
                  <c:v>42278</c:v>
                </c:pt>
                <c:pt idx="89">
                  <c:v>42309</c:v>
                </c:pt>
                <c:pt idx="90">
                  <c:v>42339</c:v>
                </c:pt>
                <c:pt idx="91">
                  <c:v>42370</c:v>
                </c:pt>
                <c:pt idx="92">
                  <c:v>42401</c:v>
                </c:pt>
                <c:pt idx="93">
                  <c:v>42430</c:v>
                </c:pt>
                <c:pt idx="94">
                  <c:v>42461</c:v>
                </c:pt>
                <c:pt idx="95">
                  <c:v>42491</c:v>
                </c:pt>
                <c:pt idx="96">
                  <c:v>42522</c:v>
                </c:pt>
                <c:pt idx="97">
                  <c:v>42552</c:v>
                </c:pt>
                <c:pt idx="98">
                  <c:v>42583</c:v>
                </c:pt>
                <c:pt idx="99">
                  <c:v>42614</c:v>
                </c:pt>
                <c:pt idx="100">
                  <c:v>42644</c:v>
                </c:pt>
                <c:pt idx="101">
                  <c:v>42675</c:v>
                </c:pt>
                <c:pt idx="102">
                  <c:v>42705</c:v>
                </c:pt>
                <c:pt idx="103">
                  <c:v>42736</c:v>
                </c:pt>
                <c:pt idx="104">
                  <c:v>42767</c:v>
                </c:pt>
                <c:pt idx="105">
                  <c:v>42795</c:v>
                </c:pt>
                <c:pt idx="106">
                  <c:v>42826</c:v>
                </c:pt>
                <c:pt idx="107">
                  <c:v>42856</c:v>
                </c:pt>
                <c:pt idx="108">
                  <c:v>42887</c:v>
                </c:pt>
                <c:pt idx="109">
                  <c:v>42917</c:v>
                </c:pt>
                <c:pt idx="110">
                  <c:v>42948</c:v>
                </c:pt>
                <c:pt idx="111">
                  <c:v>42979</c:v>
                </c:pt>
                <c:pt idx="112">
                  <c:v>43009</c:v>
                </c:pt>
                <c:pt idx="113">
                  <c:v>43040</c:v>
                </c:pt>
                <c:pt idx="114">
                  <c:v>43070</c:v>
                </c:pt>
                <c:pt idx="115">
                  <c:v>43101</c:v>
                </c:pt>
                <c:pt idx="116">
                  <c:v>43132</c:v>
                </c:pt>
                <c:pt idx="117">
                  <c:v>43160</c:v>
                </c:pt>
                <c:pt idx="118">
                  <c:v>43191</c:v>
                </c:pt>
                <c:pt idx="119">
                  <c:v>43221</c:v>
                </c:pt>
                <c:pt idx="120">
                  <c:v>43252</c:v>
                </c:pt>
                <c:pt idx="121">
                  <c:v>43282</c:v>
                </c:pt>
                <c:pt idx="122">
                  <c:v>43313</c:v>
                </c:pt>
                <c:pt idx="123">
                  <c:v>43344</c:v>
                </c:pt>
                <c:pt idx="124">
                  <c:v>43374</c:v>
                </c:pt>
                <c:pt idx="125">
                  <c:v>43405</c:v>
                </c:pt>
                <c:pt idx="126">
                  <c:v>43435</c:v>
                </c:pt>
                <c:pt idx="127">
                  <c:v>43466</c:v>
                </c:pt>
                <c:pt idx="128">
                  <c:v>43497</c:v>
                </c:pt>
                <c:pt idx="129">
                  <c:v>43525</c:v>
                </c:pt>
                <c:pt idx="130">
                  <c:v>43556</c:v>
                </c:pt>
                <c:pt idx="131">
                  <c:v>43586</c:v>
                </c:pt>
                <c:pt idx="132">
                  <c:v>43617</c:v>
                </c:pt>
                <c:pt idx="133">
                  <c:v>43647</c:v>
                </c:pt>
                <c:pt idx="134">
                  <c:v>43678</c:v>
                </c:pt>
                <c:pt idx="135">
                  <c:v>43709</c:v>
                </c:pt>
                <c:pt idx="136">
                  <c:v>43739</c:v>
                </c:pt>
                <c:pt idx="137">
                  <c:v>43770</c:v>
                </c:pt>
                <c:pt idx="138">
                  <c:v>43800</c:v>
                </c:pt>
                <c:pt idx="139">
                  <c:v>43831</c:v>
                </c:pt>
                <c:pt idx="140">
                  <c:v>43862</c:v>
                </c:pt>
                <c:pt idx="141">
                  <c:v>43891</c:v>
                </c:pt>
                <c:pt idx="142">
                  <c:v>43922</c:v>
                </c:pt>
                <c:pt idx="143">
                  <c:v>43952</c:v>
                </c:pt>
                <c:pt idx="144">
                  <c:v>43983</c:v>
                </c:pt>
                <c:pt idx="145">
                  <c:v>44013</c:v>
                </c:pt>
                <c:pt idx="146">
                  <c:v>44044</c:v>
                </c:pt>
                <c:pt idx="147">
                  <c:v>44075</c:v>
                </c:pt>
                <c:pt idx="148">
                  <c:v>44105</c:v>
                </c:pt>
                <c:pt idx="149">
                  <c:v>44136</c:v>
                </c:pt>
                <c:pt idx="150">
                  <c:v>44166</c:v>
                </c:pt>
                <c:pt idx="151">
                  <c:v>44197</c:v>
                </c:pt>
                <c:pt idx="152">
                  <c:v>44228</c:v>
                </c:pt>
                <c:pt idx="153">
                  <c:v>44256</c:v>
                </c:pt>
                <c:pt idx="154">
                  <c:v>44287</c:v>
                </c:pt>
                <c:pt idx="155">
                  <c:v>44317</c:v>
                </c:pt>
                <c:pt idx="156">
                  <c:v>44348</c:v>
                </c:pt>
              </c:numCache>
            </c:numRef>
          </c:cat>
          <c:val>
            <c:numRef>
              <c:f>'Evolución de afiliados '!$O$22:$O$178</c:f>
              <c:numCache>
                <c:formatCode>#,##0</c:formatCode>
                <c:ptCount val="157"/>
                <c:pt idx="0">
                  <c:v>2147191</c:v>
                </c:pt>
                <c:pt idx="1">
                  <c:v>2151880</c:v>
                </c:pt>
                <c:pt idx="2">
                  <c:v>2111878</c:v>
                </c:pt>
                <c:pt idx="3">
                  <c:v>2088657</c:v>
                </c:pt>
                <c:pt idx="4">
                  <c:v>2059547.17</c:v>
                </c:pt>
                <c:pt idx="5">
                  <c:v>1995290.9</c:v>
                </c:pt>
                <c:pt idx="6">
                  <c:v>1938631.94</c:v>
                </c:pt>
                <c:pt idx="7">
                  <c:v>1876358.45</c:v>
                </c:pt>
                <c:pt idx="8">
                  <c:v>1872950.5</c:v>
                </c:pt>
                <c:pt idx="9">
                  <c:v>1873970.93</c:v>
                </c:pt>
                <c:pt idx="10">
                  <c:v>1887391.7</c:v>
                </c:pt>
                <c:pt idx="11">
                  <c:v>1917222.7</c:v>
                </c:pt>
                <c:pt idx="12">
                  <c:v>1929936.8800000001</c:v>
                </c:pt>
                <c:pt idx="13">
                  <c:v>1934877.04</c:v>
                </c:pt>
                <c:pt idx="14">
                  <c:v>1915328</c:v>
                </c:pt>
                <c:pt idx="15">
                  <c:v>1908594.63</c:v>
                </c:pt>
                <c:pt idx="16">
                  <c:v>1892297.61</c:v>
                </c:pt>
                <c:pt idx="17">
                  <c:v>1863343.76</c:v>
                </c:pt>
                <c:pt idx="18">
                  <c:v>1848046.94</c:v>
                </c:pt>
                <c:pt idx="19">
                  <c:v>1806873.26</c:v>
                </c:pt>
                <c:pt idx="20">
                  <c:v>1817985</c:v>
                </c:pt>
                <c:pt idx="21">
                  <c:v>1828229.65</c:v>
                </c:pt>
                <c:pt idx="22">
                  <c:v>1850369.15</c:v>
                </c:pt>
                <c:pt idx="23">
                  <c:v>1883538.28</c:v>
                </c:pt>
                <c:pt idx="24">
                  <c:v>1899659.81</c:v>
                </c:pt>
                <c:pt idx="25">
                  <c:v>1900156.59</c:v>
                </c:pt>
                <c:pt idx="26">
                  <c:v>1877934.68</c:v>
                </c:pt>
                <c:pt idx="27">
                  <c:v>1868674.72</c:v>
                </c:pt>
                <c:pt idx="28">
                  <c:v>1862073.05</c:v>
                </c:pt>
                <c:pt idx="29">
                  <c:v>1827754.04</c:v>
                </c:pt>
                <c:pt idx="30">
                  <c:v>1814978.78</c:v>
                </c:pt>
                <c:pt idx="31">
                  <c:v>1777566.9</c:v>
                </c:pt>
                <c:pt idx="32">
                  <c:v>1769773.25</c:v>
                </c:pt>
                <c:pt idx="33">
                  <c:v>1777438.47</c:v>
                </c:pt>
                <c:pt idx="34">
                  <c:v>1803979.63</c:v>
                </c:pt>
                <c:pt idx="35">
                  <c:v>1843343.77</c:v>
                </c:pt>
                <c:pt idx="36">
                  <c:v>1850903</c:v>
                </c:pt>
                <c:pt idx="37">
                  <c:v>1849761.04</c:v>
                </c:pt>
                <c:pt idx="38">
                  <c:v>1830046.45</c:v>
                </c:pt>
                <c:pt idx="39">
                  <c:v>1816661.86</c:v>
                </c:pt>
                <c:pt idx="40">
                  <c:v>1785361.55</c:v>
                </c:pt>
                <c:pt idx="41">
                  <c:v>1751297.23</c:v>
                </c:pt>
                <c:pt idx="42">
                  <c:v>1738922.35</c:v>
                </c:pt>
                <c:pt idx="43">
                  <c:v>1691777.76</c:v>
                </c:pt>
                <c:pt idx="44">
                  <c:v>1681548.3599999999</c:v>
                </c:pt>
                <c:pt idx="45">
                  <c:v>1690728.0599999998</c:v>
                </c:pt>
                <c:pt idx="46">
                  <c:v>1708578.7136842108</c:v>
                </c:pt>
                <c:pt idx="47">
                  <c:v>1739842.5600000001</c:v>
                </c:pt>
                <c:pt idx="48">
                  <c:v>1760519.69</c:v>
                </c:pt>
                <c:pt idx="49">
                  <c:v>1764932.27</c:v>
                </c:pt>
                <c:pt idx="50">
                  <c:v>1748415</c:v>
                </c:pt>
                <c:pt idx="51">
                  <c:v>1728835.55</c:v>
                </c:pt>
                <c:pt idx="52">
                  <c:v>1701875.01</c:v>
                </c:pt>
                <c:pt idx="53">
                  <c:v>1663674.0000000002</c:v>
                </c:pt>
                <c:pt idx="54">
                  <c:v>1645850.59</c:v>
                </c:pt>
                <c:pt idx="55">
                  <c:v>1600355</c:v>
                </c:pt>
                <c:pt idx="56">
                  <c:v>1596391.35</c:v>
                </c:pt>
                <c:pt idx="57">
                  <c:v>1604137.58</c:v>
                </c:pt>
                <c:pt idx="58">
                  <c:v>1619275.33</c:v>
                </c:pt>
                <c:pt idx="59">
                  <c:v>1651390.14</c:v>
                </c:pt>
                <c:pt idx="60">
                  <c:v>1641822.2</c:v>
                </c:pt>
                <c:pt idx="61">
                  <c:v>1632903.07</c:v>
                </c:pt>
                <c:pt idx="62">
                  <c:v>1607608.8</c:v>
                </c:pt>
                <c:pt idx="63">
                  <c:v>1596285.62</c:v>
                </c:pt>
                <c:pt idx="64">
                  <c:v>1590436.47</c:v>
                </c:pt>
                <c:pt idx="65">
                  <c:v>1545170.35</c:v>
                </c:pt>
                <c:pt idx="66">
                  <c:v>1543306.34</c:v>
                </c:pt>
                <c:pt idx="67">
                  <c:v>1514820.71</c:v>
                </c:pt>
                <c:pt idx="68">
                  <c:v>1520687.8</c:v>
                </c:pt>
                <c:pt idx="69">
                  <c:v>1535888.65</c:v>
                </c:pt>
                <c:pt idx="70">
                  <c:v>1563620.65</c:v>
                </c:pt>
                <c:pt idx="71">
                  <c:v>1608220.96</c:v>
                </c:pt>
                <c:pt idx="72">
                  <c:v>1609677.33</c:v>
                </c:pt>
                <c:pt idx="73">
                  <c:v>1600764.26</c:v>
                </c:pt>
                <c:pt idx="74">
                  <c:v>1582823.0000000002</c:v>
                </c:pt>
                <c:pt idx="75">
                  <c:v>1582335.09</c:v>
                </c:pt>
                <c:pt idx="76">
                  <c:v>1566953.27</c:v>
                </c:pt>
                <c:pt idx="77">
                  <c:v>1549398.45</c:v>
                </c:pt>
                <c:pt idx="78">
                  <c:v>1552639.26</c:v>
                </c:pt>
                <c:pt idx="79">
                  <c:v>1516056</c:v>
                </c:pt>
                <c:pt idx="80">
                  <c:v>1528369.0999999999</c:v>
                </c:pt>
                <c:pt idx="81">
                  <c:v>1563343.4</c:v>
                </c:pt>
                <c:pt idx="82">
                  <c:v>1607883</c:v>
                </c:pt>
                <c:pt idx="83">
                  <c:v>1663217</c:v>
                </c:pt>
                <c:pt idx="84">
                  <c:v>1668099</c:v>
                </c:pt>
                <c:pt idx="85">
                  <c:v>1660994</c:v>
                </c:pt>
                <c:pt idx="86">
                  <c:v>1643645.2000000002</c:v>
                </c:pt>
                <c:pt idx="87">
                  <c:v>1645874.01</c:v>
                </c:pt>
                <c:pt idx="88">
                  <c:v>1633644</c:v>
                </c:pt>
                <c:pt idx="89">
                  <c:v>1621457.6800000002</c:v>
                </c:pt>
                <c:pt idx="90">
                  <c:v>1627838.3399999999</c:v>
                </c:pt>
                <c:pt idx="91">
                  <c:v>1600822.2600000002</c:v>
                </c:pt>
                <c:pt idx="92">
                  <c:v>1612680.57</c:v>
                </c:pt>
                <c:pt idx="93">
                  <c:v>1643064.48</c:v>
                </c:pt>
                <c:pt idx="94">
                  <c:v>1683091.5500000003</c:v>
                </c:pt>
                <c:pt idx="95">
                  <c:v>1731018.05</c:v>
                </c:pt>
                <c:pt idx="96">
                  <c:v>1747801.48</c:v>
                </c:pt>
                <c:pt idx="97">
                  <c:v>1747113.6300000001</c:v>
                </c:pt>
                <c:pt idx="98">
                  <c:v>1727555.0999999996</c:v>
                </c:pt>
                <c:pt idx="99">
                  <c:v>1727034.0499999998</c:v>
                </c:pt>
                <c:pt idx="100">
                  <c:v>1733625.9500000002</c:v>
                </c:pt>
                <c:pt idx="101">
                  <c:v>1704920.81</c:v>
                </c:pt>
                <c:pt idx="102">
                  <c:v>1711858</c:v>
                </c:pt>
                <c:pt idx="103">
                  <c:v>1687584.52</c:v>
                </c:pt>
                <c:pt idx="104">
                  <c:v>1702247.75</c:v>
                </c:pt>
                <c:pt idx="105">
                  <c:v>1739720.3</c:v>
                </c:pt>
                <c:pt idx="106">
                  <c:v>1797872.22</c:v>
                </c:pt>
                <c:pt idx="107">
                  <c:v>1861591</c:v>
                </c:pt>
                <c:pt idx="108">
                  <c:v>1875413.36</c:v>
                </c:pt>
                <c:pt idx="109">
                  <c:v>1870396.95</c:v>
                </c:pt>
                <c:pt idx="110">
                  <c:v>1848328.54</c:v>
                </c:pt>
                <c:pt idx="111">
                  <c:v>1853107.71</c:v>
                </c:pt>
                <c:pt idx="112">
                  <c:v>1851013.95</c:v>
                </c:pt>
                <c:pt idx="113">
                  <c:v>1836497.95</c:v>
                </c:pt>
                <c:pt idx="114">
                  <c:v>1837901</c:v>
                </c:pt>
                <c:pt idx="115">
                  <c:v>1815091.5</c:v>
                </c:pt>
                <c:pt idx="116">
                  <c:v>1836173.45</c:v>
                </c:pt>
                <c:pt idx="117">
                  <c:v>1873812.85</c:v>
                </c:pt>
                <c:pt idx="118">
                  <c:v>1930621.76</c:v>
                </c:pt>
                <c:pt idx="119">
                  <c:v>2004062</c:v>
                </c:pt>
                <c:pt idx="120">
                  <c:v>2026559.33</c:v>
                </c:pt>
                <c:pt idx="121">
                  <c:v>2020429.63</c:v>
                </c:pt>
                <c:pt idx="122">
                  <c:v>1987207.4</c:v>
                </c:pt>
                <c:pt idx="123">
                  <c:v>1993209.6</c:v>
                </c:pt>
                <c:pt idx="124">
                  <c:v>2010634.04</c:v>
                </c:pt>
                <c:pt idx="125">
                  <c:v>1981080.33</c:v>
                </c:pt>
                <c:pt idx="126">
                  <c:v>1992849</c:v>
                </c:pt>
                <c:pt idx="127">
                  <c:v>1966698.59</c:v>
                </c:pt>
                <c:pt idx="128">
                  <c:v>1985279.7</c:v>
                </c:pt>
                <c:pt idx="129">
                  <c:v>2026957</c:v>
                </c:pt>
                <c:pt idx="130">
                  <c:v>2086399.8</c:v>
                </c:pt>
                <c:pt idx="131">
                  <c:v>2155149</c:v>
                </c:pt>
                <c:pt idx="132">
                  <c:v>2178269.1</c:v>
                </c:pt>
                <c:pt idx="133">
                  <c:v>2170367.86</c:v>
                </c:pt>
                <c:pt idx="134">
                  <c:v>2132906.4700000002</c:v>
                </c:pt>
                <c:pt idx="135">
                  <c:v>2145262.7599999998</c:v>
                </c:pt>
                <c:pt idx="136">
                  <c:v>2149771.34</c:v>
                </c:pt>
                <c:pt idx="137">
                  <c:v>2123454.2000000002</c:v>
                </c:pt>
                <c:pt idx="138">
                  <c:v>2124981.5</c:v>
                </c:pt>
                <c:pt idx="139">
                  <c:v>2090439.61</c:v>
                </c:pt>
                <c:pt idx="140">
                  <c:v>2117653.85</c:v>
                </c:pt>
                <c:pt idx="141">
                  <c:v>2073929.36</c:v>
                </c:pt>
                <c:pt idx="142">
                  <c:v>1972552</c:v>
                </c:pt>
                <c:pt idx="143">
                  <c:v>2009883.4999999998</c:v>
                </c:pt>
                <c:pt idx="144">
                  <c:v>2030477</c:v>
                </c:pt>
                <c:pt idx="145">
                  <c:v>2049260</c:v>
                </c:pt>
                <c:pt idx="146">
                  <c:v>2062871</c:v>
                </c:pt>
                <c:pt idx="147">
                  <c:v>2078201</c:v>
                </c:pt>
                <c:pt idx="148">
                  <c:v>2074538</c:v>
                </c:pt>
                <c:pt idx="149">
                  <c:v>2073741</c:v>
                </c:pt>
                <c:pt idx="150">
                  <c:v>2078636</c:v>
                </c:pt>
                <c:pt idx="151">
                  <c:v>2044669</c:v>
                </c:pt>
                <c:pt idx="152">
                  <c:v>2053996.5999999999</c:v>
                </c:pt>
                <c:pt idx="153">
                  <c:v>2072259</c:v>
                </c:pt>
                <c:pt idx="154">
                  <c:v>2111420</c:v>
                </c:pt>
                <c:pt idx="155">
                  <c:v>2169326.1904761917</c:v>
                </c:pt>
                <c:pt idx="156">
                  <c:v>2221908.6363636358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718208"/>
        <c:axId val="456719744"/>
      </c:lineChart>
      <c:lineChart>
        <c:grouping val="standard"/>
        <c:varyColors val="0"/>
        <c:ser>
          <c:idx val="1"/>
          <c:order val="1"/>
          <c:tx>
            <c:strRef>
              <c:f>'Evolución de afiliados '!$P$3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9.3531828578215626E-2"/>
                  <c:y val="-7.3743427684748231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9,43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F77-40FE-9416-6F4F59B16105}"/>
                </c:ext>
              </c:extLst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F77-40FE-9416-6F4F59B161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'Evolución de afiliados '!$P$22:$P$178</c:f>
              <c:numCache>
                <c:formatCode>0.00%</c:formatCode>
                <c:ptCount val="157"/>
                <c:pt idx="0">
                  <c:v>5.7438370419180096E-2</c:v>
                </c:pt>
                <c:pt idx="1">
                  <c:v>5.0566199857931204E-2</c:v>
                </c:pt>
                <c:pt idx="2">
                  <c:v>4.8042523605891452E-2</c:v>
                </c:pt>
                <c:pt idx="3">
                  <c:v>2.8693895824314142E-2</c:v>
                </c:pt>
                <c:pt idx="4">
                  <c:v>6.98944188784556E-3</c:v>
                </c:pt>
                <c:pt idx="5">
                  <c:v>-2.6978797569898627E-2</c:v>
                </c:pt>
                <c:pt idx="6">
                  <c:v>-4.64350163991194E-2</c:v>
                </c:pt>
                <c:pt idx="7">
                  <c:v>-6.1868619700395255E-2</c:v>
                </c:pt>
                <c:pt idx="8">
                  <c:v>-8.5447488258944881E-2</c:v>
                </c:pt>
                <c:pt idx="9">
                  <c:v>-9.8495064737140425E-2</c:v>
                </c:pt>
                <c:pt idx="10">
                  <c:v>-0.10542864157646981</c:v>
                </c:pt>
                <c:pt idx="11">
                  <c:v>-0.1056157262727635</c:v>
                </c:pt>
                <c:pt idx="12">
                  <c:v>-0.10118062156557095</c:v>
                </c:pt>
                <c:pt idx="13">
                  <c:v>-0.10084342993103701</c:v>
                </c:pt>
                <c:pt idx="14">
                  <c:v>-9.3068823104364928E-2</c:v>
                </c:pt>
                <c:pt idx="15">
                  <c:v>-8.6209640931948162E-2</c:v>
                </c:pt>
                <c:pt idx="16">
                  <c:v>-8.1206957741103758E-2</c:v>
                </c:pt>
                <c:pt idx="17">
                  <c:v>-6.612927468370644E-2</c:v>
                </c:pt>
                <c:pt idx="18">
                  <c:v>-4.6726249645922979E-2</c:v>
                </c:pt>
                <c:pt idx="19">
                  <c:v>-3.7031938113956775E-2</c:v>
                </c:pt>
                <c:pt idx="20">
                  <c:v>-2.9347011573450543E-2</c:v>
                </c:pt>
                <c:pt idx="21">
                  <c:v>-2.4408745764268658E-2</c:v>
                </c:pt>
                <c:pt idx="22">
                  <c:v>-1.9615721527227237E-2</c:v>
                </c:pt>
                <c:pt idx="23">
                  <c:v>-1.7569383045589859E-2</c:v>
                </c:pt>
                <c:pt idx="24">
                  <c:v>-1.5688114110757878E-2</c:v>
                </c:pt>
                <c:pt idx="25">
                  <c:v>-1.7944525301721526E-2</c:v>
                </c:pt>
                <c:pt idx="26">
                  <c:v>-1.9523193938583927E-2</c:v>
                </c:pt>
                <c:pt idx="27">
                  <c:v>-2.0915866246569048E-2</c:v>
                </c:pt>
                <c:pt idx="28">
                  <c:v>-1.597241355708312E-2</c:v>
                </c:pt>
                <c:pt idx="29">
                  <c:v>-1.9099921744981652E-2</c:v>
                </c:pt>
                <c:pt idx="30">
                  <c:v>-1.7893571469564495E-2</c:v>
                </c:pt>
                <c:pt idx="31">
                  <c:v>-1.6219377777498378E-2</c:v>
                </c:pt>
                <c:pt idx="32">
                  <c:v>-2.6519333217820851E-2</c:v>
                </c:pt>
                <c:pt idx="33">
                  <c:v>-2.778161922929101E-2</c:v>
                </c:pt>
                <c:pt idx="34">
                  <c:v>-2.507041365232443E-2</c:v>
                </c:pt>
                <c:pt idx="35">
                  <c:v>-2.1339895465251724E-2</c:v>
                </c:pt>
                <c:pt idx="36">
                  <c:v>-2.566607439044577E-2</c:v>
                </c:pt>
                <c:pt idx="37">
                  <c:v>-2.6521787870124935E-2</c:v>
                </c:pt>
                <c:pt idx="38">
                  <c:v>-2.5500476938846495E-2</c:v>
                </c:pt>
                <c:pt idx="39">
                  <c:v>-2.7834089819548602E-2</c:v>
                </c:pt>
                <c:pt idx="40">
                  <c:v>-4.1196826300665235E-2</c:v>
                </c:pt>
                <c:pt idx="41">
                  <c:v>-4.1831016825436773E-2</c:v>
                </c:pt>
                <c:pt idx="42">
                  <c:v>-4.1904859074991418E-2</c:v>
                </c:pt>
                <c:pt idx="43">
                  <c:v>-4.8262116041877134E-2</c:v>
                </c:pt>
                <c:pt idx="44">
                  <c:v>-4.9850956895184262E-2</c:v>
                </c:pt>
                <c:pt idx="45">
                  <c:v>-4.8783916553803541E-2</c:v>
                </c:pt>
                <c:pt idx="46">
                  <c:v>-5.2883588444836871E-2</c:v>
                </c:pt>
                <c:pt idx="47">
                  <c:v>-5.6148620612421096E-2</c:v>
                </c:pt>
                <c:pt idx="48">
                  <c:v>-4.8832007944230482E-2</c:v>
                </c:pt>
                <c:pt idx="49">
                  <c:v>-4.5859312725064161E-2</c:v>
                </c:pt>
                <c:pt idx="50">
                  <c:v>-4.4606217508850632E-2</c:v>
                </c:pt>
                <c:pt idx="51">
                  <c:v>-4.8344885712523378E-2</c:v>
                </c:pt>
                <c:pt idx="52">
                  <c:v>-4.6761699331992479E-2</c:v>
                </c:pt>
                <c:pt idx="53">
                  <c:v>-5.0033328722846049E-2</c:v>
                </c:pt>
                <c:pt idx="54">
                  <c:v>-5.3522665920074042E-2</c:v>
                </c:pt>
                <c:pt idx="55">
                  <c:v>-5.4039462015389117E-2</c:v>
                </c:pt>
                <c:pt idx="56">
                  <c:v>-5.0642022570198231E-2</c:v>
                </c:pt>
                <c:pt idx="57">
                  <c:v>-5.1214906789918468E-2</c:v>
                </c:pt>
                <c:pt idx="58">
                  <c:v>-5.2267643842785372E-2</c:v>
                </c:pt>
                <c:pt idx="59">
                  <c:v>-5.0839324220232962E-2</c:v>
                </c:pt>
                <c:pt idx="60">
                  <c:v>-6.7421847465960472E-2</c:v>
                </c:pt>
                <c:pt idx="61">
                  <c:v>-7.4806949957348712E-2</c:v>
                </c:pt>
                <c:pt idx="62">
                  <c:v>-8.0533626169988271E-2</c:v>
                </c:pt>
                <c:pt idx="63">
                  <c:v>-7.6670062690462282E-2</c:v>
                </c:pt>
                <c:pt idx="64">
                  <c:v>-6.5479861532252048E-2</c:v>
                </c:pt>
                <c:pt idx="65">
                  <c:v>-7.1230090750952435E-2</c:v>
                </c:pt>
                <c:pt idx="66">
                  <c:v>-6.2304713819739899E-2</c:v>
                </c:pt>
                <c:pt idx="67">
                  <c:v>-5.3447072680748997E-2</c:v>
                </c:pt>
                <c:pt idx="68">
                  <c:v>-4.7421673889676219E-2</c:v>
                </c:pt>
                <c:pt idx="69">
                  <c:v>-4.2545558966332608E-2</c:v>
                </c:pt>
                <c:pt idx="70">
                  <c:v>-3.4370115426880621E-2</c:v>
                </c:pt>
                <c:pt idx="71">
                  <c:v>-2.6141115266680726E-2</c:v>
                </c:pt>
                <c:pt idx="72">
                  <c:v>-1.9578776556925526E-2</c:v>
                </c:pt>
                <c:pt idx="73">
                  <c:v>-1.9682007211854979E-2</c:v>
                </c:pt>
                <c:pt idx="74">
                  <c:v>-1.5417805625348557E-2</c:v>
                </c:pt>
                <c:pt idx="75">
                  <c:v>-8.7393695872547417E-3</c:v>
                </c:pt>
                <c:pt idx="76">
                  <c:v>-1.4765254974315245E-2</c:v>
                </c:pt>
                <c:pt idx="77">
                  <c:v>2.736332599185598E-3</c:v>
                </c:pt>
                <c:pt idx="78">
                  <c:v>6.0473541500516426E-3</c:v>
                </c:pt>
                <c:pt idx="79">
                  <c:v>8.1546944258503729E-4</c:v>
                </c:pt>
                <c:pt idx="80">
                  <c:v>5.0512011735741602E-3</c:v>
                </c:pt>
                <c:pt idx="81">
                  <c:v>1.7875482053988812E-2</c:v>
                </c:pt>
                <c:pt idx="82">
                  <c:v>2.8307601335400667E-2</c:v>
                </c:pt>
                <c:pt idx="83">
                  <c:v>3.4196818327750123E-2</c:v>
                </c:pt>
                <c:pt idx="84">
                  <c:v>3.62940254616122E-2</c:v>
                </c:pt>
                <c:pt idx="85">
                  <c:v>3.7625615154601277E-2</c:v>
                </c:pt>
                <c:pt idx="86">
                  <c:v>3.8426406490176035E-2</c:v>
                </c:pt>
                <c:pt idx="87">
                  <c:v>4.0155160813630131E-2</c:v>
                </c:pt>
                <c:pt idx="88">
                  <c:v>4.2560765069911799E-2</c:v>
                </c:pt>
                <c:pt idx="89">
                  <c:v>4.6507875362854723E-2</c:v>
                </c:pt>
                <c:pt idx="90">
                  <c:v>4.8433066158587224E-2</c:v>
                </c:pt>
                <c:pt idx="91">
                  <c:v>5.5912354161060218E-2</c:v>
                </c:pt>
                <c:pt idx="92">
                  <c:v>5.5164338247875033E-2</c:v>
                </c:pt>
                <c:pt idx="93">
                  <c:v>5.0993965881072523E-2</c:v>
                </c:pt>
                <c:pt idx="94">
                  <c:v>4.6774889715234469E-2</c:v>
                </c:pt>
                <c:pt idx="95">
                  <c:v>4.0765005408193833E-2</c:v>
                </c:pt>
                <c:pt idx="96">
                  <c:v>4.7780425502323309E-2</c:v>
                </c:pt>
                <c:pt idx="97">
                  <c:v>5.1848248699272848E-2</c:v>
                </c:pt>
                <c:pt idx="98">
                  <c:v>5.1051102756239253E-2</c:v>
                </c:pt>
                <c:pt idx="99">
                  <c:v>4.9311210643638415E-2</c:v>
                </c:pt>
                <c:pt idx="100">
                  <c:v>6.1201797943738256E-2</c:v>
                </c:pt>
                <c:pt idx="101">
                  <c:v>5.1474134064356081E-2</c:v>
                </c:pt>
                <c:pt idx="102">
                  <c:v>5.1614253046773806E-2</c:v>
                </c:pt>
                <c:pt idx="103">
                  <c:v>5.4198559182953687E-2</c:v>
                </c:pt>
                <c:pt idx="104">
                  <c:v>5.5539318614100885E-2</c:v>
                </c:pt>
                <c:pt idx="105">
                  <c:v>5.8826553173372709E-2</c:v>
                </c:pt>
                <c:pt idx="106">
                  <c:v>6.8196331922645292E-2</c:v>
                </c:pt>
                <c:pt idx="107">
                  <c:v>7.543130471689774E-2</c:v>
                </c:pt>
                <c:pt idx="108">
                  <c:v>7.3012800057818961E-2</c:v>
                </c:pt>
                <c:pt idx="109">
                  <c:v>7.0563996458547384E-2</c:v>
                </c:pt>
                <c:pt idx="110">
                  <c:v>6.9910036443989743E-2</c:v>
                </c:pt>
                <c:pt idx="111">
                  <c:v>7.3000100953423575E-2</c:v>
                </c:pt>
                <c:pt idx="112">
                  <c:v>6.7712415126227166E-2</c:v>
                </c:pt>
                <c:pt idx="113">
                  <c:v>7.7174927555726081E-2</c:v>
                </c:pt>
                <c:pt idx="114">
                  <c:v>7.3629354771248545E-2</c:v>
                </c:pt>
                <c:pt idx="115">
                  <c:v>7.5555907564262226E-2</c:v>
                </c:pt>
                <c:pt idx="116">
                  <c:v>7.8675797926594404E-2</c:v>
                </c:pt>
                <c:pt idx="117">
                  <c:v>7.7077073826177678E-2</c:v>
                </c:pt>
                <c:pt idx="118">
                  <c:v>7.383702719429075E-2</c:v>
                </c:pt>
                <c:pt idx="119">
                  <c:v>7.6531848295355864E-2</c:v>
                </c:pt>
                <c:pt idx="120">
                  <c:v>8.0593416482860114E-2</c:v>
                </c:pt>
                <c:pt idx="121">
                  <c:v>8.0214352359802454E-2</c:v>
                </c:pt>
                <c:pt idx="122">
                  <c:v>7.513754021241259E-2</c:v>
                </c:pt>
                <c:pt idx="123">
                  <c:v>7.5603748904590207E-2</c:v>
                </c:pt>
                <c:pt idx="124">
                  <c:v>8.6233866578909302E-2</c:v>
                </c:pt>
                <c:pt idx="125">
                  <c:v>7.8727221013233484E-2</c:v>
                </c:pt>
                <c:pt idx="126">
                  <c:v>8.4307043741746801E-2</c:v>
                </c:pt>
                <c:pt idx="127">
                  <c:v>8.3525866326849219E-2</c:v>
                </c:pt>
                <c:pt idx="128">
                  <c:v>8.1204882904716946E-2</c:v>
                </c:pt>
                <c:pt idx="129">
                  <c:v>8.1728626207254296E-2</c:v>
                </c:pt>
                <c:pt idx="130">
                  <c:v>8.06880162792738E-2</c:v>
                </c:pt>
                <c:pt idx="131">
                  <c:v>7.5390382133886158E-2</c:v>
                </c:pt>
                <c:pt idx="132">
                  <c:v>7.4860759196228477E-2</c:v>
                </c:pt>
                <c:pt idx="133">
                  <c:v>7.4211062723327892E-2</c:v>
                </c:pt>
                <c:pt idx="134">
                  <c:v>7.331850213520763E-2</c:v>
                </c:pt>
                <c:pt idx="135">
                  <c:v>7.6285584817572527E-2</c:v>
                </c:pt>
                <c:pt idx="136">
                  <c:v>6.9200708449161485E-2</c:v>
                </c:pt>
                <c:pt idx="137">
                  <c:v>7.1866782908293292E-2</c:v>
                </c:pt>
                <c:pt idx="138">
                  <c:v>6.6303317511763327E-2</c:v>
                </c:pt>
                <c:pt idx="139">
                  <c:v>6.291814141179608E-2</c:v>
                </c:pt>
                <c:pt idx="140">
                  <c:v>6.667783385887649E-2</c:v>
                </c:pt>
                <c:pt idx="141">
                  <c:v>2.3173831511966059E-2</c:v>
                </c:pt>
                <c:pt idx="142">
                  <c:v>-5.4566627163212034E-2</c:v>
                </c:pt>
                <c:pt idx="143">
                  <c:v>-6.7403924276233429E-2</c:v>
                </c:pt>
                <c:pt idx="144">
                  <c:v>-6.7848412301308447E-2</c:v>
                </c:pt>
                <c:pt idx="145">
                  <c:v>-5.5800614371427248E-2</c:v>
                </c:pt>
                <c:pt idx="146">
                  <c:v>-3.2835696728886643E-2</c:v>
                </c:pt>
                <c:pt idx="147">
                  <c:v>-3.1260394414341919E-2</c:v>
                </c:pt>
                <c:pt idx="148">
                  <c:v>-3.4995973106609513E-2</c:v>
                </c:pt>
                <c:pt idx="149">
                  <c:v>-2.3411477393767255E-2</c:v>
                </c:pt>
                <c:pt idx="150">
                  <c:v>-2.1809836932698001E-2</c:v>
                </c:pt>
                <c:pt idx="151">
                  <c:v>-2.1895207965371477E-2</c:v>
                </c:pt>
                <c:pt idx="152">
                  <c:v>-3.0060271653934434E-2</c:v>
                </c:pt>
                <c:pt idx="153">
                  <c:v>-8.0540833849818139E-4</c:v>
                </c:pt>
                <c:pt idx="154">
                  <c:v>7.0400000000000004E-2</c:v>
                </c:pt>
                <c:pt idx="155">
                  <c:v>7.9329319573095525E-2</c:v>
                </c:pt>
                <c:pt idx="156">
                  <c:v>9.4279145424270183E-2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6841856"/>
        <c:axId val="456840320"/>
      </c:lineChart>
      <c:dateAx>
        <c:axId val="456718208"/>
        <c:scaling>
          <c:orientation val="minMax"/>
          <c:max val="44348"/>
          <c:min val="39600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4567197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456719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456718208"/>
        <c:crosses val="autoZero"/>
        <c:crossBetween val="between"/>
      </c:valAx>
      <c:valAx>
        <c:axId val="456840320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456841856"/>
        <c:crosses val="max"/>
        <c:crossBetween val="between"/>
      </c:valAx>
      <c:catAx>
        <c:axId val="45684185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5684032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'!$S$41:$S$54</c:f>
              <c:numCache>
                <c:formatCode>mmm\-yy</c:formatCode>
                <c:ptCount val="14"/>
                <c:pt idx="0">
                  <c:v>39600</c:v>
                </c:pt>
                <c:pt idx="1">
                  <c:v>39965</c:v>
                </c:pt>
                <c:pt idx="2">
                  <c:v>40330</c:v>
                </c:pt>
                <c:pt idx="3">
                  <c:v>40695</c:v>
                </c:pt>
                <c:pt idx="4">
                  <c:v>41061</c:v>
                </c:pt>
                <c:pt idx="5">
                  <c:v>41426</c:v>
                </c:pt>
                <c:pt idx="6">
                  <c:v>41791</c:v>
                </c:pt>
                <c:pt idx="7">
                  <c:v>42156</c:v>
                </c:pt>
                <c:pt idx="8">
                  <c:v>42522</c:v>
                </c:pt>
                <c:pt idx="9">
                  <c:v>42887</c:v>
                </c:pt>
                <c:pt idx="10">
                  <c:v>43252</c:v>
                </c:pt>
                <c:pt idx="11">
                  <c:v>43617</c:v>
                </c:pt>
                <c:pt idx="12">
                  <c:v>43983</c:v>
                </c:pt>
                <c:pt idx="13">
                  <c:v>44348</c:v>
                </c:pt>
              </c:numCache>
            </c:numRef>
          </c:cat>
          <c:val>
            <c:numRef>
              <c:f>'Evolución de afiliados '!$T$41:$T$54</c:f>
              <c:numCache>
                <c:formatCode>0.00%</c:formatCode>
                <c:ptCount val="14"/>
                <c:pt idx="0">
                  <c:v>0.11091462183918553</c:v>
                </c:pt>
                <c:pt idx="1">
                  <c:v>0.10663821243615017</c:v>
                </c:pt>
                <c:pt idx="2">
                  <c:v>0.10680777712816776</c:v>
                </c:pt>
                <c:pt idx="3">
                  <c:v>0.10524520054062045</c:v>
                </c:pt>
                <c:pt idx="4">
                  <c:v>0.10339064874264925</c:v>
                </c:pt>
                <c:pt idx="5">
                  <c:v>0.10014857081754147</c:v>
                </c:pt>
                <c:pt idx="6">
                  <c:v>9.6474546220558705E-2</c:v>
                </c:pt>
                <c:pt idx="7">
                  <c:v>9.6665552480718106E-2</c:v>
                </c:pt>
                <c:pt idx="8">
                  <c:v>9.8410743235551879E-2</c:v>
                </c:pt>
                <c:pt idx="9">
                  <c:v>0.10174157888050962</c:v>
                </c:pt>
                <c:pt idx="10">
                  <c:v>0.10662179070656952</c:v>
                </c:pt>
                <c:pt idx="11">
                  <c:v>0.11160482088020096</c:v>
                </c:pt>
                <c:pt idx="12">
                  <c:v>0.10902278024715725</c:v>
                </c:pt>
                <c:pt idx="13">
                  <c:v>0.11394241406743277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457659136"/>
        <c:axId val="457660672"/>
      </c:barChart>
      <c:lineChart>
        <c:grouping val="standard"/>
        <c:varyColors val="0"/>
        <c:ser>
          <c:idx val="1"/>
          <c:order val="1"/>
          <c:val>
            <c:numRef>
              <c:f>'Evolución de afiliados '!$U$41:$U$54</c:f>
              <c:numCache>
                <c:formatCode>#,##0</c:formatCode>
                <c:ptCount val="14"/>
                <c:pt idx="0">
                  <c:v>2147191</c:v>
                </c:pt>
                <c:pt idx="1">
                  <c:v>1929936.8800000001</c:v>
                </c:pt>
                <c:pt idx="2">
                  <c:v>1899659.81</c:v>
                </c:pt>
                <c:pt idx="3">
                  <c:v>1850903</c:v>
                </c:pt>
                <c:pt idx="4">
                  <c:v>1760519.69</c:v>
                </c:pt>
                <c:pt idx="5">
                  <c:v>1641822.2</c:v>
                </c:pt>
                <c:pt idx="6">
                  <c:v>1609677.33</c:v>
                </c:pt>
                <c:pt idx="7">
                  <c:v>1668099</c:v>
                </c:pt>
                <c:pt idx="8">
                  <c:v>1747801.48</c:v>
                </c:pt>
                <c:pt idx="9">
                  <c:v>1875413.36</c:v>
                </c:pt>
                <c:pt idx="10">
                  <c:v>2026559.33</c:v>
                </c:pt>
                <c:pt idx="11">
                  <c:v>2178269.1</c:v>
                </c:pt>
                <c:pt idx="12">
                  <c:v>2030477</c:v>
                </c:pt>
                <c:pt idx="13">
                  <c:v>2221908.6363636358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9-4812-A736-96F340E2C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7659136"/>
        <c:axId val="457660672"/>
      </c:lineChart>
      <c:catAx>
        <c:axId val="457659136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457660672"/>
        <c:crosses val="autoZero"/>
        <c:auto val="0"/>
        <c:lblAlgn val="ctr"/>
        <c:lblOffset val="100"/>
        <c:noMultiLvlLbl val="0"/>
      </c:catAx>
      <c:valAx>
        <c:axId val="457660672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457659136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7C-4127-BA3D-85623EA7A736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0.12011260373480538</c:v>
                </c:pt>
                <c:pt idx="1">
                  <c:v>4.0370226039997126E-2</c:v>
                </c:pt>
                <c:pt idx="2">
                  <c:v>7.3241268517740162E-3</c:v>
                </c:pt>
                <c:pt idx="3">
                  <c:v>4.5744682182102779E-2</c:v>
                </c:pt>
                <c:pt idx="4">
                  <c:v>4.0193697621775194E-2</c:v>
                </c:pt>
                <c:pt idx="5">
                  <c:v>6.0088791953605792E-3</c:v>
                </c:pt>
                <c:pt idx="6">
                  <c:v>2.8866948771887793E-2</c:v>
                </c:pt>
                <c:pt idx="7">
                  <c:v>3.4844877098316566E-2</c:v>
                </c:pt>
                <c:pt idx="8">
                  <c:v>0.24151746588093134</c:v>
                </c:pt>
                <c:pt idx="9">
                  <c:v>0.10566642405542039</c:v>
                </c:pt>
                <c:pt idx="10">
                  <c:v>6.5862476949658782E-3</c:v>
                </c:pt>
                <c:pt idx="11">
                  <c:v>1.9685796788017206E-2</c:v>
                </c:pt>
                <c:pt idx="12">
                  <c:v>0.20203169568806825</c:v>
                </c:pt>
                <c:pt idx="13">
                  <c:v>4.4181282997364062E-2</c:v>
                </c:pt>
                <c:pt idx="14">
                  <c:v>1.3530156376283606E-2</c:v>
                </c:pt>
                <c:pt idx="15">
                  <c:v>3.2750137411146546E-2</c:v>
                </c:pt>
                <c:pt idx="16">
                  <c:v>7.8769083807563017E-3</c:v>
                </c:pt>
                <c:pt idx="17">
                  <c:v>9.7182668013868828E-4</c:v>
                </c:pt>
                <c:pt idx="18">
                  <c:v>1.7360165508882737E-3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60047488"/>
        <c:axId val="460058624"/>
      </c:barChart>
      <c:catAx>
        <c:axId val="4600474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460058624"/>
        <c:crosses val="autoZero"/>
        <c:auto val="1"/>
        <c:lblAlgn val="ctr"/>
        <c:lblOffset val="1000"/>
        <c:tickMarkSkip val="25"/>
        <c:noMultiLvlLbl val="0"/>
      </c:catAx>
      <c:valAx>
        <c:axId val="46005862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460047488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0.2376729988912184</c:v>
                </c:pt>
                <c:pt idx="1">
                  <c:v>5.1922009429951399E-2</c:v>
                </c:pt>
                <c:pt idx="2">
                  <c:v>7.5753053300339962E-2</c:v>
                </c:pt>
                <c:pt idx="3">
                  <c:v>2.4308702946666958E-2</c:v>
                </c:pt>
                <c:pt idx="4">
                  <c:v>4.3143410117263074E-2</c:v>
                </c:pt>
                <c:pt idx="5">
                  <c:v>0.16944892872738987</c:v>
                </c:pt>
                <c:pt idx="6">
                  <c:v>9.2555290385603992E-2</c:v>
                </c:pt>
                <c:pt idx="7">
                  <c:v>0.12080010493081449</c:v>
                </c:pt>
                <c:pt idx="8">
                  <c:v>0.22917144753461935</c:v>
                </c:pt>
                <c:pt idx="9">
                  <c:v>9.1348234949713822E-2</c:v>
                </c:pt>
                <c:pt idx="10">
                  <c:v>3.6960628926846213E-2</c:v>
                </c:pt>
                <c:pt idx="11">
                  <c:v>0.12073166718552655</c:v>
                </c:pt>
                <c:pt idx="12">
                  <c:v>7.8618611565639124E-2</c:v>
                </c:pt>
                <c:pt idx="13">
                  <c:v>0.12823873215407749</c:v>
                </c:pt>
                <c:pt idx="14">
                  <c:v>1.2710035165331339E-2</c:v>
                </c:pt>
                <c:pt idx="15">
                  <c:v>4.7840809166697744E-2</c:v>
                </c:pt>
                <c:pt idx="16">
                  <c:v>4.6486890263527932E-2</c:v>
                </c:pt>
                <c:pt idx="17">
                  <c:v>8.8278961777468759E-2</c:v>
                </c:pt>
                <c:pt idx="18">
                  <c:v>0.10552625963980006</c:v>
                </c:pt>
                <c:pt idx="19">
                  <c:v>9.8300154737051421E-2</c:v>
                </c:pt>
                <c:pt idx="20">
                  <c:v>0.28029540312267248</c:v>
                </c:pt>
                <c:pt idx="21">
                  <c:v>0.32770442067906602</c:v>
                </c:pt>
                <c:pt idx="22">
                  <c:v>0.43408870827480001</c:v>
                </c:pt>
                <c:pt idx="23">
                  <c:v>0.11390770895733852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1463936"/>
        <c:axId val="461465472"/>
      </c:barChart>
      <c:catAx>
        <c:axId val="46146393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461465472"/>
        <c:crosses val="autoZero"/>
        <c:auto val="1"/>
        <c:lblAlgn val="ctr"/>
        <c:lblOffset val="100"/>
        <c:noMultiLvlLbl val="0"/>
      </c:catAx>
      <c:valAx>
        <c:axId val="46146547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4614639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DF42E389-5232-49CB-805B-B5CEA05AE873}"/>
            </a:ext>
          </a:extLst>
        </cdr:cNvPr>
        <cdr:cNvGrpSpPr/>
      </cdr:nvGrpSpPr>
      <cdr:grpSpPr>
        <a:xfrm xmlns:a="http://schemas.openxmlformats.org/drawingml/2006/main">
          <a:off x="1644821" y="57144"/>
          <a:ext cx="1208887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266.879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89.699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16.274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101.641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89.307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13.351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64.140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77.422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536.630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234.781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14.634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43.740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448.896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98.167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30.063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72.768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17.502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2.159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3.857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249010</xdr:colOff>
      <xdr:row>8</xdr:row>
      <xdr:rowOff>68035</xdr:rowOff>
    </xdr:from>
    <xdr:to>
      <xdr:col>16</xdr:col>
      <xdr:colOff>334735</xdr:colOff>
      <xdr:row>34</xdr:row>
      <xdr:rowOff>1360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3385" y="1582510"/>
          <a:ext cx="6181725" cy="488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0.23653</cdr:x>
      <cdr:y>0.02514</cdr:y>
    </cdr:from>
    <cdr:to>
      <cdr:x>0.35231</cdr:x>
      <cdr:y>0.12825</cdr:y>
    </cdr:to>
    <cdr:sp macro="" textlink="">
      <cdr:nvSpPr>
        <cdr:cNvPr id="3" name="20 Elipse"/>
        <cdr:cNvSpPr/>
      </cdr:nvSpPr>
      <cdr:spPr>
        <a:xfrm xmlns:a="http://schemas.openxmlformats.org/drawingml/2006/main">
          <a:off x="993775" y="69850"/>
          <a:ext cx="486433" cy="286504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13</xdr:row>
      <xdr:rowOff>47625</xdr:rowOff>
    </xdr:from>
    <xdr:to>
      <xdr:col>5</xdr:col>
      <xdr:colOff>28576</xdr:colOff>
      <xdr:row>18</xdr:row>
      <xdr:rowOff>123825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13</xdr:row>
      <xdr:rowOff>47625</xdr:rowOff>
    </xdr:from>
    <xdr:to>
      <xdr:col>8</xdr:col>
      <xdr:colOff>638175</xdr:colOff>
      <xdr:row>18</xdr:row>
      <xdr:rowOff>123825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47.420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2,26 %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142876</xdr:rowOff>
    </xdr:from>
    <xdr:to>
      <xdr:col>5</xdr:col>
      <xdr:colOff>0</xdr:colOff>
      <xdr:row>11</xdr:row>
      <xdr:rowOff>95251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133351</xdr:rowOff>
    </xdr:from>
    <xdr:to>
      <xdr:col>10</xdr:col>
      <xdr:colOff>19049</xdr:colOff>
      <xdr:row>11</xdr:row>
      <xdr:rowOff>104776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800" b="0">
              <a:solidFill>
                <a:schemeClr val="bg1"/>
              </a:solidFill>
              <a:latin typeface="+mn-lt"/>
            </a:rPr>
            <a:t>2.146.990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28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411200" y="990600"/>
              <a:ext cx="1190625" cy="409575"/>
              <a:chOff x="3277788" y="1138984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88" y="1138984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1</xdr:col>
      <xdr:colOff>34599</xdr:colOff>
      <xdr:row>7</xdr:row>
      <xdr:rowOff>147917</xdr:rowOff>
    </xdr:from>
    <xdr:to>
      <xdr:col>10</xdr:col>
      <xdr:colOff>396549</xdr:colOff>
      <xdr:row>36</xdr:row>
      <xdr:rowOff>80777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22</xdr:row>
      <xdr:rowOff>733425</xdr:rowOff>
    </xdr:from>
    <xdr:to>
      <xdr:col>10</xdr:col>
      <xdr:colOff>25213</xdr:colOff>
      <xdr:row>28</xdr:row>
      <xdr:rowOff>1148042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251455</xdr:colOff>
      <xdr:row>5</xdr:row>
      <xdr:rowOff>65542</xdr:rowOff>
    </xdr:from>
    <xdr:to>
      <xdr:col>9</xdr:col>
      <xdr:colOff>333719</xdr:colOff>
      <xdr:row>5</xdr:row>
      <xdr:rowOff>142007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976933" y="2318412"/>
          <a:ext cx="82264" cy="7646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240838</xdr:colOff>
      <xdr:row>11</xdr:row>
      <xdr:rowOff>163063</xdr:rowOff>
    </xdr:from>
    <xdr:to>
      <xdr:col>9</xdr:col>
      <xdr:colOff>323102</xdr:colOff>
      <xdr:row>12</xdr:row>
      <xdr:rowOff>70256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966316" y="3409846"/>
          <a:ext cx="82264" cy="7284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8</xdr:col>
      <xdr:colOff>525301</xdr:colOff>
      <xdr:row>11</xdr:row>
      <xdr:rowOff>40517</xdr:rowOff>
    </xdr:from>
    <xdr:to>
      <xdr:col>9</xdr:col>
      <xdr:colOff>173935</xdr:colOff>
      <xdr:row>12</xdr:row>
      <xdr:rowOff>8282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CxnSpPr/>
      </xdr:nvCxnSpPr>
      <xdr:spPr>
        <a:xfrm flipH="1" flipV="1">
          <a:off x="6546758" y="3287300"/>
          <a:ext cx="352655" cy="13341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0.84739</cdr:x>
      <cdr:y>0.05868</cdr:y>
    </cdr:from>
    <cdr:to>
      <cdr:x>0.90072</cdr:x>
      <cdr:y>0.09941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9026578-E089-4487-80C0-0374C1CE528E}"/>
            </a:ext>
          </a:extLst>
        </cdr:cNvPr>
        <cdr:cNvCxnSpPr/>
      </cdr:nvCxnSpPr>
      <cdr:spPr>
        <a:xfrm xmlns:a="http://schemas.openxmlformats.org/drawingml/2006/main">
          <a:off x="6221310" y="243955"/>
          <a:ext cx="391524" cy="16934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E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U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2.147.191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U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1.929.937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U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1.899.660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U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1.850.903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U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1.760.520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U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1.641.822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U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1.609.677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U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1.668.099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U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1.747.801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U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1.875.413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U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2.026.559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U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2.178.269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U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2.030.477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U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2.221.909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9">
    <pageSetUpPr fitToPage="1"/>
  </sheetPr>
  <dimension ref="A1:M47"/>
  <sheetViews>
    <sheetView showGridLines="0" showRowColHeaders="0" zoomScaleNormal="100" workbookViewId="0">
      <selection activeCell="K6" sqref="K6"/>
    </sheetView>
  </sheetViews>
  <sheetFormatPr baseColWidth="10" defaultRowHeight="13.2"/>
  <cols>
    <col min="1" max="1" width="12.33203125" bestFit="1" customWidth="1"/>
  </cols>
  <sheetData>
    <row r="1" spans="1:13">
      <c r="A1" s="1"/>
    </row>
    <row r="2" spans="1:13">
      <c r="A2" s="321"/>
    </row>
    <row r="3" spans="1:13">
      <c r="A3" s="322"/>
      <c r="B3" s="323"/>
    </row>
    <row r="4" spans="1:13">
      <c r="A4" s="1"/>
    </row>
    <row r="6" spans="1:13">
      <c r="K6" s="156" t="s">
        <v>134</v>
      </c>
    </row>
    <row r="9" spans="1:13">
      <c r="M9" s="2"/>
    </row>
    <row r="26" spans="2:13">
      <c r="B26" s="862" t="s">
        <v>327</v>
      </c>
      <c r="C26" s="862"/>
      <c r="D26" s="862"/>
      <c r="E26" s="862"/>
      <c r="F26" s="862"/>
      <c r="G26" s="862"/>
      <c r="H26" s="862"/>
    </row>
    <row r="27" spans="2:13">
      <c r="B27" s="862"/>
      <c r="C27" s="862"/>
      <c r="D27" s="862"/>
      <c r="E27" s="862"/>
      <c r="F27" s="862"/>
      <c r="G27" s="862"/>
      <c r="H27" s="862"/>
    </row>
    <row r="28" spans="2:13">
      <c r="B28" s="862"/>
      <c r="C28" s="862"/>
      <c r="D28" s="862"/>
      <c r="E28" s="862"/>
      <c r="F28" s="862"/>
      <c r="G28" s="862"/>
      <c r="H28" s="862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0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R2" sqref="R2"/>
    </sheetView>
  </sheetViews>
  <sheetFormatPr baseColWidth="10" defaultRowHeight="14.4"/>
  <cols>
    <col min="1" max="1" width="2.6640625" customWidth="1"/>
    <col min="2" max="2" width="6.6640625" style="148" customWidth="1"/>
    <col min="3" max="3" width="17.44140625" style="19" customWidth="1"/>
    <col min="4" max="4" width="12.109375" style="19" customWidth="1"/>
    <col min="5" max="5" width="10.109375" style="19" customWidth="1"/>
    <col min="6" max="6" width="11.44140625" style="19" customWidth="1"/>
    <col min="7" max="7" width="10" style="19" customWidth="1"/>
    <col min="8" max="8" width="12.109375" style="19" customWidth="1"/>
    <col min="9" max="9" width="9.5546875" style="19" customWidth="1"/>
    <col min="10" max="10" width="10.109375" style="19" customWidth="1"/>
    <col min="11" max="11" width="10.88671875" style="19" customWidth="1"/>
    <col min="12" max="12" width="0" hidden="1" customWidth="1"/>
    <col min="13" max="13" width="25.44140625" hidden="1" customWidth="1"/>
    <col min="14" max="14" width="14.5546875" hidden="1" customWidth="1"/>
    <col min="15" max="15" width="11.44140625" hidden="1" customWidth="1"/>
    <col min="16" max="18" width="11.44140625" customWidth="1"/>
  </cols>
  <sheetData>
    <row r="1" spans="2:25" ht="18">
      <c r="B1"/>
      <c r="C1" s="867" t="s">
        <v>0</v>
      </c>
      <c r="D1" s="867"/>
      <c r="E1" s="868"/>
      <c r="F1" s="868"/>
      <c r="G1" s="868"/>
      <c r="H1" s="868"/>
      <c r="I1" s="868"/>
      <c r="J1" s="868"/>
      <c r="K1" s="884"/>
    </row>
    <row r="2" spans="2:25" ht="21.6" customHeight="1">
      <c r="B2" s="149"/>
      <c r="C2" s="154" t="s">
        <v>66</v>
      </c>
      <c r="D2" s="5"/>
      <c r="E2" s="6"/>
      <c r="F2" s="6"/>
      <c r="G2" s="6"/>
      <c r="H2" s="6"/>
      <c r="I2" s="6"/>
      <c r="J2" s="6"/>
      <c r="K2" s="7"/>
      <c r="Y2" s="369" t="s">
        <v>157</v>
      </c>
    </row>
    <row r="3" spans="2:25" ht="21.6" customHeight="1">
      <c r="B3" s="149"/>
      <c r="C3" s="154"/>
      <c r="D3" s="5"/>
      <c r="E3" s="6"/>
      <c r="F3" s="6"/>
      <c r="G3" s="6"/>
      <c r="H3" s="6"/>
      <c r="I3" s="6"/>
      <c r="J3" s="6"/>
      <c r="K3" s="7"/>
    </row>
    <row r="4" spans="2:25" s="8" customFormat="1" ht="15.6">
      <c r="B4" s="23"/>
      <c r="C4" s="888" t="s">
        <v>336</v>
      </c>
      <c r="D4" s="888"/>
      <c r="E4" s="10"/>
      <c r="F4" s="10"/>
      <c r="G4" s="10"/>
      <c r="H4" s="10"/>
      <c r="I4" s="10"/>
      <c r="J4" s="10"/>
      <c r="K4" s="11"/>
    </row>
    <row r="5" spans="2:25" s="13" customFormat="1" ht="28.2" customHeight="1">
      <c r="B5" s="290" t="s">
        <v>170</v>
      </c>
      <c r="C5" s="291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2" t="s">
        <v>9</v>
      </c>
      <c r="Q5" s="498" t="s">
        <v>210</v>
      </c>
    </row>
    <row r="6" spans="2:25" ht="15" customHeight="1">
      <c r="B6" s="293">
        <v>4</v>
      </c>
      <c r="C6" s="265" t="s">
        <v>11</v>
      </c>
      <c r="D6" s="294">
        <v>54686.5</v>
      </c>
      <c r="E6" s="295">
        <v>22275.81</v>
      </c>
      <c r="F6" s="295">
        <v>31561.13</v>
      </c>
      <c r="G6" s="295">
        <v>849.54</v>
      </c>
      <c r="H6" s="267">
        <v>6832.54</v>
      </c>
      <c r="I6" s="295">
        <v>136.09</v>
      </c>
      <c r="J6" s="295">
        <v>0</v>
      </c>
      <c r="K6" s="270">
        <v>61655.13</v>
      </c>
      <c r="N6" s="488"/>
      <c r="O6" s="489"/>
    </row>
    <row r="7" spans="2:25" ht="15" customHeight="1">
      <c r="B7" s="293">
        <v>11</v>
      </c>
      <c r="C7" s="265" t="s">
        <v>12</v>
      </c>
      <c r="D7" s="294">
        <v>8704.09</v>
      </c>
      <c r="E7" s="295">
        <v>7351.86</v>
      </c>
      <c r="F7" s="295">
        <v>497.86</v>
      </c>
      <c r="G7" s="295">
        <v>854.36</v>
      </c>
      <c r="H7" s="267">
        <v>4536.22</v>
      </c>
      <c r="I7" s="295">
        <v>82.36</v>
      </c>
      <c r="J7" s="295">
        <v>0</v>
      </c>
      <c r="K7" s="270">
        <v>13322.68</v>
      </c>
      <c r="N7" s="490"/>
      <c r="O7" s="491"/>
    </row>
    <row r="8" spans="2:25" ht="15" customHeight="1">
      <c r="B8" s="293">
        <v>14</v>
      </c>
      <c r="C8" s="265" t="s">
        <v>13</v>
      </c>
      <c r="D8" s="294">
        <v>6809.9</v>
      </c>
      <c r="E8" s="295">
        <v>3550.27</v>
      </c>
      <c r="F8" s="295">
        <v>2419.27</v>
      </c>
      <c r="G8" s="295">
        <v>840.36</v>
      </c>
      <c r="H8" s="267">
        <v>1363.45</v>
      </c>
      <c r="I8" s="295">
        <v>0</v>
      </c>
      <c r="J8" s="295">
        <v>0</v>
      </c>
      <c r="K8" s="270">
        <v>8173.36</v>
      </c>
      <c r="M8" s="29" t="s">
        <v>206</v>
      </c>
      <c r="N8" s="77"/>
    </row>
    <row r="9" spans="2:25" ht="15" customHeight="1">
      <c r="B9" s="293">
        <v>18</v>
      </c>
      <c r="C9" s="265" t="s">
        <v>14</v>
      </c>
      <c r="D9" s="294">
        <v>16833.68</v>
      </c>
      <c r="E9" s="295">
        <v>9081.7199999999993</v>
      </c>
      <c r="F9" s="295">
        <v>6618.13</v>
      </c>
      <c r="G9" s="295">
        <v>1133.81</v>
      </c>
      <c r="H9" s="267">
        <v>5434.58</v>
      </c>
      <c r="I9" s="295">
        <v>8.5399999999999991</v>
      </c>
      <c r="J9" s="295">
        <v>0</v>
      </c>
      <c r="K9" s="270">
        <v>22276.81</v>
      </c>
      <c r="M9" s="8"/>
      <c r="N9" s="496"/>
      <c r="O9" s="8"/>
      <c r="P9" s="8"/>
      <c r="Q9" s="500" t="str">
        <f t="shared" ref="Q9" si="0">$C$4</f>
        <v>MEDIA JUNIO 2021</v>
      </c>
      <c r="R9" s="8"/>
    </row>
    <row r="10" spans="2:25" ht="15" customHeight="1">
      <c r="B10" s="293">
        <v>21</v>
      </c>
      <c r="C10" s="265" t="s">
        <v>15</v>
      </c>
      <c r="D10" s="294">
        <v>45528.27</v>
      </c>
      <c r="E10" s="295">
        <v>5323.45</v>
      </c>
      <c r="F10" s="295">
        <v>39724.269999999997</v>
      </c>
      <c r="G10" s="295">
        <v>480.54</v>
      </c>
      <c r="H10" s="267">
        <v>1826.72</v>
      </c>
      <c r="I10" s="295">
        <v>64.260000000000005</v>
      </c>
      <c r="J10" s="295">
        <v>0</v>
      </c>
      <c r="K10" s="270">
        <v>47419.27</v>
      </c>
      <c r="M10" s="495" t="s">
        <v>211</v>
      </c>
      <c r="N10" s="494">
        <f>$K$14</f>
        <v>266879.21999999997</v>
      </c>
      <c r="O10" s="332">
        <f t="shared" ref="O10:O28" si="1">N10/$N$29</f>
        <v>0.12011260373480538</v>
      </c>
      <c r="R10" s="499"/>
    </row>
    <row r="11" spans="2:25" ht="15" customHeight="1">
      <c r="B11" s="293">
        <v>23</v>
      </c>
      <c r="C11" s="265" t="s">
        <v>16</v>
      </c>
      <c r="D11" s="294">
        <v>4503.04</v>
      </c>
      <c r="E11" s="295">
        <v>2476.9499999999998</v>
      </c>
      <c r="F11" s="295">
        <v>1618.63</v>
      </c>
      <c r="G11" s="295">
        <v>407.45</v>
      </c>
      <c r="H11" s="267">
        <v>1222.67</v>
      </c>
      <c r="I11" s="295">
        <v>0</v>
      </c>
      <c r="J11" s="295">
        <v>0</v>
      </c>
      <c r="K11" s="270">
        <v>5725.72</v>
      </c>
      <c r="M11" s="492" t="s">
        <v>212</v>
      </c>
      <c r="N11" s="494">
        <f>$K$18</f>
        <v>89698.95</v>
      </c>
      <c r="O11" s="332">
        <f t="shared" si="1"/>
        <v>4.0370226039997126E-2</v>
      </c>
      <c r="Q11" s="8"/>
      <c r="R11" s="8"/>
    </row>
    <row r="12" spans="2:25" ht="15" customHeight="1">
      <c r="B12" s="293">
        <v>29</v>
      </c>
      <c r="C12" s="265" t="s">
        <v>17</v>
      </c>
      <c r="D12" s="294">
        <v>51237.72</v>
      </c>
      <c r="E12" s="295">
        <v>43827.360000000001</v>
      </c>
      <c r="F12" s="295">
        <v>1944.22</v>
      </c>
      <c r="G12" s="295">
        <v>5466.13</v>
      </c>
      <c r="H12" s="267">
        <v>26284.31</v>
      </c>
      <c r="I12" s="295">
        <v>136.26</v>
      </c>
      <c r="J12" s="295">
        <v>0</v>
      </c>
      <c r="K12" s="270">
        <v>77658.31</v>
      </c>
      <c r="M12" s="492" t="s">
        <v>213</v>
      </c>
      <c r="N12" s="494">
        <f>$K$19</f>
        <v>16273.54</v>
      </c>
      <c r="O12" s="332">
        <f t="shared" si="1"/>
        <v>7.3241268517740162E-3</v>
      </c>
    </row>
    <row r="13" spans="2:25" ht="15" customHeight="1">
      <c r="B13" s="293">
        <v>41</v>
      </c>
      <c r="C13" s="265" t="s">
        <v>18</v>
      </c>
      <c r="D13" s="294">
        <v>24767.63</v>
      </c>
      <c r="E13" s="295">
        <v>16345.81</v>
      </c>
      <c r="F13" s="295">
        <v>4751.8100000000004</v>
      </c>
      <c r="G13" s="295">
        <v>3670</v>
      </c>
      <c r="H13" s="267">
        <v>5874.04</v>
      </c>
      <c r="I13" s="295">
        <v>6.22</v>
      </c>
      <c r="J13" s="295">
        <v>0</v>
      </c>
      <c r="K13" s="270">
        <v>30647.9</v>
      </c>
      <c r="M13" s="492" t="s">
        <v>214</v>
      </c>
      <c r="N13" s="494">
        <f>$K$20</f>
        <v>101640.5</v>
      </c>
      <c r="O13" s="332">
        <f t="shared" si="1"/>
        <v>4.5744682182102779E-2</v>
      </c>
    </row>
    <row r="14" spans="2:25" ht="15" customHeight="1">
      <c r="B14" s="296"/>
      <c r="C14" s="271" t="s">
        <v>19</v>
      </c>
      <c r="D14" s="297">
        <v>213070.86</v>
      </c>
      <c r="E14" s="298">
        <v>110233.27</v>
      </c>
      <c r="F14" s="298">
        <v>89135.360000000001</v>
      </c>
      <c r="G14" s="298">
        <v>13702.22</v>
      </c>
      <c r="H14" s="273">
        <v>53374.58</v>
      </c>
      <c r="I14" s="298">
        <v>433.76</v>
      </c>
      <c r="J14" s="298">
        <v>0</v>
      </c>
      <c r="K14" s="274">
        <v>266879.21999999997</v>
      </c>
      <c r="M14" s="492" t="s">
        <v>215</v>
      </c>
      <c r="N14" s="494">
        <f>$K$23</f>
        <v>89306.72</v>
      </c>
      <c r="O14" s="332">
        <f t="shared" si="1"/>
        <v>4.0193697621775194E-2</v>
      </c>
    </row>
    <row r="15" spans="2:25" ht="15" customHeight="1">
      <c r="B15" s="293">
        <v>22</v>
      </c>
      <c r="C15" s="265" t="s">
        <v>20</v>
      </c>
      <c r="D15" s="294">
        <v>17410.77</v>
      </c>
      <c r="E15" s="295">
        <v>11652.09</v>
      </c>
      <c r="F15" s="295">
        <v>5050.8999999999996</v>
      </c>
      <c r="G15" s="295">
        <v>707.77</v>
      </c>
      <c r="H15" s="267">
        <v>1360.4499999999998</v>
      </c>
      <c r="I15" s="295">
        <v>0</v>
      </c>
      <c r="J15" s="295">
        <v>0</v>
      </c>
      <c r="K15" s="270">
        <v>18771.22</v>
      </c>
      <c r="M15" s="492" t="s">
        <v>216</v>
      </c>
      <c r="N15" s="494">
        <f>$K$24</f>
        <v>13351.18</v>
      </c>
      <c r="O15" s="332">
        <f t="shared" si="1"/>
        <v>6.0088791953605792E-3</v>
      </c>
    </row>
    <row r="16" spans="2:25" ht="15" customHeight="1">
      <c r="B16" s="293">
        <v>44</v>
      </c>
      <c r="C16" s="265" t="s">
        <v>21</v>
      </c>
      <c r="D16" s="294">
        <v>6468.36</v>
      </c>
      <c r="E16" s="295">
        <v>5105.7700000000004</v>
      </c>
      <c r="F16" s="295">
        <v>999.5</v>
      </c>
      <c r="G16" s="295">
        <v>363.09</v>
      </c>
      <c r="H16" s="267">
        <v>780.27</v>
      </c>
      <c r="I16" s="295">
        <v>0</v>
      </c>
      <c r="J16" s="295">
        <v>1</v>
      </c>
      <c r="K16" s="270">
        <v>7249.63</v>
      </c>
      <c r="M16" s="492" t="s">
        <v>217</v>
      </c>
      <c r="N16" s="494">
        <f>$K$34</f>
        <v>64139.72</v>
      </c>
      <c r="O16" s="332">
        <f t="shared" si="1"/>
        <v>2.8866948771887793E-2</v>
      </c>
    </row>
    <row r="17" spans="2:15" ht="15" customHeight="1">
      <c r="B17" s="293">
        <v>50</v>
      </c>
      <c r="C17" s="265" t="s">
        <v>22</v>
      </c>
      <c r="D17" s="294">
        <v>55999.18</v>
      </c>
      <c r="E17" s="295">
        <v>38784</v>
      </c>
      <c r="F17" s="295">
        <v>12133.5</v>
      </c>
      <c r="G17" s="295">
        <v>5081.68</v>
      </c>
      <c r="H17" s="267">
        <v>7678.9000000000005</v>
      </c>
      <c r="I17" s="295">
        <v>0</v>
      </c>
      <c r="J17" s="295">
        <v>0</v>
      </c>
      <c r="K17" s="270">
        <v>63678.09</v>
      </c>
      <c r="M17" s="492" t="s">
        <v>218</v>
      </c>
      <c r="N17" s="494">
        <f>$K$40</f>
        <v>77422.13</v>
      </c>
      <c r="O17" s="332">
        <f t="shared" si="1"/>
        <v>3.4844877098316566E-2</v>
      </c>
    </row>
    <row r="18" spans="2:15" ht="15" customHeight="1">
      <c r="B18" s="299"/>
      <c r="C18" s="271" t="s">
        <v>23</v>
      </c>
      <c r="D18" s="297">
        <v>79878.31</v>
      </c>
      <c r="E18" s="298">
        <v>55541.86</v>
      </c>
      <c r="F18" s="298">
        <v>18183.900000000001</v>
      </c>
      <c r="G18" s="298">
        <v>6152.54</v>
      </c>
      <c r="H18" s="273">
        <v>9819.619999999999</v>
      </c>
      <c r="I18" s="298">
        <v>0</v>
      </c>
      <c r="J18" s="298">
        <v>1</v>
      </c>
      <c r="K18" s="274">
        <v>89698.95</v>
      </c>
      <c r="M18" s="492" t="s">
        <v>219</v>
      </c>
      <c r="N18" s="494">
        <f>$K$45</f>
        <v>536629.72</v>
      </c>
      <c r="O18" s="332">
        <f t="shared" si="1"/>
        <v>0.24151746588093134</v>
      </c>
    </row>
    <row r="19" spans="2:15" ht="15" customHeight="1">
      <c r="B19" s="300">
        <v>33</v>
      </c>
      <c r="C19" s="271" t="s">
        <v>24</v>
      </c>
      <c r="D19" s="297">
        <v>12792.04</v>
      </c>
      <c r="E19" s="298">
        <v>10135.36</v>
      </c>
      <c r="F19" s="298">
        <v>291.68</v>
      </c>
      <c r="G19" s="298">
        <v>2365</v>
      </c>
      <c r="H19" s="273">
        <v>3272.59</v>
      </c>
      <c r="I19" s="298">
        <v>179.86</v>
      </c>
      <c r="J19" s="298">
        <v>29.04</v>
      </c>
      <c r="K19" s="274">
        <v>16273.54</v>
      </c>
      <c r="M19" s="492" t="s">
        <v>220</v>
      </c>
      <c r="N19" s="494">
        <f>$K$49</f>
        <v>234781.13</v>
      </c>
      <c r="O19" s="332">
        <f t="shared" si="1"/>
        <v>0.10566642405542039</v>
      </c>
    </row>
    <row r="20" spans="2:15" ht="15" customHeight="1">
      <c r="B20" s="301">
        <v>7</v>
      </c>
      <c r="C20" s="271" t="s">
        <v>181</v>
      </c>
      <c r="D20" s="297">
        <v>78153.22</v>
      </c>
      <c r="E20" s="298">
        <v>71770.399999999994</v>
      </c>
      <c r="F20" s="298">
        <v>1495.72</v>
      </c>
      <c r="G20" s="298">
        <v>4887.09</v>
      </c>
      <c r="H20" s="273">
        <v>23136.77</v>
      </c>
      <c r="I20" s="298">
        <v>350.49</v>
      </c>
      <c r="J20" s="298">
        <v>0</v>
      </c>
      <c r="K20" s="274">
        <v>101640.5</v>
      </c>
      <c r="M20" s="492" t="s">
        <v>221</v>
      </c>
      <c r="N20" s="494">
        <f>$K$52</f>
        <v>14634.04</v>
      </c>
      <c r="O20" s="332">
        <f t="shared" si="1"/>
        <v>6.5862476949658782E-3</v>
      </c>
    </row>
    <row r="21" spans="2:15" ht="15" customHeight="1">
      <c r="B21" s="293">
        <v>35</v>
      </c>
      <c r="C21" s="265" t="s">
        <v>25</v>
      </c>
      <c r="D21" s="294">
        <v>32698.77</v>
      </c>
      <c r="E21" s="295">
        <v>29889.18</v>
      </c>
      <c r="F21" s="295">
        <v>1033.45</v>
      </c>
      <c r="G21" s="295">
        <v>1776.13</v>
      </c>
      <c r="H21" s="267">
        <v>12813.26</v>
      </c>
      <c r="I21" s="295">
        <v>287.36</v>
      </c>
      <c r="J21" s="295">
        <v>0</v>
      </c>
      <c r="K21" s="270">
        <v>45799.4</v>
      </c>
      <c r="M21" s="492" t="s">
        <v>222</v>
      </c>
      <c r="N21" s="494">
        <f t="shared" ref="N21:N24" si="2">K57</f>
        <v>43740.04</v>
      </c>
      <c r="O21" s="332">
        <f t="shared" si="1"/>
        <v>1.9685796788017206E-2</v>
      </c>
    </row>
    <row r="22" spans="2:15" ht="15" customHeight="1">
      <c r="B22" s="293">
        <v>38</v>
      </c>
      <c r="C22" s="265" t="s">
        <v>26</v>
      </c>
      <c r="D22" s="294">
        <v>29834.22</v>
      </c>
      <c r="E22" s="295">
        <v>27460.27</v>
      </c>
      <c r="F22" s="295">
        <v>1365.22</v>
      </c>
      <c r="G22" s="295">
        <v>1008.72</v>
      </c>
      <c r="H22" s="267">
        <v>13370.18</v>
      </c>
      <c r="I22" s="295">
        <v>302.89999999999998</v>
      </c>
      <c r="J22" s="295">
        <v>0</v>
      </c>
      <c r="K22" s="270">
        <v>43507.31</v>
      </c>
      <c r="M22" s="492" t="s">
        <v>229</v>
      </c>
      <c r="N22" s="494">
        <f t="shared" si="2"/>
        <v>448895.95</v>
      </c>
      <c r="O22" s="332">
        <f t="shared" si="1"/>
        <v>0.20203169568806825</v>
      </c>
    </row>
    <row r="23" spans="2:15" ht="15" customHeight="1">
      <c r="B23" s="299"/>
      <c r="C23" s="271" t="s">
        <v>27</v>
      </c>
      <c r="D23" s="297">
        <v>62533</v>
      </c>
      <c r="E23" s="298">
        <v>57349.45</v>
      </c>
      <c r="F23" s="298">
        <v>2398.6799999999998</v>
      </c>
      <c r="G23" s="298">
        <v>2784.86</v>
      </c>
      <c r="H23" s="273">
        <v>26183.45</v>
      </c>
      <c r="I23" s="298">
        <v>590.26</v>
      </c>
      <c r="J23" s="298">
        <v>0</v>
      </c>
      <c r="K23" s="274">
        <v>89306.72</v>
      </c>
      <c r="M23" s="497" t="s">
        <v>223</v>
      </c>
      <c r="N23" s="494">
        <f t="shared" si="2"/>
        <v>98166.77</v>
      </c>
      <c r="O23" s="332">
        <f t="shared" si="1"/>
        <v>4.4181282997364062E-2</v>
      </c>
    </row>
    <row r="24" spans="2:15" ht="15" customHeight="1">
      <c r="B24" s="301">
        <v>39</v>
      </c>
      <c r="C24" s="271" t="s">
        <v>28</v>
      </c>
      <c r="D24" s="297">
        <v>10713</v>
      </c>
      <c r="E24" s="298">
        <v>8951.59</v>
      </c>
      <c r="F24" s="298">
        <v>232.9</v>
      </c>
      <c r="G24" s="298">
        <v>1528.5</v>
      </c>
      <c r="H24" s="273">
        <v>2486.2199999999998</v>
      </c>
      <c r="I24" s="298">
        <v>151.94999999999999</v>
      </c>
      <c r="J24" s="298">
        <v>0</v>
      </c>
      <c r="K24" s="274">
        <v>13351.18</v>
      </c>
      <c r="M24" s="492" t="s">
        <v>227</v>
      </c>
      <c r="N24" s="494">
        <f t="shared" si="2"/>
        <v>30062.77</v>
      </c>
      <c r="O24" s="332">
        <f t="shared" si="1"/>
        <v>1.3530156376283606E-2</v>
      </c>
    </row>
    <row r="25" spans="2:15" ht="15" customHeight="1">
      <c r="B25" s="293">
        <v>5</v>
      </c>
      <c r="C25" s="265" t="s">
        <v>29</v>
      </c>
      <c r="D25" s="294">
        <v>3120.04</v>
      </c>
      <c r="E25" s="295">
        <v>2396.09</v>
      </c>
      <c r="F25" s="295">
        <v>377.27</v>
      </c>
      <c r="G25" s="295">
        <v>346.68</v>
      </c>
      <c r="H25" s="267">
        <v>599.67999999999995</v>
      </c>
      <c r="I25" s="295">
        <v>0</v>
      </c>
      <c r="J25" s="295">
        <v>0</v>
      </c>
      <c r="K25" s="270">
        <v>3719.72</v>
      </c>
      <c r="M25" s="492" t="s">
        <v>228</v>
      </c>
      <c r="N25" s="494">
        <f t="shared" ref="N25:N28" si="3">K64</f>
        <v>72767.81</v>
      </c>
      <c r="O25" s="332">
        <f t="shared" si="1"/>
        <v>3.2750137411146546E-2</v>
      </c>
    </row>
    <row r="26" spans="2:15" ht="15" customHeight="1">
      <c r="B26" s="293">
        <v>9</v>
      </c>
      <c r="C26" s="265" t="s">
        <v>30</v>
      </c>
      <c r="D26" s="294">
        <v>12291.36</v>
      </c>
      <c r="E26" s="295">
        <v>10558.5</v>
      </c>
      <c r="F26" s="295">
        <v>667.09</v>
      </c>
      <c r="G26" s="295">
        <v>1065.77</v>
      </c>
      <c r="H26" s="267">
        <v>1716.31</v>
      </c>
      <c r="I26" s="295">
        <v>0</v>
      </c>
      <c r="J26" s="295">
        <v>0</v>
      </c>
      <c r="K26" s="270">
        <v>14007.68</v>
      </c>
      <c r="M26" s="492" t="s">
        <v>226</v>
      </c>
      <c r="N26" s="494">
        <f t="shared" si="3"/>
        <v>17501.77</v>
      </c>
      <c r="O26" s="332">
        <f t="shared" si="1"/>
        <v>7.8769083807563017E-3</v>
      </c>
    </row>
    <row r="27" spans="2:15" ht="15" customHeight="1">
      <c r="B27" s="293">
        <v>24</v>
      </c>
      <c r="C27" s="265" t="s">
        <v>31</v>
      </c>
      <c r="D27" s="294">
        <v>6732.04</v>
      </c>
      <c r="E27" s="295">
        <v>5364.13</v>
      </c>
      <c r="F27" s="295">
        <v>563.4</v>
      </c>
      <c r="G27" s="295">
        <v>804.5</v>
      </c>
      <c r="H27" s="267">
        <v>1384.7199999999998</v>
      </c>
      <c r="I27" s="295">
        <v>0</v>
      </c>
      <c r="J27" s="295">
        <v>0</v>
      </c>
      <c r="K27" s="270">
        <v>8116.77</v>
      </c>
      <c r="M27" s="492" t="s">
        <v>224</v>
      </c>
      <c r="N27" s="494">
        <f t="shared" si="3"/>
        <v>2159.31</v>
      </c>
      <c r="O27" s="332">
        <f t="shared" si="1"/>
        <v>9.7182668013868828E-4</v>
      </c>
    </row>
    <row r="28" spans="2:15" ht="15" customHeight="1">
      <c r="B28" s="293">
        <v>34</v>
      </c>
      <c r="C28" s="265" t="s">
        <v>32</v>
      </c>
      <c r="D28" s="294">
        <v>2816.4</v>
      </c>
      <c r="E28" s="295">
        <v>2260.2199999999998</v>
      </c>
      <c r="F28" s="295">
        <v>293.27</v>
      </c>
      <c r="G28" s="295">
        <v>262.89999999999998</v>
      </c>
      <c r="H28" s="267">
        <v>445.13</v>
      </c>
      <c r="I28" s="295">
        <v>0</v>
      </c>
      <c r="J28" s="295">
        <v>0</v>
      </c>
      <c r="K28" s="270">
        <v>3261.54</v>
      </c>
      <c r="M28" s="492" t="s">
        <v>225</v>
      </c>
      <c r="N28" s="494">
        <f t="shared" si="3"/>
        <v>3857.27</v>
      </c>
      <c r="O28" s="332">
        <f t="shared" si="1"/>
        <v>1.7360165508882737E-3</v>
      </c>
    </row>
    <row r="29" spans="2:15" ht="15" customHeight="1">
      <c r="B29" s="293">
        <v>37</v>
      </c>
      <c r="C29" s="265" t="s">
        <v>33</v>
      </c>
      <c r="D29" s="294">
        <v>4387.3999999999996</v>
      </c>
      <c r="E29" s="295">
        <v>3596.9</v>
      </c>
      <c r="F29" s="295">
        <v>213.18</v>
      </c>
      <c r="G29" s="295">
        <v>577.30999999999995</v>
      </c>
      <c r="H29" s="267">
        <v>991.95</v>
      </c>
      <c r="I29" s="295">
        <v>0</v>
      </c>
      <c r="J29" s="295">
        <v>0</v>
      </c>
      <c r="K29" s="270">
        <v>5379.36</v>
      </c>
      <c r="M29" s="493" t="s">
        <v>9</v>
      </c>
      <c r="N29" s="486">
        <f>SUM(N10:N28)</f>
        <v>2221908.54</v>
      </c>
      <c r="O29" s="487"/>
    </row>
    <row r="30" spans="2:15" ht="15" customHeight="1">
      <c r="B30" s="293">
        <v>40</v>
      </c>
      <c r="C30" s="265" t="s">
        <v>34</v>
      </c>
      <c r="D30" s="294">
        <v>8074.54</v>
      </c>
      <c r="E30" s="295">
        <v>5858</v>
      </c>
      <c r="F30" s="295">
        <v>1563.77</v>
      </c>
      <c r="G30" s="295">
        <v>652.77</v>
      </c>
      <c r="H30" s="267">
        <v>894.17000000000007</v>
      </c>
      <c r="I30" s="295">
        <v>0</v>
      </c>
      <c r="J30" s="295">
        <v>0</v>
      </c>
      <c r="K30" s="270">
        <v>8968.7199999999993</v>
      </c>
    </row>
    <row r="31" spans="2:15" ht="15" customHeight="1">
      <c r="B31" s="293">
        <v>42</v>
      </c>
      <c r="C31" s="265" t="s">
        <v>35</v>
      </c>
      <c r="D31" s="294">
        <v>4228</v>
      </c>
      <c r="E31" s="295">
        <v>3508.13</v>
      </c>
      <c r="F31" s="295">
        <v>448.13</v>
      </c>
      <c r="G31" s="295">
        <v>271.72000000000003</v>
      </c>
      <c r="H31" s="267">
        <v>397.45</v>
      </c>
      <c r="I31" s="295">
        <v>0</v>
      </c>
      <c r="J31" s="295">
        <v>0</v>
      </c>
      <c r="K31" s="270">
        <v>4625.45</v>
      </c>
    </row>
    <row r="32" spans="2:15" ht="15" customHeight="1">
      <c r="B32" s="293">
        <v>47</v>
      </c>
      <c r="C32" s="265" t="s">
        <v>36</v>
      </c>
      <c r="D32" s="294">
        <v>11858</v>
      </c>
      <c r="E32" s="295">
        <v>9326.4</v>
      </c>
      <c r="F32" s="295">
        <v>1304.72</v>
      </c>
      <c r="G32" s="295">
        <v>1226.8599999999999</v>
      </c>
      <c r="H32" s="267">
        <v>1639.63</v>
      </c>
      <c r="I32" s="295">
        <v>0</v>
      </c>
      <c r="J32" s="295">
        <v>0</v>
      </c>
      <c r="K32" s="270">
        <v>13497.63</v>
      </c>
    </row>
    <row r="33" spans="2:26" ht="15" customHeight="1">
      <c r="B33" s="293">
        <v>49</v>
      </c>
      <c r="C33" s="265" t="s">
        <v>37</v>
      </c>
      <c r="D33" s="294">
        <v>2171.54</v>
      </c>
      <c r="E33" s="295">
        <v>1531.77</v>
      </c>
      <c r="F33" s="295">
        <v>464.18</v>
      </c>
      <c r="G33" s="295">
        <v>175.59</v>
      </c>
      <c r="H33" s="267">
        <v>391.26000000000005</v>
      </c>
      <c r="I33" s="295">
        <v>0</v>
      </c>
      <c r="J33" s="295">
        <v>0</v>
      </c>
      <c r="K33" s="270">
        <v>2562.81</v>
      </c>
      <c r="Z33" s="734"/>
    </row>
    <row r="34" spans="2:26" ht="15" customHeight="1">
      <c r="B34" s="296"/>
      <c r="C34" s="271" t="s">
        <v>38</v>
      </c>
      <c r="D34" s="297">
        <v>55679.360000000001</v>
      </c>
      <c r="E34" s="298">
        <v>44400.18</v>
      </c>
      <c r="F34" s="298">
        <v>5895.04</v>
      </c>
      <c r="G34" s="298">
        <v>5384.13</v>
      </c>
      <c r="H34" s="273">
        <v>8460.3499999999985</v>
      </c>
      <c r="I34" s="298">
        <v>0</v>
      </c>
      <c r="J34" s="298">
        <v>0</v>
      </c>
      <c r="K34" s="274">
        <v>64139.72</v>
      </c>
    </row>
    <row r="35" spans="2:26" ht="15" customHeight="1">
      <c r="B35" s="293">
        <v>2</v>
      </c>
      <c r="C35" s="265" t="s">
        <v>39</v>
      </c>
      <c r="D35" s="294">
        <v>14296.77</v>
      </c>
      <c r="E35" s="295">
        <v>4726.22</v>
      </c>
      <c r="F35" s="295">
        <v>9132.5400000000009</v>
      </c>
      <c r="G35" s="295">
        <v>438</v>
      </c>
      <c r="H35" s="267">
        <v>1195.95</v>
      </c>
      <c r="I35" s="295">
        <v>0</v>
      </c>
      <c r="J35" s="295">
        <v>0</v>
      </c>
      <c r="K35" s="270">
        <v>15492.72</v>
      </c>
    </row>
    <row r="36" spans="2:26" ht="15" customHeight="1">
      <c r="B36" s="293">
        <v>13</v>
      </c>
      <c r="C36" s="265" t="s">
        <v>40</v>
      </c>
      <c r="D36" s="294">
        <v>10758.72</v>
      </c>
      <c r="E36" s="295">
        <v>5850.27</v>
      </c>
      <c r="F36" s="295">
        <v>4367.13</v>
      </c>
      <c r="G36" s="295">
        <v>541.30999999999995</v>
      </c>
      <c r="H36" s="267">
        <v>1497.44</v>
      </c>
      <c r="I36" s="295">
        <v>0</v>
      </c>
      <c r="J36" s="295">
        <v>0</v>
      </c>
      <c r="K36" s="270">
        <v>12256.18</v>
      </c>
    </row>
    <row r="37" spans="2:26" ht="15" customHeight="1">
      <c r="B37" s="293">
        <v>16</v>
      </c>
      <c r="C37" s="265" t="s">
        <v>41</v>
      </c>
      <c r="D37" s="294">
        <v>12560.13</v>
      </c>
      <c r="E37" s="295">
        <v>6573.5</v>
      </c>
      <c r="F37" s="295">
        <v>5481.27</v>
      </c>
      <c r="G37" s="295">
        <v>505.36</v>
      </c>
      <c r="H37" s="267">
        <v>985.04</v>
      </c>
      <c r="I37" s="295">
        <v>0</v>
      </c>
      <c r="J37" s="295">
        <v>0</v>
      </c>
      <c r="K37" s="270">
        <v>13545.18</v>
      </c>
    </row>
    <row r="38" spans="2:26" ht="15" customHeight="1">
      <c r="B38" s="293">
        <v>19</v>
      </c>
      <c r="C38" s="265" t="s">
        <v>42</v>
      </c>
      <c r="D38" s="294">
        <v>12030.18</v>
      </c>
      <c r="E38" s="295">
        <v>10401.18</v>
      </c>
      <c r="F38" s="295">
        <v>769.63</v>
      </c>
      <c r="G38" s="295">
        <v>859.36</v>
      </c>
      <c r="H38" s="267">
        <v>1867.27</v>
      </c>
      <c r="I38" s="295">
        <v>0</v>
      </c>
      <c r="J38" s="295">
        <v>0</v>
      </c>
      <c r="K38" s="270">
        <v>13897.45</v>
      </c>
    </row>
    <row r="39" spans="2:26" ht="15" customHeight="1">
      <c r="B39" s="293">
        <v>45</v>
      </c>
      <c r="C39" s="265" t="s">
        <v>43</v>
      </c>
      <c r="D39" s="294">
        <v>18270</v>
      </c>
      <c r="E39" s="295">
        <v>14763.54</v>
      </c>
      <c r="F39" s="295">
        <v>2242.09</v>
      </c>
      <c r="G39" s="295">
        <v>1264.3599999999999</v>
      </c>
      <c r="H39" s="267">
        <v>3960.58</v>
      </c>
      <c r="I39" s="295">
        <v>0</v>
      </c>
      <c r="J39" s="295">
        <v>0</v>
      </c>
      <c r="K39" s="270">
        <v>22230.59</v>
      </c>
    </row>
    <row r="40" spans="2:26" ht="15" customHeight="1">
      <c r="B40" s="296"/>
      <c r="C40" s="271" t="s">
        <v>44</v>
      </c>
      <c r="D40" s="297">
        <v>67915.81</v>
      </c>
      <c r="E40" s="298">
        <v>42314.720000000001</v>
      </c>
      <c r="F40" s="298">
        <v>21992.68</v>
      </c>
      <c r="G40" s="298">
        <v>3608.4</v>
      </c>
      <c r="H40" s="273">
        <v>9506.3100000000013</v>
      </c>
      <c r="I40" s="298">
        <v>0</v>
      </c>
      <c r="J40" s="298">
        <v>0</v>
      </c>
      <c r="K40" s="274">
        <v>77422.13</v>
      </c>
    </row>
    <row r="41" spans="2:26" ht="15" customHeight="1">
      <c r="B41" s="293">
        <v>8</v>
      </c>
      <c r="C41" s="265" t="s">
        <v>45</v>
      </c>
      <c r="D41" s="294">
        <v>317201.21999999997</v>
      </c>
      <c r="E41" s="295">
        <v>290661.36</v>
      </c>
      <c r="F41" s="295">
        <v>2971.81</v>
      </c>
      <c r="G41" s="295">
        <v>23568.04</v>
      </c>
      <c r="H41" s="267">
        <v>64262.67</v>
      </c>
      <c r="I41" s="295">
        <v>259.63</v>
      </c>
      <c r="J41" s="295">
        <v>0</v>
      </c>
      <c r="K41" s="270">
        <v>381723.54</v>
      </c>
    </row>
    <row r="42" spans="2:26" ht="15" customHeight="1">
      <c r="B42" s="293">
        <v>17</v>
      </c>
      <c r="C42" s="265" t="s">
        <v>185</v>
      </c>
      <c r="D42" s="294">
        <v>52627.81</v>
      </c>
      <c r="E42" s="295">
        <v>47724</v>
      </c>
      <c r="F42" s="295">
        <v>2437.04</v>
      </c>
      <c r="G42" s="295">
        <v>2466.77</v>
      </c>
      <c r="H42" s="267">
        <v>9032.18</v>
      </c>
      <c r="I42" s="295">
        <v>228</v>
      </c>
      <c r="J42" s="295">
        <v>0</v>
      </c>
      <c r="K42" s="270">
        <v>61888</v>
      </c>
    </row>
    <row r="43" spans="2:26" ht="15" customHeight="1">
      <c r="B43" s="293">
        <v>25</v>
      </c>
      <c r="C43" s="265" t="s">
        <v>186</v>
      </c>
      <c r="D43" s="294">
        <v>40518.769999999997</v>
      </c>
      <c r="E43" s="295">
        <v>29312.68</v>
      </c>
      <c r="F43" s="295">
        <v>10220.86</v>
      </c>
      <c r="G43" s="295">
        <v>985.22</v>
      </c>
      <c r="H43" s="267">
        <v>3393.45</v>
      </c>
      <c r="I43" s="295">
        <v>0</v>
      </c>
      <c r="J43" s="295">
        <v>0</v>
      </c>
      <c r="K43" s="270">
        <v>43912.22</v>
      </c>
    </row>
    <row r="44" spans="2:26" ht="15" customHeight="1">
      <c r="B44" s="293">
        <v>43</v>
      </c>
      <c r="C44" s="265" t="s">
        <v>46</v>
      </c>
      <c r="D44" s="294">
        <v>41385.040000000001</v>
      </c>
      <c r="E44" s="295">
        <v>35044.18</v>
      </c>
      <c r="F44" s="295">
        <v>4428.3999999999996</v>
      </c>
      <c r="G44" s="295">
        <v>1912.45</v>
      </c>
      <c r="H44" s="267">
        <v>7476.9000000000005</v>
      </c>
      <c r="I44" s="295">
        <v>244</v>
      </c>
      <c r="J44" s="295">
        <v>0</v>
      </c>
      <c r="K44" s="270">
        <v>49105.95</v>
      </c>
    </row>
    <row r="45" spans="2:26" ht="15" customHeight="1">
      <c r="B45" s="296"/>
      <c r="C45" s="271" t="s">
        <v>47</v>
      </c>
      <c r="D45" s="297">
        <v>451732.86</v>
      </c>
      <c r="E45" s="298">
        <v>402742.22</v>
      </c>
      <c r="F45" s="298">
        <v>20058.13</v>
      </c>
      <c r="G45" s="298">
        <v>28932.49</v>
      </c>
      <c r="H45" s="273">
        <v>84165.22</v>
      </c>
      <c r="I45" s="298">
        <v>731.63</v>
      </c>
      <c r="J45" s="298">
        <v>0</v>
      </c>
      <c r="K45" s="274">
        <v>536629.72</v>
      </c>
    </row>
    <row r="46" spans="2:26" ht="15" customHeight="1">
      <c r="B46" s="293">
        <v>3</v>
      </c>
      <c r="C46" s="265" t="s">
        <v>48</v>
      </c>
      <c r="D46" s="294">
        <v>66221.45</v>
      </c>
      <c r="E46" s="295">
        <v>54809.31</v>
      </c>
      <c r="F46" s="295">
        <v>8372.1299999999992</v>
      </c>
      <c r="G46" s="295">
        <v>3040</v>
      </c>
      <c r="H46" s="267">
        <v>26356.22</v>
      </c>
      <c r="I46" s="295">
        <v>244.99</v>
      </c>
      <c r="J46" s="295">
        <v>0</v>
      </c>
      <c r="K46" s="270">
        <v>92822.68</v>
      </c>
    </row>
    <row r="47" spans="2:26" ht="15" customHeight="1">
      <c r="B47" s="293">
        <v>12</v>
      </c>
      <c r="C47" s="265" t="s">
        <v>49</v>
      </c>
      <c r="D47" s="294">
        <v>28695.27</v>
      </c>
      <c r="E47" s="295">
        <v>24013.09</v>
      </c>
      <c r="F47" s="295">
        <v>2436.2199999999998</v>
      </c>
      <c r="G47" s="295">
        <v>2245.9499999999998</v>
      </c>
      <c r="H47" s="267">
        <v>5379.81</v>
      </c>
      <c r="I47" s="295">
        <v>147.4</v>
      </c>
      <c r="J47" s="295">
        <v>0</v>
      </c>
      <c r="K47" s="270">
        <v>34222.5</v>
      </c>
    </row>
    <row r="48" spans="2:26" ht="15" customHeight="1">
      <c r="B48" s="293">
        <v>46</v>
      </c>
      <c r="C48" s="265" t="s">
        <v>50</v>
      </c>
      <c r="D48" s="294">
        <v>84707.95</v>
      </c>
      <c r="E48" s="295">
        <v>67305.179999999993</v>
      </c>
      <c r="F48" s="295">
        <v>10011</v>
      </c>
      <c r="G48" s="295">
        <v>7391.77</v>
      </c>
      <c r="H48" s="267">
        <v>22956.440000000002</v>
      </c>
      <c r="I48" s="295">
        <v>71.539999999999992</v>
      </c>
      <c r="J48" s="295">
        <v>0</v>
      </c>
      <c r="K48" s="270">
        <v>107735.95</v>
      </c>
    </row>
    <row r="49" spans="2:25" ht="15" customHeight="1">
      <c r="B49" s="296"/>
      <c r="C49" s="271" t="s">
        <v>51</v>
      </c>
      <c r="D49" s="297">
        <v>179624.68</v>
      </c>
      <c r="E49" s="298">
        <v>146127.59</v>
      </c>
      <c r="F49" s="298">
        <v>20819.36</v>
      </c>
      <c r="G49" s="298">
        <v>12677.72</v>
      </c>
      <c r="H49" s="273">
        <v>54692.49</v>
      </c>
      <c r="I49" s="298">
        <v>463.95</v>
      </c>
      <c r="J49" s="298">
        <v>0</v>
      </c>
      <c r="K49" s="274">
        <v>234781.13</v>
      </c>
      <c r="Q49" s="734"/>
      <c r="R49" s="734"/>
      <c r="S49" s="734"/>
      <c r="T49" s="734"/>
      <c r="U49" s="734"/>
      <c r="V49" s="734"/>
      <c r="W49" s="734"/>
      <c r="X49" s="734"/>
      <c r="Y49" s="734"/>
    </row>
    <row r="50" spans="2:25" ht="15" customHeight="1">
      <c r="B50" s="293">
        <v>6</v>
      </c>
      <c r="C50" s="265" t="s">
        <v>52</v>
      </c>
      <c r="D50" s="294">
        <v>6589.36</v>
      </c>
      <c r="E50" s="295">
        <v>4002.36</v>
      </c>
      <c r="F50" s="295">
        <v>2064.5</v>
      </c>
      <c r="G50" s="295">
        <v>522.5</v>
      </c>
      <c r="H50" s="267">
        <v>1481.36</v>
      </c>
      <c r="I50" s="295">
        <v>0</v>
      </c>
      <c r="J50" s="295">
        <v>0</v>
      </c>
      <c r="K50" s="270">
        <v>8070.72</v>
      </c>
      <c r="Q50" s="733"/>
      <c r="R50" s="723"/>
      <c r="S50" s="723"/>
      <c r="T50" s="723"/>
      <c r="U50" s="732"/>
      <c r="V50" s="723"/>
      <c r="W50" s="723"/>
      <c r="X50" s="732"/>
      <c r="Y50" s="734"/>
    </row>
    <row r="51" spans="2:25" ht="15" customHeight="1">
      <c r="B51" s="293">
        <v>10</v>
      </c>
      <c r="C51" s="265" t="s">
        <v>53</v>
      </c>
      <c r="D51" s="294">
        <v>5568.13</v>
      </c>
      <c r="E51" s="295">
        <v>2382.4499999999998</v>
      </c>
      <c r="F51" s="295">
        <v>2863.27</v>
      </c>
      <c r="G51" s="295">
        <v>322.39999999999998</v>
      </c>
      <c r="H51" s="267">
        <v>995.17000000000007</v>
      </c>
      <c r="I51" s="295">
        <v>0</v>
      </c>
      <c r="J51" s="295">
        <v>0</v>
      </c>
      <c r="K51" s="270">
        <v>6563.31</v>
      </c>
      <c r="Q51" s="733"/>
      <c r="R51" s="723"/>
      <c r="S51" s="723"/>
      <c r="T51" s="723"/>
      <c r="U51" s="732"/>
      <c r="V51" s="723"/>
      <c r="W51" s="723"/>
      <c r="X51" s="732"/>
      <c r="Y51" s="734"/>
    </row>
    <row r="52" spans="2:25" ht="15" customHeight="1">
      <c r="B52" s="296"/>
      <c r="C52" s="271" t="s">
        <v>54</v>
      </c>
      <c r="D52" s="297">
        <v>12157.5</v>
      </c>
      <c r="E52" s="298">
        <v>6384.81</v>
      </c>
      <c r="F52" s="298">
        <v>4927.7700000000004</v>
      </c>
      <c r="G52" s="298">
        <v>844.9</v>
      </c>
      <c r="H52" s="273">
        <v>2476.5299999999997</v>
      </c>
      <c r="I52" s="298">
        <v>0</v>
      </c>
      <c r="J52" s="298">
        <v>0</v>
      </c>
      <c r="K52" s="274">
        <v>14634.04</v>
      </c>
      <c r="Q52" s="733"/>
      <c r="R52" s="723"/>
      <c r="S52" s="723"/>
      <c r="T52" s="723"/>
      <c r="U52" s="732"/>
      <c r="V52" s="723"/>
      <c r="W52" s="723"/>
      <c r="X52" s="732"/>
      <c r="Y52" s="734"/>
    </row>
    <row r="53" spans="2:25" ht="15" customHeight="1">
      <c r="B53" s="293">
        <v>15</v>
      </c>
      <c r="C53" s="265" t="s">
        <v>187</v>
      </c>
      <c r="D53" s="294">
        <v>12944.36</v>
      </c>
      <c r="E53" s="295">
        <v>10862.36</v>
      </c>
      <c r="F53" s="295">
        <v>406.95</v>
      </c>
      <c r="G53" s="295">
        <v>1675.04</v>
      </c>
      <c r="H53" s="267">
        <v>3110.81</v>
      </c>
      <c r="I53" s="295">
        <v>389.04</v>
      </c>
      <c r="J53" s="295">
        <v>0</v>
      </c>
      <c r="K53" s="270">
        <v>16444.22</v>
      </c>
      <c r="Q53" s="733"/>
      <c r="R53" s="723"/>
      <c r="S53" s="723"/>
      <c r="T53" s="723"/>
      <c r="U53" s="732"/>
      <c r="V53" s="723"/>
      <c r="W53" s="723"/>
      <c r="X53" s="732"/>
      <c r="Y53" s="734"/>
    </row>
    <row r="54" spans="2:25" ht="15" customHeight="1">
      <c r="B54" s="293">
        <v>27</v>
      </c>
      <c r="C54" s="265" t="s">
        <v>55</v>
      </c>
      <c r="D54" s="294">
        <v>5010.04</v>
      </c>
      <c r="E54" s="295">
        <v>3825.09</v>
      </c>
      <c r="F54" s="295">
        <v>679.86</v>
      </c>
      <c r="G54" s="295">
        <v>505.09</v>
      </c>
      <c r="H54" s="267">
        <v>888.68</v>
      </c>
      <c r="I54" s="295">
        <v>489.63</v>
      </c>
      <c r="J54" s="295">
        <v>0</v>
      </c>
      <c r="K54" s="270">
        <v>6388.36</v>
      </c>
      <c r="Q54" s="733"/>
      <c r="R54" s="723"/>
      <c r="S54" s="723"/>
      <c r="T54" s="723"/>
      <c r="U54" s="732"/>
      <c r="V54" s="723"/>
      <c r="W54" s="723"/>
      <c r="X54" s="732"/>
      <c r="Y54" s="734"/>
    </row>
    <row r="55" spans="2:25" ht="15" customHeight="1">
      <c r="B55" s="293">
        <v>32</v>
      </c>
      <c r="C55" s="265" t="s">
        <v>188</v>
      </c>
      <c r="D55" s="294">
        <v>4704.3599999999997</v>
      </c>
      <c r="E55" s="295">
        <v>3934.18</v>
      </c>
      <c r="F55" s="295">
        <v>179.4</v>
      </c>
      <c r="G55" s="295">
        <v>590.77</v>
      </c>
      <c r="H55" s="267">
        <v>1024.99</v>
      </c>
      <c r="I55" s="295">
        <v>0</v>
      </c>
      <c r="J55" s="295">
        <v>0</v>
      </c>
      <c r="K55" s="270">
        <v>5729.36</v>
      </c>
      <c r="Q55" s="733"/>
      <c r="R55" s="723"/>
      <c r="S55" s="723"/>
      <c r="T55" s="723"/>
      <c r="U55" s="732"/>
      <c r="V55" s="723"/>
      <c r="W55" s="723"/>
      <c r="X55" s="732"/>
      <c r="Y55" s="734"/>
    </row>
    <row r="56" spans="2:25" ht="15" customHeight="1">
      <c r="B56" s="293">
        <v>36</v>
      </c>
      <c r="C56" s="265" t="s">
        <v>56</v>
      </c>
      <c r="D56" s="294">
        <v>11713.81</v>
      </c>
      <c r="E56" s="295">
        <v>10424.31</v>
      </c>
      <c r="F56" s="295">
        <v>161.63</v>
      </c>
      <c r="G56" s="295">
        <v>1127.8599999999999</v>
      </c>
      <c r="H56" s="267">
        <v>2890.72</v>
      </c>
      <c r="I56" s="295">
        <v>573.54</v>
      </c>
      <c r="J56" s="295">
        <v>0</v>
      </c>
      <c r="K56" s="270">
        <v>15178.09</v>
      </c>
      <c r="Q56" s="733"/>
      <c r="R56" s="723"/>
      <c r="S56" s="723"/>
      <c r="T56" s="723"/>
      <c r="U56" s="732"/>
      <c r="V56" s="723"/>
      <c r="W56" s="723"/>
      <c r="X56" s="732"/>
      <c r="Y56" s="734"/>
    </row>
    <row r="57" spans="2:25" ht="15" customHeight="1">
      <c r="B57" s="299"/>
      <c r="C57" s="271" t="s">
        <v>57</v>
      </c>
      <c r="D57" s="297">
        <v>34372.589999999997</v>
      </c>
      <c r="E57" s="298">
        <v>29045.95</v>
      </c>
      <c r="F57" s="298">
        <v>1427.86</v>
      </c>
      <c r="G57" s="298">
        <v>3898.77</v>
      </c>
      <c r="H57" s="273">
        <v>7915.22</v>
      </c>
      <c r="I57" s="298">
        <v>1452.22</v>
      </c>
      <c r="J57" s="298">
        <v>0</v>
      </c>
      <c r="K57" s="274">
        <v>43740.04</v>
      </c>
      <c r="Q57" s="733"/>
      <c r="R57" s="723"/>
      <c r="S57" s="723"/>
      <c r="T57" s="723"/>
      <c r="U57" s="732"/>
      <c r="V57" s="723"/>
      <c r="W57" s="723"/>
      <c r="X57" s="732"/>
      <c r="Y57" s="734"/>
    </row>
    <row r="58" spans="2:25" ht="15" customHeight="1">
      <c r="B58" s="300">
        <v>28</v>
      </c>
      <c r="C58" s="271" t="s">
        <v>58</v>
      </c>
      <c r="D58" s="297">
        <v>384173.09</v>
      </c>
      <c r="E58" s="298">
        <v>322693.18</v>
      </c>
      <c r="F58" s="298">
        <v>1211.95</v>
      </c>
      <c r="G58" s="298">
        <v>60267.95</v>
      </c>
      <c r="H58" s="273">
        <v>64620.5</v>
      </c>
      <c r="I58" s="298">
        <v>102.36</v>
      </c>
      <c r="J58" s="298">
        <v>0</v>
      </c>
      <c r="K58" s="274">
        <v>448895.95</v>
      </c>
      <c r="Q58" s="739"/>
      <c r="R58" s="728"/>
      <c r="S58" s="728"/>
      <c r="T58" s="728"/>
      <c r="U58" s="726"/>
      <c r="V58" s="728"/>
      <c r="W58" s="728"/>
      <c r="X58" s="726"/>
      <c r="Y58" s="734"/>
    </row>
    <row r="59" spans="2:25" ht="15" customHeight="1">
      <c r="B59" s="302">
        <v>30</v>
      </c>
      <c r="C59" s="271" t="s">
        <v>59</v>
      </c>
      <c r="D59" s="297">
        <v>88320.5</v>
      </c>
      <c r="E59" s="298">
        <v>32833</v>
      </c>
      <c r="F59" s="298">
        <v>51501.95</v>
      </c>
      <c r="G59" s="298">
        <v>3985.54</v>
      </c>
      <c r="H59" s="273">
        <v>9711.9</v>
      </c>
      <c r="I59" s="298">
        <v>134.36000000000001</v>
      </c>
      <c r="J59" s="298">
        <v>0</v>
      </c>
      <c r="K59" s="274">
        <v>98166.77</v>
      </c>
      <c r="Q59" s="733"/>
      <c r="R59" s="723"/>
      <c r="S59" s="723"/>
      <c r="T59" s="723"/>
      <c r="U59" s="732"/>
      <c r="V59" s="723"/>
      <c r="W59" s="723"/>
      <c r="X59" s="732"/>
      <c r="Y59" s="734"/>
    </row>
    <row r="60" spans="2:25" ht="15" customHeight="1">
      <c r="B60" s="302">
        <v>31</v>
      </c>
      <c r="C60" s="271" t="s">
        <v>60</v>
      </c>
      <c r="D60" s="297">
        <v>24983.4</v>
      </c>
      <c r="E60" s="298">
        <v>19241.22</v>
      </c>
      <c r="F60" s="298">
        <v>2964.72</v>
      </c>
      <c r="G60" s="298">
        <v>2777.45</v>
      </c>
      <c r="H60" s="273">
        <v>5079.3499999999995</v>
      </c>
      <c r="I60" s="298">
        <v>0</v>
      </c>
      <c r="J60" s="298">
        <v>0</v>
      </c>
      <c r="K60" s="274">
        <v>30062.77</v>
      </c>
      <c r="Q60" s="733"/>
      <c r="R60" s="723"/>
      <c r="S60" s="723"/>
      <c r="T60" s="723"/>
      <c r="U60" s="732"/>
      <c r="V60" s="723"/>
      <c r="W60" s="723"/>
      <c r="X60" s="732"/>
      <c r="Y60" s="734"/>
    </row>
    <row r="61" spans="2:25" ht="15" customHeight="1">
      <c r="B61" s="293">
        <v>1</v>
      </c>
      <c r="C61" s="265" t="s">
        <v>182</v>
      </c>
      <c r="D61" s="294">
        <v>11155.09</v>
      </c>
      <c r="E61" s="295">
        <v>9162.4500000000007</v>
      </c>
      <c r="F61" s="295">
        <v>822.54</v>
      </c>
      <c r="G61" s="295">
        <v>1170.0899999999999</v>
      </c>
      <c r="H61" s="267">
        <v>1903.54</v>
      </c>
      <c r="I61" s="295">
        <v>0</v>
      </c>
      <c r="J61" s="295">
        <v>0</v>
      </c>
      <c r="K61" s="270">
        <v>13058.63</v>
      </c>
      <c r="Q61" s="733"/>
      <c r="R61" s="723"/>
      <c r="S61" s="723"/>
      <c r="T61" s="723"/>
      <c r="U61" s="732"/>
      <c r="V61" s="723"/>
      <c r="W61" s="723"/>
      <c r="X61" s="732"/>
      <c r="Y61" s="734"/>
    </row>
    <row r="62" spans="2:25" ht="15" customHeight="1">
      <c r="B62" s="293">
        <v>20</v>
      </c>
      <c r="C62" s="265" t="s">
        <v>183</v>
      </c>
      <c r="D62" s="294">
        <v>20718.68</v>
      </c>
      <c r="E62" s="295">
        <v>16648.310000000001</v>
      </c>
      <c r="F62" s="295">
        <v>285.54000000000002</v>
      </c>
      <c r="G62" s="295">
        <v>3784.81</v>
      </c>
      <c r="H62" s="267">
        <v>4235.3100000000004</v>
      </c>
      <c r="I62" s="295">
        <v>136.27000000000001</v>
      </c>
      <c r="J62" s="295">
        <v>0</v>
      </c>
      <c r="K62" s="270">
        <v>25090.27</v>
      </c>
      <c r="Q62" s="739"/>
      <c r="R62" s="728"/>
      <c r="S62" s="728"/>
      <c r="T62" s="728"/>
      <c r="U62" s="726"/>
      <c r="V62" s="728"/>
      <c r="W62" s="728"/>
      <c r="X62" s="726"/>
      <c r="Y62" s="734"/>
    </row>
    <row r="63" spans="2:25" ht="15" customHeight="1">
      <c r="B63" s="293">
        <v>48</v>
      </c>
      <c r="C63" s="265" t="s">
        <v>184</v>
      </c>
      <c r="D63" s="294">
        <v>27545.86</v>
      </c>
      <c r="E63" s="295">
        <v>20336.810000000001</v>
      </c>
      <c r="F63" s="295">
        <v>630.77</v>
      </c>
      <c r="G63" s="295">
        <v>6578.27</v>
      </c>
      <c r="H63" s="267">
        <v>6824.68</v>
      </c>
      <c r="I63" s="295">
        <v>248.36</v>
      </c>
      <c r="J63" s="295">
        <v>0</v>
      </c>
      <c r="K63" s="270">
        <v>34618.9</v>
      </c>
      <c r="Q63" s="739"/>
      <c r="R63" s="728"/>
      <c r="S63" s="728"/>
      <c r="T63" s="728"/>
      <c r="U63" s="726"/>
      <c r="V63" s="728"/>
      <c r="W63" s="728"/>
      <c r="X63" s="726"/>
      <c r="Y63" s="734"/>
    </row>
    <row r="64" spans="2:25" ht="15" customHeight="1">
      <c r="B64" s="299"/>
      <c r="C64" s="271" t="s">
        <v>61</v>
      </c>
      <c r="D64" s="297">
        <v>59419.63</v>
      </c>
      <c r="E64" s="298">
        <v>46147.59</v>
      </c>
      <c r="F64" s="298">
        <v>1738.86</v>
      </c>
      <c r="G64" s="298">
        <v>11533.18</v>
      </c>
      <c r="H64" s="273">
        <v>12963.54</v>
      </c>
      <c r="I64" s="298">
        <v>384.63</v>
      </c>
      <c r="J64" s="298">
        <v>0</v>
      </c>
      <c r="K64" s="274">
        <v>72767.81</v>
      </c>
      <c r="Q64" s="739"/>
      <c r="R64" s="728"/>
      <c r="S64" s="728"/>
      <c r="T64" s="728"/>
      <c r="U64" s="726"/>
      <c r="V64" s="728"/>
      <c r="W64" s="728"/>
      <c r="X64" s="726"/>
      <c r="Y64" s="734"/>
    </row>
    <row r="65" spans="2:25" ht="15" customHeight="1">
      <c r="B65" s="303">
        <v>26</v>
      </c>
      <c r="C65" s="304" t="s">
        <v>62</v>
      </c>
      <c r="D65" s="305">
        <v>15235.68</v>
      </c>
      <c r="E65" s="306">
        <v>10883.13</v>
      </c>
      <c r="F65" s="306">
        <v>2988.22</v>
      </c>
      <c r="G65" s="306">
        <v>1364.31</v>
      </c>
      <c r="H65" s="278">
        <v>2266.09</v>
      </c>
      <c r="I65" s="306">
        <v>0</v>
      </c>
      <c r="J65" s="306">
        <v>0</v>
      </c>
      <c r="K65" s="279">
        <v>17501.77</v>
      </c>
      <c r="Q65" s="733"/>
      <c r="R65" s="723"/>
      <c r="S65" s="723"/>
      <c r="T65" s="723"/>
      <c r="U65" s="732"/>
      <c r="V65" s="723"/>
      <c r="W65" s="723"/>
      <c r="X65" s="732"/>
      <c r="Y65" s="734"/>
    </row>
    <row r="66" spans="2:25" ht="15" customHeight="1">
      <c r="B66" s="300">
        <v>51</v>
      </c>
      <c r="C66" s="307" t="s">
        <v>63</v>
      </c>
      <c r="D66" s="308">
        <v>1831.04</v>
      </c>
      <c r="E66" s="309">
        <v>1293.4000000000001</v>
      </c>
      <c r="F66" s="309">
        <v>3.18</v>
      </c>
      <c r="G66" s="309">
        <v>534.45000000000005</v>
      </c>
      <c r="H66" s="282">
        <v>319.81</v>
      </c>
      <c r="I66" s="309">
        <v>8.4499999999999993</v>
      </c>
      <c r="J66" s="309">
        <v>0</v>
      </c>
      <c r="K66" s="283">
        <v>2159.31</v>
      </c>
      <c r="Q66" s="733"/>
      <c r="R66" s="723"/>
      <c r="S66" s="723"/>
      <c r="T66" s="723"/>
      <c r="U66" s="732"/>
      <c r="V66" s="723"/>
      <c r="W66" s="723"/>
      <c r="X66" s="732"/>
      <c r="Y66" s="734"/>
    </row>
    <row r="67" spans="2:25" ht="15" customHeight="1">
      <c r="B67" s="299">
        <v>52</v>
      </c>
      <c r="C67" s="265" t="s">
        <v>64</v>
      </c>
      <c r="D67" s="294">
        <v>2933.81</v>
      </c>
      <c r="E67" s="295">
        <v>2388.09</v>
      </c>
      <c r="F67" s="295">
        <v>4.8600000000000003</v>
      </c>
      <c r="G67" s="295">
        <v>540.86</v>
      </c>
      <c r="H67" s="267">
        <v>921.45</v>
      </c>
      <c r="I67" s="295">
        <v>2</v>
      </c>
      <c r="J67" s="295">
        <v>0</v>
      </c>
      <c r="K67" s="270">
        <v>3857.27</v>
      </c>
      <c r="Q67" s="739"/>
      <c r="R67" s="728"/>
      <c r="S67" s="728"/>
      <c r="T67" s="728"/>
      <c r="U67" s="726"/>
      <c r="V67" s="728"/>
      <c r="W67" s="728"/>
      <c r="X67" s="726"/>
      <c r="Y67" s="734"/>
    </row>
    <row r="68" spans="2:25" ht="15" customHeight="1">
      <c r="B68" s="310"/>
      <c r="C68" s="213" t="s">
        <v>9</v>
      </c>
      <c r="D68" s="15">
        <v>1835520.45</v>
      </c>
      <c r="E68" s="17">
        <v>1420477.09</v>
      </c>
      <c r="F68" s="17">
        <v>247272.9</v>
      </c>
      <c r="G68" s="17">
        <v>167770.45000000001</v>
      </c>
      <c r="H68" s="16">
        <v>381372.13</v>
      </c>
      <c r="I68" s="17">
        <v>4985.99</v>
      </c>
      <c r="J68" s="17">
        <v>30.04</v>
      </c>
      <c r="K68" s="18">
        <v>2221908.63</v>
      </c>
      <c r="Q68" s="739"/>
      <c r="R68" s="728"/>
      <c r="S68" s="728"/>
      <c r="T68" s="728"/>
      <c r="U68" s="726"/>
      <c r="V68" s="728"/>
      <c r="W68" s="728"/>
      <c r="X68" s="726"/>
      <c r="Y68" s="734"/>
    </row>
    <row r="69" spans="2:25" ht="16.5" customHeight="1">
      <c r="C69" s="881" t="s">
        <v>10</v>
      </c>
      <c r="D69" s="881"/>
      <c r="E69" s="881"/>
      <c r="F69" s="881"/>
      <c r="G69" s="881"/>
      <c r="H69" s="881"/>
      <c r="I69" s="881"/>
      <c r="J69" s="881"/>
      <c r="K69" s="881"/>
      <c r="Q69" s="733"/>
      <c r="R69" s="723"/>
      <c r="S69" s="723"/>
      <c r="T69" s="723"/>
      <c r="U69" s="732"/>
      <c r="V69" s="723"/>
      <c r="W69" s="723"/>
      <c r="X69" s="732"/>
      <c r="Y69" s="734"/>
    </row>
    <row r="70" spans="2:25">
      <c r="Q70" s="733"/>
      <c r="R70" s="723"/>
      <c r="S70" s="723"/>
      <c r="T70" s="723"/>
      <c r="U70" s="732"/>
      <c r="V70" s="723"/>
      <c r="W70" s="723"/>
      <c r="X70" s="732"/>
      <c r="Y70" s="734"/>
    </row>
    <row r="71" spans="2:25">
      <c r="Q71" s="733"/>
      <c r="R71" s="723"/>
      <c r="S71" s="723"/>
      <c r="T71" s="723"/>
      <c r="U71" s="732"/>
      <c r="V71" s="723"/>
      <c r="W71" s="723"/>
      <c r="X71" s="732"/>
      <c r="Y71" s="734"/>
    </row>
    <row r="72" spans="2:25">
      <c r="Q72" s="733"/>
      <c r="R72" s="723"/>
      <c r="S72" s="723"/>
      <c r="T72" s="723"/>
      <c r="U72" s="732"/>
      <c r="V72" s="723"/>
      <c r="W72" s="723"/>
      <c r="X72" s="732"/>
      <c r="Y72" s="734"/>
    </row>
    <row r="73" spans="2:25">
      <c r="Q73" s="733"/>
      <c r="R73" s="723"/>
      <c r="S73" s="723"/>
      <c r="T73" s="723"/>
      <c r="U73" s="732"/>
      <c r="V73" s="723"/>
      <c r="W73" s="723"/>
      <c r="X73" s="732"/>
      <c r="Y73" s="734"/>
    </row>
    <row r="74" spans="2:25">
      <c r="Q74" s="733"/>
      <c r="R74" s="723"/>
      <c r="S74" s="723"/>
      <c r="T74" s="723"/>
      <c r="U74" s="732"/>
      <c r="V74" s="723"/>
      <c r="W74" s="723"/>
      <c r="X74" s="732"/>
      <c r="Y74" s="734"/>
    </row>
    <row r="75" spans="2:25">
      <c r="Q75" s="733"/>
      <c r="R75" s="723"/>
      <c r="S75" s="723"/>
      <c r="T75" s="723"/>
      <c r="U75" s="732"/>
      <c r="V75" s="723"/>
      <c r="W75" s="723"/>
      <c r="X75" s="732"/>
      <c r="Y75" s="734"/>
    </row>
    <row r="76" spans="2:25">
      <c r="Q76" s="733"/>
      <c r="R76" s="723"/>
      <c r="S76" s="723"/>
      <c r="T76" s="723"/>
      <c r="U76" s="732"/>
      <c r="V76" s="723"/>
      <c r="W76" s="723"/>
      <c r="X76" s="732"/>
      <c r="Y76" s="734"/>
    </row>
    <row r="77" spans="2:25">
      <c r="Q77" s="733"/>
      <c r="R77" s="723"/>
      <c r="S77" s="723"/>
      <c r="T77" s="723"/>
      <c r="U77" s="732"/>
      <c r="V77" s="723"/>
      <c r="W77" s="723"/>
      <c r="X77" s="732"/>
      <c r="Y77" s="734"/>
    </row>
    <row r="78" spans="2:25">
      <c r="Q78" s="739"/>
      <c r="R78" s="728"/>
      <c r="S78" s="728"/>
      <c r="T78" s="728"/>
      <c r="U78" s="726"/>
      <c r="V78" s="728"/>
      <c r="W78" s="728"/>
      <c r="X78" s="726"/>
      <c r="Y78" s="734"/>
    </row>
    <row r="79" spans="2:25">
      <c r="Q79" s="733"/>
      <c r="R79" s="723"/>
      <c r="S79" s="723"/>
      <c r="T79" s="723"/>
      <c r="U79" s="732"/>
      <c r="V79" s="723"/>
      <c r="W79" s="723"/>
      <c r="X79" s="732"/>
      <c r="Y79" s="734"/>
    </row>
    <row r="80" spans="2:25">
      <c r="Q80" s="733"/>
      <c r="R80" s="723"/>
      <c r="S80" s="723"/>
      <c r="T80" s="723"/>
      <c r="U80" s="732"/>
      <c r="V80" s="723"/>
      <c r="W80" s="723"/>
      <c r="X80" s="732"/>
      <c r="Y80" s="734"/>
    </row>
    <row r="81" spans="17:25">
      <c r="Q81" s="733"/>
      <c r="R81" s="723"/>
      <c r="S81" s="723"/>
      <c r="T81" s="723"/>
      <c r="U81" s="732"/>
      <c r="V81" s="723"/>
      <c r="W81" s="723"/>
      <c r="X81" s="732"/>
      <c r="Y81" s="734"/>
    </row>
    <row r="82" spans="17:25">
      <c r="Q82" s="733"/>
      <c r="R82" s="723"/>
      <c r="S82" s="723"/>
      <c r="T82" s="723"/>
      <c r="U82" s="732"/>
      <c r="V82" s="723"/>
      <c r="W82" s="723"/>
      <c r="X82" s="732"/>
      <c r="Y82" s="734"/>
    </row>
    <row r="83" spans="17:25">
      <c r="Q83" s="733"/>
      <c r="R83" s="723"/>
      <c r="S83" s="723"/>
      <c r="T83" s="723"/>
      <c r="U83" s="732"/>
      <c r="V83" s="723"/>
      <c r="W83" s="723"/>
      <c r="X83" s="732"/>
      <c r="Y83" s="734"/>
    </row>
    <row r="84" spans="17:25">
      <c r="Q84" s="739"/>
      <c r="R84" s="728"/>
      <c r="S84" s="728"/>
      <c r="T84" s="728"/>
      <c r="U84" s="726"/>
      <c r="V84" s="728"/>
      <c r="W84" s="728"/>
      <c r="X84" s="726"/>
      <c r="Y84" s="734"/>
    </row>
    <row r="85" spans="17:25">
      <c r="Q85" s="733"/>
      <c r="R85" s="723"/>
      <c r="S85" s="723"/>
      <c r="T85" s="723"/>
      <c r="U85" s="732"/>
      <c r="V85" s="723"/>
      <c r="W85" s="723"/>
      <c r="X85" s="732"/>
      <c r="Y85" s="734"/>
    </row>
    <row r="86" spans="17:25">
      <c r="Q86" s="733"/>
      <c r="R86" s="723"/>
      <c r="S86" s="723"/>
      <c r="T86" s="723"/>
      <c r="U86" s="732"/>
      <c r="V86" s="723"/>
      <c r="W86" s="723"/>
      <c r="X86" s="732"/>
      <c r="Y86" s="734"/>
    </row>
    <row r="87" spans="17:25">
      <c r="Q87" s="733"/>
      <c r="R87" s="723"/>
      <c r="S87" s="723"/>
      <c r="T87" s="723"/>
      <c r="U87" s="732"/>
      <c r="V87" s="723"/>
      <c r="W87" s="723"/>
      <c r="X87" s="732"/>
      <c r="Y87" s="734"/>
    </row>
    <row r="88" spans="17:25">
      <c r="Q88" s="733"/>
      <c r="R88" s="723"/>
      <c r="S88" s="723"/>
      <c r="T88" s="723"/>
      <c r="U88" s="732"/>
      <c r="V88" s="723"/>
      <c r="W88" s="723"/>
      <c r="X88" s="732"/>
      <c r="Y88" s="734"/>
    </row>
    <row r="89" spans="17:25">
      <c r="Q89" s="739"/>
      <c r="R89" s="728"/>
      <c r="S89" s="728"/>
      <c r="T89" s="728"/>
      <c r="U89" s="726"/>
      <c r="V89" s="728"/>
      <c r="W89" s="728"/>
      <c r="X89" s="726"/>
      <c r="Y89" s="734"/>
    </row>
    <row r="90" spans="17:25">
      <c r="Q90" s="733"/>
      <c r="R90" s="723"/>
      <c r="S90" s="723"/>
      <c r="T90" s="723"/>
      <c r="U90" s="732"/>
      <c r="V90" s="723"/>
      <c r="W90" s="723"/>
      <c r="X90" s="732"/>
      <c r="Y90" s="734"/>
    </row>
    <row r="91" spans="17:25">
      <c r="Q91" s="733"/>
      <c r="R91" s="723"/>
      <c r="S91" s="723"/>
      <c r="T91" s="723"/>
      <c r="U91" s="732"/>
      <c r="V91" s="723"/>
      <c r="W91" s="723"/>
      <c r="X91" s="732"/>
      <c r="Y91" s="734"/>
    </row>
    <row r="92" spans="17:25">
      <c r="Q92" s="733"/>
      <c r="R92" s="723"/>
      <c r="S92" s="723"/>
      <c r="T92" s="723"/>
      <c r="U92" s="732"/>
      <c r="V92" s="723"/>
      <c r="W92" s="723"/>
      <c r="X92" s="732"/>
      <c r="Y92" s="734"/>
    </row>
    <row r="93" spans="17:25">
      <c r="Q93" s="739"/>
      <c r="R93" s="728"/>
      <c r="S93" s="728"/>
      <c r="T93" s="728"/>
      <c r="U93" s="726"/>
      <c r="V93" s="728"/>
      <c r="W93" s="728"/>
      <c r="X93" s="726"/>
      <c r="Y93" s="734"/>
    </row>
    <row r="94" spans="17:25">
      <c r="Q94" s="733"/>
      <c r="R94" s="723"/>
      <c r="S94" s="723"/>
      <c r="T94" s="723"/>
      <c r="U94" s="732"/>
      <c r="V94" s="723"/>
      <c r="W94" s="723"/>
      <c r="X94" s="732"/>
      <c r="Y94" s="734"/>
    </row>
    <row r="95" spans="17:25">
      <c r="Q95" s="733"/>
      <c r="R95" s="723"/>
      <c r="S95" s="723"/>
      <c r="T95" s="723"/>
      <c r="U95" s="732"/>
      <c r="V95" s="723"/>
      <c r="W95" s="723"/>
      <c r="X95" s="732"/>
      <c r="Y95" s="734"/>
    </row>
    <row r="96" spans="17:25">
      <c r="Q96" s="739"/>
      <c r="R96" s="728"/>
      <c r="S96" s="728"/>
      <c r="T96" s="728"/>
      <c r="U96" s="726"/>
      <c r="V96" s="728"/>
      <c r="W96" s="728"/>
      <c r="X96" s="726"/>
      <c r="Y96" s="734"/>
    </row>
    <row r="97" spans="17:25">
      <c r="Q97" s="733"/>
      <c r="R97" s="723"/>
      <c r="S97" s="723"/>
      <c r="T97" s="723"/>
      <c r="U97" s="732"/>
      <c r="V97" s="723"/>
      <c r="W97" s="723"/>
      <c r="X97" s="732"/>
      <c r="Y97" s="734"/>
    </row>
    <row r="98" spans="17:25">
      <c r="Q98" s="733"/>
      <c r="R98" s="723"/>
      <c r="S98" s="723"/>
      <c r="T98" s="723"/>
      <c r="U98" s="732"/>
      <c r="V98" s="723"/>
      <c r="W98" s="723"/>
      <c r="X98" s="732"/>
      <c r="Y98" s="734"/>
    </row>
    <row r="99" spans="17:25">
      <c r="Q99" s="733"/>
      <c r="R99" s="723"/>
      <c r="S99" s="723"/>
      <c r="T99" s="723"/>
      <c r="U99" s="732"/>
      <c r="V99" s="723"/>
      <c r="W99" s="723"/>
      <c r="X99" s="732"/>
      <c r="Y99" s="734"/>
    </row>
    <row r="100" spans="17:25">
      <c r="Q100" s="733"/>
      <c r="R100" s="723"/>
      <c r="S100" s="723"/>
      <c r="T100" s="723"/>
      <c r="U100" s="732"/>
      <c r="V100" s="723"/>
      <c r="W100" s="723"/>
      <c r="X100" s="732"/>
      <c r="Y100" s="734"/>
    </row>
    <row r="101" spans="17:25">
      <c r="Q101" s="739"/>
      <c r="R101" s="728"/>
      <c r="S101" s="728"/>
      <c r="T101" s="728"/>
      <c r="U101" s="726"/>
      <c r="V101" s="728"/>
      <c r="W101" s="728"/>
      <c r="X101" s="726"/>
      <c r="Y101" s="734"/>
    </row>
    <row r="102" spans="17:25">
      <c r="Q102" s="739"/>
      <c r="R102" s="728"/>
      <c r="S102" s="728"/>
      <c r="T102" s="728"/>
      <c r="U102" s="726"/>
      <c r="V102" s="728"/>
      <c r="W102" s="728"/>
      <c r="X102" s="726"/>
      <c r="Y102" s="734"/>
    </row>
    <row r="103" spans="17:25">
      <c r="Q103" s="739"/>
      <c r="R103" s="728"/>
      <c r="S103" s="728"/>
      <c r="T103" s="728"/>
      <c r="U103" s="726"/>
      <c r="V103" s="728"/>
      <c r="W103" s="728"/>
      <c r="X103" s="726"/>
      <c r="Y103" s="734"/>
    </row>
    <row r="104" spans="17:25">
      <c r="Q104" s="739"/>
      <c r="R104" s="728"/>
      <c r="S104" s="728"/>
      <c r="T104" s="728"/>
      <c r="U104" s="726"/>
      <c r="V104" s="728"/>
      <c r="W104" s="728"/>
      <c r="X104" s="726"/>
      <c r="Y104" s="734"/>
    </row>
    <row r="105" spans="17:25">
      <c r="Q105" s="733"/>
      <c r="R105" s="723"/>
      <c r="S105" s="723"/>
      <c r="T105" s="723"/>
      <c r="U105" s="732"/>
      <c r="V105" s="723"/>
      <c r="W105" s="723"/>
      <c r="X105" s="732"/>
      <c r="Y105" s="734"/>
    </row>
    <row r="106" spans="17:25">
      <c r="Q106" s="733"/>
      <c r="R106" s="723"/>
      <c r="S106" s="723"/>
      <c r="T106" s="723"/>
      <c r="U106" s="732"/>
      <c r="V106" s="723"/>
      <c r="W106" s="723"/>
      <c r="X106" s="732"/>
      <c r="Y106" s="734"/>
    </row>
    <row r="107" spans="17:25">
      <c r="Q107" s="733"/>
      <c r="R107" s="723"/>
      <c r="S107" s="723"/>
      <c r="T107" s="723"/>
      <c r="U107" s="732"/>
      <c r="V107" s="723"/>
      <c r="W107" s="723"/>
      <c r="X107" s="732"/>
      <c r="Y107" s="734"/>
    </row>
    <row r="108" spans="17:25">
      <c r="Q108" s="739"/>
      <c r="R108" s="728"/>
      <c r="S108" s="728"/>
      <c r="T108" s="728"/>
      <c r="U108" s="726"/>
      <c r="V108" s="728"/>
      <c r="W108" s="728"/>
      <c r="X108" s="726"/>
      <c r="Y108" s="734"/>
    </row>
    <row r="109" spans="17:25">
      <c r="Q109" s="739"/>
      <c r="R109" s="728"/>
      <c r="S109" s="728"/>
      <c r="T109" s="728"/>
      <c r="U109" s="726"/>
      <c r="V109" s="728"/>
      <c r="W109" s="728"/>
      <c r="X109" s="726"/>
      <c r="Y109" s="734"/>
    </row>
    <row r="110" spans="17:25">
      <c r="Q110" s="733"/>
      <c r="R110" s="723"/>
      <c r="S110" s="723"/>
      <c r="T110" s="723"/>
      <c r="U110" s="732"/>
      <c r="V110" s="723"/>
      <c r="W110" s="723"/>
      <c r="X110" s="732"/>
      <c r="Y110" s="734"/>
    </row>
    <row r="111" spans="17:25">
      <c r="Q111" s="733"/>
      <c r="R111" s="723"/>
      <c r="S111" s="723"/>
      <c r="T111" s="723"/>
      <c r="U111" s="732"/>
      <c r="V111" s="723"/>
      <c r="W111" s="723"/>
      <c r="X111" s="732"/>
      <c r="Y111" s="734"/>
    </row>
    <row r="112" spans="17:25">
      <c r="Q112" s="739"/>
      <c r="R112" s="728"/>
      <c r="S112" s="728"/>
      <c r="T112" s="728"/>
      <c r="U112" s="726"/>
      <c r="V112" s="737"/>
      <c r="W112" s="737"/>
      <c r="X112" s="721"/>
      <c r="Y112" s="734"/>
    </row>
    <row r="113" spans="17:25">
      <c r="Q113" s="734"/>
      <c r="R113" s="734"/>
      <c r="S113" s="734"/>
      <c r="T113" s="734"/>
      <c r="U113" s="734"/>
      <c r="V113" s="734"/>
      <c r="W113" s="734"/>
      <c r="X113" s="734"/>
      <c r="Y113" s="734"/>
    </row>
  </sheetData>
  <mergeCells count="3">
    <mergeCell ref="C1:K1"/>
    <mergeCell ref="C69:K69"/>
    <mergeCell ref="C4:D4"/>
  </mergeCells>
  <hyperlinks>
    <hyperlink ref="Y2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N14" sqref="N14"/>
    </sheetView>
  </sheetViews>
  <sheetFormatPr baseColWidth="10" defaultRowHeight="14.4"/>
  <cols>
    <col min="1" max="1" width="2.6640625" customWidth="1"/>
    <col min="2" max="2" width="6.6640625" style="148" customWidth="1"/>
    <col min="3" max="3" width="19.109375" style="19" customWidth="1"/>
    <col min="4" max="5" width="10.5546875" style="19" customWidth="1"/>
    <col min="6" max="6" width="10.44140625" style="36" customWidth="1"/>
    <col min="7" max="8" width="10.5546875" style="19" customWidth="1"/>
    <col min="9" max="9" width="10.5546875" style="36" customWidth="1"/>
    <col min="10" max="11" width="10.5546875" style="19" customWidth="1"/>
    <col min="12" max="12" width="10.5546875" style="36" customWidth="1"/>
    <col min="13" max="17" width="11.44140625" style="135"/>
  </cols>
  <sheetData>
    <row r="1" spans="2:22" ht="18">
      <c r="B1"/>
      <c r="C1" s="5" t="s">
        <v>67</v>
      </c>
      <c r="D1" s="25"/>
      <c r="E1" s="25"/>
      <c r="F1" s="25"/>
      <c r="G1" s="25"/>
      <c r="H1" s="25"/>
      <c r="I1" s="26"/>
      <c r="J1" s="26"/>
      <c r="K1" s="27"/>
      <c r="L1" s="28"/>
      <c r="N1" s="369" t="s">
        <v>157</v>
      </c>
    </row>
    <row r="2" spans="2:22" ht="18">
      <c r="B2" s="149"/>
      <c r="C2" s="889" t="s">
        <v>68</v>
      </c>
      <c r="D2" s="890"/>
      <c r="E2" s="890"/>
      <c r="F2" s="890"/>
      <c r="G2" s="890"/>
      <c r="H2" s="890"/>
      <c r="I2" s="890"/>
      <c r="J2" s="890"/>
      <c r="K2" s="890"/>
      <c r="L2" s="890"/>
    </row>
    <row r="3" spans="2:22" ht="15.6">
      <c r="B3" s="23"/>
      <c r="C3" s="29" t="s">
        <v>336</v>
      </c>
      <c r="D3" s="30"/>
      <c r="E3" s="30"/>
      <c r="F3" s="31"/>
      <c r="G3" s="30"/>
      <c r="H3" s="30"/>
      <c r="I3" s="32"/>
      <c r="J3" s="33"/>
      <c r="K3" s="34"/>
      <c r="L3" s="35"/>
    </row>
    <row r="4" spans="2:22" ht="45" customHeight="1">
      <c r="B4" s="894" t="s">
        <v>170</v>
      </c>
      <c r="C4" s="260"/>
      <c r="D4" s="891" t="s">
        <v>69</v>
      </c>
      <c r="E4" s="892"/>
      <c r="F4" s="893"/>
      <c r="G4" s="891" t="s">
        <v>70</v>
      </c>
      <c r="H4" s="892"/>
      <c r="I4" s="893"/>
      <c r="J4" s="891" t="s">
        <v>66</v>
      </c>
      <c r="K4" s="892"/>
      <c r="L4" s="893"/>
    </row>
    <row r="5" spans="2:22" ht="15" customHeight="1">
      <c r="B5" s="895"/>
      <c r="C5" s="261"/>
      <c r="D5" s="230" t="s">
        <v>71</v>
      </c>
      <c r="E5" s="262" t="s">
        <v>72</v>
      </c>
      <c r="F5" s="262" t="s">
        <v>9</v>
      </c>
      <c r="G5" s="230" t="s">
        <v>71</v>
      </c>
      <c r="H5" s="262" t="s">
        <v>72</v>
      </c>
      <c r="I5" s="262" t="s">
        <v>9</v>
      </c>
      <c r="J5" s="230" t="s">
        <v>71</v>
      </c>
      <c r="K5" s="262" t="s">
        <v>72</v>
      </c>
      <c r="L5" s="263" t="s">
        <v>9</v>
      </c>
    </row>
    <row r="6" spans="2:22" ht="15" customHeight="1">
      <c r="B6" s="264">
        <v>4</v>
      </c>
      <c r="C6" s="265" t="s">
        <v>11</v>
      </c>
      <c r="D6" s="266">
        <v>9110.09</v>
      </c>
      <c r="E6" s="267">
        <v>7180.13</v>
      </c>
      <c r="F6" s="267">
        <v>16290.22</v>
      </c>
      <c r="G6" s="266">
        <v>32501.4</v>
      </c>
      <c r="H6" s="267">
        <v>12863.5</v>
      </c>
      <c r="I6" s="267">
        <v>45364.9</v>
      </c>
      <c r="J6" s="266">
        <v>41611.5</v>
      </c>
      <c r="K6" s="268">
        <v>20043.63</v>
      </c>
      <c r="L6" s="269">
        <v>61655.13</v>
      </c>
      <c r="N6" s="747"/>
      <c r="O6" s="747"/>
      <c r="P6" s="747"/>
      <c r="Q6" s="747"/>
      <c r="R6" s="747"/>
      <c r="S6" s="747"/>
      <c r="T6" s="747"/>
      <c r="U6" s="747"/>
      <c r="V6" s="747"/>
    </row>
    <row r="7" spans="2:22" ht="15" customHeight="1">
      <c r="B7" s="264">
        <v>11</v>
      </c>
      <c r="C7" s="265" t="s">
        <v>12</v>
      </c>
      <c r="D7" s="266">
        <v>2181.77</v>
      </c>
      <c r="E7" s="267">
        <v>1784.13</v>
      </c>
      <c r="F7" s="267">
        <v>3965.9</v>
      </c>
      <c r="G7" s="266">
        <v>5451.95</v>
      </c>
      <c r="H7" s="267">
        <v>3904.81</v>
      </c>
      <c r="I7" s="267">
        <v>9356.77</v>
      </c>
      <c r="J7" s="266">
        <v>7633.72</v>
      </c>
      <c r="K7" s="267">
        <v>5688.95</v>
      </c>
      <c r="L7" s="270">
        <v>13322.68</v>
      </c>
      <c r="N7" s="747"/>
      <c r="O7" s="747"/>
      <c r="P7" s="747"/>
      <c r="Q7" s="747"/>
      <c r="R7" s="747"/>
      <c r="S7" s="747"/>
      <c r="T7" s="747"/>
      <c r="U7" s="747"/>
      <c r="V7" s="747"/>
    </row>
    <row r="8" spans="2:22" ht="15" customHeight="1">
      <c r="B8" s="264">
        <v>14</v>
      </c>
      <c r="C8" s="265" t="s">
        <v>13</v>
      </c>
      <c r="D8" s="266">
        <v>1744.5</v>
      </c>
      <c r="E8" s="267">
        <v>1411.95</v>
      </c>
      <c r="F8" s="267">
        <v>3156.45</v>
      </c>
      <c r="G8" s="266">
        <v>2635.77</v>
      </c>
      <c r="H8" s="267">
        <v>2381.13</v>
      </c>
      <c r="I8" s="267">
        <v>5016.8999999999996</v>
      </c>
      <c r="J8" s="266">
        <v>4380.2700000000004</v>
      </c>
      <c r="K8" s="267">
        <v>3793.09</v>
      </c>
      <c r="L8" s="270">
        <v>8173.36</v>
      </c>
      <c r="N8" s="747"/>
      <c r="O8" s="747"/>
      <c r="P8" s="747"/>
      <c r="Q8" s="747"/>
      <c r="R8" s="747"/>
      <c r="S8" s="747"/>
      <c r="T8" s="747"/>
      <c r="U8" s="747"/>
      <c r="V8" s="747"/>
    </row>
    <row r="9" spans="2:22" ht="15" customHeight="1">
      <c r="B9" s="264">
        <v>18</v>
      </c>
      <c r="C9" s="265" t="s">
        <v>14</v>
      </c>
      <c r="D9" s="266">
        <v>3867.5</v>
      </c>
      <c r="E9" s="267">
        <v>3526.5</v>
      </c>
      <c r="F9" s="267">
        <v>7394</v>
      </c>
      <c r="G9" s="266">
        <v>9279.1299999999992</v>
      </c>
      <c r="H9" s="267">
        <v>5603.68</v>
      </c>
      <c r="I9" s="267">
        <v>14882.81</v>
      </c>
      <c r="J9" s="266">
        <v>13146.63</v>
      </c>
      <c r="K9" s="267">
        <v>9130.18</v>
      </c>
      <c r="L9" s="270">
        <v>22276.81</v>
      </c>
      <c r="N9" s="747"/>
      <c r="O9" s="747"/>
      <c r="P9" s="747"/>
      <c r="Q9" s="747"/>
      <c r="R9" s="747"/>
      <c r="S9" s="747"/>
      <c r="T9" s="747"/>
      <c r="U9" s="747"/>
      <c r="V9" s="747"/>
    </row>
    <row r="10" spans="2:22" ht="15" customHeight="1">
      <c r="B10" s="264">
        <v>21</v>
      </c>
      <c r="C10" s="265" t="s">
        <v>15</v>
      </c>
      <c r="D10" s="266">
        <v>7536.36</v>
      </c>
      <c r="E10" s="267">
        <v>11814.68</v>
      </c>
      <c r="F10" s="267">
        <v>19351.04</v>
      </c>
      <c r="G10" s="266">
        <v>13640.27</v>
      </c>
      <c r="H10" s="267">
        <v>14427.95</v>
      </c>
      <c r="I10" s="267">
        <v>28068.22</v>
      </c>
      <c r="J10" s="266">
        <v>21176.63</v>
      </c>
      <c r="K10" s="267">
        <v>26242.63</v>
      </c>
      <c r="L10" s="270">
        <v>47419.27</v>
      </c>
      <c r="N10" s="747"/>
      <c r="O10" s="747"/>
      <c r="P10" s="747"/>
      <c r="Q10" s="747"/>
      <c r="R10" s="747"/>
      <c r="S10" s="747"/>
      <c r="T10" s="747"/>
      <c r="U10" s="747"/>
      <c r="V10" s="747"/>
    </row>
    <row r="11" spans="2:22" ht="15" customHeight="1">
      <c r="B11" s="264">
        <v>23</v>
      </c>
      <c r="C11" s="265" t="s">
        <v>16</v>
      </c>
      <c r="D11" s="266">
        <v>766.5</v>
      </c>
      <c r="E11" s="267">
        <v>610.36</v>
      </c>
      <c r="F11" s="267">
        <v>1376.86</v>
      </c>
      <c r="G11" s="266">
        <v>2765.27</v>
      </c>
      <c r="H11" s="267">
        <v>1583.59</v>
      </c>
      <c r="I11" s="267">
        <v>4348.8599999999997</v>
      </c>
      <c r="J11" s="266">
        <v>3531.77</v>
      </c>
      <c r="K11" s="267">
        <v>2193.9499999999998</v>
      </c>
      <c r="L11" s="270">
        <v>5725.72</v>
      </c>
      <c r="N11" s="747"/>
      <c r="O11" s="747"/>
      <c r="P11" s="747"/>
      <c r="Q11" s="747"/>
      <c r="R11" s="747"/>
      <c r="S11" s="747"/>
      <c r="T11" s="747"/>
      <c r="U11" s="747"/>
      <c r="V11" s="747"/>
    </row>
    <row r="12" spans="2:22" ht="15" customHeight="1">
      <c r="B12" s="264">
        <v>29</v>
      </c>
      <c r="C12" s="265" t="s">
        <v>17</v>
      </c>
      <c r="D12" s="266">
        <v>15195.86</v>
      </c>
      <c r="E12" s="267">
        <v>13415.5</v>
      </c>
      <c r="F12" s="267">
        <v>28611.360000000001</v>
      </c>
      <c r="G12" s="266">
        <v>25966.09</v>
      </c>
      <c r="H12" s="267">
        <v>23080.86</v>
      </c>
      <c r="I12" s="267">
        <v>49046.95</v>
      </c>
      <c r="J12" s="266">
        <v>41161.949999999997</v>
      </c>
      <c r="K12" s="267">
        <v>36496.36</v>
      </c>
      <c r="L12" s="270">
        <v>77658.31</v>
      </c>
      <c r="N12" s="747"/>
      <c r="O12" s="747"/>
      <c r="P12" s="747"/>
      <c r="Q12" s="747"/>
      <c r="R12" s="747"/>
      <c r="S12" s="747"/>
      <c r="T12" s="747"/>
      <c r="U12" s="747"/>
      <c r="V12" s="747"/>
    </row>
    <row r="13" spans="2:22" ht="15" customHeight="1">
      <c r="B13" s="264">
        <v>41</v>
      </c>
      <c r="C13" s="265" t="s">
        <v>18</v>
      </c>
      <c r="D13" s="266">
        <v>5387.22</v>
      </c>
      <c r="E13" s="267">
        <v>4102.22</v>
      </c>
      <c r="F13" s="267">
        <v>9489.4500000000007</v>
      </c>
      <c r="G13" s="266">
        <v>11274.77</v>
      </c>
      <c r="H13" s="267">
        <v>9883.68</v>
      </c>
      <c r="I13" s="267">
        <v>21158.45</v>
      </c>
      <c r="J13" s="266">
        <v>16662</v>
      </c>
      <c r="K13" s="267">
        <v>13985.9</v>
      </c>
      <c r="L13" s="270">
        <v>30647.9</v>
      </c>
      <c r="N13" s="747"/>
      <c r="O13" s="747"/>
      <c r="P13" s="747"/>
      <c r="Q13" s="747"/>
      <c r="R13" s="747"/>
      <c r="S13" s="747"/>
      <c r="T13" s="747"/>
      <c r="U13" s="747"/>
      <c r="V13" s="747"/>
    </row>
    <row r="14" spans="2:22" ht="15" customHeight="1">
      <c r="B14" s="226"/>
      <c r="C14" s="271" t="s">
        <v>19</v>
      </c>
      <c r="D14" s="272">
        <v>45789.81</v>
      </c>
      <c r="E14" s="273">
        <v>43845.5</v>
      </c>
      <c r="F14" s="273">
        <v>89635.31</v>
      </c>
      <c r="G14" s="272">
        <v>103514.68</v>
      </c>
      <c r="H14" s="273">
        <v>73729.22</v>
      </c>
      <c r="I14" s="273">
        <v>177243.9</v>
      </c>
      <c r="J14" s="272">
        <v>149304.5</v>
      </c>
      <c r="K14" s="273">
        <v>117574.72</v>
      </c>
      <c r="L14" s="274">
        <v>266879.21999999997</v>
      </c>
      <c r="N14" s="721"/>
      <c r="O14" s="721"/>
      <c r="P14" s="721"/>
      <c r="Q14" s="721"/>
      <c r="R14" s="721"/>
      <c r="S14" s="721"/>
      <c r="T14" s="721"/>
      <c r="U14" s="721"/>
      <c r="V14" s="721"/>
    </row>
    <row r="15" spans="2:22" ht="15" customHeight="1">
      <c r="B15" s="264">
        <v>22</v>
      </c>
      <c r="C15" s="265" t="s">
        <v>20</v>
      </c>
      <c r="D15" s="266">
        <v>4670.8599999999997</v>
      </c>
      <c r="E15" s="267">
        <v>3889.45</v>
      </c>
      <c r="F15" s="267">
        <v>8560.31</v>
      </c>
      <c r="G15" s="266">
        <v>7453.54</v>
      </c>
      <c r="H15" s="267">
        <v>2757.36</v>
      </c>
      <c r="I15" s="267">
        <v>10210.9</v>
      </c>
      <c r="J15" s="266">
        <v>12124.4</v>
      </c>
      <c r="K15" s="267">
        <v>6646.81</v>
      </c>
      <c r="L15" s="270">
        <v>18771.22</v>
      </c>
      <c r="N15" s="747"/>
      <c r="O15" s="747"/>
      <c r="P15" s="747"/>
      <c r="Q15" s="747"/>
      <c r="R15" s="747"/>
      <c r="S15" s="747"/>
      <c r="T15" s="747"/>
      <c r="U15" s="747"/>
      <c r="V15" s="747"/>
    </row>
    <row r="16" spans="2:22" ht="15" customHeight="1">
      <c r="B16" s="264">
        <v>44</v>
      </c>
      <c r="C16" s="265" t="s">
        <v>21</v>
      </c>
      <c r="D16" s="266">
        <v>2124.5</v>
      </c>
      <c r="E16" s="267">
        <v>1657.04</v>
      </c>
      <c r="F16" s="267">
        <v>3781.54</v>
      </c>
      <c r="G16" s="266">
        <v>2551.09</v>
      </c>
      <c r="H16" s="267">
        <v>917</v>
      </c>
      <c r="I16" s="267">
        <v>3468.09</v>
      </c>
      <c r="J16" s="266">
        <v>4675.59</v>
      </c>
      <c r="K16" s="267">
        <v>2574.04</v>
      </c>
      <c r="L16" s="270">
        <v>7249.63</v>
      </c>
      <c r="N16" s="747"/>
      <c r="O16" s="747"/>
      <c r="P16" s="747"/>
      <c r="Q16" s="747"/>
      <c r="R16" s="747"/>
      <c r="S16" s="747"/>
      <c r="T16" s="747"/>
      <c r="U16" s="747"/>
      <c r="V16" s="747"/>
    </row>
    <row r="17" spans="2:22" ht="15" customHeight="1">
      <c r="B17" s="264">
        <v>50</v>
      </c>
      <c r="C17" s="265" t="s">
        <v>22</v>
      </c>
      <c r="D17" s="266">
        <v>15428.04</v>
      </c>
      <c r="E17" s="267">
        <v>13893.31</v>
      </c>
      <c r="F17" s="267">
        <v>29321.360000000001</v>
      </c>
      <c r="G17" s="266">
        <v>21364.15</v>
      </c>
      <c r="H17" s="267">
        <v>12992.560000000001</v>
      </c>
      <c r="I17" s="267">
        <v>34356.720000000001</v>
      </c>
      <c r="J17" s="266">
        <v>36792.199999999997</v>
      </c>
      <c r="K17" s="267">
        <v>26885.88</v>
      </c>
      <c r="L17" s="270">
        <v>63678.09</v>
      </c>
      <c r="N17" s="747"/>
      <c r="O17" s="747"/>
      <c r="P17" s="747"/>
      <c r="Q17" s="747"/>
      <c r="R17" s="747"/>
      <c r="S17" s="747"/>
      <c r="T17" s="747"/>
      <c r="U17" s="747"/>
      <c r="V17" s="747"/>
    </row>
    <row r="18" spans="2:22" ht="15" customHeight="1">
      <c r="B18" s="226"/>
      <c r="C18" s="271" t="s">
        <v>23</v>
      </c>
      <c r="D18" s="272">
        <v>22223.4</v>
      </c>
      <c r="E18" s="273">
        <v>19439.810000000001</v>
      </c>
      <c r="F18" s="273">
        <v>41663.22</v>
      </c>
      <c r="G18" s="272">
        <v>31368.79</v>
      </c>
      <c r="H18" s="273">
        <v>16666.920000000002</v>
      </c>
      <c r="I18" s="273">
        <v>48035.72</v>
      </c>
      <c r="J18" s="272">
        <v>53592.2</v>
      </c>
      <c r="K18" s="273">
        <v>36106.74</v>
      </c>
      <c r="L18" s="274">
        <v>89698.95</v>
      </c>
      <c r="N18" s="721"/>
      <c r="O18" s="721"/>
      <c r="P18" s="721"/>
      <c r="Q18" s="721"/>
      <c r="R18" s="721"/>
      <c r="S18" s="721"/>
      <c r="T18" s="721"/>
      <c r="U18" s="721"/>
      <c r="V18" s="721"/>
    </row>
    <row r="19" spans="2:22" ht="15" customHeight="1">
      <c r="B19" s="227">
        <v>33</v>
      </c>
      <c r="C19" s="271" t="s">
        <v>24</v>
      </c>
      <c r="D19" s="272">
        <v>2803.36</v>
      </c>
      <c r="E19" s="273">
        <v>2841.04</v>
      </c>
      <c r="F19" s="273">
        <v>5644.4</v>
      </c>
      <c r="G19" s="272">
        <v>5270.59</v>
      </c>
      <c r="H19" s="273">
        <v>5358.54</v>
      </c>
      <c r="I19" s="273">
        <v>10629.13</v>
      </c>
      <c r="J19" s="272">
        <v>8073.95</v>
      </c>
      <c r="K19" s="273">
        <v>8199.59</v>
      </c>
      <c r="L19" s="274">
        <v>16273.54</v>
      </c>
      <c r="N19" s="721"/>
      <c r="O19" s="721"/>
      <c r="P19" s="721"/>
      <c r="Q19" s="721"/>
      <c r="R19" s="721"/>
      <c r="S19" s="721"/>
      <c r="T19" s="721"/>
      <c r="U19" s="721"/>
      <c r="V19" s="721"/>
    </row>
    <row r="20" spans="2:22" ht="15" customHeight="1">
      <c r="B20" s="226">
        <v>7</v>
      </c>
      <c r="C20" s="271" t="s">
        <v>181</v>
      </c>
      <c r="D20" s="272">
        <v>23780</v>
      </c>
      <c r="E20" s="273">
        <v>21885.72</v>
      </c>
      <c r="F20" s="273">
        <v>45665.72</v>
      </c>
      <c r="G20" s="272">
        <v>34143.949999999997</v>
      </c>
      <c r="H20" s="273">
        <v>21830.81</v>
      </c>
      <c r="I20" s="273">
        <v>55974.77</v>
      </c>
      <c r="J20" s="272">
        <v>57923.95</v>
      </c>
      <c r="K20" s="273">
        <v>43716.54</v>
      </c>
      <c r="L20" s="274">
        <v>101640.5</v>
      </c>
      <c r="N20" s="721"/>
      <c r="O20" s="721"/>
      <c r="P20" s="721"/>
      <c r="Q20" s="721"/>
      <c r="R20" s="721"/>
      <c r="S20" s="721"/>
      <c r="T20" s="721"/>
      <c r="U20" s="721"/>
      <c r="V20" s="721"/>
    </row>
    <row r="21" spans="2:22" ht="15" customHeight="1">
      <c r="B21" s="264">
        <v>35</v>
      </c>
      <c r="C21" s="265" t="s">
        <v>25</v>
      </c>
      <c r="D21" s="266">
        <v>10212.36</v>
      </c>
      <c r="E21" s="267">
        <v>9512.36</v>
      </c>
      <c r="F21" s="267">
        <v>19724.72</v>
      </c>
      <c r="G21" s="266">
        <v>15017.77</v>
      </c>
      <c r="H21" s="267">
        <v>11056.9</v>
      </c>
      <c r="I21" s="267">
        <v>26074.68</v>
      </c>
      <c r="J21" s="266">
        <v>25230.13</v>
      </c>
      <c r="K21" s="267">
        <v>20569.27</v>
      </c>
      <c r="L21" s="270">
        <v>45799.4</v>
      </c>
      <c r="N21" s="747"/>
      <c r="O21" s="747"/>
      <c r="P21" s="747"/>
      <c r="Q21" s="747"/>
      <c r="R21" s="747"/>
      <c r="S21" s="747"/>
      <c r="T21" s="747"/>
      <c r="U21" s="747"/>
      <c r="V21" s="747"/>
    </row>
    <row r="22" spans="2:22" ht="15" customHeight="1">
      <c r="B22" s="264">
        <v>38</v>
      </c>
      <c r="C22" s="265" t="s">
        <v>26</v>
      </c>
      <c r="D22" s="266">
        <v>10564.45</v>
      </c>
      <c r="E22" s="267">
        <v>9632.27</v>
      </c>
      <c r="F22" s="267">
        <v>20196.72</v>
      </c>
      <c r="G22" s="266">
        <v>12726.63</v>
      </c>
      <c r="H22" s="267">
        <v>10583.95</v>
      </c>
      <c r="I22" s="267">
        <v>23310.59</v>
      </c>
      <c r="J22" s="266">
        <v>23291.09</v>
      </c>
      <c r="K22" s="267">
        <v>20216.22</v>
      </c>
      <c r="L22" s="270">
        <v>43507.31</v>
      </c>
      <c r="N22" s="747"/>
      <c r="O22" s="747"/>
      <c r="P22" s="747"/>
      <c r="Q22" s="747"/>
      <c r="R22" s="747"/>
      <c r="S22" s="747"/>
      <c r="T22" s="747"/>
      <c r="U22" s="747"/>
      <c r="V22" s="747"/>
    </row>
    <row r="23" spans="2:22" ht="15" customHeight="1">
      <c r="B23" s="225"/>
      <c r="C23" s="271" t="s">
        <v>27</v>
      </c>
      <c r="D23" s="272">
        <v>20776.810000000001</v>
      </c>
      <c r="E23" s="273">
        <v>19144.63</v>
      </c>
      <c r="F23" s="273">
        <v>39921.449999999997</v>
      </c>
      <c r="G23" s="272">
        <v>27744.400000000001</v>
      </c>
      <c r="H23" s="273">
        <v>21640.86</v>
      </c>
      <c r="I23" s="273">
        <v>49385.27</v>
      </c>
      <c r="J23" s="272">
        <v>48521.22</v>
      </c>
      <c r="K23" s="273">
        <v>40785.5</v>
      </c>
      <c r="L23" s="274">
        <v>89306.72</v>
      </c>
      <c r="N23" s="721"/>
      <c r="O23" s="721"/>
      <c r="P23" s="721"/>
      <c r="Q23" s="721"/>
      <c r="R23" s="721"/>
      <c r="S23" s="721"/>
      <c r="T23" s="721"/>
      <c r="U23" s="721"/>
      <c r="V23" s="721"/>
    </row>
    <row r="24" spans="2:22" ht="15" customHeight="1">
      <c r="B24" s="228">
        <v>39</v>
      </c>
      <c r="C24" s="275" t="s">
        <v>28</v>
      </c>
      <c r="D24" s="272">
        <v>2523.31</v>
      </c>
      <c r="E24" s="273">
        <v>1839.04</v>
      </c>
      <c r="F24" s="273">
        <v>4362.3599999999997</v>
      </c>
      <c r="G24" s="272">
        <v>4637.68</v>
      </c>
      <c r="H24" s="273">
        <v>4351.13</v>
      </c>
      <c r="I24" s="273">
        <v>8988.81</v>
      </c>
      <c r="J24" s="272">
        <v>7161</v>
      </c>
      <c r="K24" s="273">
        <v>6190.18</v>
      </c>
      <c r="L24" s="274">
        <v>13351.18</v>
      </c>
      <c r="N24" s="721"/>
      <c r="O24" s="721"/>
      <c r="P24" s="721"/>
      <c r="Q24" s="721"/>
      <c r="R24" s="721"/>
      <c r="S24" s="721"/>
      <c r="T24" s="721"/>
      <c r="U24" s="721"/>
      <c r="V24" s="721"/>
    </row>
    <row r="25" spans="2:22" ht="15" customHeight="1">
      <c r="B25" s="264">
        <v>5</v>
      </c>
      <c r="C25" s="265" t="s">
        <v>29</v>
      </c>
      <c r="D25" s="266">
        <v>801.31</v>
      </c>
      <c r="E25" s="267">
        <v>726.95</v>
      </c>
      <c r="F25" s="267">
        <v>1528.27</v>
      </c>
      <c r="G25" s="266">
        <v>1283.77</v>
      </c>
      <c r="H25" s="267">
        <v>907.68</v>
      </c>
      <c r="I25" s="267">
        <v>2191.4499999999998</v>
      </c>
      <c r="J25" s="266">
        <v>2085.09</v>
      </c>
      <c r="K25" s="267">
        <v>1634.63</v>
      </c>
      <c r="L25" s="270">
        <v>3719.72</v>
      </c>
      <c r="N25" s="747"/>
      <c r="O25" s="747"/>
      <c r="P25" s="747"/>
      <c r="Q25" s="747"/>
      <c r="R25" s="747"/>
      <c r="S25" s="747"/>
      <c r="T25" s="747"/>
      <c r="U25" s="747"/>
      <c r="V25" s="747"/>
    </row>
    <row r="26" spans="2:22" ht="15" customHeight="1">
      <c r="B26" s="264">
        <v>9</v>
      </c>
      <c r="C26" s="265" t="s">
        <v>30</v>
      </c>
      <c r="D26" s="266">
        <v>4618.68</v>
      </c>
      <c r="E26" s="267">
        <v>3400.31</v>
      </c>
      <c r="F26" s="267">
        <v>8019</v>
      </c>
      <c r="G26" s="266">
        <v>3649.7650000000003</v>
      </c>
      <c r="H26" s="267">
        <v>2338.9050000000002</v>
      </c>
      <c r="I26" s="267">
        <v>5988.68</v>
      </c>
      <c r="J26" s="266">
        <v>8268.4450000000015</v>
      </c>
      <c r="K26" s="267">
        <v>5739.2150000000001</v>
      </c>
      <c r="L26" s="270">
        <v>14007.68</v>
      </c>
      <c r="N26" s="747"/>
      <c r="O26" s="747"/>
      <c r="P26" s="747"/>
      <c r="Q26" s="747"/>
      <c r="R26" s="747"/>
      <c r="S26" s="747"/>
      <c r="T26" s="747"/>
      <c r="U26" s="747"/>
      <c r="V26" s="747"/>
    </row>
    <row r="27" spans="2:22" ht="15" customHeight="1">
      <c r="B27" s="264">
        <v>24</v>
      </c>
      <c r="C27" s="265" t="s">
        <v>31</v>
      </c>
      <c r="D27" s="266">
        <v>1682.04</v>
      </c>
      <c r="E27" s="267">
        <v>1132.4000000000001</v>
      </c>
      <c r="F27" s="267">
        <v>2814.45</v>
      </c>
      <c r="G27" s="266">
        <v>2823.9</v>
      </c>
      <c r="H27" s="267">
        <v>2478.4</v>
      </c>
      <c r="I27" s="267">
        <v>5302.31</v>
      </c>
      <c r="J27" s="266">
        <v>4505.95</v>
      </c>
      <c r="K27" s="267">
        <v>3610.81</v>
      </c>
      <c r="L27" s="270">
        <v>8116.77</v>
      </c>
      <c r="N27" s="747"/>
      <c r="O27" s="747"/>
      <c r="P27" s="747"/>
      <c r="Q27" s="747"/>
      <c r="R27" s="747"/>
      <c r="S27" s="747"/>
      <c r="T27" s="747"/>
      <c r="U27" s="747"/>
      <c r="V27" s="747"/>
    </row>
    <row r="28" spans="2:22" ht="15" customHeight="1">
      <c r="B28" s="264">
        <v>34</v>
      </c>
      <c r="C28" s="265" t="s">
        <v>32</v>
      </c>
      <c r="D28" s="266">
        <v>678.36</v>
      </c>
      <c r="E28" s="267">
        <v>481.31</v>
      </c>
      <c r="F28" s="267">
        <v>1159.68</v>
      </c>
      <c r="G28" s="266">
        <v>1159.5</v>
      </c>
      <c r="H28" s="267">
        <v>942.36</v>
      </c>
      <c r="I28" s="267">
        <v>2101.86</v>
      </c>
      <c r="J28" s="266">
        <v>1837.86</v>
      </c>
      <c r="K28" s="267">
        <v>1423.68</v>
      </c>
      <c r="L28" s="270">
        <v>3261.54</v>
      </c>
      <c r="N28" s="747"/>
      <c r="O28" s="747"/>
      <c r="P28" s="747"/>
      <c r="Q28" s="747"/>
      <c r="R28" s="747"/>
      <c r="S28" s="747"/>
      <c r="T28" s="747"/>
      <c r="U28" s="747"/>
      <c r="V28" s="747"/>
    </row>
    <row r="29" spans="2:22" ht="15" customHeight="1">
      <c r="B29" s="264">
        <v>37</v>
      </c>
      <c r="C29" s="265" t="s">
        <v>33</v>
      </c>
      <c r="D29" s="266">
        <v>1078.31</v>
      </c>
      <c r="E29" s="267">
        <v>782.31</v>
      </c>
      <c r="F29" s="267">
        <v>1860.63</v>
      </c>
      <c r="G29" s="266">
        <v>1872.04</v>
      </c>
      <c r="H29" s="267">
        <v>1646.68</v>
      </c>
      <c r="I29" s="267">
        <v>3518.72</v>
      </c>
      <c r="J29" s="266">
        <v>2950.36</v>
      </c>
      <c r="K29" s="267">
        <v>2429</v>
      </c>
      <c r="L29" s="270">
        <v>5379.36</v>
      </c>
      <c r="N29" s="747"/>
      <c r="O29" s="747"/>
      <c r="P29" s="747"/>
      <c r="Q29" s="747"/>
      <c r="R29" s="747"/>
      <c r="S29" s="747"/>
      <c r="T29" s="747"/>
      <c r="U29" s="747"/>
      <c r="V29" s="747"/>
    </row>
    <row r="30" spans="2:22" ht="15" customHeight="1">
      <c r="B30" s="264">
        <v>40</v>
      </c>
      <c r="C30" s="265" t="s">
        <v>34</v>
      </c>
      <c r="D30" s="266">
        <v>2737.27</v>
      </c>
      <c r="E30" s="267">
        <v>2550.6799999999998</v>
      </c>
      <c r="F30" s="267">
        <v>5287.95</v>
      </c>
      <c r="G30" s="266">
        <v>2186.5</v>
      </c>
      <c r="H30" s="267">
        <v>1494.27</v>
      </c>
      <c r="I30" s="267">
        <v>3680.77</v>
      </c>
      <c r="J30" s="266">
        <v>4923.7700000000004</v>
      </c>
      <c r="K30" s="267">
        <v>4044.95</v>
      </c>
      <c r="L30" s="270">
        <v>8968.7199999999993</v>
      </c>
      <c r="N30" s="747"/>
      <c r="O30" s="747"/>
      <c r="P30" s="747"/>
      <c r="Q30" s="747"/>
      <c r="R30" s="747"/>
      <c r="S30" s="747"/>
      <c r="T30" s="747"/>
      <c r="U30" s="747"/>
      <c r="V30" s="747"/>
    </row>
    <row r="31" spans="2:22" ht="15" customHeight="1">
      <c r="B31" s="264">
        <v>42</v>
      </c>
      <c r="C31" s="265" t="s">
        <v>35</v>
      </c>
      <c r="D31" s="266">
        <v>1319.54</v>
      </c>
      <c r="E31" s="267">
        <v>728</v>
      </c>
      <c r="F31" s="267">
        <v>2047.54</v>
      </c>
      <c r="G31" s="266">
        <v>1598.81</v>
      </c>
      <c r="H31" s="267">
        <v>979.09</v>
      </c>
      <c r="I31" s="267">
        <v>2577.9</v>
      </c>
      <c r="J31" s="266">
        <v>2918.36</v>
      </c>
      <c r="K31" s="267">
        <v>1707.09</v>
      </c>
      <c r="L31" s="270">
        <v>4625.45</v>
      </c>
      <c r="N31" s="747"/>
      <c r="O31" s="747"/>
      <c r="P31" s="747"/>
      <c r="Q31" s="747"/>
      <c r="R31" s="747"/>
      <c r="S31" s="747"/>
      <c r="T31" s="747"/>
      <c r="U31" s="747"/>
      <c r="V31" s="747"/>
    </row>
    <row r="32" spans="2:22" ht="15" customHeight="1">
      <c r="B32" s="264">
        <v>47</v>
      </c>
      <c r="C32" s="265" t="s">
        <v>36</v>
      </c>
      <c r="D32" s="266">
        <v>3629</v>
      </c>
      <c r="E32" s="267">
        <v>2968.86</v>
      </c>
      <c r="F32" s="267">
        <v>6597.86</v>
      </c>
      <c r="G32" s="266">
        <v>3888.45</v>
      </c>
      <c r="H32" s="267">
        <v>3011.31</v>
      </c>
      <c r="I32" s="267">
        <v>6899.77</v>
      </c>
      <c r="J32" s="266">
        <v>7517.45</v>
      </c>
      <c r="K32" s="267">
        <v>5980.18</v>
      </c>
      <c r="L32" s="270">
        <v>13497.63</v>
      </c>
      <c r="N32" s="747"/>
      <c r="O32" s="747"/>
      <c r="P32" s="747"/>
      <c r="Q32" s="747"/>
      <c r="R32" s="747"/>
      <c r="S32" s="747"/>
      <c r="T32" s="747"/>
      <c r="U32" s="747"/>
      <c r="V32" s="747"/>
    </row>
    <row r="33" spans="2:22" ht="15" customHeight="1">
      <c r="B33" s="264">
        <v>49</v>
      </c>
      <c r="C33" s="265" t="s">
        <v>37</v>
      </c>
      <c r="D33" s="266">
        <v>755.9</v>
      </c>
      <c r="E33" s="267">
        <v>624.04</v>
      </c>
      <c r="F33" s="267">
        <v>1379.95</v>
      </c>
      <c r="G33" s="266">
        <v>612.45000000000005</v>
      </c>
      <c r="H33" s="267">
        <v>570.4</v>
      </c>
      <c r="I33" s="267">
        <v>1182.8599999999999</v>
      </c>
      <c r="J33" s="266">
        <v>1368.36</v>
      </c>
      <c r="K33" s="267">
        <v>1194.45</v>
      </c>
      <c r="L33" s="270">
        <v>2562.81</v>
      </c>
      <c r="N33" s="747"/>
      <c r="O33" s="747"/>
      <c r="P33" s="747"/>
      <c r="Q33" s="747"/>
      <c r="R33" s="747"/>
      <c r="S33" s="747"/>
      <c r="T33" s="747"/>
      <c r="U33" s="747"/>
      <c r="V33" s="747"/>
    </row>
    <row r="34" spans="2:22" ht="15" customHeight="1">
      <c r="B34" s="226"/>
      <c r="C34" s="271" t="s">
        <v>38</v>
      </c>
      <c r="D34" s="272">
        <v>17300.45</v>
      </c>
      <c r="E34" s="273">
        <v>13394.9</v>
      </c>
      <c r="F34" s="273">
        <v>30695.360000000001</v>
      </c>
      <c r="G34" s="272">
        <v>19075.215</v>
      </c>
      <c r="H34" s="273">
        <v>14369.125</v>
      </c>
      <c r="I34" s="273">
        <v>33444.36</v>
      </c>
      <c r="J34" s="272">
        <v>36375.674999999996</v>
      </c>
      <c r="K34" s="273">
        <v>27764.035</v>
      </c>
      <c r="L34" s="274">
        <v>64139.72</v>
      </c>
      <c r="N34" s="721"/>
      <c r="O34" s="721"/>
      <c r="P34" s="721"/>
      <c r="Q34" s="721"/>
      <c r="R34" s="721"/>
      <c r="S34" s="721"/>
      <c r="T34" s="721"/>
      <c r="U34" s="721"/>
      <c r="V34" s="721"/>
    </row>
    <row r="35" spans="2:22" ht="15" customHeight="1">
      <c r="B35" s="264">
        <v>2</v>
      </c>
      <c r="C35" s="265" t="s">
        <v>39</v>
      </c>
      <c r="D35" s="266">
        <v>4548.72</v>
      </c>
      <c r="E35" s="267">
        <v>2908.04</v>
      </c>
      <c r="F35" s="267">
        <v>7456.77</v>
      </c>
      <c r="G35" s="266">
        <v>5875.31</v>
      </c>
      <c r="H35" s="267">
        <v>2160.63</v>
      </c>
      <c r="I35" s="267">
        <v>8035.95</v>
      </c>
      <c r="J35" s="266">
        <v>10424.040000000001</v>
      </c>
      <c r="K35" s="267">
        <v>5068.68</v>
      </c>
      <c r="L35" s="270">
        <v>15492.72</v>
      </c>
      <c r="N35" s="747"/>
      <c r="O35" s="747"/>
      <c r="P35" s="747"/>
      <c r="Q35" s="747"/>
      <c r="R35" s="747"/>
      <c r="S35" s="747"/>
      <c r="T35" s="747"/>
      <c r="U35" s="747"/>
      <c r="V35" s="747"/>
    </row>
    <row r="36" spans="2:22" ht="15" customHeight="1">
      <c r="B36" s="264">
        <v>13</v>
      </c>
      <c r="C36" s="265" t="s">
        <v>40</v>
      </c>
      <c r="D36" s="266">
        <v>4043.31</v>
      </c>
      <c r="E36" s="267">
        <v>2512.9</v>
      </c>
      <c r="F36" s="267">
        <v>6556.22</v>
      </c>
      <c r="G36" s="266">
        <v>3852.22</v>
      </c>
      <c r="H36" s="267">
        <v>1847.72</v>
      </c>
      <c r="I36" s="267">
        <v>5699.95</v>
      </c>
      <c r="J36" s="266">
        <v>7895.54</v>
      </c>
      <c r="K36" s="267">
        <v>4360.63</v>
      </c>
      <c r="L36" s="270">
        <v>12256.18</v>
      </c>
      <c r="N36" s="747"/>
      <c r="O36" s="747"/>
      <c r="P36" s="747"/>
      <c r="Q36" s="747"/>
      <c r="R36" s="747"/>
      <c r="S36" s="747"/>
      <c r="T36" s="747"/>
      <c r="U36" s="747"/>
      <c r="V36" s="747"/>
    </row>
    <row r="37" spans="2:22" ht="15" customHeight="1">
      <c r="B37" s="264">
        <v>16</v>
      </c>
      <c r="C37" s="265" t="s">
        <v>41</v>
      </c>
      <c r="D37" s="266">
        <v>4781.3999999999996</v>
      </c>
      <c r="E37" s="267">
        <v>3458.04</v>
      </c>
      <c r="F37" s="267">
        <v>8239.4500000000007</v>
      </c>
      <c r="G37" s="266">
        <v>3360.4</v>
      </c>
      <c r="H37" s="267">
        <v>1945.31</v>
      </c>
      <c r="I37" s="267">
        <v>5305.72</v>
      </c>
      <c r="J37" s="266">
        <v>8141.81</v>
      </c>
      <c r="K37" s="267">
        <v>5403.36</v>
      </c>
      <c r="L37" s="270">
        <v>13545.18</v>
      </c>
      <c r="N37" s="747"/>
      <c r="O37" s="747"/>
      <c r="P37" s="747"/>
      <c r="Q37" s="747"/>
      <c r="R37" s="747"/>
      <c r="S37" s="747"/>
      <c r="T37" s="747"/>
      <c r="U37" s="747"/>
      <c r="V37" s="747"/>
    </row>
    <row r="38" spans="2:22" ht="15" customHeight="1">
      <c r="B38" s="264">
        <v>19</v>
      </c>
      <c r="C38" s="265" t="s">
        <v>42</v>
      </c>
      <c r="D38" s="266">
        <v>3776.54</v>
      </c>
      <c r="E38" s="267">
        <v>3307.27</v>
      </c>
      <c r="F38" s="267">
        <v>7083.81</v>
      </c>
      <c r="G38" s="266">
        <v>4104.95</v>
      </c>
      <c r="H38" s="267">
        <v>2708.68</v>
      </c>
      <c r="I38" s="267">
        <v>6813.63</v>
      </c>
      <c r="J38" s="266">
        <v>7881.5</v>
      </c>
      <c r="K38" s="267">
        <v>6015.95</v>
      </c>
      <c r="L38" s="270">
        <v>13897.45</v>
      </c>
      <c r="N38" s="747"/>
      <c r="O38" s="747"/>
      <c r="P38" s="747"/>
      <c r="Q38" s="747"/>
      <c r="R38" s="747"/>
      <c r="S38" s="747"/>
      <c r="T38" s="747"/>
      <c r="U38" s="747"/>
      <c r="V38" s="747"/>
    </row>
    <row r="39" spans="2:22" ht="15" customHeight="1">
      <c r="B39" s="264">
        <v>45</v>
      </c>
      <c r="C39" s="265" t="s">
        <v>43</v>
      </c>
      <c r="D39" s="266">
        <v>6031.45</v>
      </c>
      <c r="E39" s="267">
        <v>3849.95</v>
      </c>
      <c r="F39" s="267">
        <v>9881.4</v>
      </c>
      <c r="G39" s="266">
        <v>8240.36</v>
      </c>
      <c r="H39" s="267">
        <v>4108.8100000000004</v>
      </c>
      <c r="I39" s="267">
        <v>12349.18</v>
      </c>
      <c r="J39" s="266">
        <v>14271.81</v>
      </c>
      <c r="K39" s="267">
        <v>7958.77</v>
      </c>
      <c r="L39" s="270">
        <v>22230.59</v>
      </c>
      <c r="N39" s="747"/>
      <c r="O39" s="747"/>
      <c r="P39" s="747"/>
      <c r="Q39" s="747"/>
      <c r="R39" s="747"/>
      <c r="S39" s="747"/>
      <c r="T39" s="747"/>
      <c r="U39" s="747"/>
      <c r="V39" s="747"/>
    </row>
    <row r="40" spans="2:22" ht="15" customHeight="1">
      <c r="B40" s="226"/>
      <c r="C40" s="271" t="s">
        <v>44</v>
      </c>
      <c r="D40" s="272">
        <v>23181.45</v>
      </c>
      <c r="E40" s="273">
        <v>16036.22</v>
      </c>
      <c r="F40" s="273">
        <v>39217.68</v>
      </c>
      <c r="G40" s="272">
        <v>25433.27</v>
      </c>
      <c r="H40" s="273">
        <v>12771.18</v>
      </c>
      <c r="I40" s="273">
        <v>38204.449999999997</v>
      </c>
      <c r="J40" s="272">
        <v>48614.720000000001</v>
      </c>
      <c r="K40" s="273">
        <v>28807.4</v>
      </c>
      <c r="L40" s="274">
        <v>77422.13</v>
      </c>
      <c r="N40" s="721"/>
      <c r="O40" s="721"/>
      <c r="P40" s="721"/>
      <c r="Q40" s="721"/>
      <c r="R40" s="721"/>
      <c r="S40" s="721"/>
      <c r="T40" s="721"/>
      <c r="U40" s="721"/>
      <c r="V40" s="721"/>
    </row>
    <row r="41" spans="2:22" ht="15" customHeight="1">
      <c r="B41" s="264">
        <v>8</v>
      </c>
      <c r="C41" s="265" t="s">
        <v>45</v>
      </c>
      <c r="D41" s="266">
        <v>59720.5</v>
      </c>
      <c r="E41" s="267">
        <v>50939.9</v>
      </c>
      <c r="F41" s="267">
        <v>110660.4</v>
      </c>
      <c r="G41" s="266">
        <v>156332.09</v>
      </c>
      <c r="H41" s="267">
        <v>114731.04</v>
      </c>
      <c r="I41" s="267">
        <v>271063.13</v>
      </c>
      <c r="J41" s="266">
        <v>216052.59</v>
      </c>
      <c r="K41" s="267">
        <v>165670.95000000001</v>
      </c>
      <c r="L41" s="270">
        <v>381723.54</v>
      </c>
      <c r="N41" s="747"/>
      <c r="O41" s="747"/>
      <c r="P41" s="747"/>
      <c r="Q41" s="747"/>
      <c r="R41" s="747"/>
      <c r="S41" s="747"/>
      <c r="T41" s="747"/>
      <c r="U41" s="747"/>
      <c r="V41" s="747"/>
    </row>
    <row r="42" spans="2:22" ht="15" customHeight="1">
      <c r="B42" s="264">
        <v>17</v>
      </c>
      <c r="C42" s="265" t="s">
        <v>185</v>
      </c>
      <c r="D42" s="266">
        <v>9900.68</v>
      </c>
      <c r="E42" s="267">
        <v>7875.45</v>
      </c>
      <c r="F42" s="267">
        <v>17776.13</v>
      </c>
      <c r="G42" s="266">
        <v>28036.95</v>
      </c>
      <c r="H42" s="267">
        <v>16074.9</v>
      </c>
      <c r="I42" s="267">
        <v>44111.86</v>
      </c>
      <c r="J42" s="266">
        <v>37937.629999999997</v>
      </c>
      <c r="K42" s="267">
        <v>23950.36</v>
      </c>
      <c r="L42" s="270">
        <v>61888</v>
      </c>
      <c r="N42" s="747"/>
      <c r="O42" s="747"/>
      <c r="P42" s="747"/>
      <c r="Q42" s="747"/>
      <c r="R42" s="747"/>
      <c r="S42" s="747"/>
      <c r="T42" s="747"/>
      <c r="U42" s="747"/>
      <c r="V42" s="747"/>
    </row>
    <row r="43" spans="2:22" ht="15" customHeight="1">
      <c r="B43" s="264">
        <v>25</v>
      </c>
      <c r="C43" s="265" t="s">
        <v>186</v>
      </c>
      <c r="D43" s="266">
        <v>10039.86</v>
      </c>
      <c r="E43" s="267">
        <v>7851.9</v>
      </c>
      <c r="F43" s="267">
        <v>17891.77</v>
      </c>
      <c r="G43" s="266">
        <v>19265.18</v>
      </c>
      <c r="H43" s="267">
        <v>6755.27</v>
      </c>
      <c r="I43" s="267">
        <v>26020.45</v>
      </c>
      <c r="J43" s="266">
        <v>29305.040000000001</v>
      </c>
      <c r="K43" s="267">
        <v>14607.18</v>
      </c>
      <c r="L43" s="270">
        <v>43912.22</v>
      </c>
      <c r="N43" s="747"/>
      <c r="O43" s="747"/>
      <c r="P43" s="747"/>
      <c r="Q43" s="747"/>
      <c r="R43" s="747"/>
      <c r="S43" s="747"/>
      <c r="T43" s="747"/>
      <c r="U43" s="747"/>
      <c r="V43" s="747"/>
    </row>
    <row r="44" spans="2:22" ht="15" customHeight="1">
      <c r="B44" s="264">
        <v>43</v>
      </c>
      <c r="C44" s="265" t="s">
        <v>46</v>
      </c>
      <c r="D44" s="266">
        <v>9266.9500000000007</v>
      </c>
      <c r="E44" s="267">
        <v>7837.68</v>
      </c>
      <c r="F44" s="267">
        <v>17104.63</v>
      </c>
      <c r="G44" s="266">
        <v>20344.77</v>
      </c>
      <c r="H44" s="267">
        <v>11656.54</v>
      </c>
      <c r="I44" s="267">
        <v>32001.31</v>
      </c>
      <c r="J44" s="266">
        <v>29611.72</v>
      </c>
      <c r="K44" s="267">
        <v>19494.22</v>
      </c>
      <c r="L44" s="270">
        <v>49105.95</v>
      </c>
      <c r="N44" s="747"/>
      <c r="O44" s="747"/>
      <c r="P44" s="747"/>
      <c r="Q44" s="747"/>
      <c r="R44" s="747"/>
      <c r="S44" s="747"/>
      <c r="T44" s="747"/>
      <c r="U44" s="747"/>
      <c r="V44" s="747"/>
    </row>
    <row r="45" spans="2:22" ht="15" customHeight="1">
      <c r="B45" s="226"/>
      <c r="C45" s="271" t="s">
        <v>47</v>
      </c>
      <c r="D45" s="272">
        <v>88928</v>
      </c>
      <c r="E45" s="273">
        <v>74504.95</v>
      </c>
      <c r="F45" s="273">
        <v>163432.95000000001</v>
      </c>
      <c r="G45" s="272">
        <v>223979</v>
      </c>
      <c r="H45" s="273">
        <v>149217.76999999999</v>
      </c>
      <c r="I45" s="273">
        <v>373196.77</v>
      </c>
      <c r="J45" s="272">
        <v>312907</v>
      </c>
      <c r="K45" s="273">
        <v>223722.72</v>
      </c>
      <c r="L45" s="274">
        <v>536629.72</v>
      </c>
      <c r="N45" s="721"/>
      <c r="O45" s="721"/>
      <c r="P45" s="721"/>
      <c r="Q45" s="721"/>
      <c r="R45" s="721"/>
      <c r="S45" s="721"/>
      <c r="T45" s="721"/>
      <c r="U45" s="721"/>
      <c r="V45" s="721"/>
    </row>
    <row r="46" spans="2:22" ht="15" customHeight="1">
      <c r="B46" s="264">
        <v>3</v>
      </c>
      <c r="C46" s="265" t="s">
        <v>48</v>
      </c>
      <c r="D46" s="266">
        <v>18594.72</v>
      </c>
      <c r="E46" s="267">
        <v>15686.31</v>
      </c>
      <c r="F46" s="267">
        <v>34281.040000000001</v>
      </c>
      <c r="G46" s="266">
        <v>34570.129999999997</v>
      </c>
      <c r="H46" s="267">
        <v>23971.49</v>
      </c>
      <c r="I46" s="267">
        <v>58541.63</v>
      </c>
      <c r="J46" s="266">
        <v>53164.86</v>
      </c>
      <c r="K46" s="267">
        <v>39657.81</v>
      </c>
      <c r="L46" s="270">
        <v>92822.68</v>
      </c>
      <c r="N46" s="747"/>
      <c r="O46" s="747"/>
      <c r="P46" s="747"/>
      <c r="Q46" s="747"/>
      <c r="R46" s="747"/>
      <c r="S46" s="747"/>
      <c r="T46" s="747"/>
      <c r="U46" s="747"/>
      <c r="V46" s="747"/>
    </row>
    <row r="47" spans="2:22" ht="15" customHeight="1">
      <c r="B47" s="264">
        <v>12</v>
      </c>
      <c r="C47" s="265" t="s">
        <v>49</v>
      </c>
      <c r="D47" s="266">
        <v>10812.5</v>
      </c>
      <c r="E47" s="267">
        <v>9790.86</v>
      </c>
      <c r="F47" s="267">
        <v>20603.36</v>
      </c>
      <c r="G47" s="266">
        <v>8783.1299999999992</v>
      </c>
      <c r="H47" s="267">
        <v>4836</v>
      </c>
      <c r="I47" s="267">
        <v>13619.13</v>
      </c>
      <c r="J47" s="266">
        <v>19595.63</v>
      </c>
      <c r="K47" s="267">
        <v>14626.86</v>
      </c>
      <c r="L47" s="270">
        <v>34222.5</v>
      </c>
      <c r="N47" s="747"/>
      <c r="O47" s="747"/>
      <c r="P47" s="747"/>
      <c r="Q47" s="747"/>
      <c r="R47" s="747"/>
      <c r="S47" s="747"/>
      <c r="T47" s="747"/>
      <c r="U47" s="747"/>
      <c r="V47" s="747"/>
    </row>
    <row r="48" spans="2:22" ht="15" customHeight="1">
      <c r="B48" s="264">
        <v>46</v>
      </c>
      <c r="C48" s="265" t="s">
        <v>50</v>
      </c>
      <c r="D48" s="266">
        <v>23622.13</v>
      </c>
      <c r="E48" s="267">
        <v>19451.68</v>
      </c>
      <c r="F48" s="267">
        <v>43073.81</v>
      </c>
      <c r="G48" s="266">
        <v>38760</v>
      </c>
      <c r="H48" s="267">
        <v>25902.13</v>
      </c>
      <c r="I48" s="267">
        <v>64662.13</v>
      </c>
      <c r="J48" s="266">
        <v>62382.13</v>
      </c>
      <c r="K48" s="267">
        <v>45353.81</v>
      </c>
      <c r="L48" s="270">
        <v>107735.95</v>
      </c>
      <c r="N48" s="747"/>
      <c r="O48" s="747"/>
      <c r="P48" s="747"/>
      <c r="Q48" s="747"/>
      <c r="R48" s="747"/>
      <c r="S48" s="747"/>
      <c r="T48" s="747"/>
      <c r="U48" s="747"/>
      <c r="V48" s="747"/>
    </row>
    <row r="49" spans="2:22" ht="15" customHeight="1">
      <c r="B49" s="226"/>
      <c r="C49" s="271" t="s">
        <v>51</v>
      </c>
      <c r="D49" s="272">
        <v>53029.36</v>
      </c>
      <c r="E49" s="273">
        <v>44928.86</v>
      </c>
      <c r="F49" s="273">
        <v>97958.22</v>
      </c>
      <c r="G49" s="272">
        <v>82113.27</v>
      </c>
      <c r="H49" s="273">
        <v>54709.63</v>
      </c>
      <c r="I49" s="273">
        <v>136822.9</v>
      </c>
      <c r="J49" s="272">
        <v>135142.63</v>
      </c>
      <c r="K49" s="273">
        <v>99638.49</v>
      </c>
      <c r="L49" s="274">
        <v>234781.13</v>
      </c>
      <c r="N49" s="721"/>
      <c r="O49" s="721"/>
      <c r="P49" s="721"/>
      <c r="Q49" s="721"/>
      <c r="R49" s="721"/>
      <c r="S49" s="721"/>
      <c r="T49" s="721"/>
      <c r="U49" s="721"/>
      <c r="V49" s="721"/>
    </row>
    <row r="50" spans="2:22" ht="15" customHeight="1">
      <c r="B50" s="264">
        <v>6</v>
      </c>
      <c r="C50" s="265" t="s">
        <v>52</v>
      </c>
      <c r="D50" s="266">
        <v>2748.36</v>
      </c>
      <c r="E50" s="267">
        <v>1615.31</v>
      </c>
      <c r="F50" s="267">
        <v>4363.68</v>
      </c>
      <c r="G50" s="266">
        <v>1856.04</v>
      </c>
      <c r="H50" s="267">
        <v>1851</v>
      </c>
      <c r="I50" s="267">
        <v>3707.04</v>
      </c>
      <c r="J50" s="266">
        <v>4604.3999999999996</v>
      </c>
      <c r="K50" s="267">
        <v>3466.31</v>
      </c>
      <c r="L50" s="270">
        <v>8070.72</v>
      </c>
      <c r="N50" s="747"/>
      <c r="O50" s="747"/>
      <c r="P50" s="747"/>
      <c r="Q50" s="747"/>
      <c r="R50" s="747"/>
      <c r="S50" s="747"/>
      <c r="T50" s="747"/>
      <c r="U50" s="747"/>
      <c r="V50" s="747"/>
    </row>
    <row r="51" spans="2:22" ht="15" customHeight="1">
      <c r="B51" s="264">
        <v>10</v>
      </c>
      <c r="C51" s="265" t="s">
        <v>53</v>
      </c>
      <c r="D51" s="266">
        <v>1356.68</v>
      </c>
      <c r="E51" s="267">
        <v>915.22</v>
      </c>
      <c r="F51" s="267">
        <v>2271.9</v>
      </c>
      <c r="G51" s="266">
        <v>2457.81</v>
      </c>
      <c r="H51" s="267">
        <v>1833.59</v>
      </c>
      <c r="I51" s="267">
        <v>4291.3999999999996</v>
      </c>
      <c r="J51" s="266">
        <v>3814.5</v>
      </c>
      <c r="K51" s="267">
        <v>2748.81</v>
      </c>
      <c r="L51" s="270">
        <v>6563.31</v>
      </c>
      <c r="N51" s="747"/>
      <c r="O51" s="747"/>
      <c r="P51" s="747"/>
      <c r="Q51" s="747"/>
      <c r="R51" s="747"/>
      <c r="S51" s="747"/>
      <c r="T51" s="747"/>
      <c r="U51" s="747"/>
      <c r="V51" s="747"/>
    </row>
    <row r="52" spans="2:22" ht="15" customHeight="1">
      <c r="B52" s="226"/>
      <c r="C52" s="271" t="s">
        <v>54</v>
      </c>
      <c r="D52" s="272">
        <v>4105.04</v>
      </c>
      <c r="E52" s="273">
        <v>2530.54</v>
      </c>
      <c r="F52" s="273">
        <v>6635.59</v>
      </c>
      <c r="G52" s="272">
        <v>4313.8599999999997</v>
      </c>
      <c r="H52" s="273">
        <v>3684.59</v>
      </c>
      <c r="I52" s="273">
        <v>7998.45</v>
      </c>
      <c r="J52" s="272">
        <v>8418.9</v>
      </c>
      <c r="K52" s="273">
        <v>6215.13</v>
      </c>
      <c r="L52" s="274">
        <v>14634.04</v>
      </c>
      <c r="N52" s="721"/>
      <c r="O52" s="721"/>
      <c r="P52" s="721"/>
      <c r="Q52" s="721"/>
      <c r="R52" s="721"/>
      <c r="S52" s="721"/>
      <c r="T52" s="721"/>
      <c r="U52" s="721"/>
      <c r="V52" s="721"/>
    </row>
    <row r="53" spans="2:22" ht="15" customHeight="1">
      <c r="B53" s="264">
        <v>15</v>
      </c>
      <c r="C53" s="265" t="s">
        <v>187</v>
      </c>
      <c r="D53" s="266">
        <v>2865.45</v>
      </c>
      <c r="E53" s="267">
        <v>1923.31</v>
      </c>
      <c r="F53" s="267">
        <v>4788.7700000000004</v>
      </c>
      <c r="G53" s="266">
        <v>5979.22</v>
      </c>
      <c r="H53" s="267">
        <v>5676.22</v>
      </c>
      <c r="I53" s="267">
        <v>11655.45</v>
      </c>
      <c r="J53" s="266">
        <v>8844.68</v>
      </c>
      <c r="K53" s="267">
        <v>7599.54</v>
      </c>
      <c r="L53" s="270">
        <v>16444.22</v>
      </c>
      <c r="N53" s="747"/>
      <c r="O53" s="747"/>
      <c r="P53" s="747"/>
      <c r="Q53" s="747"/>
      <c r="R53" s="747"/>
      <c r="S53" s="747"/>
      <c r="T53" s="747"/>
      <c r="U53" s="747"/>
      <c r="V53" s="747"/>
    </row>
    <row r="54" spans="2:22" ht="15" customHeight="1">
      <c r="B54" s="264">
        <v>27</v>
      </c>
      <c r="C54" s="265" t="s">
        <v>55</v>
      </c>
      <c r="D54" s="266">
        <v>1434.81</v>
      </c>
      <c r="E54" s="267">
        <v>742.63</v>
      </c>
      <c r="F54" s="267">
        <v>2177.4499999999998</v>
      </c>
      <c r="G54" s="266">
        <v>2385.9499999999998</v>
      </c>
      <c r="H54" s="267">
        <v>1824.95</v>
      </c>
      <c r="I54" s="267">
        <v>4210.8999999999996</v>
      </c>
      <c r="J54" s="266">
        <v>3820.77</v>
      </c>
      <c r="K54" s="267">
        <v>2567.59</v>
      </c>
      <c r="L54" s="270">
        <v>6388.36</v>
      </c>
      <c r="N54" s="747"/>
      <c r="O54" s="747"/>
      <c r="P54" s="747"/>
      <c r="Q54" s="747"/>
      <c r="R54" s="747"/>
      <c r="S54" s="747"/>
      <c r="T54" s="747"/>
      <c r="U54" s="747"/>
      <c r="V54" s="747"/>
    </row>
    <row r="55" spans="2:22" ht="15" customHeight="1">
      <c r="B55" s="264">
        <v>32</v>
      </c>
      <c r="C55" s="265" t="s">
        <v>188</v>
      </c>
      <c r="D55" s="266">
        <v>1640.68</v>
      </c>
      <c r="E55" s="267">
        <v>918.13</v>
      </c>
      <c r="F55" s="267">
        <v>2558.81</v>
      </c>
      <c r="G55" s="266">
        <v>1523.45</v>
      </c>
      <c r="H55" s="267">
        <v>1647.09</v>
      </c>
      <c r="I55" s="267">
        <v>3170.54</v>
      </c>
      <c r="J55" s="266">
        <v>3164.13</v>
      </c>
      <c r="K55" s="267">
        <v>2565.2199999999998</v>
      </c>
      <c r="L55" s="270">
        <v>5729.36</v>
      </c>
      <c r="N55" s="747"/>
      <c r="O55" s="747"/>
      <c r="P55" s="747"/>
      <c r="Q55" s="747"/>
      <c r="R55" s="747"/>
      <c r="S55" s="747"/>
      <c r="T55" s="747"/>
      <c r="U55" s="747"/>
      <c r="V55" s="747"/>
    </row>
    <row r="56" spans="2:22" ht="15" customHeight="1">
      <c r="B56" s="264">
        <v>36</v>
      </c>
      <c r="C56" s="265" t="s">
        <v>56</v>
      </c>
      <c r="D56" s="266">
        <v>3949.27</v>
      </c>
      <c r="E56" s="267">
        <v>2000.4</v>
      </c>
      <c r="F56" s="267">
        <v>5949.68</v>
      </c>
      <c r="G56" s="266">
        <v>4792.13</v>
      </c>
      <c r="H56" s="267">
        <v>4436.2700000000004</v>
      </c>
      <c r="I56" s="267">
        <v>9228.4</v>
      </c>
      <c r="J56" s="266">
        <v>8741.4</v>
      </c>
      <c r="K56" s="267">
        <v>6436.68</v>
      </c>
      <c r="L56" s="270">
        <v>15178.09</v>
      </c>
      <c r="N56" s="747"/>
      <c r="O56" s="747"/>
      <c r="P56" s="747"/>
      <c r="Q56" s="747"/>
      <c r="R56" s="747"/>
      <c r="S56" s="747"/>
      <c r="T56" s="747"/>
      <c r="U56" s="747"/>
      <c r="V56" s="747"/>
    </row>
    <row r="57" spans="2:22" ht="15" customHeight="1">
      <c r="B57" s="226"/>
      <c r="C57" s="271" t="s">
        <v>57</v>
      </c>
      <c r="D57" s="272">
        <v>9890.2199999999993</v>
      </c>
      <c r="E57" s="273">
        <v>5584.5</v>
      </c>
      <c r="F57" s="273">
        <v>15474.72</v>
      </c>
      <c r="G57" s="272">
        <v>14680.77</v>
      </c>
      <c r="H57" s="273">
        <v>13584.54</v>
      </c>
      <c r="I57" s="273">
        <v>28265.31</v>
      </c>
      <c r="J57" s="272">
        <v>24571</v>
      </c>
      <c r="K57" s="273">
        <v>19169.04</v>
      </c>
      <c r="L57" s="274">
        <v>43740.04</v>
      </c>
      <c r="N57" s="721"/>
      <c r="O57" s="721"/>
      <c r="P57" s="721"/>
      <c r="Q57" s="721"/>
      <c r="R57" s="721"/>
      <c r="S57" s="721"/>
      <c r="T57" s="721"/>
      <c r="U57" s="721"/>
      <c r="V57" s="721"/>
    </row>
    <row r="58" spans="2:22" ht="15" customHeight="1">
      <c r="B58" s="228">
        <v>28</v>
      </c>
      <c r="C58" s="275" t="s">
        <v>58</v>
      </c>
      <c r="D58" s="272">
        <v>83742.27</v>
      </c>
      <c r="E58" s="273">
        <v>78479.899999999994</v>
      </c>
      <c r="F58" s="273">
        <v>162222.18</v>
      </c>
      <c r="G58" s="272">
        <v>148083.18</v>
      </c>
      <c r="H58" s="273">
        <v>138590.59</v>
      </c>
      <c r="I58" s="273">
        <v>286673.77</v>
      </c>
      <c r="J58" s="272">
        <v>231825.45</v>
      </c>
      <c r="K58" s="273">
        <v>217070.5</v>
      </c>
      <c r="L58" s="274">
        <v>448895.95</v>
      </c>
      <c r="N58" s="721"/>
      <c r="O58" s="721"/>
      <c r="P58" s="721"/>
      <c r="Q58" s="721"/>
      <c r="R58" s="721"/>
      <c r="S58" s="721"/>
      <c r="T58" s="721"/>
      <c r="U58" s="721"/>
      <c r="V58" s="721"/>
    </row>
    <row r="59" spans="2:22" ht="15" customHeight="1">
      <c r="B59" s="228">
        <v>30</v>
      </c>
      <c r="C59" s="275" t="s">
        <v>59</v>
      </c>
      <c r="D59" s="272">
        <v>7791.54</v>
      </c>
      <c r="E59" s="273">
        <v>5696.18</v>
      </c>
      <c r="F59" s="273">
        <v>13487.72</v>
      </c>
      <c r="G59" s="272">
        <v>58875.09</v>
      </c>
      <c r="H59" s="273">
        <v>25803.95</v>
      </c>
      <c r="I59" s="273">
        <v>84679.039999999994</v>
      </c>
      <c r="J59" s="272">
        <v>66666.63</v>
      </c>
      <c r="K59" s="273">
        <v>31500.13</v>
      </c>
      <c r="L59" s="274">
        <v>98166.77</v>
      </c>
      <c r="N59" s="721"/>
      <c r="O59" s="721"/>
      <c r="P59" s="721"/>
      <c r="Q59" s="721"/>
      <c r="R59" s="721"/>
      <c r="S59" s="721"/>
      <c r="T59" s="721"/>
      <c r="U59" s="721"/>
      <c r="V59" s="721"/>
    </row>
    <row r="60" spans="2:22" ht="15" customHeight="1">
      <c r="B60" s="228">
        <v>31</v>
      </c>
      <c r="C60" s="275" t="s">
        <v>60</v>
      </c>
      <c r="D60" s="272">
        <v>6653.18</v>
      </c>
      <c r="E60" s="273">
        <v>4716.13</v>
      </c>
      <c r="F60" s="273">
        <v>11369.31</v>
      </c>
      <c r="G60" s="272">
        <v>11531.81</v>
      </c>
      <c r="H60" s="273">
        <v>7161.63</v>
      </c>
      <c r="I60" s="273">
        <v>18693.45</v>
      </c>
      <c r="J60" s="272">
        <v>18185</v>
      </c>
      <c r="K60" s="273">
        <v>11877.77</v>
      </c>
      <c r="L60" s="274">
        <v>30062.77</v>
      </c>
      <c r="N60" s="721"/>
      <c r="O60" s="721"/>
      <c r="P60" s="721"/>
      <c r="Q60" s="721"/>
      <c r="R60" s="721"/>
      <c r="S60" s="721"/>
      <c r="T60" s="721"/>
      <c r="U60" s="721"/>
      <c r="V60" s="721"/>
    </row>
    <row r="61" spans="2:22" ht="15" customHeight="1">
      <c r="B61" s="264">
        <v>1</v>
      </c>
      <c r="C61" s="265" t="s">
        <v>182</v>
      </c>
      <c r="D61" s="266">
        <v>2204.31</v>
      </c>
      <c r="E61" s="267">
        <v>1155.5</v>
      </c>
      <c r="F61" s="267">
        <v>3359.81</v>
      </c>
      <c r="G61" s="266">
        <v>5814.72</v>
      </c>
      <c r="H61" s="267">
        <v>3884.09</v>
      </c>
      <c r="I61" s="267">
        <v>9698.81</v>
      </c>
      <c r="J61" s="266">
        <v>8019.04</v>
      </c>
      <c r="K61" s="267">
        <v>5039.59</v>
      </c>
      <c r="L61" s="270">
        <v>13058.63</v>
      </c>
      <c r="N61" s="747"/>
      <c r="O61" s="747"/>
      <c r="P61" s="747"/>
      <c r="Q61" s="747"/>
      <c r="R61" s="747"/>
      <c r="S61" s="747"/>
      <c r="T61" s="747"/>
      <c r="U61" s="747"/>
      <c r="V61" s="747"/>
    </row>
    <row r="62" spans="2:22" ht="15" customHeight="1">
      <c r="B62" s="264">
        <v>20</v>
      </c>
      <c r="C62" s="265" t="s">
        <v>183</v>
      </c>
      <c r="D62" s="266">
        <v>5330.04</v>
      </c>
      <c r="E62" s="267">
        <v>2789.27</v>
      </c>
      <c r="F62" s="267">
        <v>8119.31</v>
      </c>
      <c r="G62" s="266">
        <v>8540.86</v>
      </c>
      <c r="H62" s="267">
        <v>8430.09</v>
      </c>
      <c r="I62" s="267">
        <v>16970.95</v>
      </c>
      <c r="J62" s="266">
        <v>13870.9</v>
      </c>
      <c r="K62" s="267">
        <v>11219.36</v>
      </c>
      <c r="L62" s="270">
        <v>25090.27</v>
      </c>
      <c r="N62" s="747"/>
      <c r="O62" s="747"/>
      <c r="P62" s="747"/>
      <c r="Q62" s="747"/>
      <c r="R62" s="747"/>
      <c r="S62" s="747"/>
      <c r="T62" s="747"/>
      <c r="U62" s="747"/>
      <c r="V62" s="747"/>
    </row>
    <row r="63" spans="2:22" ht="15" customHeight="1">
      <c r="B63" s="264">
        <v>48</v>
      </c>
      <c r="C63" s="265" t="s">
        <v>184</v>
      </c>
      <c r="D63" s="266">
        <v>5220</v>
      </c>
      <c r="E63" s="267">
        <v>3862.18</v>
      </c>
      <c r="F63" s="267">
        <v>9082.18</v>
      </c>
      <c r="G63" s="266">
        <v>13485.36</v>
      </c>
      <c r="H63" s="267">
        <v>12051.36</v>
      </c>
      <c r="I63" s="267">
        <v>25536.720000000001</v>
      </c>
      <c r="J63" s="266">
        <v>18705.36</v>
      </c>
      <c r="K63" s="267">
        <v>15913.54</v>
      </c>
      <c r="L63" s="270">
        <v>34618.9</v>
      </c>
      <c r="N63" s="747"/>
      <c r="O63" s="747"/>
      <c r="P63" s="747"/>
      <c r="Q63" s="747"/>
      <c r="R63" s="747"/>
      <c r="S63" s="747"/>
      <c r="T63" s="747"/>
      <c r="U63" s="747"/>
      <c r="V63" s="747"/>
    </row>
    <row r="64" spans="2:22" ht="15" customHeight="1">
      <c r="B64" s="225"/>
      <c r="C64" s="271" t="s">
        <v>61</v>
      </c>
      <c r="D64" s="272">
        <v>12754.36</v>
      </c>
      <c r="E64" s="273">
        <v>7806.95</v>
      </c>
      <c r="F64" s="273">
        <v>20561.310000000001</v>
      </c>
      <c r="G64" s="272">
        <v>27840.95</v>
      </c>
      <c r="H64" s="273">
        <v>24365.54</v>
      </c>
      <c r="I64" s="273">
        <v>52206.5</v>
      </c>
      <c r="J64" s="272">
        <v>40595.31</v>
      </c>
      <c r="K64" s="273">
        <v>32172.5</v>
      </c>
      <c r="L64" s="274">
        <v>72767.81</v>
      </c>
      <c r="N64" s="721"/>
      <c r="O64" s="721"/>
      <c r="P64" s="721"/>
      <c r="Q64" s="721"/>
      <c r="R64" s="721"/>
      <c r="S64" s="721"/>
      <c r="T64" s="721"/>
      <c r="U64" s="721"/>
      <c r="V64" s="721"/>
    </row>
    <row r="65" spans="2:22" ht="15" customHeight="1">
      <c r="B65" s="228">
        <v>26</v>
      </c>
      <c r="C65" s="276" t="s">
        <v>62</v>
      </c>
      <c r="D65" s="277">
        <v>4261.3999999999996</v>
      </c>
      <c r="E65" s="278">
        <v>3677.4</v>
      </c>
      <c r="F65" s="278">
        <v>7938.81</v>
      </c>
      <c r="G65" s="277">
        <v>6017.36</v>
      </c>
      <c r="H65" s="278">
        <v>3545.59</v>
      </c>
      <c r="I65" s="278">
        <v>9562.9500000000007</v>
      </c>
      <c r="J65" s="277">
        <v>10278.77</v>
      </c>
      <c r="K65" s="278">
        <v>7223</v>
      </c>
      <c r="L65" s="279">
        <v>17501.77</v>
      </c>
      <c r="N65" s="721"/>
      <c r="O65" s="721"/>
      <c r="P65" s="721"/>
      <c r="Q65" s="721"/>
      <c r="R65" s="721"/>
      <c r="S65" s="721"/>
      <c r="T65" s="721"/>
      <c r="U65" s="721"/>
      <c r="V65" s="721"/>
    </row>
    <row r="66" spans="2:22" ht="15" customHeight="1">
      <c r="B66" s="228">
        <v>51</v>
      </c>
      <c r="C66" s="280" t="s">
        <v>63</v>
      </c>
      <c r="D66" s="281">
        <v>40.270000000000003</v>
      </c>
      <c r="E66" s="282">
        <v>28.9</v>
      </c>
      <c r="F66" s="282">
        <v>69.180000000000007</v>
      </c>
      <c r="G66" s="281">
        <v>1205.95</v>
      </c>
      <c r="H66" s="282">
        <v>884.18</v>
      </c>
      <c r="I66" s="282">
        <v>2090.13</v>
      </c>
      <c r="J66" s="281">
        <v>1246.22</v>
      </c>
      <c r="K66" s="282">
        <v>913.09</v>
      </c>
      <c r="L66" s="283">
        <v>2159.31</v>
      </c>
      <c r="N66" s="747"/>
      <c r="O66" s="747"/>
      <c r="P66" s="747"/>
      <c r="Q66" s="747"/>
      <c r="R66" s="747"/>
      <c r="S66" s="747"/>
      <c r="T66" s="747"/>
      <c r="U66" s="747"/>
      <c r="V66" s="747"/>
    </row>
    <row r="67" spans="2:22" ht="15" customHeight="1">
      <c r="B67" s="228">
        <v>52</v>
      </c>
      <c r="C67" s="284" t="s">
        <v>64</v>
      </c>
      <c r="D67" s="266">
        <v>69.22</v>
      </c>
      <c r="E67" s="267">
        <v>51.04</v>
      </c>
      <c r="F67" s="267">
        <v>120.27</v>
      </c>
      <c r="G67" s="266">
        <v>2283.9</v>
      </c>
      <c r="H67" s="267">
        <v>1453.09</v>
      </c>
      <c r="I67" s="267">
        <v>3737</v>
      </c>
      <c r="J67" s="266">
        <v>2353.13</v>
      </c>
      <c r="K67" s="267">
        <v>1504.13</v>
      </c>
      <c r="L67" s="270">
        <v>3857.27</v>
      </c>
      <c r="N67" s="747"/>
      <c r="O67" s="747"/>
      <c r="P67" s="747"/>
      <c r="Q67" s="747"/>
      <c r="R67" s="747"/>
      <c r="S67" s="747"/>
      <c r="T67" s="747"/>
      <c r="U67" s="747"/>
      <c r="V67" s="747"/>
    </row>
    <row r="68" spans="2:22" ht="15" customHeight="1">
      <c r="B68" s="285"/>
      <c r="C68" s="286" t="s">
        <v>9</v>
      </c>
      <c r="D68" s="287">
        <v>429643.54</v>
      </c>
      <c r="E68" s="288">
        <v>366432</v>
      </c>
      <c r="F68" s="288">
        <v>796075.86</v>
      </c>
      <c r="G68" s="287">
        <v>832113.79</v>
      </c>
      <c r="H68" s="288">
        <v>593719</v>
      </c>
      <c r="I68" s="289">
        <v>1425832.77</v>
      </c>
      <c r="J68" s="287">
        <v>1261758</v>
      </c>
      <c r="K68" s="288">
        <v>960150.78</v>
      </c>
      <c r="L68" s="289">
        <v>2221908.63</v>
      </c>
      <c r="N68" s="721"/>
      <c r="O68" s="721"/>
      <c r="P68" s="721"/>
      <c r="Q68" s="721"/>
      <c r="R68" s="721"/>
      <c r="S68" s="721"/>
      <c r="T68" s="721"/>
      <c r="U68" s="721"/>
      <c r="V68" s="721"/>
    </row>
    <row r="69" spans="2:22">
      <c r="C69" s="36"/>
      <c r="D69" s="36"/>
      <c r="E69" s="36"/>
      <c r="G69" s="36"/>
      <c r="H69" s="36"/>
      <c r="J69" s="36"/>
      <c r="K69" s="36"/>
      <c r="M69" s="119"/>
      <c r="N69" s="119"/>
      <c r="O69" s="119"/>
      <c r="P69" s="119"/>
      <c r="Q69" s="119"/>
      <c r="R69" s="8"/>
      <c r="S69" s="8"/>
      <c r="T69" s="8"/>
      <c r="U69" s="8"/>
      <c r="V69" s="8"/>
    </row>
    <row r="70" spans="2:22">
      <c r="K70" s="351"/>
    </row>
    <row r="71" spans="2:22">
      <c r="D71" s="351"/>
      <c r="J71" s="351"/>
      <c r="K71" s="351"/>
      <c r="L71" s="861"/>
    </row>
    <row r="72" spans="2:22">
      <c r="K72" s="351"/>
    </row>
    <row r="73" spans="2:22">
      <c r="K73" s="351"/>
      <c r="L73" s="861"/>
    </row>
    <row r="74" spans="2:22">
      <c r="F74" s="861"/>
      <c r="I74" s="861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fitToPage="1"/>
  </sheetPr>
  <dimension ref="B1:AH87"/>
  <sheetViews>
    <sheetView showGridLines="0" showRowColHeaders="0" zoomScaleNormal="100" workbookViewId="0">
      <pane ySplit="8" topLeftCell="A29" activePane="bottomLeft" state="frozen"/>
      <selection activeCell="P32" sqref="P32"/>
      <selection pane="bottomLeft" activeCell="L51" sqref="L51"/>
    </sheetView>
  </sheetViews>
  <sheetFormatPr baseColWidth="10" defaultColWidth="11.5546875" defaultRowHeight="13.8"/>
  <cols>
    <col min="1" max="1" width="2.6640625" style="41" customWidth="1"/>
    <col min="2" max="2" width="17" style="38" customWidth="1"/>
    <col min="3" max="3" width="11.6640625" style="39" customWidth="1"/>
    <col min="4" max="4" width="12.88671875" style="39" customWidth="1"/>
    <col min="5" max="5" width="12.44140625" style="39" customWidth="1"/>
    <col min="6" max="6" width="10.88671875" style="39" customWidth="1"/>
    <col min="7" max="7" width="11" style="39" customWidth="1"/>
    <col min="8" max="8" width="10.33203125" style="39" customWidth="1"/>
    <col min="9" max="9" width="14" style="40" customWidth="1"/>
    <col min="10" max="34" width="11.5546875" style="137"/>
    <col min="35" max="16384" width="11.5546875" style="41"/>
  </cols>
  <sheetData>
    <row r="1" spans="2:34" ht="10.5" customHeight="1"/>
    <row r="2" spans="2:34" ht="15.75" customHeight="1">
      <c r="B2" s="5" t="s">
        <v>67</v>
      </c>
      <c r="C2" s="42"/>
      <c r="D2" s="42"/>
      <c r="E2" s="42"/>
      <c r="F2" s="42"/>
      <c r="G2" s="42"/>
      <c r="H2" s="42"/>
      <c r="I2" s="42"/>
      <c r="K2" s="369" t="s">
        <v>157</v>
      </c>
    </row>
    <row r="3" spans="2:34" s="46" customFormat="1" ht="24.9" customHeight="1">
      <c r="B3" s="43" t="s">
        <v>73</v>
      </c>
      <c r="C3" s="44"/>
      <c r="D3" s="44"/>
      <c r="E3" s="44"/>
      <c r="F3" s="44"/>
      <c r="G3" s="44"/>
      <c r="H3" s="44"/>
      <c r="I3" s="45"/>
    </row>
    <row r="4" spans="2:34" s="47" customFormat="1" ht="0.6" hidden="1" customHeight="1">
      <c r="B4" s="38"/>
      <c r="C4" s="39"/>
      <c r="D4" s="39"/>
      <c r="E4" s="39"/>
      <c r="F4" s="39"/>
      <c r="G4" s="39"/>
      <c r="H4" s="39"/>
      <c r="I4" s="40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</row>
    <row r="5" spans="2:34" s="48" customFormat="1" ht="8.25" hidden="1" customHeight="1">
      <c r="B5" s="38"/>
      <c r="C5" s="39"/>
      <c r="D5" s="39"/>
      <c r="E5" s="39"/>
      <c r="F5" s="39"/>
      <c r="G5" s="39"/>
      <c r="H5" s="39"/>
      <c r="I5" s="40"/>
    </row>
    <row r="6" spans="2:34" s="48" customFormat="1" ht="8.25" hidden="1" customHeight="1">
      <c r="B6" s="49"/>
      <c r="C6" s="39"/>
      <c r="D6" s="39"/>
      <c r="E6" s="39"/>
      <c r="F6" s="39"/>
      <c r="G6" s="39"/>
      <c r="H6" s="39"/>
      <c r="I6" s="40"/>
    </row>
    <row r="7" spans="2:34" s="50" customFormat="1" ht="20.25" customHeight="1">
      <c r="B7" s="251"/>
      <c r="C7" s="250" t="s">
        <v>74</v>
      </c>
      <c r="D7" s="250" t="s">
        <v>75</v>
      </c>
      <c r="E7" s="250" t="s">
        <v>76</v>
      </c>
      <c r="F7" s="250" t="s">
        <v>77</v>
      </c>
      <c r="G7" s="250" t="s">
        <v>78</v>
      </c>
      <c r="H7" s="250" t="s">
        <v>79</v>
      </c>
      <c r="I7" s="252" t="s">
        <v>80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</row>
    <row r="8" spans="2:34" s="51" customFormat="1" ht="46.5" customHeight="1">
      <c r="B8" s="859" t="s">
        <v>337</v>
      </c>
      <c r="C8" s="253"/>
      <c r="D8" s="253"/>
      <c r="E8" s="253"/>
      <c r="F8" s="253"/>
      <c r="G8" s="253"/>
      <c r="H8" s="253"/>
      <c r="I8" s="254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</row>
    <row r="9" spans="2:34" s="347" customFormat="1" ht="14.4">
      <c r="B9" s="860">
        <v>2007</v>
      </c>
      <c r="C9" s="822">
        <v>1519763</v>
      </c>
      <c r="D9" s="822">
        <v>195771</v>
      </c>
      <c r="E9" s="822">
        <v>148599</v>
      </c>
      <c r="F9" s="822">
        <v>4993</v>
      </c>
      <c r="G9" s="822">
        <v>691</v>
      </c>
      <c r="H9" s="822">
        <v>160743</v>
      </c>
      <c r="I9" s="255">
        <v>2030559</v>
      </c>
      <c r="J9" s="346"/>
      <c r="K9" s="346"/>
      <c r="L9" s="346"/>
      <c r="M9" s="346"/>
      <c r="N9" s="346"/>
      <c r="O9" s="346"/>
      <c r="P9" s="346"/>
      <c r="Q9" s="346"/>
      <c r="R9" s="346"/>
      <c r="S9" s="346"/>
      <c r="T9" s="346"/>
      <c r="U9" s="346"/>
      <c r="V9" s="346"/>
      <c r="W9" s="346"/>
      <c r="X9" s="346"/>
      <c r="Y9" s="346"/>
      <c r="Z9" s="346"/>
      <c r="AA9" s="346"/>
      <c r="AB9" s="346"/>
      <c r="AC9" s="346"/>
      <c r="AD9" s="346"/>
      <c r="AE9" s="346"/>
      <c r="AF9" s="346"/>
      <c r="AG9" s="346"/>
      <c r="AH9" s="346"/>
    </row>
    <row r="10" spans="2:34" s="347" customFormat="1" ht="14.4">
      <c r="B10" s="860">
        <v>2008</v>
      </c>
      <c r="C10" s="822">
        <v>1555074</v>
      </c>
      <c r="D10" s="822">
        <v>238627</v>
      </c>
      <c r="E10" s="822">
        <v>182630</v>
      </c>
      <c r="F10" s="822">
        <v>4998</v>
      </c>
      <c r="G10" s="822">
        <v>657</v>
      </c>
      <c r="H10" s="822">
        <v>165205</v>
      </c>
      <c r="I10" s="255">
        <v>2147191</v>
      </c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/>
      <c r="V10" s="346"/>
      <c r="W10" s="346"/>
      <c r="X10" s="346"/>
      <c r="Y10" s="346"/>
      <c r="Z10" s="346"/>
      <c r="AA10" s="346"/>
      <c r="AB10" s="346"/>
      <c r="AC10" s="346"/>
      <c r="AD10" s="346"/>
      <c r="AE10" s="346"/>
      <c r="AF10" s="346"/>
      <c r="AG10" s="346"/>
      <c r="AH10" s="346"/>
    </row>
    <row r="11" spans="2:34" s="347" customFormat="1" ht="14.4">
      <c r="B11" s="860">
        <v>2009</v>
      </c>
      <c r="C11" s="822">
        <v>1302924.45</v>
      </c>
      <c r="D11" s="822">
        <v>206691</v>
      </c>
      <c r="E11" s="822">
        <v>239358.31</v>
      </c>
      <c r="F11" s="822">
        <v>5313.09</v>
      </c>
      <c r="G11" s="822">
        <v>719.31</v>
      </c>
      <c r="H11" s="822">
        <v>174930.72</v>
      </c>
      <c r="I11" s="255">
        <v>1929936.8800000001</v>
      </c>
      <c r="J11" s="346"/>
      <c r="K11" s="346"/>
      <c r="L11" s="346"/>
      <c r="M11" s="346"/>
      <c r="N11" s="346"/>
      <c r="O11" s="346"/>
      <c r="P11" s="346"/>
      <c r="Q11" s="346"/>
      <c r="R11" s="346"/>
      <c r="S11" s="346"/>
      <c r="T11" s="346"/>
      <c r="U11" s="346"/>
      <c r="V11" s="346"/>
      <c r="W11" s="346"/>
      <c r="X11" s="346"/>
      <c r="Y11" s="346"/>
      <c r="Z11" s="346"/>
      <c r="AA11" s="346"/>
      <c r="AB11" s="346"/>
      <c r="AC11" s="346"/>
      <c r="AD11" s="346"/>
      <c r="AE11" s="346"/>
      <c r="AF11" s="346"/>
      <c r="AG11" s="346"/>
      <c r="AH11" s="346"/>
    </row>
    <row r="12" spans="2:34" s="347" customFormat="1" ht="14.4">
      <c r="B12" s="860">
        <v>2010</v>
      </c>
      <c r="C12" s="822">
        <v>1260606.5</v>
      </c>
      <c r="D12" s="822">
        <v>200342.22</v>
      </c>
      <c r="E12" s="822">
        <v>249340</v>
      </c>
      <c r="F12" s="822">
        <v>5317.72</v>
      </c>
      <c r="G12" s="822">
        <v>691.9</v>
      </c>
      <c r="H12" s="822">
        <v>183361.45</v>
      </c>
      <c r="I12" s="255">
        <v>1899659.81</v>
      </c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</row>
    <row r="13" spans="2:34" s="347" customFormat="1" ht="14.4">
      <c r="B13" s="860">
        <v>2011.1133208255201</v>
      </c>
      <c r="C13" s="822">
        <v>1200556</v>
      </c>
      <c r="D13" s="822">
        <v>208478</v>
      </c>
      <c r="E13" s="822">
        <v>252313</v>
      </c>
      <c r="F13" s="822">
        <v>5200</v>
      </c>
      <c r="G13" s="822">
        <v>629</v>
      </c>
      <c r="H13" s="822">
        <v>183727</v>
      </c>
      <c r="I13" s="255">
        <v>1850903</v>
      </c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</row>
    <row r="14" spans="2:34" ht="14.4">
      <c r="B14" s="860">
        <v>2012.16088180113</v>
      </c>
      <c r="C14" s="822">
        <v>1463921.0899999999</v>
      </c>
      <c r="D14" s="822">
        <v>217263.71</v>
      </c>
      <c r="E14" s="822"/>
      <c r="F14" s="822">
        <v>4967.04</v>
      </c>
      <c r="G14" s="822">
        <v>552.19000000000005</v>
      </c>
      <c r="H14" s="822">
        <v>73815.66</v>
      </c>
      <c r="I14" s="255">
        <v>1760519.69</v>
      </c>
    </row>
    <row r="15" spans="2:34" ht="14.4">
      <c r="B15" s="860">
        <v>2013.20844277673</v>
      </c>
      <c r="C15" s="822">
        <v>1413162.85</v>
      </c>
      <c r="D15" s="822">
        <v>223639.09999999998</v>
      </c>
      <c r="E15" s="822"/>
      <c r="F15" s="822">
        <v>4720.75</v>
      </c>
      <c r="G15" s="822">
        <v>299.5</v>
      </c>
      <c r="H15" s="822"/>
      <c r="I15" s="255">
        <v>1641822.2</v>
      </c>
    </row>
    <row r="16" spans="2:34" ht="14.4">
      <c r="B16" s="860">
        <v>2014.2560037523399</v>
      </c>
      <c r="C16" s="822">
        <v>1367070.31</v>
      </c>
      <c r="D16" s="822">
        <v>237840.46000000002</v>
      </c>
      <c r="E16" s="822"/>
      <c r="F16" s="822">
        <v>4469.47</v>
      </c>
      <c r="G16" s="822">
        <v>297.08999999999997</v>
      </c>
      <c r="H16" s="822"/>
      <c r="I16" s="255">
        <v>1609677.33</v>
      </c>
    </row>
    <row r="17" spans="2:9" ht="14.4">
      <c r="B17" s="860">
        <v>2015.3035647279501</v>
      </c>
      <c r="C17" s="822">
        <v>1404809.3900000001</v>
      </c>
      <c r="D17" s="822">
        <v>258442.36</v>
      </c>
      <c r="E17" s="822"/>
      <c r="F17" s="822">
        <v>4588.72</v>
      </c>
      <c r="G17" s="822">
        <v>258.22000000000003</v>
      </c>
      <c r="H17" s="822"/>
      <c r="I17" s="255">
        <v>1668098.69</v>
      </c>
    </row>
    <row r="18" spans="2:9" ht="14.4">
      <c r="B18" s="860">
        <v>2016.35112570356</v>
      </c>
      <c r="C18" s="822">
        <v>1465963.86</v>
      </c>
      <c r="D18" s="822">
        <v>276989.31</v>
      </c>
      <c r="E18" s="822"/>
      <c r="F18" s="822">
        <v>4620.13</v>
      </c>
      <c r="G18" s="822">
        <v>228.18</v>
      </c>
      <c r="H18" s="822"/>
      <c r="I18" s="255">
        <v>1747801.48</v>
      </c>
    </row>
    <row r="19" spans="2:9" ht="14.4">
      <c r="B19" s="860">
        <v>2017</v>
      </c>
      <c r="C19" s="822">
        <v>1572877.22</v>
      </c>
      <c r="D19" s="822">
        <v>297600.81</v>
      </c>
      <c r="E19" s="822"/>
      <c r="F19" s="822">
        <v>4788.8999999999996</v>
      </c>
      <c r="G19" s="822">
        <v>146.4</v>
      </c>
      <c r="H19" s="822"/>
      <c r="I19" s="255">
        <v>1875413.36</v>
      </c>
    </row>
    <row r="20" spans="2:9" ht="14.4">
      <c r="B20" s="860">
        <v>2018</v>
      </c>
      <c r="C20" s="822">
        <v>1697734</v>
      </c>
      <c r="D20" s="822">
        <v>323848</v>
      </c>
      <c r="E20" s="823"/>
      <c r="F20" s="822">
        <v>4864</v>
      </c>
      <c r="G20" s="822">
        <v>113</v>
      </c>
      <c r="H20" s="823"/>
      <c r="I20" s="255">
        <v>2026559</v>
      </c>
    </row>
    <row r="21" spans="2:9" ht="14.4">
      <c r="B21" s="860">
        <v>2019</v>
      </c>
      <c r="C21" s="824"/>
      <c r="D21" s="824"/>
      <c r="E21" s="825"/>
      <c r="F21" s="824"/>
      <c r="G21" s="824"/>
      <c r="H21" s="825"/>
      <c r="I21" s="826"/>
    </row>
    <row r="22" spans="2:9" ht="14.4">
      <c r="B22" s="256" t="s">
        <v>81</v>
      </c>
      <c r="C22" s="768">
        <v>1638323</v>
      </c>
      <c r="D22" s="768">
        <v>324702</v>
      </c>
      <c r="E22" s="769"/>
      <c r="F22" s="768">
        <v>3610</v>
      </c>
      <c r="G22" s="768">
        <v>65</v>
      </c>
      <c r="H22" s="769"/>
      <c r="I22" s="770">
        <v>1966699</v>
      </c>
    </row>
    <row r="23" spans="2:9" ht="14.4">
      <c r="B23" s="256" t="s">
        <v>82</v>
      </c>
      <c r="C23" s="768">
        <v>1654075</v>
      </c>
      <c r="D23" s="768">
        <v>327282</v>
      </c>
      <c r="E23" s="769"/>
      <c r="F23" s="768">
        <v>3861</v>
      </c>
      <c r="G23" s="768">
        <v>62</v>
      </c>
      <c r="H23" s="769"/>
      <c r="I23" s="770">
        <v>1985279.7</v>
      </c>
    </row>
    <row r="24" spans="2:9" ht="14.4">
      <c r="B24" s="827" t="s">
        <v>83</v>
      </c>
      <c r="C24" s="828">
        <v>1690470</v>
      </c>
      <c r="D24" s="828">
        <v>332096</v>
      </c>
      <c r="E24" s="829"/>
      <c r="F24" s="828">
        <v>4329</v>
      </c>
      <c r="G24" s="828">
        <v>62</v>
      </c>
      <c r="H24" s="829"/>
      <c r="I24" s="830">
        <v>2026957</v>
      </c>
    </row>
    <row r="25" spans="2:9" ht="14.4">
      <c r="B25" s="256" t="s">
        <v>84</v>
      </c>
      <c r="C25" s="768">
        <v>1745321.8</v>
      </c>
      <c r="D25" s="768">
        <v>336456</v>
      </c>
      <c r="E25" s="769"/>
      <c r="F25" s="768">
        <v>4558.55</v>
      </c>
      <c r="G25" s="768">
        <v>63.45</v>
      </c>
      <c r="H25" s="769"/>
      <c r="I25" s="770">
        <v>2086399.8</v>
      </c>
    </row>
    <row r="26" spans="2:9" ht="14.4">
      <c r="B26" s="827" t="s">
        <v>85</v>
      </c>
      <c r="C26" s="828">
        <v>1811029.1199999999</v>
      </c>
      <c r="D26" s="828">
        <v>339375.72</v>
      </c>
      <c r="E26" s="829"/>
      <c r="F26" s="828">
        <v>4682.3599999999997</v>
      </c>
      <c r="G26" s="828">
        <v>61.45</v>
      </c>
      <c r="H26" s="829"/>
      <c r="I26" s="830">
        <v>2155148.6800000002</v>
      </c>
    </row>
    <row r="27" spans="2:9" ht="14.4">
      <c r="B27" s="348" t="s">
        <v>86</v>
      </c>
      <c r="C27" s="815">
        <v>1830668.0499999998</v>
      </c>
      <c r="D27" s="815">
        <v>342595.85</v>
      </c>
      <c r="E27" s="813"/>
      <c r="F27" s="815">
        <v>4947.6499999999996</v>
      </c>
      <c r="G27" s="815">
        <v>57.55</v>
      </c>
      <c r="H27" s="813"/>
      <c r="I27" s="816">
        <v>2178269.1</v>
      </c>
    </row>
    <row r="28" spans="2:9" ht="14.4">
      <c r="B28" s="256" t="s">
        <v>87</v>
      </c>
      <c r="C28" s="768">
        <v>1822125.9000000001</v>
      </c>
      <c r="D28" s="768">
        <v>343033.21</v>
      </c>
      <c r="E28" s="769"/>
      <c r="F28" s="768">
        <v>5154.95</v>
      </c>
      <c r="G28" s="768">
        <v>53.78</v>
      </c>
      <c r="H28" s="769"/>
      <c r="I28" s="770">
        <v>2170367.86</v>
      </c>
    </row>
    <row r="29" spans="2:9" ht="14.4">
      <c r="B29" s="256" t="s">
        <v>88</v>
      </c>
      <c r="C29" s="768">
        <v>1786137.56</v>
      </c>
      <c r="D29" s="768">
        <v>341541.09</v>
      </c>
      <c r="E29" s="769"/>
      <c r="F29" s="768">
        <v>5175.1400000000003</v>
      </c>
      <c r="G29" s="768">
        <v>52.66</v>
      </c>
      <c r="H29" s="769"/>
      <c r="I29" s="770">
        <v>2132906.4700000002</v>
      </c>
    </row>
    <row r="30" spans="2:9" ht="14.4">
      <c r="B30" s="256" t="s">
        <v>89</v>
      </c>
      <c r="C30" s="768">
        <v>1796488.27</v>
      </c>
      <c r="D30" s="768">
        <v>343658.14</v>
      </c>
      <c r="E30" s="769"/>
      <c r="F30" s="768">
        <v>5064.8500000000004</v>
      </c>
      <c r="G30" s="768">
        <v>51.47</v>
      </c>
      <c r="H30" s="769"/>
      <c r="I30" s="770">
        <v>2145262.7599999998</v>
      </c>
    </row>
    <row r="31" spans="2:9" ht="14.4">
      <c r="B31" s="256" t="s">
        <v>90</v>
      </c>
      <c r="C31" s="768">
        <v>1798918</v>
      </c>
      <c r="D31" s="768">
        <v>345944</v>
      </c>
      <c r="E31" s="769"/>
      <c r="F31" s="768">
        <v>4859</v>
      </c>
      <c r="G31" s="768">
        <v>50</v>
      </c>
      <c r="H31" s="769"/>
      <c r="I31" s="770">
        <v>2149771</v>
      </c>
    </row>
    <row r="32" spans="2:9" ht="14.4">
      <c r="B32" s="256" t="s">
        <v>91</v>
      </c>
      <c r="C32" s="768">
        <v>1773130.2</v>
      </c>
      <c r="D32" s="768">
        <v>345791.95</v>
      </c>
      <c r="E32" s="769"/>
      <c r="F32" s="768">
        <v>4490.8</v>
      </c>
      <c r="G32" s="768">
        <v>41.25</v>
      </c>
      <c r="H32" s="769"/>
      <c r="I32" s="770">
        <v>2123454.2000000002</v>
      </c>
    </row>
    <row r="33" spans="2:9" ht="14.4">
      <c r="B33" s="256" t="s">
        <v>92</v>
      </c>
      <c r="C33" s="768">
        <v>1774759.32</v>
      </c>
      <c r="D33" s="768">
        <v>346375.05</v>
      </c>
      <c r="E33" s="769"/>
      <c r="F33" s="768">
        <v>3806.38</v>
      </c>
      <c r="G33" s="768">
        <v>40.72</v>
      </c>
      <c r="H33" s="769"/>
      <c r="I33" s="770">
        <v>2124981.5</v>
      </c>
    </row>
    <row r="34" spans="2:9" ht="14.4">
      <c r="B34" s="860">
        <v>2020</v>
      </c>
      <c r="C34" s="824"/>
      <c r="D34" s="824"/>
      <c r="E34" s="825"/>
      <c r="F34" s="824"/>
      <c r="G34" s="824"/>
      <c r="H34" s="825"/>
      <c r="I34" s="826"/>
    </row>
    <row r="35" spans="2:9" ht="14.4">
      <c r="B35" s="256" t="s">
        <v>81</v>
      </c>
      <c r="C35" s="828">
        <v>1741155</v>
      </c>
      <c r="D35" s="828">
        <v>345535</v>
      </c>
      <c r="E35" s="831"/>
      <c r="F35" s="828">
        <v>3709</v>
      </c>
      <c r="G35" s="828">
        <v>40</v>
      </c>
      <c r="H35" s="831"/>
      <c r="I35" s="812">
        <v>2090440</v>
      </c>
    </row>
    <row r="36" spans="2:9" ht="14.4">
      <c r="B36" s="256" t="s">
        <v>82</v>
      </c>
      <c r="C36" s="768">
        <v>1764735</v>
      </c>
      <c r="D36" s="768">
        <v>348918</v>
      </c>
      <c r="E36" s="769"/>
      <c r="F36" s="768">
        <v>3961</v>
      </c>
      <c r="G36" s="768">
        <v>40</v>
      </c>
      <c r="H36" s="769"/>
      <c r="I36" s="770">
        <v>2117654</v>
      </c>
    </row>
    <row r="37" spans="2:9" ht="14.4">
      <c r="B37" s="827" t="s">
        <v>83</v>
      </c>
      <c r="C37" s="828">
        <v>1722011</v>
      </c>
      <c r="D37" s="828">
        <v>347584</v>
      </c>
      <c r="E37" s="769"/>
      <c r="F37" s="828">
        <v>4296</v>
      </c>
      <c r="G37" s="828">
        <v>39</v>
      </c>
      <c r="H37" s="829"/>
      <c r="I37" s="830">
        <v>2073929</v>
      </c>
    </row>
    <row r="38" spans="2:9" ht="14.4">
      <c r="B38" s="256" t="s">
        <v>84</v>
      </c>
      <c r="C38" s="768">
        <v>1627524</v>
      </c>
      <c r="D38" s="768">
        <v>340745</v>
      </c>
      <c r="E38" s="769"/>
      <c r="F38" s="768">
        <v>4247</v>
      </c>
      <c r="G38" s="768">
        <v>36</v>
      </c>
      <c r="H38" s="769"/>
      <c r="I38" s="770">
        <v>1972552</v>
      </c>
    </row>
    <row r="39" spans="2:9" ht="14.4">
      <c r="B39" s="827" t="s">
        <v>85</v>
      </c>
      <c r="C39" s="828">
        <v>1661291.1</v>
      </c>
      <c r="D39" s="828">
        <v>344175.39999999997</v>
      </c>
      <c r="E39" s="829"/>
      <c r="F39" s="828">
        <v>4382.4000000000005</v>
      </c>
      <c r="G39" s="828">
        <v>35.35</v>
      </c>
      <c r="H39" s="829"/>
      <c r="I39" s="830">
        <v>2009884.25</v>
      </c>
    </row>
    <row r="40" spans="2:9" ht="14.4">
      <c r="B40" s="348" t="s">
        <v>86</v>
      </c>
      <c r="C40" s="815">
        <v>1674965</v>
      </c>
      <c r="D40" s="815">
        <v>350875</v>
      </c>
      <c r="E40" s="813"/>
      <c r="F40" s="815">
        <v>4602</v>
      </c>
      <c r="G40" s="815">
        <v>29</v>
      </c>
      <c r="H40" s="813"/>
      <c r="I40" s="816">
        <v>2030477</v>
      </c>
    </row>
    <row r="41" spans="2:9" ht="14.4">
      <c r="B41" s="256" t="s">
        <v>87</v>
      </c>
      <c r="C41" s="768">
        <v>1688238.0800000001</v>
      </c>
      <c r="D41" s="768">
        <v>356118.38</v>
      </c>
      <c r="E41" s="769"/>
      <c r="F41" s="768">
        <v>4868.8200000000006</v>
      </c>
      <c r="G41" s="768">
        <v>35</v>
      </c>
      <c r="H41" s="769"/>
      <c r="I41" s="770">
        <v>2049260.3</v>
      </c>
    </row>
    <row r="42" spans="2:9" ht="14.4">
      <c r="B42" s="256" t="s">
        <v>88</v>
      </c>
      <c r="C42" s="768">
        <v>1699159.95</v>
      </c>
      <c r="D42" s="768">
        <v>358791.94</v>
      </c>
      <c r="E42" s="769"/>
      <c r="F42" s="768">
        <v>4884.51</v>
      </c>
      <c r="G42" s="768">
        <v>35</v>
      </c>
      <c r="H42" s="769"/>
      <c r="I42" s="770">
        <v>2062871.42</v>
      </c>
    </row>
    <row r="43" spans="2:9" ht="14.4">
      <c r="B43" s="256" t="s">
        <v>89</v>
      </c>
      <c r="C43" s="768">
        <v>1712917.81</v>
      </c>
      <c r="D43" s="768">
        <v>360497.31</v>
      </c>
      <c r="E43" s="769"/>
      <c r="F43" s="768">
        <v>4751.13</v>
      </c>
      <c r="G43" s="768">
        <v>35</v>
      </c>
      <c r="H43" s="769"/>
      <c r="I43" s="770">
        <v>2078201.27</v>
      </c>
    </row>
    <row r="44" spans="2:9" ht="14.4">
      <c r="B44" s="256" t="s">
        <v>90</v>
      </c>
      <c r="C44" s="768">
        <v>1707904.14</v>
      </c>
      <c r="D44" s="768">
        <v>362005.66000000003</v>
      </c>
      <c r="E44" s="769"/>
      <c r="F44" s="768">
        <v>4593.33</v>
      </c>
      <c r="G44" s="768">
        <v>35</v>
      </c>
      <c r="H44" s="769"/>
      <c r="I44" s="770">
        <v>2074538.14</v>
      </c>
    </row>
    <row r="45" spans="2:9" ht="14.4">
      <c r="B45" s="256" t="s">
        <v>91</v>
      </c>
      <c r="C45" s="768">
        <v>1705805.66</v>
      </c>
      <c r="D45" s="768">
        <v>363448.09</v>
      </c>
      <c r="E45" s="769"/>
      <c r="F45" s="768">
        <v>4453.42</v>
      </c>
      <c r="G45" s="768">
        <v>34.28</v>
      </c>
      <c r="H45" s="769"/>
      <c r="I45" s="770">
        <v>2073741.47</v>
      </c>
    </row>
    <row r="46" spans="2:9" ht="14.4">
      <c r="B46" s="256" t="s">
        <v>92</v>
      </c>
      <c r="C46" s="768">
        <v>1710003</v>
      </c>
      <c r="D46" s="768">
        <v>364818</v>
      </c>
      <c r="E46" s="769"/>
      <c r="F46" s="768">
        <v>3781</v>
      </c>
      <c r="G46" s="768">
        <v>34</v>
      </c>
      <c r="H46" s="769"/>
      <c r="I46" s="770">
        <v>2078636</v>
      </c>
    </row>
    <row r="47" spans="2:9" ht="14.4">
      <c r="B47" s="860">
        <v>2021</v>
      </c>
      <c r="C47" s="824"/>
      <c r="D47" s="824"/>
      <c r="E47" s="825"/>
      <c r="F47" s="824"/>
      <c r="G47" s="824"/>
      <c r="H47" s="825"/>
      <c r="I47" s="826"/>
    </row>
    <row r="48" spans="2:9" ht="14.4">
      <c r="B48" s="256" t="s">
        <v>81</v>
      </c>
      <c r="C48" s="828">
        <v>1677220.52</v>
      </c>
      <c r="D48" s="828">
        <v>363749.09</v>
      </c>
      <c r="E48" s="831"/>
      <c r="F48" s="828">
        <v>3665.83</v>
      </c>
      <c r="G48" s="828">
        <v>33.1</v>
      </c>
      <c r="H48" s="831"/>
      <c r="I48" s="814">
        <v>2044668.57</v>
      </c>
    </row>
    <row r="49" spans="2:11" ht="14.4">
      <c r="B49" s="256" t="s">
        <v>82</v>
      </c>
      <c r="C49" s="768">
        <v>1684044.2</v>
      </c>
      <c r="D49" s="768">
        <v>365998.89999999997</v>
      </c>
      <c r="E49" s="769"/>
      <c r="F49" s="768">
        <v>3923</v>
      </c>
      <c r="G49" s="768">
        <v>30.5</v>
      </c>
      <c r="H49" s="769"/>
      <c r="I49" s="812">
        <v>2053996.6</v>
      </c>
    </row>
    <row r="50" spans="2:11" ht="14.4">
      <c r="B50" s="256" t="s">
        <v>83</v>
      </c>
      <c r="C50" s="768">
        <v>1697630.3</v>
      </c>
      <c r="D50" s="768">
        <v>370216.60000000003</v>
      </c>
      <c r="E50" s="769"/>
      <c r="F50" s="768">
        <v>4381.8100000000004</v>
      </c>
      <c r="G50" s="768">
        <v>30</v>
      </c>
      <c r="H50" s="769"/>
      <c r="I50" s="812">
        <v>2072258.73</v>
      </c>
    </row>
    <row r="51" spans="2:11" ht="14.4">
      <c r="B51" s="256" t="s">
        <v>84</v>
      </c>
      <c r="C51" s="768">
        <v>1732468.2</v>
      </c>
      <c r="D51" s="768">
        <v>374402.7</v>
      </c>
      <c r="E51" s="769"/>
      <c r="F51" s="768">
        <v>4519.6000000000004</v>
      </c>
      <c r="G51" s="768">
        <v>29.2</v>
      </c>
      <c r="H51" s="769"/>
      <c r="I51" s="770">
        <v>2111419.7000000002</v>
      </c>
    </row>
    <row r="52" spans="2:11" ht="14.4">
      <c r="B52" s="827" t="s">
        <v>85</v>
      </c>
      <c r="C52" s="828">
        <v>1786487.23</v>
      </c>
      <c r="D52" s="828">
        <v>378164.56</v>
      </c>
      <c r="E52" s="829"/>
      <c r="F52" s="828">
        <v>4645.3799999999992</v>
      </c>
      <c r="G52" s="828">
        <v>29</v>
      </c>
      <c r="H52" s="829"/>
      <c r="I52" s="830">
        <v>2169326.19</v>
      </c>
    </row>
    <row r="53" spans="2:11" ht="14.4">
      <c r="B53" s="348" t="s">
        <v>86</v>
      </c>
      <c r="C53" s="815">
        <v>1835520.45</v>
      </c>
      <c r="D53" s="815">
        <v>381372.13</v>
      </c>
      <c r="E53" s="813"/>
      <c r="F53" s="815">
        <v>4985.99</v>
      </c>
      <c r="G53" s="815">
        <v>30.04</v>
      </c>
      <c r="H53" s="813"/>
      <c r="I53" s="816">
        <v>2221908.63</v>
      </c>
    </row>
    <row r="54" spans="2:11" ht="14.4">
      <c r="B54" s="256" t="s">
        <v>87</v>
      </c>
      <c r="C54" s="768"/>
      <c r="D54" s="768"/>
      <c r="E54" s="769"/>
      <c r="F54" s="768"/>
      <c r="G54" s="768"/>
      <c r="H54" s="769"/>
      <c r="I54" s="770"/>
    </row>
    <row r="55" spans="2:11" ht="14.4">
      <c r="B55" s="256" t="s">
        <v>88</v>
      </c>
      <c r="C55" s="768"/>
      <c r="D55" s="768"/>
      <c r="E55" s="769"/>
      <c r="F55" s="768"/>
      <c r="G55" s="768"/>
      <c r="H55" s="769"/>
      <c r="I55" s="770"/>
    </row>
    <row r="56" spans="2:11" ht="14.4">
      <c r="B56" s="256" t="s">
        <v>89</v>
      </c>
      <c r="C56" s="768"/>
      <c r="D56" s="768"/>
      <c r="E56" s="769"/>
      <c r="F56" s="768"/>
      <c r="G56" s="768"/>
      <c r="H56" s="769"/>
      <c r="I56" s="770"/>
    </row>
    <row r="57" spans="2:11" ht="14.4">
      <c r="B57" s="256" t="s">
        <v>90</v>
      </c>
      <c r="C57" s="768"/>
      <c r="D57" s="768"/>
      <c r="E57" s="769"/>
      <c r="F57" s="768"/>
      <c r="G57" s="768"/>
      <c r="H57" s="769"/>
      <c r="I57" s="770"/>
    </row>
    <row r="58" spans="2:11" ht="14.4">
      <c r="B58" s="256" t="s">
        <v>91</v>
      </c>
      <c r="C58" s="768"/>
      <c r="D58" s="768"/>
      <c r="E58" s="769"/>
      <c r="F58" s="768"/>
      <c r="G58" s="768"/>
      <c r="H58" s="769"/>
      <c r="I58" s="770"/>
    </row>
    <row r="59" spans="2:11" ht="14.4">
      <c r="B59" s="256" t="s">
        <v>92</v>
      </c>
      <c r="C59" s="768"/>
      <c r="D59" s="768"/>
      <c r="E59" s="769"/>
      <c r="F59" s="768"/>
      <c r="G59" s="768"/>
      <c r="H59" s="769"/>
      <c r="I59" s="770"/>
    </row>
    <row r="60" spans="2:11" ht="14.4">
      <c r="B60" s="257"/>
      <c r="C60" s="258"/>
      <c r="D60" s="258"/>
      <c r="E60" s="258"/>
      <c r="F60" s="258"/>
      <c r="G60" s="258"/>
      <c r="H60" s="258"/>
      <c r="I60" s="259"/>
    </row>
    <row r="61" spans="2:11" ht="14.4">
      <c r="B61" s="257"/>
      <c r="C61" s="707"/>
      <c r="D61" s="707"/>
      <c r="E61" s="707"/>
      <c r="F61" s="707"/>
      <c r="G61" s="707"/>
      <c r="H61" s="707"/>
      <c r="I61" s="748"/>
      <c r="J61" s="746"/>
      <c r="K61" s="746"/>
    </row>
    <row r="62" spans="2:11" ht="14.4">
      <c r="B62" s="257"/>
      <c r="C62" s="707"/>
      <c r="D62" s="707"/>
      <c r="E62" s="707"/>
      <c r="F62" s="707"/>
      <c r="G62" s="707"/>
      <c r="H62" s="707"/>
      <c r="I62" s="748"/>
      <c r="J62" s="746"/>
      <c r="K62" s="746"/>
    </row>
    <row r="63" spans="2:11" ht="14.4">
      <c r="B63" s="257"/>
      <c r="C63" s="707"/>
      <c r="D63" s="713"/>
      <c r="E63" s="713"/>
      <c r="F63" s="754"/>
      <c r="G63" s="713"/>
      <c r="H63" s="713"/>
      <c r="I63" s="754"/>
      <c r="J63" s="713"/>
      <c r="K63" s="746"/>
    </row>
    <row r="64" spans="2:11" ht="14.4">
      <c r="B64" s="257"/>
      <c r="C64" s="258"/>
      <c r="D64" s="258"/>
      <c r="E64" s="258"/>
      <c r="F64" s="258"/>
      <c r="G64" s="258"/>
      <c r="H64" s="258"/>
      <c r="I64" s="259"/>
    </row>
    <row r="65" spans="2:9" ht="14.4">
      <c r="B65" s="257"/>
      <c r="C65" s="258"/>
      <c r="D65" s="258"/>
      <c r="E65" s="258"/>
      <c r="F65" s="258"/>
      <c r="G65" s="258"/>
      <c r="H65" s="258"/>
      <c r="I65" s="259"/>
    </row>
    <row r="66" spans="2:9" ht="14.4">
      <c r="B66" s="257"/>
      <c r="C66" s="258"/>
      <c r="D66" s="258"/>
      <c r="E66" s="258"/>
      <c r="F66" s="258"/>
      <c r="G66" s="258"/>
      <c r="H66" s="258"/>
      <c r="I66" s="259"/>
    </row>
    <row r="67" spans="2:9" ht="14.4">
      <c r="B67" s="257"/>
      <c r="C67" s="258"/>
      <c r="D67" s="258"/>
      <c r="E67" s="258"/>
      <c r="F67" s="258"/>
      <c r="G67" s="258"/>
      <c r="H67" s="258"/>
      <c r="I67" s="259"/>
    </row>
    <row r="68" spans="2:9" ht="14.4">
      <c r="B68" s="257"/>
      <c r="C68" s="258"/>
      <c r="D68" s="258"/>
      <c r="E68" s="258"/>
      <c r="F68" s="258"/>
      <c r="G68" s="258"/>
      <c r="H68" s="258"/>
      <c r="I68" s="259"/>
    </row>
    <row r="69" spans="2:9" ht="14.4">
      <c r="B69" s="257"/>
      <c r="C69" s="258"/>
      <c r="D69" s="258"/>
      <c r="E69" s="258"/>
      <c r="F69" s="258"/>
      <c r="G69" s="258"/>
      <c r="H69" s="258"/>
      <c r="I69" s="259"/>
    </row>
    <row r="70" spans="2:9" ht="14.4">
      <c r="B70" s="257"/>
      <c r="C70" s="258"/>
      <c r="D70" s="258"/>
      <c r="E70" s="258"/>
      <c r="F70" s="258"/>
      <c r="G70" s="258"/>
      <c r="H70" s="258"/>
      <c r="I70" s="259"/>
    </row>
    <row r="71" spans="2:9" ht="14.4">
      <c r="B71" s="257"/>
      <c r="C71" s="258"/>
      <c r="D71" s="258"/>
      <c r="E71" s="258"/>
      <c r="F71" s="258"/>
      <c r="G71" s="258"/>
      <c r="H71" s="258"/>
      <c r="I71" s="259"/>
    </row>
    <row r="72" spans="2:9" ht="14.4">
      <c r="B72" s="257"/>
      <c r="C72" s="258"/>
      <c r="D72" s="258"/>
      <c r="E72" s="258"/>
      <c r="F72" s="258"/>
      <c r="G72" s="258"/>
      <c r="H72" s="258"/>
      <c r="I72" s="259"/>
    </row>
    <row r="73" spans="2:9" ht="14.4">
      <c r="B73" s="257"/>
      <c r="C73" s="258"/>
      <c r="D73" s="258"/>
      <c r="E73" s="258"/>
      <c r="F73" s="258"/>
      <c r="G73" s="258"/>
      <c r="H73" s="258"/>
      <c r="I73" s="259"/>
    </row>
    <row r="74" spans="2:9" ht="14.4">
      <c r="B74" s="257"/>
      <c r="C74" s="258"/>
      <c r="D74" s="258"/>
      <c r="E74" s="258"/>
      <c r="F74" s="258"/>
      <c r="G74" s="258"/>
      <c r="H74" s="258"/>
      <c r="I74" s="259"/>
    </row>
    <row r="75" spans="2:9" ht="14.4">
      <c r="B75" s="257"/>
      <c r="C75" s="258"/>
      <c r="D75" s="258"/>
      <c r="E75" s="258"/>
      <c r="F75" s="258"/>
      <c r="G75" s="258"/>
      <c r="H75" s="258"/>
      <c r="I75" s="259"/>
    </row>
    <row r="76" spans="2:9" ht="14.4">
      <c r="B76" s="257"/>
      <c r="C76" s="258"/>
      <c r="D76" s="258"/>
      <c r="E76" s="258"/>
      <c r="F76" s="258"/>
      <c r="G76" s="258"/>
      <c r="H76" s="258"/>
      <c r="I76" s="259"/>
    </row>
    <row r="77" spans="2:9" ht="14.4">
      <c r="B77" s="257"/>
      <c r="C77" s="258"/>
      <c r="D77" s="258"/>
      <c r="E77" s="258"/>
      <c r="F77" s="258"/>
      <c r="G77" s="258"/>
      <c r="H77" s="258"/>
      <c r="I77" s="259"/>
    </row>
    <row r="78" spans="2:9" ht="14.4">
      <c r="B78" s="257"/>
      <c r="C78" s="258"/>
      <c r="D78" s="258"/>
      <c r="E78" s="258"/>
      <c r="F78" s="258"/>
      <c r="G78" s="258"/>
      <c r="H78" s="258"/>
      <c r="I78" s="259"/>
    </row>
    <row r="79" spans="2:9" ht="14.4">
      <c r="B79" s="257"/>
      <c r="C79" s="258"/>
      <c r="D79" s="258"/>
      <c r="E79" s="258"/>
      <c r="F79" s="258"/>
      <c r="G79" s="258"/>
      <c r="H79" s="258"/>
      <c r="I79" s="259"/>
    </row>
    <row r="80" spans="2:9" ht="14.4">
      <c r="B80" s="257"/>
      <c r="C80" s="258"/>
      <c r="D80" s="258"/>
      <c r="E80" s="258"/>
      <c r="F80" s="258"/>
      <c r="G80" s="258"/>
      <c r="H80" s="258"/>
      <c r="I80" s="259"/>
    </row>
    <row r="81" spans="2:9" ht="14.4">
      <c r="B81" s="257"/>
      <c r="C81" s="258"/>
      <c r="D81" s="258"/>
      <c r="E81" s="258"/>
      <c r="F81" s="258"/>
      <c r="G81" s="258"/>
      <c r="H81" s="258"/>
      <c r="I81" s="259"/>
    </row>
    <row r="82" spans="2:9" ht="14.4">
      <c r="B82" s="257"/>
      <c r="C82" s="258"/>
      <c r="D82" s="258"/>
      <c r="E82" s="258"/>
      <c r="F82" s="258"/>
      <c r="G82" s="258"/>
      <c r="H82" s="258"/>
      <c r="I82" s="259"/>
    </row>
    <row r="83" spans="2:9" ht="14.4">
      <c r="B83" s="257"/>
      <c r="C83" s="258"/>
      <c r="D83" s="258"/>
      <c r="E83" s="258"/>
      <c r="F83" s="258"/>
      <c r="G83" s="258"/>
      <c r="H83" s="258"/>
      <c r="I83" s="259"/>
    </row>
    <row r="84" spans="2:9" ht="14.4">
      <c r="B84" s="257"/>
      <c r="C84" s="258"/>
      <c r="D84" s="258"/>
      <c r="E84" s="258"/>
      <c r="F84" s="258"/>
      <c r="G84" s="258"/>
      <c r="H84" s="258"/>
      <c r="I84" s="259"/>
    </row>
    <row r="85" spans="2:9" ht="14.4">
      <c r="B85" s="257"/>
      <c r="C85" s="258"/>
      <c r="D85" s="258"/>
      <c r="E85" s="258"/>
      <c r="F85" s="258"/>
      <c r="G85" s="258"/>
      <c r="H85" s="258"/>
      <c r="I85" s="259"/>
    </row>
    <row r="86" spans="2:9" ht="14.4">
      <c r="B86" s="257"/>
      <c r="C86" s="258"/>
      <c r="D86" s="258"/>
      <c r="E86" s="258"/>
      <c r="F86" s="258"/>
      <c r="G86" s="258"/>
      <c r="H86" s="258"/>
      <c r="I86" s="259"/>
    </row>
    <row r="87" spans="2:9" ht="14.4">
      <c r="B87" s="257"/>
      <c r="C87" s="258"/>
      <c r="D87" s="258"/>
      <c r="E87" s="258"/>
      <c r="F87" s="258"/>
      <c r="G87" s="258"/>
      <c r="H87" s="258"/>
      <c r="I87" s="259"/>
    </row>
  </sheetData>
  <hyperlinks>
    <hyperlink ref="K2" location="Indice!A1" display="VOLVER AL 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>
    <pageSetUpPr fitToPage="1"/>
  </sheetPr>
  <dimension ref="B1:BC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I7" sqref="I7"/>
    </sheetView>
  </sheetViews>
  <sheetFormatPr baseColWidth="10" defaultRowHeight="14.4"/>
  <cols>
    <col min="1" max="1" width="2.6640625" customWidth="1"/>
    <col min="2" max="2" width="6.6640625" style="148" customWidth="1"/>
    <col min="3" max="3" width="29.5546875" style="83" customWidth="1"/>
    <col min="4" max="4" width="21" style="37" customWidth="1"/>
    <col min="5" max="5" width="18.5546875" style="37" customWidth="1"/>
    <col min="6" max="6" width="13.44140625" style="37" customWidth="1"/>
    <col min="7" max="7" width="18.44140625" style="37" customWidth="1"/>
    <col min="8" max="8" width="14.5546875" style="37" customWidth="1"/>
  </cols>
  <sheetData>
    <row r="1" spans="2:11" ht="19.649999999999999" customHeight="1">
      <c r="B1"/>
      <c r="C1" s="5" t="s">
        <v>67</v>
      </c>
      <c r="D1" s="54"/>
      <c r="E1" s="54"/>
      <c r="F1" s="54"/>
      <c r="G1" s="54"/>
      <c r="H1" s="54"/>
    </row>
    <row r="2" spans="2:11" s="3" customFormat="1" ht="18.899999999999999" customHeight="1">
      <c r="B2" s="149"/>
      <c r="C2" s="55" t="s">
        <v>93</v>
      </c>
      <c r="D2" s="55"/>
      <c r="E2" s="55"/>
      <c r="F2" s="55"/>
      <c r="G2" s="55"/>
      <c r="H2" s="55"/>
      <c r="J2" s="369" t="s">
        <v>157</v>
      </c>
      <c r="K2"/>
    </row>
    <row r="3" spans="2:11" ht="7.2" customHeight="1">
      <c r="B3" s="23"/>
      <c r="C3" s="56"/>
    </row>
    <row r="4" spans="2:11" s="57" customFormat="1" ht="16.2" customHeight="1">
      <c r="B4" s="894" t="s">
        <v>170</v>
      </c>
      <c r="C4" s="229"/>
      <c r="D4" s="896" t="s">
        <v>327</v>
      </c>
      <c r="E4" s="898" t="s">
        <v>94</v>
      </c>
      <c r="F4" s="899"/>
      <c r="G4" s="900" t="s">
        <v>95</v>
      </c>
      <c r="H4" s="901"/>
    </row>
    <row r="5" spans="2:11" s="57" customFormat="1" ht="13.65" customHeight="1">
      <c r="B5" s="895"/>
      <c r="C5" s="230"/>
      <c r="D5" s="897"/>
      <c r="E5" s="231" t="s">
        <v>96</v>
      </c>
      <c r="F5" s="232" t="s">
        <v>97</v>
      </c>
      <c r="G5" s="233" t="s">
        <v>96</v>
      </c>
      <c r="H5" s="234" t="s">
        <v>97</v>
      </c>
    </row>
    <row r="6" spans="2:11" ht="15" customHeight="1">
      <c r="B6" s="264">
        <v>4</v>
      </c>
      <c r="C6" s="58" t="s">
        <v>11</v>
      </c>
      <c r="D6" s="59">
        <v>61655.13</v>
      </c>
      <c r="E6" s="60">
        <v>-2943.0600000000049</v>
      </c>
      <c r="F6" s="61">
        <v>-4.5559480846135259E-2</v>
      </c>
      <c r="G6" s="62">
        <v>5300.32</v>
      </c>
      <c r="H6" s="61">
        <v>9.4052663827630667E-2</v>
      </c>
    </row>
    <row r="7" spans="2:11" ht="15" customHeight="1">
      <c r="B7" s="264">
        <v>11</v>
      </c>
      <c r="C7" s="58" t="s">
        <v>12</v>
      </c>
      <c r="D7" s="63">
        <v>13322.68</v>
      </c>
      <c r="E7" s="60">
        <v>669.11000000000058</v>
      </c>
      <c r="F7" s="61">
        <v>5.287914794006765E-2</v>
      </c>
      <c r="G7" s="62">
        <v>1709.3700000000008</v>
      </c>
      <c r="H7" s="61">
        <v>0.14719059424057401</v>
      </c>
      <c r="J7" s="468" t="s">
        <v>321</v>
      </c>
    </row>
    <row r="8" spans="2:11" ht="15" customHeight="1">
      <c r="B8" s="264">
        <v>14</v>
      </c>
      <c r="C8" s="58" t="s">
        <v>13</v>
      </c>
      <c r="D8" s="63">
        <v>8173.36</v>
      </c>
      <c r="E8" s="60">
        <v>-711.54</v>
      </c>
      <c r="F8" s="61">
        <v>-8.0084187779265958E-2</v>
      </c>
      <c r="G8" s="62">
        <v>647.17999999999938</v>
      </c>
      <c r="H8" s="61">
        <v>8.5990502485988829E-2</v>
      </c>
    </row>
    <row r="9" spans="2:11" ht="15" customHeight="1">
      <c r="B9" s="264">
        <v>18</v>
      </c>
      <c r="C9" s="58" t="s">
        <v>14</v>
      </c>
      <c r="D9" s="63">
        <v>22276.81</v>
      </c>
      <c r="E9" s="60">
        <v>483.34000000000015</v>
      </c>
      <c r="F9" s="61">
        <v>2.2178202920416057E-2</v>
      </c>
      <c r="G9" s="62">
        <v>1860.9500000000007</v>
      </c>
      <c r="H9" s="61">
        <v>9.1152172869523929E-2</v>
      </c>
    </row>
    <row r="10" spans="2:11" ht="15" customHeight="1">
      <c r="B10" s="264">
        <v>21</v>
      </c>
      <c r="C10" s="58" t="s">
        <v>15</v>
      </c>
      <c r="D10" s="63">
        <v>47419.27</v>
      </c>
      <c r="E10" s="60">
        <v>-19137.629999999997</v>
      </c>
      <c r="F10" s="61">
        <v>-0.2875378811212661</v>
      </c>
      <c r="G10" s="62">
        <v>8505.82</v>
      </c>
      <c r="H10" s="61">
        <v>0.21858303491466313</v>
      </c>
    </row>
    <row r="11" spans="2:11" ht="15" customHeight="1">
      <c r="B11" s="264">
        <v>23</v>
      </c>
      <c r="C11" s="58" t="s">
        <v>16</v>
      </c>
      <c r="D11" s="63">
        <v>5725.72</v>
      </c>
      <c r="E11" s="60">
        <v>-138.03999999999996</v>
      </c>
      <c r="F11" s="61">
        <v>-2.3541209053576484E-2</v>
      </c>
      <c r="G11" s="62">
        <v>790.09000000000015</v>
      </c>
      <c r="H11" s="61">
        <v>0.16007885518160814</v>
      </c>
    </row>
    <row r="12" spans="2:11" ht="15" customHeight="1">
      <c r="B12" s="264">
        <v>29</v>
      </c>
      <c r="C12" s="58" t="s">
        <v>17</v>
      </c>
      <c r="D12" s="63">
        <v>77658.31</v>
      </c>
      <c r="E12" s="60">
        <v>3284.8899999999994</v>
      </c>
      <c r="F12" s="61">
        <v>4.4167526516865729E-2</v>
      </c>
      <c r="G12" s="62">
        <v>7015.0399999999936</v>
      </c>
      <c r="H12" s="61">
        <v>9.9302311458685288E-2</v>
      </c>
    </row>
    <row r="13" spans="2:11" ht="15" customHeight="1">
      <c r="B13" s="264">
        <v>41</v>
      </c>
      <c r="C13" s="58" t="s">
        <v>18</v>
      </c>
      <c r="D13" s="63">
        <v>30647.9</v>
      </c>
      <c r="E13" s="60">
        <v>-218.5199999999968</v>
      </c>
      <c r="F13" s="61">
        <v>-7.0795382166120024E-3</v>
      </c>
      <c r="G13" s="62">
        <v>2876.3600000000006</v>
      </c>
      <c r="H13" s="61">
        <v>0.10357221817731399</v>
      </c>
    </row>
    <row r="14" spans="2:11" ht="15" customHeight="1">
      <c r="B14" s="226"/>
      <c r="C14" s="64" t="s">
        <v>19</v>
      </c>
      <c r="D14" s="65">
        <v>266879.21999999997</v>
      </c>
      <c r="E14" s="66">
        <v>-18711.440000000002</v>
      </c>
      <c r="F14" s="67">
        <v>-6.5518389151802081E-2</v>
      </c>
      <c r="G14" s="68">
        <v>28705.129999999976</v>
      </c>
      <c r="H14" s="67">
        <v>0.12052163188699483</v>
      </c>
    </row>
    <row r="15" spans="2:11" ht="15" customHeight="1">
      <c r="B15" s="264">
        <v>22</v>
      </c>
      <c r="C15" s="58" t="s">
        <v>20</v>
      </c>
      <c r="D15" s="63">
        <v>18771.22</v>
      </c>
      <c r="E15" s="60">
        <v>1701.8000000000029</v>
      </c>
      <c r="F15" s="61">
        <v>9.9698759536059445E-2</v>
      </c>
      <c r="G15" s="62">
        <v>-55.139999999999418</v>
      </c>
      <c r="H15" s="61">
        <v>-2.9288720708623428E-3</v>
      </c>
    </row>
    <row r="16" spans="2:11" ht="15" customHeight="1">
      <c r="B16" s="264">
        <v>44</v>
      </c>
      <c r="C16" s="58" t="s">
        <v>21</v>
      </c>
      <c r="D16" s="63">
        <v>7249.63</v>
      </c>
      <c r="E16" s="60">
        <v>328.59000000000015</v>
      </c>
      <c r="F16" s="61">
        <v>4.7476968779258666E-2</v>
      </c>
      <c r="G16" s="62">
        <v>353.59000000000015</v>
      </c>
      <c r="H16" s="61">
        <v>5.1274354557108159E-2</v>
      </c>
    </row>
    <row r="17" spans="2:8" ht="15" customHeight="1">
      <c r="B17" s="264">
        <v>50</v>
      </c>
      <c r="C17" s="58" t="s">
        <v>22</v>
      </c>
      <c r="D17" s="63">
        <v>63678.09</v>
      </c>
      <c r="E17" s="60">
        <v>4229.1399999999994</v>
      </c>
      <c r="F17" s="61">
        <v>7.1139019276202475E-2</v>
      </c>
      <c r="G17" s="62">
        <v>5581.2299999999959</v>
      </c>
      <c r="H17" s="61">
        <v>9.6067670438643171E-2</v>
      </c>
    </row>
    <row r="18" spans="2:8" ht="15" customHeight="1">
      <c r="B18" s="225"/>
      <c r="C18" s="64" t="s">
        <v>23</v>
      </c>
      <c r="D18" s="65">
        <v>89698.95</v>
      </c>
      <c r="E18" s="66">
        <v>6259.5299999999988</v>
      </c>
      <c r="F18" s="67">
        <v>7.501885799302066E-2</v>
      </c>
      <c r="G18" s="68">
        <v>5879.679999999993</v>
      </c>
      <c r="H18" s="67">
        <v>7.0147115335172927E-2</v>
      </c>
    </row>
    <row r="19" spans="2:8" ht="15" customHeight="1">
      <c r="B19" s="329">
        <v>33</v>
      </c>
      <c r="C19" s="69" t="s">
        <v>24</v>
      </c>
      <c r="D19" s="70">
        <v>16273.54</v>
      </c>
      <c r="E19" s="71">
        <v>644.83000000000175</v>
      </c>
      <c r="F19" s="72">
        <v>4.1259323386255264E-2</v>
      </c>
      <c r="G19" s="73">
        <v>2101.3600000000006</v>
      </c>
      <c r="H19" s="72">
        <v>0.14827358952539416</v>
      </c>
    </row>
    <row r="20" spans="2:8" ht="15" customHeight="1">
      <c r="B20" s="227">
        <v>7</v>
      </c>
      <c r="C20" s="271" t="s">
        <v>181</v>
      </c>
      <c r="D20" s="70">
        <v>101640.5</v>
      </c>
      <c r="E20" s="71">
        <v>18180.740000000005</v>
      </c>
      <c r="F20" s="72">
        <v>0.21783839301718588</v>
      </c>
      <c r="G20" s="73">
        <v>9249.1900000000023</v>
      </c>
      <c r="H20" s="72">
        <v>0.10010887387569234</v>
      </c>
    </row>
    <row r="21" spans="2:8" ht="15" customHeight="1">
      <c r="B21" s="264">
        <v>35</v>
      </c>
      <c r="C21" s="58" t="s">
        <v>25</v>
      </c>
      <c r="D21" s="63">
        <v>45799.4</v>
      </c>
      <c r="E21" s="60">
        <v>473.83000000000175</v>
      </c>
      <c r="F21" s="61">
        <v>1.045392258718425E-2</v>
      </c>
      <c r="G21" s="62">
        <v>-991.68999999999505</v>
      </c>
      <c r="H21" s="61">
        <v>-2.1193992275024942E-2</v>
      </c>
    </row>
    <row r="22" spans="2:8" ht="15" customHeight="1">
      <c r="B22" s="264">
        <v>38</v>
      </c>
      <c r="C22" s="58" t="s">
        <v>26</v>
      </c>
      <c r="D22" s="63">
        <v>43507.31</v>
      </c>
      <c r="E22" s="60">
        <v>411.2699999999968</v>
      </c>
      <c r="F22" s="61">
        <v>9.543104192403673E-3</v>
      </c>
      <c r="G22" s="62">
        <v>486.04000000000087</v>
      </c>
      <c r="H22" s="61">
        <v>1.1297667409632561E-2</v>
      </c>
    </row>
    <row r="23" spans="2:8" ht="15" customHeight="1">
      <c r="B23" s="225"/>
      <c r="C23" s="64" t="s">
        <v>27</v>
      </c>
      <c r="D23" s="65">
        <v>89306.72</v>
      </c>
      <c r="E23" s="66">
        <v>885.11000000000058</v>
      </c>
      <c r="F23" s="67">
        <v>1.0010109519607235E-2</v>
      </c>
      <c r="G23" s="68">
        <v>-505.63999999999942</v>
      </c>
      <c r="H23" s="67">
        <v>-5.6299600634033276E-3</v>
      </c>
    </row>
    <row r="24" spans="2:8" ht="15" customHeight="1">
      <c r="B24" s="227">
        <v>39</v>
      </c>
      <c r="C24" s="74" t="s">
        <v>28</v>
      </c>
      <c r="D24" s="70">
        <v>13351.18</v>
      </c>
      <c r="E24" s="71">
        <v>611.85000000000036</v>
      </c>
      <c r="F24" s="72">
        <v>4.8028428496632136E-2</v>
      </c>
      <c r="G24" s="73">
        <v>1427.5</v>
      </c>
      <c r="H24" s="72">
        <v>0.11971975094937126</v>
      </c>
    </row>
    <row r="25" spans="2:8" ht="15" customHeight="1">
      <c r="B25" s="264">
        <v>5</v>
      </c>
      <c r="C25" s="58" t="s">
        <v>29</v>
      </c>
      <c r="D25" s="63">
        <v>3719.72</v>
      </c>
      <c r="E25" s="60">
        <v>215.67999999999984</v>
      </c>
      <c r="F25" s="61">
        <v>6.1551808769306326E-2</v>
      </c>
      <c r="G25" s="62">
        <v>483.44999999999982</v>
      </c>
      <c r="H25" s="61">
        <v>0.14938494006989522</v>
      </c>
    </row>
    <row r="26" spans="2:8" ht="15" customHeight="1">
      <c r="B26" s="264">
        <v>9</v>
      </c>
      <c r="C26" s="58" t="s">
        <v>30</v>
      </c>
      <c r="D26" s="63">
        <v>14007.68</v>
      </c>
      <c r="E26" s="60">
        <v>1029.1599999999999</v>
      </c>
      <c r="F26" s="61">
        <v>7.929717718198992E-2</v>
      </c>
      <c r="G26" s="62">
        <v>1505.3199999999997</v>
      </c>
      <c r="H26" s="61">
        <v>0.12040286793853316</v>
      </c>
    </row>
    <row r="27" spans="2:8" ht="15" customHeight="1">
      <c r="B27" s="264">
        <v>24</v>
      </c>
      <c r="C27" s="58" t="s">
        <v>31</v>
      </c>
      <c r="D27" s="63">
        <v>8116.77</v>
      </c>
      <c r="E27" s="60">
        <v>214.16000000000076</v>
      </c>
      <c r="F27" s="61">
        <v>2.709990749891511E-2</v>
      </c>
      <c r="G27" s="62">
        <v>1005.5900000000001</v>
      </c>
      <c r="H27" s="61">
        <v>0.14140972384330031</v>
      </c>
    </row>
    <row r="28" spans="2:8" ht="15" customHeight="1">
      <c r="B28" s="264">
        <v>34</v>
      </c>
      <c r="C28" s="58" t="s">
        <v>32</v>
      </c>
      <c r="D28" s="63">
        <v>3261.54</v>
      </c>
      <c r="E28" s="60">
        <v>106.82999999999993</v>
      </c>
      <c r="F28" s="61">
        <v>3.3863651492530122E-2</v>
      </c>
      <c r="G28" s="62">
        <v>275</v>
      </c>
      <c r="H28" s="61">
        <v>9.2079798027148385E-2</v>
      </c>
    </row>
    <row r="29" spans="2:8" ht="15" customHeight="1">
      <c r="B29" s="264">
        <v>37</v>
      </c>
      <c r="C29" s="58" t="s">
        <v>33</v>
      </c>
      <c r="D29" s="63">
        <v>5379.36</v>
      </c>
      <c r="E29" s="60">
        <v>92.9399999999996</v>
      </c>
      <c r="F29" s="61">
        <v>1.7580895956053277E-2</v>
      </c>
      <c r="G29" s="62">
        <v>492.96000000000004</v>
      </c>
      <c r="H29" s="61">
        <v>0.10088408644400793</v>
      </c>
    </row>
    <row r="30" spans="2:8" ht="15" customHeight="1">
      <c r="B30" s="264">
        <v>40</v>
      </c>
      <c r="C30" s="58" t="s">
        <v>34</v>
      </c>
      <c r="D30" s="63">
        <v>8968.7199999999993</v>
      </c>
      <c r="E30" s="60">
        <v>802.48999999999978</v>
      </c>
      <c r="F30" s="61">
        <v>9.8269336033885768E-2</v>
      </c>
      <c r="G30" s="62">
        <v>967.35999999999967</v>
      </c>
      <c r="H30" s="61">
        <v>0.12089944709399392</v>
      </c>
    </row>
    <row r="31" spans="2:8" ht="15" customHeight="1">
      <c r="B31" s="264">
        <v>42</v>
      </c>
      <c r="C31" s="58" t="s">
        <v>35</v>
      </c>
      <c r="D31" s="63">
        <v>4625.45</v>
      </c>
      <c r="E31" s="60">
        <v>270.6899999999996</v>
      </c>
      <c r="F31" s="61">
        <v>6.2159567921079351E-2</v>
      </c>
      <c r="G31" s="62">
        <v>552.77</v>
      </c>
      <c r="H31" s="61">
        <v>0.13572635218087359</v>
      </c>
    </row>
    <row r="32" spans="2:8" ht="15" customHeight="1">
      <c r="B32" s="264">
        <v>47</v>
      </c>
      <c r="C32" s="58" t="s">
        <v>36</v>
      </c>
      <c r="D32" s="63">
        <v>13497.63</v>
      </c>
      <c r="E32" s="60">
        <v>777.58999999999833</v>
      </c>
      <c r="F32" s="61">
        <v>6.1131097072021578E-2</v>
      </c>
      <c r="G32" s="62">
        <v>1101.4499999999989</v>
      </c>
      <c r="H32" s="61">
        <v>8.8853985663325252E-2</v>
      </c>
    </row>
    <row r="33" spans="2:15" ht="15" customHeight="1">
      <c r="B33" s="264">
        <v>49</v>
      </c>
      <c r="C33" s="58" t="s">
        <v>37</v>
      </c>
      <c r="D33" s="63">
        <v>2562.81</v>
      </c>
      <c r="E33" s="60">
        <v>123.76999999999998</v>
      </c>
      <c r="F33" s="61">
        <v>5.0745375229598544E-2</v>
      </c>
      <c r="G33" s="62">
        <v>308</v>
      </c>
      <c r="H33" s="61">
        <v>0.13659687512473329</v>
      </c>
    </row>
    <row r="34" spans="2:15" ht="15" customHeight="1">
      <c r="B34" s="226"/>
      <c r="C34" s="64" t="s">
        <v>38</v>
      </c>
      <c r="D34" s="65">
        <v>64139.72</v>
      </c>
      <c r="E34" s="66">
        <v>3633.3000000000029</v>
      </c>
      <c r="F34" s="67">
        <v>6.004817340044255E-2</v>
      </c>
      <c r="G34" s="68">
        <v>6691.9100000000035</v>
      </c>
      <c r="H34" s="67">
        <v>0.11648677295096199</v>
      </c>
    </row>
    <row r="35" spans="2:15" ht="15" customHeight="1">
      <c r="B35" s="264">
        <v>2</v>
      </c>
      <c r="C35" s="58" t="s">
        <v>39</v>
      </c>
      <c r="D35" s="63">
        <v>15492.72</v>
      </c>
      <c r="E35" s="60">
        <v>3865.869999999999</v>
      </c>
      <c r="F35" s="61">
        <v>0.33249504379948136</v>
      </c>
      <c r="G35" s="62">
        <v>1560.3599999999988</v>
      </c>
      <c r="H35" s="61">
        <v>0.11199538340955861</v>
      </c>
    </row>
    <row r="36" spans="2:15" ht="15" customHeight="1">
      <c r="B36" s="264">
        <v>13</v>
      </c>
      <c r="C36" s="58" t="s">
        <v>40</v>
      </c>
      <c r="D36" s="63">
        <v>12256.18</v>
      </c>
      <c r="E36" s="60">
        <v>1027.9899999999998</v>
      </c>
      <c r="F36" s="61">
        <v>9.1554382318076222E-2</v>
      </c>
      <c r="G36" s="62">
        <v>1569.5</v>
      </c>
      <c r="H36" s="61">
        <v>0.14686506941351296</v>
      </c>
    </row>
    <row r="37" spans="2:15" ht="15" customHeight="1">
      <c r="B37" s="264">
        <v>16</v>
      </c>
      <c r="C37" s="58" t="s">
        <v>41</v>
      </c>
      <c r="D37" s="63">
        <v>13545.18</v>
      </c>
      <c r="E37" s="60">
        <v>2592.66</v>
      </c>
      <c r="F37" s="61">
        <v>0.23671812514380242</v>
      </c>
      <c r="G37" s="62">
        <v>953.40999999999985</v>
      </c>
      <c r="H37" s="61">
        <v>7.5716916684469338E-2</v>
      </c>
      <c r="O37" s="501" t="s">
        <v>230</v>
      </c>
    </row>
    <row r="38" spans="2:15" ht="15" customHeight="1">
      <c r="B38" s="264">
        <v>19</v>
      </c>
      <c r="C38" s="58" t="s">
        <v>42</v>
      </c>
      <c r="D38" s="63">
        <v>13897.45</v>
      </c>
      <c r="E38" s="60">
        <v>223.45000000000073</v>
      </c>
      <c r="F38" s="61">
        <v>1.6341231534298784E-2</v>
      </c>
      <c r="G38" s="62">
        <v>1537.7700000000004</v>
      </c>
      <c r="H38" s="61">
        <v>0.12441826972866621</v>
      </c>
    </row>
    <row r="39" spans="2:15" ht="15" customHeight="1">
      <c r="B39" s="264">
        <v>45</v>
      </c>
      <c r="C39" s="58" t="s">
        <v>43</v>
      </c>
      <c r="D39" s="63">
        <v>22230.59</v>
      </c>
      <c r="E39" s="60">
        <v>261.31000000000131</v>
      </c>
      <c r="F39" s="61">
        <v>1.189433609112367E-2</v>
      </c>
      <c r="G39" s="62">
        <v>1985.6399999999994</v>
      </c>
      <c r="H39" s="61">
        <v>9.8080755941605258E-2</v>
      </c>
    </row>
    <row r="40" spans="2:15" ht="15" customHeight="1">
      <c r="B40" s="226"/>
      <c r="C40" s="64" t="s">
        <v>44</v>
      </c>
      <c r="D40" s="65">
        <v>77422.13</v>
      </c>
      <c r="E40" s="66">
        <v>7971.2799999999988</v>
      </c>
      <c r="F40" s="67">
        <v>0.1147758450760501</v>
      </c>
      <c r="G40" s="68">
        <v>7606.6800000000076</v>
      </c>
      <c r="H40" s="67">
        <v>0.10895410686316587</v>
      </c>
    </row>
    <row r="41" spans="2:15" ht="15" customHeight="1">
      <c r="B41" s="264">
        <v>8</v>
      </c>
      <c r="C41" s="58" t="s">
        <v>45</v>
      </c>
      <c r="D41" s="63">
        <v>381723.54</v>
      </c>
      <c r="E41" s="60">
        <v>7141.539999999979</v>
      </c>
      <c r="F41" s="61">
        <v>1.9065358185924586E-2</v>
      </c>
      <c r="G41" s="62">
        <v>26803.5</v>
      </c>
      <c r="H41" s="61">
        <v>7.5519826944683066E-2</v>
      </c>
    </row>
    <row r="42" spans="2:15" ht="15" customHeight="1">
      <c r="B42" s="264">
        <v>17</v>
      </c>
      <c r="C42" s="58" t="s">
        <v>185</v>
      </c>
      <c r="D42" s="63">
        <v>61888</v>
      </c>
      <c r="E42" s="60">
        <v>4684.3899999999994</v>
      </c>
      <c r="F42" s="61">
        <v>8.1889761852442566E-2</v>
      </c>
      <c r="G42" s="62">
        <v>7299.1900000000023</v>
      </c>
      <c r="H42" s="61">
        <v>0.13371220218942304</v>
      </c>
    </row>
    <row r="43" spans="2:15" ht="15" customHeight="1">
      <c r="B43" s="264">
        <v>25</v>
      </c>
      <c r="C43" s="58" t="s">
        <v>186</v>
      </c>
      <c r="D43" s="63">
        <v>43912.22</v>
      </c>
      <c r="E43" s="60">
        <v>4884.6100000000006</v>
      </c>
      <c r="F43" s="61">
        <v>0.12515780494885553</v>
      </c>
      <c r="G43" s="62">
        <v>2415.6800000000003</v>
      </c>
      <c r="H43" s="61">
        <v>5.8214010131929061E-2</v>
      </c>
    </row>
    <row r="44" spans="2:15" ht="15" customHeight="1">
      <c r="B44" s="264">
        <v>43</v>
      </c>
      <c r="C44" s="58" t="s">
        <v>46</v>
      </c>
      <c r="D44" s="63">
        <v>49105.95</v>
      </c>
      <c r="E44" s="60">
        <v>3680.5299999999988</v>
      </c>
      <c r="F44" s="61">
        <v>8.102357666698512E-2</v>
      </c>
      <c r="G44" s="62">
        <v>7497.3600000000006</v>
      </c>
      <c r="H44" s="61">
        <v>0.18018779295333021</v>
      </c>
    </row>
    <row r="45" spans="2:15" ht="15" customHeight="1">
      <c r="B45" s="226"/>
      <c r="C45" s="64" t="s">
        <v>47</v>
      </c>
      <c r="D45" s="65">
        <v>536629.72</v>
      </c>
      <c r="E45" s="66">
        <v>20391.059999999998</v>
      </c>
      <c r="F45" s="67">
        <v>3.9499288952903999E-2</v>
      </c>
      <c r="G45" s="68">
        <v>44015.719999999972</v>
      </c>
      <c r="H45" s="67">
        <v>8.9351337964410193E-2</v>
      </c>
    </row>
    <row r="46" spans="2:15" ht="15" customHeight="1">
      <c r="B46" s="264">
        <v>3</v>
      </c>
      <c r="C46" s="58" t="s">
        <v>48</v>
      </c>
      <c r="D46" s="63">
        <v>92822.68</v>
      </c>
      <c r="E46" s="60">
        <v>3746.5899999999965</v>
      </c>
      <c r="F46" s="61">
        <v>4.2060557440273705E-2</v>
      </c>
      <c r="G46" s="62">
        <v>7523.6399999999994</v>
      </c>
      <c r="H46" s="61">
        <v>8.8203102871966754E-2</v>
      </c>
    </row>
    <row r="47" spans="2:15" ht="15" customHeight="1">
      <c r="B47" s="264">
        <v>12</v>
      </c>
      <c r="C47" s="58" t="s">
        <v>49</v>
      </c>
      <c r="D47" s="63">
        <v>34222.5</v>
      </c>
      <c r="E47" s="60">
        <v>844.16999999999825</v>
      </c>
      <c r="F47" s="61">
        <v>2.5290959733455853E-2</v>
      </c>
      <c r="G47" s="62">
        <v>4332.91</v>
      </c>
      <c r="H47" s="61">
        <v>0.14496384861752865</v>
      </c>
    </row>
    <row r="48" spans="2:15" ht="15" customHeight="1">
      <c r="B48" s="264">
        <v>46</v>
      </c>
      <c r="C48" s="58" t="s">
        <v>50</v>
      </c>
      <c r="D48" s="63">
        <v>107735.95</v>
      </c>
      <c r="E48" s="60">
        <v>190.33999999999651</v>
      </c>
      <c r="F48" s="61">
        <v>1.7698537392647484E-3</v>
      </c>
      <c r="G48" s="62">
        <v>13349.36</v>
      </c>
      <c r="H48" s="61">
        <v>0.1414328031132388</v>
      </c>
    </row>
    <row r="49" spans="2:8" ht="15" customHeight="1">
      <c r="B49" s="226"/>
      <c r="C49" s="64" t="s">
        <v>51</v>
      </c>
      <c r="D49" s="65">
        <v>234781.13</v>
      </c>
      <c r="E49" s="66">
        <v>4781.0899999999965</v>
      </c>
      <c r="F49" s="67">
        <v>2.0787344210896563E-2</v>
      </c>
      <c r="G49" s="68">
        <v>25205.910000000003</v>
      </c>
      <c r="H49" s="67">
        <v>0.12027142331044671</v>
      </c>
    </row>
    <row r="50" spans="2:8" ht="15" customHeight="1">
      <c r="B50" s="264">
        <v>6</v>
      </c>
      <c r="C50" s="58" t="s">
        <v>52</v>
      </c>
      <c r="D50" s="63">
        <v>8070.72</v>
      </c>
      <c r="E50" s="60">
        <v>-12.699999999999818</v>
      </c>
      <c r="F50" s="61">
        <v>-1.571117175650838E-3</v>
      </c>
      <c r="G50" s="62">
        <v>648.36000000000058</v>
      </c>
      <c r="H50" s="61">
        <v>8.735227070635232E-2</v>
      </c>
    </row>
    <row r="51" spans="2:8" ht="15" customHeight="1">
      <c r="B51" s="264">
        <v>10</v>
      </c>
      <c r="C51" s="58" t="s">
        <v>53</v>
      </c>
      <c r="D51" s="63">
        <v>6563.31</v>
      </c>
      <c r="E51" s="60">
        <v>674.08000000000084</v>
      </c>
      <c r="F51" s="61">
        <v>0.11445978506528043</v>
      </c>
      <c r="G51" s="62">
        <v>1025.5900000000001</v>
      </c>
      <c r="H51" s="61">
        <v>0.18520076854734446</v>
      </c>
    </row>
    <row r="52" spans="2:8" ht="15" customHeight="1">
      <c r="B52" s="226"/>
      <c r="C52" s="64" t="s">
        <v>54</v>
      </c>
      <c r="D52" s="65">
        <v>14634.04</v>
      </c>
      <c r="E52" s="66">
        <v>661.38000000000102</v>
      </c>
      <c r="F52" s="67">
        <v>4.7333864847495022E-2</v>
      </c>
      <c r="G52" s="68">
        <v>1673.9500000000007</v>
      </c>
      <c r="H52" s="67">
        <v>0.12916191168425528</v>
      </c>
    </row>
    <row r="53" spans="2:8" ht="15" customHeight="1">
      <c r="B53" s="264">
        <v>15</v>
      </c>
      <c r="C53" s="58" t="s">
        <v>187</v>
      </c>
      <c r="D53" s="63">
        <v>16444.22</v>
      </c>
      <c r="E53" s="60">
        <v>485.65000000000146</v>
      </c>
      <c r="F53" s="61">
        <v>3.0431924664929388E-2</v>
      </c>
      <c r="G53" s="62">
        <v>2269.590000000002</v>
      </c>
      <c r="H53" s="61">
        <v>0.16011634871598068</v>
      </c>
    </row>
    <row r="54" spans="2:8" ht="15" customHeight="1">
      <c r="B54" s="264">
        <v>27</v>
      </c>
      <c r="C54" s="58" t="s">
        <v>55</v>
      </c>
      <c r="D54" s="63">
        <v>6388.36</v>
      </c>
      <c r="E54" s="60">
        <v>314.13000000000011</v>
      </c>
      <c r="F54" s="61">
        <v>5.1715196823301168E-2</v>
      </c>
      <c r="G54" s="62">
        <v>650</v>
      </c>
      <c r="H54" s="61">
        <v>0.11327278177040134</v>
      </c>
    </row>
    <row r="55" spans="2:8" ht="15" customHeight="1">
      <c r="B55" s="264">
        <v>32</v>
      </c>
      <c r="C55" s="58" t="s">
        <v>188</v>
      </c>
      <c r="D55" s="63">
        <v>5729.36</v>
      </c>
      <c r="E55" s="60">
        <v>147.46000000000004</v>
      </c>
      <c r="F55" s="61">
        <v>2.641752808183595E-2</v>
      </c>
      <c r="G55" s="62">
        <v>711.13999999999942</v>
      </c>
      <c r="H55" s="61">
        <v>0.14171160291896312</v>
      </c>
    </row>
    <row r="56" spans="2:8" ht="15" customHeight="1">
      <c r="B56" s="264">
        <v>36</v>
      </c>
      <c r="C56" s="58" t="s">
        <v>56</v>
      </c>
      <c r="D56" s="63">
        <v>15178.09</v>
      </c>
      <c r="E56" s="60">
        <v>539.32999999999993</v>
      </c>
      <c r="F56" s="61">
        <v>3.6842601422524934E-2</v>
      </c>
      <c r="G56" s="62">
        <v>1760.1399999999994</v>
      </c>
      <c r="H56" s="61">
        <v>0.13117801154423736</v>
      </c>
    </row>
    <row r="57" spans="2:8" ht="15" customHeight="1">
      <c r="B57" s="225"/>
      <c r="C57" s="64" t="s">
        <v>57</v>
      </c>
      <c r="D57" s="65">
        <v>43740.04</v>
      </c>
      <c r="E57" s="66">
        <v>1486.5699999999997</v>
      </c>
      <c r="F57" s="67">
        <v>3.5182199237127731E-2</v>
      </c>
      <c r="G57" s="68">
        <v>5390.8600000000006</v>
      </c>
      <c r="H57" s="67">
        <v>0.14057301877119666</v>
      </c>
    </row>
    <row r="58" spans="2:8" ht="15" customHeight="1">
      <c r="B58" s="329">
        <v>28</v>
      </c>
      <c r="C58" s="64" t="s">
        <v>58</v>
      </c>
      <c r="D58" s="65">
        <v>448895.95</v>
      </c>
      <c r="E58" s="66">
        <v>6691.859999999986</v>
      </c>
      <c r="F58" s="67">
        <v>1.5132967223346894E-2</v>
      </c>
      <c r="G58" s="68">
        <v>36301.450000000012</v>
      </c>
      <c r="H58" s="67">
        <v>8.7983358963825253E-2</v>
      </c>
    </row>
    <row r="59" spans="2:8" ht="15" customHeight="1">
      <c r="B59" s="330">
        <v>30</v>
      </c>
      <c r="C59" s="64" t="s">
        <v>59</v>
      </c>
      <c r="D59" s="65">
        <v>98166.77</v>
      </c>
      <c r="E59" s="66">
        <v>-2642.4199999999983</v>
      </c>
      <c r="F59" s="67">
        <v>-2.6212094353699311E-2</v>
      </c>
      <c r="G59" s="68">
        <v>8261.4100000000035</v>
      </c>
      <c r="H59" s="67">
        <v>9.1890071960114561E-2</v>
      </c>
    </row>
    <row r="60" spans="2:8" s="77" customFormat="1" ht="15" customHeight="1">
      <c r="B60" s="330">
        <v>31</v>
      </c>
      <c r="C60" s="64" t="s">
        <v>60</v>
      </c>
      <c r="D60" s="65">
        <v>30062.77</v>
      </c>
      <c r="E60" s="66">
        <v>110.11000000000058</v>
      </c>
      <c r="F60" s="67">
        <v>3.6761342732165581E-3</v>
      </c>
      <c r="G60" s="68">
        <v>2810.3199999999997</v>
      </c>
      <c r="H60" s="67">
        <v>0.10312173767863064</v>
      </c>
    </row>
    <row r="61" spans="2:8" ht="15" customHeight="1">
      <c r="B61" s="264">
        <v>1</v>
      </c>
      <c r="C61" s="58" t="s">
        <v>182</v>
      </c>
      <c r="D61" s="63">
        <v>13058.63</v>
      </c>
      <c r="E61" s="60">
        <v>361.48999999999978</v>
      </c>
      <c r="F61" s="61">
        <v>2.8470190924885452E-2</v>
      </c>
      <c r="G61" s="62">
        <v>1140.9099999999999</v>
      </c>
      <c r="H61" s="61">
        <v>9.5732237374262841E-2</v>
      </c>
    </row>
    <row r="62" spans="2:8" ht="15" customHeight="1">
      <c r="B62" s="264">
        <v>20</v>
      </c>
      <c r="C62" s="58" t="s">
        <v>183</v>
      </c>
      <c r="D62" s="63">
        <v>25090.27</v>
      </c>
      <c r="E62" s="60">
        <v>667.65999999999985</v>
      </c>
      <c r="F62" s="61">
        <v>2.7337782489258888E-2</v>
      </c>
      <c r="G62" s="62">
        <v>1467.1399999999994</v>
      </c>
      <c r="H62" s="61">
        <v>6.2106079930982938E-2</v>
      </c>
    </row>
    <row r="63" spans="2:8" ht="15" customHeight="1">
      <c r="B63" s="264">
        <v>48</v>
      </c>
      <c r="C63" s="58" t="s">
        <v>184</v>
      </c>
      <c r="D63" s="63">
        <v>34618.9</v>
      </c>
      <c r="E63" s="60">
        <v>625.4800000000032</v>
      </c>
      <c r="F63" s="61">
        <v>1.8400031535514838E-2</v>
      </c>
      <c r="G63" s="62">
        <v>3373.630000000001</v>
      </c>
      <c r="H63" s="61">
        <v>0.1079725027180114</v>
      </c>
    </row>
    <row r="64" spans="2:8" ht="15" customHeight="1">
      <c r="B64" s="225"/>
      <c r="C64" s="64" t="s">
        <v>61</v>
      </c>
      <c r="D64" s="65">
        <v>72767.81</v>
      </c>
      <c r="E64" s="66">
        <v>1654.6199999999953</v>
      </c>
      <c r="F64" s="67">
        <v>2.3267413541707249E-2</v>
      </c>
      <c r="G64" s="68">
        <v>5981.679999999993</v>
      </c>
      <c r="H64" s="67">
        <v>8.9564704527721473E-2</v>
      </c>
    </row>
    <row r="65" spans="2:55" ht="15" customHeight="1">
      <c r="B65" s="331">
        <v>26</v>
      </c>
      <c r="C65" s="215" t="s">
        <v>62</v>
      </c>
      <c r="D65" s="216">
        <v>17501.77</v>
      </c>
      <c r="E65" s="217">
        <v>-30.369999999998981</v>
      </c>
      <c r="F65" s="218">
        <v>-1.7322471757582614E-3</v>
      </c>
      <c r="G65" s="219">
        <v>1204.1800000000003</v>
      </c>
      <c r="H65" s="218">
        <v>7.3886998016271077E-2</v>
      </c>
    </row>
    <row r="66" spans="2:55" ht="15" customHeight="1">
      <c r="B66" s="329">
        <v>51</v>
      </c>
      <c r="C66" s="220" t="s">
        <v>63</v>
      </c>
      <c r="D66" s="221">
        <v>2159.31</v>
      </c>
      <c r="E66" s="222">
        <v>7.8400000000001455</v>
      </c>
      <c r="F66" s="223">
        <v>3.6440201350704804E-3</v>
      </c>
      <c r="G66" s="224">
        <v>-427.2800000000002</v>
      </c>
      <c r="H66" s="223">
        <v>-0.16519046311939667</v>
      </c>
    </row>
    <row r="67" spans="2:55" ht="15" customHeight="1">
      <c r="B67" s="225">
        <v>52</v>
      </c>
      <c r="C67" s="58" t="s">
        <v>64</v>
      </c>
      <c r="D67" s="78">
        <v>3857.27</v>
      </c>
      <c r="E67" s="60">
        <v>-4.4900000000002365</v>
      </c>
      <c r="F67" s="61">
        <v>-1.1626823002983677E-3</v>
      </c>
      <c r="G67" s="62">
        <v>-142.26999999999998</v>
      </c>
      <c r="H67" s="61">
        <v>-3.5571590732934255E-2</v>
      </c>
    </row>
    <row r="68" spans="2:55" ht="15" customHeight="1">
      <c r="B68" s="235"/>
      <c r="C68" s="213" t="s">
        <v>9</v>
      </c>
      <c r="D68" s="79">
        <v>2221908.63</v>
      </c>
      <c r="E68" s="80">
        <v>52583</v>
      </c>
      <c r="F68" s="81">
        <v>2.4239065679652283E-2</v>
      </c>
      <c r="G68" s="82">
        <v>191431.76999999979</v>
      </c>
      <c r="H68" s="81">
        <v>9.4279217740014021E-2</v>
      </c>
    </row>
    <row r="71" spans="2:55">
      <c r="C71" s="750"/>
      <c r="D71" s="741"/>
      <c r="E71" s="741"/>
      <c r="F71" s="741"/>
      <c r="G71" s="741"/>
      <c r="H71" s="741"/>
      <c r="I71" s="734"/>
      <c r="J71" s="734"/>
      <c r="K71" s="734"/>
      <c r="L71" s="734"/>
      <c r="M71" s="734"/>
      <c r="N71" s="734"/>
      <c r="O71" s="734"/>
      <c r="P71" s="734"/>
      <c r="Q71" s="734"/>
      <c r="R71" s="734"/>
      <c r="S71" s="734"/>
      <c r="T71" s="734"/>
      <c r="U71" s="734"/>
      <c r="V71" s="734"/>
      <c r="W71" s="734"/>
      <c r="X71" s="734"/>
      <c r="Y71" s="734"/>
      <c r="Z71" s="734"/>
      <c r="AA71" s="734"/>
      <c r="AB71" s="734"/>
      <c r="AC71" s="734"/>
      <c r="AD71" s="734"/>
      <c r="AE71" s="734"/>
      <c r="AF71" s="734"/>
      <c r="AG71" s="734"/>
      <c r="AH71" s="734"/>
      <c r="AI71" s="734"/>
      <c r="AJ71" s="734"/>
      <c r="AK71" s="734"/>
      <c r="AL71" s="734"/>
      <c r="AM71" s="734"/>
      <c r="AN71" s="734"/>
      <c r="AO71" s="734"/>
      <c r="AP71" s="734"/>
      <c r="AQ71" s="734"/>
      <c r="AR71" s="734"/>
      <c r="AS71" s="734"/>
      <c r="AT71" s="734"/>
      <c r="AU71" s="734"/>
      <c r="AV71" s="734"/>
      <c r="AW71" s="734"/>
      <c r="AX71" s="734"/>
      <c r="AY71" s="734"/>
      <c r="AZ71" s="734"/>
      <c r="BA71" s="734"/>
      <c r="BB71" s="734"/>
      <c r="BC71" s="734"/>
    </row>
    <row r="72" spans="2:55">
      <c r="C72" s="750"/>
      <c r="D72" s="757"/>
      <c r="E72" s="757"/>
      <c r="F72" s="756"/>
      <c r="G72" s="758"/>
      <c r="H72" s="757"/>
      <c r="I72" s="756"/>
      <c r="J72" s="758"/>
      <c r="K72" s="734"/>
      <c r="L72" s="734"/>
      <c r="M72" s="757"/>
      <c r="N72" s="757"/>
      <c r="O72" s="756"/>
      <c r="P72" s="758"/>
      <c r="Q72" s="757"/>
      <c r="R72" s="756"/>
      <c r="S72" s="758"/>
      <c r="T72" s="734"/>
      <c r="U72" s="734"/>
      <c r="V72" s="734"/>
      <c r="W72" s="734"/>
      <c r="X72" s="734"/>
      <c r="Y72" s="734"/>
      <c r="Z72" s="734"/>
      <c r="AA72" s="734"/>
      <c r="AB72" s="734"/>
      <c r="AC72" s="734"/>
      <c r="AD72" s="734"/>
      <c r="AE72" s="734"/>
      <c r="AF72" s="734"/>
      <c r="AG72" s="734"/>
      <c r="AH72" s="734"/>
      <c r="AI72" s="734"/>
      <c r="AJ72" s="734"/>
      <c r="AK72" s="734"/>
      <c r="AL72" s="734"/>
      <c r="AM72" s="734"/>
      <c r="AN72" s="734"/>
      <c r="AO72" s="734"/>
      <c r="AP72" s="734"/>
      <c r="AQ72" s="734"/>
      <c r="AR72" s="734"/>
      <c r="AS72" s="734"/>
      <c r="AT72" s="734"/>
      <c r="AU72" s="734"/>
      <c r="AV72" s="734"/>
      <c r="AW72" s="734"/>
      <c r="AX72" s="734"/>
      <c r="AY72" s="734"/>
      <c r="AZ72" s="734"/>
      <c r="BA72" s="734"/>
      <c r="BB72" s="734"/>
      <c r="BC72" s="734"/>
    </row>
    <row r="73" spans="2:55">
      <c r="C73" s="750"/>
      <c r="D73" s="759"/>
      <c r="E73" s="759"/>
      <c r="F73" s="756"/>
      <c r="G73" s="758"/>
      <c r="H73" s="759"/>
      <c r="I73" s="756"/>
      <c r="J73" s="758"/>
      <c r="K73" s="734"/>
      <c r="L73" s="734"/>
      <c r="M73" s="759"/>
      <c r="N73" s="759"/>
      <c r="O73" s="756"/>
      <c r="P73" s="758"/>
      <c r="Q73" s="759"/>
      <c r="R73" s="756"/>
      <c r="S73" s="758"/>
      <c r="T73" s="734"/>
      <c r="U73" s="734"/>
      <c r="V73" s="734"/>
      <c r="W73" s="734"/>
      <c r="X73" s="734"/>
      <c r="Y73" s="734"/>
      <c r="Z73" s="734"/>
      <c r="AA73" s="734"/>
      <c r="AB73" s="734"/>
      <c r="AC73" s="734"/>
      <c r="AD73" s="734"/>
      <c r="AE73" s="734"/>
      <c r="AF73" s="734"/>
      <c r="AG73" s="734"/>
      <c r="AH73" s="734"/>
      <c r="AI73" s="734"/>
      <c r="AJ73" s="734"/>
      <c r="AK73" s="734"/>
      <c r="AL73" s="734"/>
      <c r="AM73" s="734"/>
      <c r="AN73" s="734"/>
      <c r="AO73" s="734"/>
      <c r="AP73" s="734"/>
      <c r="AQ73" s="734"/>
      <c r="AR73" s="734"/>
      <c r="AS73" s="734"/>
      <c r="AT73" s="734"/>
      <c r="AU73" s="734"/>
      <c r="AV73" s="734"/>
      <c r="AW73" s="734"/>
      <c r="AX73" s="734"/>
      <c r="AY73" s="734"/>
      <c r="AZ73" s="734"/>
      <c r="BA73" s="734"/>
      <c r="BB73" s="734"/>
      <c r="BC73" s="734"/>
    </row>
    <row r="74" spans="2:55">
      <c r="C74" s="750"/>
      <c r="D74" s="759"/>
      <c r="E74" s="759"/>
      <c r="F74" s="756"/>
      <c r="G74" s="758"/>
      <c r="H74" s="759"/>
      <c r="I74" s="756"/>
      <c r="J74" s="758"/>
      <c r="K74" s="734"/>
      <c r="L74" s="734"/>
      <c r="M74" s="759"/>
      <c r="N74" s="759"/>
      <c r="O74" s="756"/>
      <c r="P74" s="758"/>
      <c r="Q74" s="759"/>
      <c r="R74" s="756"/>
      <c r="S74" s="758"/>
      <c r="T74" s="734"/>
      <c r="U74" s="734"/>
      <c r="V74" s="734"/>
      <c r="W74" s="734"/>
      <c r="X74" s="734"/>
      <c r="Y74" s="734"/>
      <c r="Z74" s="734"/>
      <c r="AA74" s="734"/>
      <c r="AB74" s="734"/>
      <c r="AC74" s="734"/>
      <c r="AD74" s="734"/>
      <c r="AE74" s="734"/>
      <c r="AF74" s="734"/>
      <c r="AG74" s="734"/>
      <c r="AH74" s="734"/>
      <c r="AI74" s="734"/>
      <c r="AJ74" s="734"/>
      <c r="AK74" s="734"/>
      <c r="AL74" s="734"/>
      <c r="AM74" s="734"/>
      <c r="AN74" s="734"/>
      <c r="AO74" s="734"/>
      <c r="AP74" s="734"/>
      <c r="AQ74" s="734"/>
      <c r="AR74" s="734"/>
      <c r="AS74" s="734"/>
      <c r="AT74" s="734"/>
      <c r="AU74" s="734"/>
      <c r="AV74" s="734"/>
      <c r="AW74" s="734"/>
      <c r="AX74" s="734"/>
      <c r="AY74" s="734"/>
      <c r="AZ74" s="734"/>
      <c r="BA74" s="734"/>
      <c r="BB74" s="734"/>
      <c r="BC74" s="734"/>
    </row>
    <row r="75" spans="2:55">
      <c r="C75" s="750"/>
      <c r="D75" s="759"/>
      <c r="E75" s="759"/>
      <c r="F75" s="756"/>
      <c r="G75" s="758"/>
      <c r="H75" s="759"/>
      <c r="I75" s="756"/>
      <c r="J75" s="758"/>
      <c r="K75" s="734"/>
      <c r="L75" s="734"/>
      <c r="M75" s="759"/>
      <c r="N75" s="759"/>
      <c r="O75" s="756"/>
      <c r="P75" s="758"/>
      <c r="Q75" s="759"/>
      <c r="R75" s="756"/>
      <c r="S75" s="758"/>
      <c r="T75" s="734"/>
      <c r="U75" s="734"/>
      <c r="V75" s="734"/>
      <c r="W75" s="734"/>
      <c r="X75" s="734"/>
      <c r="Y75" s="734"/>
      <c r="Z75" s="734"/>
      <c r="AA75" s="734"/>
      <c r="AB75" s="734"/>
      <c r="AC75" s="734"/>
      <c r="AD75" s="734"/>
      <c r="AE75" s="734"/>
      <c r="AF75" s="734"/>
      <c r="AG75" s="734"/>
      <c r="AH75" s="734"/>
      <c r="AI75" s="734"/>
      <c r="AJ75" s="734"/>
      <c r="AK75" s="734"/>
      <c r="AL75" s="734"/>
      <c r="AM75" s="734"/>
      <c r="AN75" s="734"/>
      <c r="AO75" s="734"/>
      <c r="AP75" s="734"/>
      <c r="AQ75" s="734"/>
      <c r="AR75" s="734"/>
      <c r="AS75" s="734"/>
      <c r="AT75" s="734"/>
      <c r="AU75" s="734"/>
      <c r="AV75" s="734"/>
      <c r="AW75" s="734"/>
      <c r="AX75" s="734"/>
      <c r="AY75" s="734"/>
      <c r="AZ75" s="734"/>
      <c r="BA75" s="734"/>
      <c r="BB75" s="734"/>
      <c r="BC75" s="734"/>
    </row>
    <row r="76" spans="2:55">
      <c r="C76" s="750"/>
      <c r="D76" s="759"/>
      <c r="E76" s="759"/>
      <c r="F76" s="756"/>
      <c r="G76" s="758"/>
      <c r="H76" s="759"/>
      <c r="I76" s="756"/>
      <c r="J76" s="758"/>
      <c r="K76" s="734"/>
      <c r="L76" s="734"/>
      <c r="M76" s="759"/>
      <c r="N76" s="759"/>
      <c r="O76" s="756"/>
      <c r="P76" s="758"/>
      <c r="Q76" s="759"/>
      <c r="R76" s="756"/>
      <c r="S76" s="758"/>
      <c r="T76" s="734"/>
      <c r="U76" s="734"/>
      <c r="V76" s="734"/>
      <c r="W76" s="734"/>
      <c r="X76" s="734"/>
      <c r="Y76" s="734"/>
      <c r="Z76" s="734"/>
      <c r="AA76" s="734"/>
      <c r="AB76" s="734"/>
      <c r="AC76" s="734"/>
      <c r="AD76" s="734"/>
      <c r="AE76" s="734"/>
      <c r="AF76" s="734"/>
      <c r="AG76" s="734"/>
      <c r="AH76" s="734"/>
      <c r="AI76" s="734"/>
      <c r="AJ76" s="734"/>
      <c r="AK76" s="734"/>
      <c r="AL76" s="734"/>
      <c r="AM76" s="734"/>
      <c r="AN76" s="734"/>
      <c r="AO76" s="734"/>
      <c r="AP76" s="734"/>
      <c r="AQ76" s="734"/>
      <c r="AR76" s="734"/>
      <c r="AS76" s="734"/>
      <c r="AT76" s="734"/>
      <c r="AU76" s="734"/>
      <c r="AV76" s="734"/>
      <c r="AW76" s="734"/>
      <c r="AX76" s="734"/>
      <c r="AY76" s="734"/>
      <c r="AZ76" s="734"/>
      <c r="BA76" s="734"/>
      <c r="BB76" s="734"/>
      <c r="BC76" s="734"/>
    </row>
    <row r="77" spans="2:55">
      <c r="C77" s="750"/>
      <c r="D77" s="759"/>
      <c r="E77" s="759"/>
      <c r="F77" s="756"/>
      <c r="G77" s="758"/>
      <c r="H77" s="759"/>
      <c r="I77" s="756"/>
      <c r="J77" s="758"/>
      <c r="K77" s="734"/>
      <c r="L77" s="734"/>
      <c r="M77" s="759"/>
      <c r="N77" s="759"/>
      <c r="O77" s="756"/>
      <c r="P77" s="758"/>
      <c r="Q77" s="759"/>
      <c r="R77" s="756"/>
      <c r="S77" s="758"/>
      <c r="T77" s="734"/>
      <c r="U77" s="734"/>
      <c r="V77" s="734"/>
      <c r="W77" s="734"/>
      <c r="X77" s="734"/>
      <c r="Y77" s="734"/>
      <c r="Z77" s="734"/>
      <c r="AA77" s="734"/>
      <c r="AB77" s="734"/>
      <c r="AC77" s="734"/>
      <c r="AD77" s="734"/>
      <c r="AE77" s="734"/>
      <c r="AF77" s="734"/>
      <c r="AG77" s="734"/>
      <c r="AH77" s="734"/>
      <c r="AI77" s="734"/>
      <c r="AJ77" s="734"/>
      <c r="AK77" s="734"/>
      <c r="AL77" s="734"/>
      <c r="AM77" s="734"/>
      <c r="AN77" s="734"/>
      <c r="AO77" s="734"/>
      <c r="AP77" s="734"/>
      <c r="AQ77" s="734"/>
      <c r="AR77" s="734"/>
      <c r="AS77" s="734"/>
      <c r="AT77" s="734"/>
      <c r="AU77" s="734"/>
      <c r="AV77" s="734"/>
      <c r="AW77" s="734"/>
      <c r="AX77" s="734"/>
      <c r="AY77" s="734"/>
      <c r="AZ77" s="734"/>
      <c r="BA77" s="734"/>
      <c r="BB77" s="734"/>
      <c r="BC77" s="734"/>
    </row>
    <row r="78" spans="2:55">
      <c r="C78" s="750"/>
      <c r="D78" s="759"/>
      <c r="E78" s="759"/>
      <c r="F78" s="756"/>
      <c r="G78" s="758"/>
      <c r="H78" s="759"/>
      <c r="I78" s="756"/>
      <c r="J78" s="758"/>
      <c r="K78" s="734"/>
      <c r="L78" s="734"/>
      <c r="M78" s="759"/>
      <c r="N78" s="759"/>
      <c r="O78" s="756"/>
      <c r="P78" s="758"/>
      <c r="Q78" s="759"/>
      <c r="R78" s="756"/>
      <c r="S78" s="758"/>
      <c r="T78" s="734"/>
      <c r="U78" s="734"/>
      <c r="V78" s="734"/>
      <c r="W78" s="734"/>
      <c r="X78" s="734"/>
      <c r="Y78" s="734"/>
      <c r="Z78" s="734"/>
      <c r="AA78" s="734"/>
      <c r="AB78" s="734"/>
      <c r="AC78" s="734"/>
      <c r="AD78" s="734"/>
      <c r="AE78" s="734"/>
      <c r="AF78" s="734"/>
      <c r="AG78" s="734"/>
      <c r="AH78" s="734"/>
      <c r="AI78" s="734"/>
      <c r="AJ78" s="734"/>
      <c r="AK78" s="734"/>
      <c r="AL78" s="734"/>
      <c r="AM78" s="734"/>
      <c r="AN78" s="734"/>
      <c r="AO78" s="734"/>
      <c r="AP78" s="734"/>
      <c r="AQ78" s="734"/>
      <c r="AR78" s="734"/>
      <c r="AS78" s="734"/>
      <c r="AT78" s="734"/>
      <c r="AU78" s="734"/>
      <c r="AV78" s="734"/>
      <c r="AW78" s="734"/>
      <c r="AX78" s="734"/>
      <c r="AY78" s="734"/>
      <c r="AZ78" s="734"/>
      <c r="BA78" s="734"/>
      <c r="BB78" s="734"/>
      <c r="BC78" s="734"/>
    </row>
    <row r="79" spans="2:55">
      <c r="C79" s="750"/>
      <c r="D79" s="759"/>
      <c r="E79" s="759"/>
      <c r="F79" s="759"/>
      <c r="G79" s="758"/>
      <c r="H79" s="759"/>
      <c r="I79" s="756"/>
      <c r="J79" s="758"/>
      <c r="K79" s="734"/>
      <c r="L79" s="734"/>
      <c r="M79" s="759"/>
      <c r="N79" s="759"/>
      <c r="O79" s="759"/>
      <c r="P79" s="758"/>
      <c r="Q79" s="759"/>
      <c r="R79" s="756"/>
      <c r="S79" s="758"/>
      <c r="T79" s="734"/>
      <c r="U79" s="734"/>
      <c r="V79" s="734"/>
      <c r="W79" s="734"/>
      <c r="X79" s="734"/>
      <c r="Y79" s="734"/>
      <c r="Z79" s="734"/>
      <c r="AA79" s="734"/>
      <c r="AB79" s="734"/>
      <c r="AC79" s="734"/>
      <c r="AD79" s="734"/>
      <c r="AE79" s="734"/>
      <c r="AF79" s="734"/>
      <c r="AG79" s="734"/>
      <c r="AH79" s="734"/>
      <c r="AI79" s="734"/>
      <c r="AJ79" s="734"/>
      <c r="AK79" s="734"/>
      <c r="AL79" s="734"/>
      <c r="AM79" s="734"/>
      <c r="AN79" s="734"/>
      <c r="AO79" s="734"/>
      <c r="AP79" s="734"/>
      <c r="AQ79" s="734"/>
      <c r="AR79" s="734"/>
      <c r="AS79" s="734"/>
      <c r="AT79" s="734"/>
      <c r="AU79" s="734"/>
      <c r="AV79" s="734"/>
      <c r="AW79" s="734"/>
      <c r="AX79" s="734"/>
      <c r="AY79" s="734"/>
      <c r="AZ79" s="734"/>
      <c r="BA79" s="734"/>
      <c r="BB79" s="734"/>
      <c r="BC79" s="734"/>
    </row>
    <row r="80" spans="2:55">
      <c r="C80" s="750"/>
      <c r="D80" s="760"/>
      <c r="E80" s="760"/>
      <c r="F80" s="760"/>
      <c r="G80" s="762"/>
      <c r="H80" s="760"/>
      <c r="I80" s="761"/>
      <c r="J80" s="762"/>
      <c r="K80" s="734"/>
      <c r="L80" s="734"/>
      <c r="M80" s="760"/>
      <c r="N80" s="760"/>
      <c r="O80" s="760"/>
      <c r="P80" s="762"/>
      <c r="Q80" s="760"/>
      <c r="R80" s="761"/>
      <c r="S80" s="762"/>
      <c r="T80" s="734"/>
      <c r="U80" s="734"/>
      <c r="V80" s="734"/>
      <c r="W80" s="734"/>
      <c r="X80" s="734"/>
      <c r="Y80" s="734"/>
      <c r="Z80" s="734"/>
      <c r="AA80" s="734"/>
      <c r="AB80" s="734"/>
      <c r="AC80" s="734"/>
      <c r="AD80" s="734"/>
      <c r="AE80" s="734"/>
      <c r="AF80" s="734"/>
      <c r="AG80" s="734"/>
      <c r="AH80" s="734"/>
      <c r="AI80" s="734"/>
      <c r="AJ80" s="734"/>
      <c r="AK80" s="734"/>
      <c r="AL80" s="734"/>
      <c r="AM80" s="734"/>
      <c r="AN80" s="734"/>
      <c r="AO80" s="734"/>
      <c r="AP80" s="734"/>
      <c r="AQ80" s="734"/>
      <c r="AR80" s="734"/>
      <c r="AS80" s="734"/>
      <c r="AT80" s="734"/>
      <c r="AU80" s="734"/>
      <c r="AV80" s="734"/>
      <c r="AW80" s="734"/>
      <c r="AX80" s="734"/>
      <c r="AY80" s="734"/>
      <c r="AZ80" s="734"/>
      <c r="BA80" s="734"/>
      <c r="BB80" s="734"/>
      <c r="BC80" s="734"/>
    </row>
    <row r="81" spans="3:55">
      <c r="C81" s="750"/>
      <c r="D81" s="759"/>
      <c r="E81" s="759"/>
      <c r="F81" s="759"/>
      <c r="G81" s="758"/>
      <c r="H81" s="759"/>
      <c r="I81" s="756"/>
      <c r="J81" s="758"/>
      <c r="K81" s="734"/>
      <c r="L81" s="734"/>
      <c r="M81" s="759"/>
      <c r="N81" s="759"/>
      <c r="O81" s="759"/>
      <c r="P81" s="758"/>
      <c r="Q81" s="759"/>
      <c r="R81" s="756"/>
      <c r="S81" s="758"/>
      <c r="T81" s="734"/>
      <c r="U81" s="734"/>
      <c r="V81" s="734"/>
      <c r="W81" s="734"/>
      <c r="X81" s="734"/>
      <c r="Y81" s="734"/>
      <c r="Z81" s="734"/>
      <c r="AA81" s="734"/>
      <c r="AB81" s="734"/>
      <c r="AC81" s="734"/>
      <c r="AD81" s="734"/>
      <c r="AE81" s="734"/>
      <c r="AF81" s="734"/>
      <c r="AG81" s="734"/>
      <c r="AH81" s="734"/>
      <c r="AI81" s="734"/>
      <c r="AJ81" s="734"/>
      <c r="AK81" s="734"/>
      <c r="AL81" s="734"/>
      <c r="AM81" s="734"/>
      <c r="AN81" s="734"/>
      <c r="AO81" s="734"/>
      <c r="AP81" s="734"/>
      <c r="AQ81" s="734"/>
      <c r="AR81" s="734"/>
      <c r="AS81" s="734"/>
      <c r="AT81" s="734"/>
      <c r="AU81" s="734"/>
      <c r="AV81" s="734"/>
      <c r="AW81" s="734"/>
      <c r="AX81" s="734"/>
      <c r="AY81" s="734"/>
      <c r="AZ81" s="734"/>
      <c r="BA81" s="734"/>
      <c r="BB81" s="734"/>
      <c r="BC81" s="734"/>
    </row>
    <row r="82" spans="3:55">
      <c r="C82" s="750"/>
      <c r="D82" s="759"/>
      <c r="E82" s="759"/>
      <c r="F82" s="759"/>
      <c r="G82" s="758"/>
      <c r="H82" s="759"/>
      <c r="I82" s="756"/>
      <c r="J82" s="758"/>
      <c r="K82" s="734"/>
      <c r="L82" s="734"/>
      <c r="M82" s="759"/>
      <c r="N82" s="759"/>
      <c r="O82" s="759"/>
      <c r="P82" s="758"/>
      <c r="Q82" s="759"/>
      <c r="R82" s="756"/>
      <c r="S82" s="758"/>
      <c r="T82" s="734"/>
      <c r="U82" s="734"/>
      <c r="V82" s="734"/>
      <c r="W82" s="734"/>
      <c r="X82" s="734"/>
      <c r="Y82" s="734"/>
      <c r="Z82" s="734"/>
      <c r="AA82" s="734"/>
      <c r="AB82" s="734"/>
      <c r="AC82" s="734"/>
      <c r="AD82" s="734"/>
      <c r="AE82" s="734"/>
      <c r="AF82" s="734"/>
      <c r="AG82" s="734"/>
      <c r="AH82" s="734"/>
      <c r="AI82" s="734"/>
      <c r="AJ82" s="734"/>
      <c r="AK82" s="734"/>
      <c r="AL82" s="734"/>
      <c r="AM82" s="734"/>
      <c r="AN82" s="734"/>
      <c r="AO82" s="734"/>
      <c r="AP82" s="734"/>
      <c r="AQ82" s="734"/>
      <c r="AR82" s="734"/>
      <c r="AS82" s="734"/>
      <c r="AT82" s="734"/>
      <c r="AU82" s="734"/>
      <c r="AV82" s="734"/>
      <c r="AW82" s="734"/>
      <c r="AX82" s="734"/>
      <c r="AY82" s="734"/>
      <c r="AZ82" s="734"/>
      <c r="BA82" s="734"/>
      <c r="BB82" s="734"/>
      <c r="BC82" s="734"/>
    </row>
    <row r="83" spans="3:55">
      <c r="C83" s="750"/>
      <c r="D83" s="759"/>
      <c r="E83" s="759"/>
      <c r="F83" s="759"/>
      <c r="G83" s="758"/>
      <c r="H83" s="759"/>
      <c r="I83" s="756"/>
      <c r="J83" s="758"/>
      <c r="K83" s="734"/>
      <c r="L83" s="734"/>
      <c r="M83" s="759"/>
      <c r="N83" s="759"/>
      <c r="O83" s="759"/>
      <c r="P83" s="758"/>
      <c r="Q83" s="759"/>
      <c r="R83" s="756"/>
      <c r="S83" s="758"/>
      <c r="T83" s="734"/>
      <c r="U83" s="734"/>
      <c r="V83" s="734"/>
      <c r="W83" s="734"/>
      <c r="X83" s="734"/>
      <c r="Y83" s="734"/>
      <c r="Z83" s="734"/>
      <c r="AA83" s="734"/>
      <c r="AB83" s="734"/>
      <c r="AC83" s="734"/>
      <c r="AD83" s="734"/>
      <c r="AE83" s="734"/>
      <c r="AF83" s="734"/>
      <c r="AG83" s="734"/>
      <c r="AH83" s="734"/>
      <c r="AI83" s="734"/>
      <c r="AJ83" s="734"/>
      <c r="AK83" s="734"/>
      <c r="AL83" s="734"/>
      <c r="AM83" s="734"/>
      <c r="AN83" s="734"/>
      <c r="AO83" s="734"/>
      <c r="AP83" s="734"/>
      <c r="AQ83" s="734"/>
      <c r="AR83" s="734"/>
      <c r="AS83" s="734"/>
      <c r="AT83" s="734"/>
      <c r="AU83" s="734"/>
      <c r="AV83" s="734"/>
      <c r="AW83" s="734"/>
      <c r="AX83" s="734"/>
      <c r="AY83" s="734"/>
      <c r="AZ83" s="734"/>
      <c r="BA83" s="734"/>
      <c r="BB83" s="734"/>
      <c r="BC83" s="734"/>
    </row>
    <row r="84" spans="3:55">
      <c r="C84" s="750"/>
      <c r="D84" s="760"/>
      <c r="E84" s="760"/>
      <c r="F84" s="760"/>
      <c r="G84" s="762"/>
      <c r="H84" s="760"/>
      <c r="I84" s="761"/>
      <c r="J84" s="762"/>
      <c r="K84" s="734"/>
      <c r="L84" s="734"/>
      <c r="M84" s="760"/>
      <c r="N84" s="760"/>
      <c r="O84" s="760"/>
      <c r="P84" s="762"/>
      <c r="Q84" s="760"/>
      <c r="R84" s="761"/>
      <c r="S84" s="762"/>
      <c r="T84" s="734"/>
      <c r="U84" s="734"/>
      <c r="V84" s="734"/>
      <c r="W84" s="734"/>
      <c r="X84" s="734"/>
      <c r="Y84" s="734"/>
      <c r="Z84" s="734"/>
      <c r="AA84" s="734"/>
      <c r="AB84" s="734"/>
      <c r="AC84" s="734"/>
      <c r="AD84" s="734"/>
      <c r="AE84" s="734"/>
      <c r="AF84" s="734"/>
      <c r="AG84" s="734"/>
      <c r="AH84" s="734"/>
      <c r="AI84" s="734"/>
      <c r="AJ84" s="734"/>
      <c r="AK84" s="734"/>
      <c r="AL84" s="734"/>
      <c r="AM84" s="734"/>
      <c r="AN84" s="734"/>
      <c r="AO84" s="734"/>
      <c r="AP84" s="734"/>
      <c r="AQ84" s="734"/>
      <c r="AR84" s="734"/>
      <c r="AS84" s="734"/>
      <c r="AT84" s="734"/>
      <c r="AU84" s="734"/>
      <c r="AV84" s="734"/>
      <c r="AW84" s="734"/>
      <c r="AX84" s="734"/>
      <c r="AY84" s="734"/>
      <c r="AZ84" s="734"/>
      <c r="BA84" s="734"/>
      <c r="BB84" s="734"/>
      <c r="BC84" s="734"/>
    </row>
    <row r="85" spans="3:55">
      <c r="C85" s="750"/>
      <c r="D85" s="760"/>
      <c r="E85" s="760"/>
      <c r="F85" s="760"/>
      <c r="G85" s="762"/>
      <c r="H85" s="760"/>
      <c r="I85" s="761"/>
      <c r="J85" s="762"/>
      <c r="K85" s="734"/>
      <c r="L85" s="734"/>
      <c r="M85" s="760"/>
      <c r="N85" s="760"/>
      <c r="O85" s="760"/>
      <c r="P85" s="762"/>
      <c r="Q85" s="760"/>
      <c r="R85" s="761"/>
      <c r="S85" s="762"/>
      <c r="T85" s="734"/>
      <c r="U85" s="734"/>
      <c r="V85" s="734"/>
      <c r="W85" s="734"/>
      <c r="X85" s="734"/>
      <c r="Y85" s="734"/>
      <c r="Z85" s="734"/>
      <c r="AA85" s="734"/>
      <c r="AB85" s="734"/>
      <c r="AC85" s="734"/>
      <c r="AD85" s="734"/>
      <c r="AE85" s="734"/>
      <c r="AF85" s="734"/>
      <c r="AG85" s="734"/>
      <c r="AH85" s="734"/>
      <c r="AI85" s="734"/>
      <c r="AJ85" s="734"/>
      <c r="AK85" s="734"/>
      <c r="AL85" s="734"/>
      <c r="AM85" s="734"/>
      <c r="AN85" s="734"/>
      <c r="AO85" s="734"/>
      <c r="AP85" s="734"/>
      <c r="AQ85" s="734"/>
      <c r="AR85" s="734"/>
      <c r="AS85" s="734"/>
      <c r="AT85" s="734"/>
      <c r="AU85" s="734"/>
      <c r="AV85" s="734"/>
      <c r="AW85" s="734"/>
      <c r="AX85" s="734"/>
      <c r="AY85" s="734"/>
      <c r="AZ85" s="734"/>
      <c r="BA85" s="734"/>
      <c r="BB85" s="734"/>
      <c r="BC85" s="734"/>
    </row>
    <row r="86" spans="3:55">
      <c r="C86" s="750"/>
      <c r="D86" s="760"/>
      <c r="E86" s="760"/>
      <c r="F86" s="760"/>
      <c r="G86" s="762"/>
      <c r="H86" s="760"/>
      <c r="I86" s="761"/>
      <c r="J86" s="762"/>
      <c r="K86" s="734"/>
      <c r="L86" s="734"/>
      <c r="M86" s="760"/>
      <c r="N86" s="760"/>
      <c r="O86" s="760"/>
      <c r="P86" s="762"/>
      <c r="Q86" s="760"/>
      <c r="R86" s="761"/>
      <c r="S86" s="762"/>
      <c r="T86" s="734"/>
      <c r="U86" s="734"/>
      <c r="V86" s="734"/>
      <c r="W86" s="734"/>
      <c r="X86" s="734"/>
      <c r="Y86" s="734"/>
      <c r="Z86" s="734"/>
      <c r="AA86" s="734"/>
      <c r="AB86" s="734"/>
      <c r="AC86" s="734"/>
      <c r="AD86" s="734"/>
      <c r="AE86" s="734"/>
      <c r="AF86" s="734"/>
      <c r="AG86" s="734"/>
      <c r="AH86" s="734"/>
      <c r="AI86" s="734"/>
      <c r="AJ86" s="734"/>
      <c r="AK86" s="734"/>
      <c r="AL86" s="734"/>
      <c r="AM86" s="734"/>
      <c r="AN86" s="734"/>
      <c r="AO86" s="734"/>
      <c r="AP86" s="734"/>
      <c r="AQ86" s="734"/>
      <c r="AR86" s="734"/>
      <c r="AS86" s="734"/>
      <c r="AT86" s="734"/>
      <c r="AU86" s="734"/>
      <c r="AV86" s="734"/>
      <c r="AW86" s="734"/>
      <c r="AX86" s="734"/>
      <c r="AY86" s="734"/>
      <c r="AZ86" s="734"/>
      <c r="BA86" s="734"/>
      <c r="BB86" s="734"/>
      <c r="BC86" s="734"/>
    </row>
    <row r="87" spans="3:55">
      <c r="C87" s="750"/>
      <c r="D87" s="759"/>
      <c r="E87" s="759"/>
      <c r="F87" s="759"/>
      <c r="G87" s="758"/>
      <c r="H87" s="759"/>
      <c r="I87" s="756"/>
      <c r="J87" s="758"/>
      <c r="K87" s="734"/>
      <c r="L87" s="734"/>
      <c r="M87" s="759"/>
      <c r="N87" s="759"/>
      <c r="O87" s="759"/>
      <c r="P87" s="758"/>
      <c r="Q87" s="759"/>
      <c r="R87" s="756"/>
      <c r="S87" s="758"/>
      <c r="T87" s="734"/>
      <c r="U87" s="734"/>
      <c r="V87" s="734"/>
      <c r="W87" s="734"/>
      <c r="X87" s="734"/>
      <c r="Y87" s="734"/>
      <c r="Z87" s="734"/>
      <c r="AA87" s="734"/>
      <c r="AB87" s="734"/>
      <c r="AC87" s="734"/>
      <c r="AD87" s="734"/>
      <c r="AE87" s="734"/>
      <c r="AF87" s="734"/>
      <c r="AG87" s="734"/>
      <c r="AH87" s="734"/>
      <c r="AI87" s="734"/>
      <c r="AJ87" s="734"/>
      <c r="AK87" s="734"/>
      <c r="AL87" s="734"/>
      <c r="AM87" s="734"/>
      <c r="AN87" s="734"/>
      <c r="AO87" s="734"/>
      <c r="AP87" s="734"/>
      <c r="AQ87" s="734"/>
      <c r="AR87" s="734"/>
      <c r="AS87" s="734"/>
      <c r="AT87" s="734"/>
      <c r="AU87" s="734"/>
      <c r="AV87" s="734"/>
      <c r="AW87" s="734"/>
      <c r="AX87" s="734"/>
      <c r="AY87" s="734"/>
      <c r="AZ87" s="734"/>
      <c r="BA87" s="734"/>
      <c r="BB87" s="734"/>
      <c r="BC87" s="734"/>
    </row>
    <row r="88" spans="3:55">
      <c r="C88" s="750"/>
      <c r="D88" s="759"/>
      <c r="E88" s="759"/>
      <c r="F88" s="759"/>
      <c r="G88" s="758"/>
      <c r="H88" s="759"/>
      <c r="I88" s="756"/>
      <c r="J88" s="758"/>
      <c r="K88" s="734"/>
      <c r="L88" s="734"/>
      <c r="M88" s="759"/>
      <c r="N88" s="759"/>
      <c r="O88" s="759"/>
      <c r="P88" s="758"/>
      <c r="Q88" s="759"/>
      <c r="R88" s="756"/>
      <c r="S88" s="758"/>
      <c r="T88" s="734"/>
      <c r="U88" s="734"/>
      <c r="V88" s="734"/>
      <c r="W88" s="734"/>
      <c r="X88" s="734"/>
      <c r="Y88" s="734"/>
      <c r="Z88" s="734"/>
      <c r="AA88" s="734"/>
      <c r="AB88" s="734"/>
      <c r="AC88" s="734"/>
      <c r="AD88" s="734"/>
      <c r="AE88" s="734"/>
      <c r="AF88" s="734"/>
      <c r="AG88" s="734"/>
      <c r="AH88" s="734"/>
      <c r="AI88" s="734"/>
      <c r="AJ88" s="734"/>
      <c r="AK88" s="734"/>
      <c r="AL88" s="734"/>
      <c r="AM88" s="734"/>
      <c r="AN88" s="734"/>
      <c r="AO88" s="734"/>
      <c r="AP88" s="734"/>
      <c r="AQ88" s="734"/>
      <c r="AR88" s="734"/>
      <c r="AS88" s="734"/>
      <c r="AT88" s="734"/>
      <c r="AU88" s="734"/>
      <c r="AV88" s="734"/>
      <c r="AW88" s="734"/>
      <c r="AX88" s="734"/>
      <c r="AY88" s="734"/>
      <c r="AZ88" s="734"/>
      <c r="BA88" s="734"/>
      <c r="BB88" s="734"/>
      <c r="BC88" s="734"/>
    </row>
    <row r="89" spans="3:55">
      <c r="C89" s="750"/>
      <c r="D89" s="760"/>
      <c r="E89" s="760"/>
      <c r="F89" s="760"/>
      <c r="G89" s="762"/>
      <c r="H89" s="760"/>
      <c r="I89" s="761"/>
      <c r="J89" s="762"/>
      <c r="K89" s="734"/>
      <c r="L89" s="734"/>
      <c r="M89" s="760"/>
      <c r="N89" s="760"/>
      <c r="O89" s="760"/>
      <c r="P89" s="762"/>
      <c r="Q89" s="760"/>
      <c r="R89" s="761"/>
      <c r="S89" s="762"/>
      <c r="T89" s="734"/>
      <c r="U89" s="734"/>
      <c r="V89" s="734"/>
      <c r="W89" s="734"/>
      <c r="X89" s="734"/>
      <c r="Y89" s="734"/>
      <c r="Z89" s="734"/>
      <c r="AA89" s="734"/>
      <c r="AB89" s="734"/>
      <c r="AC89" s="734"/>
      <c r="AD89" s="734"/>
      <c r="AE89" s="734"/>
      <c r="AF89" s="734"/>
      <c r="AG89" s="734"/>
      <c r="AH89" s="734"/>
      <c r="AI89" s="734"/>
      <c r="AJ89" s="734"/>
      <c r="AK89" s="734"/>
      <c r="AL89" s="734"/>
      <c r="AM89" s="734"/>
      <c r="AN89" s="734"/>
      <c r="AO89" s="734"/>
      <c r="AP89" s="734"/>
      <c r="AQ89" s="734"/>
      <c r="AR89" s="734"/>
      <c r="AS89" s="734"/>
      <c r="AT89" s="734"/>
      <c r="AU89" s="734"/>
      <c r="AV89" s="734"/>
      <c r="AW89" s="734"/>
      <c r="AX89" s="734"/>
      <c r="AY89" s="734"/>
      <c r="AZ89" s="734"/>
      <c r="BA89" s="734"/>
      <c r="BB89" s="734"/>
      <c r="BC89" s="734"/>
    </row>
    <row r="90" spans="3:55">
      <c r="C90" s="750"/>
      <c r="D90" s="760"/>
      <c r="E90" s="760"/>
      <c r="F90" s="760"/>
      <c r="G90" s="762"/>
      <c r="H90" s="760"/>
      <c r="I90" s="761"/>
      <c r="J90" s="762"/>
      <c r="K90" s="734"/>
      <c r="L90" s="734"/>
      <c r="M90" s="760"/>
      <c r="N90" s="760"/>
      <c r="O90" s="760"/>
      <c r="P90" s="762"/>
      <c r="Q90" s="760"/>
      <c r="R90" s="761"/>
      <c r="S90" s="762"/>
      <c r="T90" s="734"/>
      <c r="U90" s="734"/>
      <c r="V90" s="734"/>
      <c r="W90" s="734"/>
      <c r="X90" s="734"/>
      <c r="Y90" s="734"/>
      <c r="Z90" s="734"/>
      <c r="AA90" s="734"/>
      <c r="AB90" s="734"/>
      <c r="AC90" s="734"/>
      <c r="AD90" s="734"/>
      <c r="AE90" s="734"/>
      <c r="AF90" s="734"/>
      <c r="AG90" s="734"/>
      <c r="AH90" s="734"/>
      <c r="AI90" s="734"/>
      <c r="AJ90" s="734"/>
      <c r="AK90" s="734"/>
      <c r="AL90" s="734"/>
      <c r="AM90" s="734"/>
      <c r="AN90" s="734"/>
      <c r="AO90" s="734"/>
      <c r="AP90" s="734"/>
      <c r="AQ90" s="734"/>
      <c r="AR90" s="734"/>
      <c r="AS90" s="734"/>
      <c r="AT90" s="734"/>
      <c r="AU90" s="734"/>
      <c r="AV90" s="734"/>
      <c r="AW90" s="734"/>
      <c r="AX90" s="734"/>
      <c r="AY90" s="734"/>
      <c r="AZ90" s="734"/>
      <c r="BA90" s="734"/>
      <c r="BB90" s="734"/>
      <c r="BC90" s="734"/>
    </row>
    <row r="91" spans="3:55">
      <c r="C91" s="750"/>
      <c r="D91" s="759"/>
      <c r="E91" s="759"/>
      <c r="F91" s="759"/>
      <c r="G91" s="758"/>
      <c r="H91" s="759"/>
      <c r="I91" s="756"/>
      <c r="J91" s="758"/>
      <c r="K91" s="734"/>
      <c r="L91" s="734"/>
      <c r="M91" s="759"/>
      <c r="N91" s="759"/>
      <c r="O91" s="759"/>
      <c r="P91" s="758"/>
      <c r="Q91" s="759"/>
      <c r="R91" s="756"/>
      <c r="S91" s="758"/>
      <c r="T91" s="734"/>
      <c r="U91" s="734"/>
      <c r="V91" s="734"/>
      <c r="W91" s="734"/>
      <c r="X91" s="734"/>
      <c r="Y91" s="734"/>
      <c r="Z91" s="734"/>
      <c r="AA91" s="734"/>
      <c r="AB91" s="734"/>
      <c r="AC91" s="734"/>
      <c r="AD91" s="734"/>
      <c r="AE91" s="734"/>
      <c r="AF91" s="734"/>
      <c r="AG91" s="734"/>
      <c r="AH91" s="734"/>
      <c r="AI91" s="734"/>
      <c r="AJ91" s="734"/>
      <c r="AK91" s="734"/>
      <c r="AL91" s="734"/>
      <c r="AM91" s="734"/>
      <c r="AN91" s="734"/>
      <c r="AO91" s="734"/>
      <c r="AP91" s="734"/>
      <c r="AQ91" s="734"/>
      <c r="AR91" s="734"/>
      <c r="AS91" s="734"/>
      <c r="AT91" s="734"/>
      <c r="AU91" s="734"/>
      <c r="AV91" s="734"/>
      <c r="AW91" s="734"/>
      <c r="AX91" s="734"/>
      <c r="AY91" s="734"/>
      <c r="AZ91" s="734"/>
      <c r="BA91" s="734"/>
      <c r="BB91" s="734"/>
      <c r="BC91" s="734"/>
    </row>
    <row r="92" spans="3:55">
      <c r="C92" s="750"/>
      <c r="D92" s="759"/>
      <c r="E92" s="759"/>
      <c r="F92" s="759"/>
      <c r="G92" s="758"/>
      <c r="H92" s="759"/>
      <c r="I92" s="756"/>
      <c r="J92" s="758"/>
      <c r="K92" s="734"/>
      <c r="L92" s="734"/>
      <c r="M92" s="759"/>
      <c r="N92" s="759"/>
      <c r="O92" s="759"/>
      <c r="P92" s="758"/>
      <c r="Q92" s="759"/>
      <c r="R92" s="756"/>
      <c r="S92" s="758"/>
      <c r="T92" s="734"/>
      <c r="U92" s="734"/>
      <c r="V92" s="734"/>
      <c r="W92" s="734"/>
      <c r="X92" s="734"/>
      <c r="Y92" s="734"/>
      <c r="Z92" s="734"/>
      <c r="AA92" s="734"/>
      <c r="AB92" s="734"/>
      <c r="AC92" s="734"/>
      <c r="AD92" s="734"/>
      <c r="AE92" s="734"/>
      <c r="AF92" s="734"/>
      <c r="AG92" s="734"/>
      <c r="AH92" s="734"/>
      <c r="AI92" s="734"/>
      <c r="AJ92" s="734"/>
      <c r="AK92" s="734"/>
      <c r="AL92" s="734"/>
      <c r="AM92" s="734"/>
      <c r="AN92" s="734"/>
      <c r="AO92" s="734"/>
      <c r="AP92" s="734"/>
      <c r="AQ92" s="734"/>
      <c r="AR92" s="734"/>
      <c r="AS92" s="734"/>
      <c r="AT92" s="734"/>
      <c r="AU92" s="734"/>
      <c r="AV92" s="734"/>
      <c r="AW92" s="734"/>
      <c r="AX92" s="734"/>
      <c r="AY92" s="734"/>
      <c r="AZ92" s="734"/>
      <c r="BA92" s="734"/>
      <c r="BB92" s="734"/>
      <c r="BC92" s="734"/>
    </row>
    <row r="93" spans="3:55">
      <c r="C93" s="750"/>
      <c r="D93" s="759"/>
      <c r="E93" s="759"/>
      <c r="F93" s="759"/>
      <c r="G93" s="758"/>
      <c r="H93" s="759"/>
      <c r="I93" s="756"/>
      <c r="J93" s="758"/>
      <c r="K93" s="734"/>
      <c r="L93" s="734"/>
      <c r="M93" s="759"/>
      <c r="N93" s="759"/>
      <c r="O93" s="759"/>
      <c r="P93" s="758"/>
      <c r="Q93" s="759"/>
      <c r="R93" s="756"/>
      <c r="S93" s="758"/>
      <c r="T93" s="734"/>
      <c r="U93" s="734"/>
      <c r="V93" s="734"/>
      <c r="W93" s="734"/>
      <c r="X93" s="734"/>
      <c r="Y93" s="734"/>
      <c r="Z93" s="734"/>
      <c r="AA93" s="734"/>
      <c r="AB93" s="734"/>
      <c r="AC93" s="734"/>
      <c r="AD93" s="734"/>
      <c r="AE93" s="734"/>
      <c r="AF93" s="734"/>
      <c r="AG93" s="734"/>
      <c r="AH93" s="734"/>
      <c r="AI93" s="734"/>
      <c r="AJ93" s="734"/>
      <c r="AK93" s="734"/>
      <c r="AL93" s="734"/>
      <c r="AM93" s="734"/>
      <c r="AN93" s="734"/>
      <c r="AO93" s="734"/>
      <c r="AP93" s="734"/>
      <c r="AQ93" s="734"/>
      <c r="AR93" s="734"/>
      <c r="AS93" s="734"/>
      <c r="AT93" s="734"/>
      <c r="AU93" s="734"/>
      <c r="AV93" s="734"/>
      <c r="AW93" s="734"/>
      <c r="AX93" s="734"/>
      <c r="AY93" s="734"/>
      <c r="AZ93" s="734"/>
      <c r="BA93" s="734"/>
      <c r="BB93" s="734"/>
      <c r="BC93" s="734"/>
    </row>
    <row r="94" spans="3:55">
      <c r="C94" s="750"/>
      <c r="D94" s="759"/>
      <c r="E94" s="759"/>
      <c r="F94" s="759"/>
      <c r="G94" s="758"/>
      <c r="H94" s="759"/>
      <c r="I94" s="756"/>
      <c r="J94" s="758"/>
      <c r="K94" s="734"/>
      <c r="L94" s="734"/>
      <c r="M94" s="759"/>
      <c r="N94" s="759"/>
      <c r="O94" s="759"/>
      <c r="P94" s="758"/>
      <c r="Q94" s="759"/>
      <c r="R94" s="756"/>
      <c r="S94" s="758"/>
      <c r="T94" s="734"/>
      <c r="U94" s="734"/>
      <c r="V94" s="734"/>
      <c r="W94" s="734"/>
      <c r="X94" s="734"/>
      <c r="Y94" s="734"/>
      <c r="Z94" s="734"/>
      <c r="AA94" s="734"/>
      <c r="AB94" s="734"/>
      <c r="AC94" s="734"/>
      <c r="AD94" s="734"/>
      <c r="AE94" s="734"/>
      <c r="AF94" s="734"/>
      <c r="AG94" s="734"/>
      <c r="AH94" s="734"/>
      <c r="AI94" s="734"/>
      <c r="AJ94" s="734"/>
      <c r="AK94" s="734"/>
      <c r="AL94" s="734"/>
      <c r="AM94" s="734"/>
      <c r="AN94" s="734"/>
      <c r="AO94" s="734"/>
      <c r="AP94" s="734"/>
      <c r="AQ94" s="734"/>
      <c r="AR94" s="734"/>
      <c r="AS94" s="734"/>
      <c r="AT94" s="734"/>
      <c r="AU94" s="734"/>
      <c r="AV94" s="734"/>
      <c r="AW94" s="734"/>
      <c r="AX94" s="734"/>
      <c r="AY94" s="734"/>
      <c r="AZ94" s="734"/>
      <c r="BA94" s="734"/>
      <c r="BB94" s="734"/>
      <c r="BC94" s="734"/>
    </row>
    <row r="95" spans="3:55">
      <c r="C95" s="750"/>
      <c r="D95" s="759"/>
      <c r="E95" s="759"/>
      <c r="F95" s="759"/>
      <c r="G95" s="758"/>
      <c r="H95" s="759"/>
      <c r="I95" s="756"/>
      <c r="J95" s="758"/>
      <c r="K95" s="734"/>
      <c r="L95" s="734"/>
      <c r="M95" s="759"/>
      <c r="N95" s="759"/>
      <c r="O95" s="759"/>
      <c r="P95" s="758"/>
      <c r="Q95" s="759"/>
      <c r="R95" s="756"/>
      <c r="S95" s="758"/>
      <c r="T95" s="734"/>
      <c r="U95" s="734"/>
      <c r="V95" s="734"/>
      <c r="W95" s="734"/>
      <c r="X95" s="734"/>
      <c r="Y95" s="734"/>
      <c r="Z95" s="734"/>
      <c r="AA95" s="734"/>
      <c r="AB95" s="734"/>
      <c r="AC95" s="734"/>
      <c r="AD95" s="734"/>
      <c r="AE95" s="734"/>
      <c r="AF95" s="734"/>
      <c r="AG95" s="734"/>
      <c r="AH95" s="734"/>
      <c r="AI95" s="734"/>
      <c r="AJ95" s="734"/>
      <c r="AK95" s="734"/>
      <c r="AL95" s="734"/>
      <c r="AM95" s="734"/>
      <c r="AN95" s="734"/>
      <c r="AO95" s="734"/>
      <c r="AP95" s="734"/>
      <c r="AQ95" s="734"/>
      <c r="AR95" s="734"/>
      <c r="AS95" s="734"/>
      <c r="AT95" s="734"/>
      <c r="AU95" s="734"/>
      <c r="AV95" s="734"/>
      <c r="AW95" s="734"/>
      <c r="AX95" s="734"/>
      <c r="AY95" s="734"/>
      <c r="AZ95" s="734"/>
      <c r="BA95" s="734"/>
      <c r="BB95" s="734"/>
      <c r="BC95" s="734"/>
    </row>
    <row r="96" spans="3:55">
      <c r="C96" s="750"/>
      <c r="D96" s="759"/>
      <c r="E96" s="759"/>
      <c r="F96" s="759"/>
      <c r="G96" s="758"/>
      <c r="H96" s="759"/>
      <c r="I96" s="756"/>
      <c r="J96" s="758"/>
      <c r="K96" s="734"/>
      <c r="L96" s="734"/>
      <c r="M96" s="759"/>
      <c r="N96" s="759"/>
      <c r="O96" s="759"/>
      <c r="P96" s="758"/>
      <c r="Q96" s="759"/>
      <c r="R96" s="756"/>
      <c r="S96" s="758"/>
      <c r="T96" s="734"/>
      <c r="U96" s="734"/>
      <c r="V96" s="734"/>
      <c r="W96" s="734"/>
      <c r="X96" s="734"/>
      <c r="Y96" s="734"/>
      <c r="Z96" s="734"/>
      <c r="AA96" s="734"/>
      <c r="AB96" s="734"/>
      <c r="AC96" s="734"/>
      <c r="AD96" s="734"/>
      <c r="AE96" s="734"/>
      <c r="AF96" s="734"/>
      <c r="AG96" s="734"/>
      <c r="AH96" s="734"/>
      <c r="AI96" s="734"/>
      <c r="AJ96" s="734"/>
      <c r="AK96" s="734"/>
      <c r="AL96" s="734"/>
      <c r="AM96" s="734"/>
      <c r="AN96" s="734"/>
      <c r="AO96" s="734"/>
      <c r="AP96" s="734"/>
      <c r="AQ96" s="734"/>
      <c r="AR96" s="734"/>
      <c r="AS96" s="734"/>
      <c r="AT96" s="734"/>
      <c r="AU96" s="734"/>
      <c r="AV96" s="734"/>
      <c r="AW96" s="734"/>
      <c r="AX96" s="734"/>
      <c r="AY96" s="734"/>
      <c r="AZ96" s="734"/>
      <c r="BA96" s="734"/>
      <c r="BB96" s="734"/>
      <c r="BC96" s="734"/>
    </row>
    <row r="97" spans="3:55">
      <c r="C97" s="750"/>
      <c r="D97" s="759"/>
      <c r="E97" s="759"/>
      <c r="F97" s="759"/>
      <c r="G97" s="758"/>
      <c r="H97" s="759"/>
      <c r="I97" s="756"/>
      <c r="J97" s="758"/>
      <c r="K97" s="734"/>
      <c r="L97" s="734"/>
      <c r="M97" s="759"/>
      <c r="N97" s="759"/>
      <c r="O97" s="759"/>
      <c r="P97" s="758"/>
      <c r="Q97" s="759"/>
      <c r="R97" s="756"/>
      <c r="S97" s="758"/>
      <c r="T97" s="734"/>
      <c r="U97" s="734"/>
      <c r="V97" s="734"/>
      <c r="W97" s="734"/>
      <c r="X97" s="734"/>
      <c r="Y97" s="734"/>
      <c r="Z97" s="734"/>
      <c r="AA97" s="734"/>
      <c r="AB97" s="734"/>
      <c r="AC97" s="734"/>
      <c r="AD97" s="734"/>
      <c r="AE97" s="734"/>
      <c r="AF97" s="734"/>
      <c r="AG97" s="734"/>
      <c r="AH97" s="734"/>
      <c r="AI97" s="734"/>
      <c r="AJ97" s="734"/>
      <c r="AK97" s="734"/>
      <c r="AL97" s="734"/>
      <c r="AM97" s="734"/>
      <c r="AN97" s="734"/>
      <c r="AO97" s="734"/>
      <c r="AP97" s="734"/>
      <c r="AQ97" s="734"/>
      <c r="AR97" s="734"/>
      <c r="AS97" s="734"/>
      <c r="AT97" s="734"/>
      <c r="AU97" s="734"/>
      <c r="AV97" s="734"/>
      <c r="AW97" s="734"/>
      <c r="AX97" s="734"/>
      <c r="AY97" s="734"/>
      <c r="AZ97" s="734"/>
      <c r="BA97" s="734"/>
      <c r="BB97" s="734"/>
      <c r="BC97" s="734"/>
    </row>
    <row r="98" spans="3:55">
      <c r="C98" s="750"/>
      <c r="D98" s="759"/>
      <c r="E98" s="759"/>
      <c r="F98" s="759"/>
      <c r="G98" s="758"/>
      <c r="H98" s="759"/>
      <c r="I98" s="756"/>
      <c r="J98" s="758"/>
      <c r="K98" s="734"/>
      <c r="L98" s="734"/>
      <c r="M98" s="759"/>
      <c r="N98" s="759"/>
      <c r="O98" s="759"/>
      <c r="P98" s="758"/>
      <c r="Q98" s="759"/>
      <c r="R98" s="756"/>
      <c r="S98" s="758"/>
      <c r="T98" s="734"/>
      <c r="U98" s="734"/>
      <c r="V98" s="734"/>
      <c r="W98" s="734"/>
      <c r="X98" s="734"/>
      <c r="Y98" s="734"/>
      <c r="Z98" s="734"/>
      <c r="AA98" s="734"/>
      <c r="AB98" s="734"/>
      <c r="AC98" s="734"/>
      <c r="AD98" s="734"/>
      <c r="AE98" s="734"/>
      <c r="AF98" s="734"/>
      <c r="AG98" s="734"/>
      <c r="AH98" s="734"/>
      <c r="AI98" s="734"/>
      <c r="AJ98" s="734"/>
      <c r="AK98" s="734"/>
      <c r="AL98" s="734"/>
      <c r="AM98" s="734"/>
      <c r="AN98" s="734"/>
      <c r="AO98" s="734"/>
      <c r="AP98" s="734"/>
      <c r="AQ98" s="734"/>
      <c r="AR98" s="734"/>
      <c r="AS98" s="734"/>
      <c r="AT98" s="734"/>
      <c r="AU98" s="734"/>
      <c r="AV98" s="734"/>
      <c r="AW98" s="734"/>
      <c r="AX98" s="734"/>
      <c r="AY98" s="734"/>
      <c r="AZ98" s="734"/>
      <c r="BA98" s="734"/>
      <c r="BB98" s="734"/>
      <c r="BC98" s="734"/>
    </row>
    <row r="99" spans="3:55">
      <c r="C99" s="750"/>
      <c r="D99" s="759"/>
      <c r="E99" s="759"/>
      <c r="F99" s="759"/>
      <c r="G99" s="758"/>
      <c r="H99" s="759"/>
      <c r="I99" s="756"/>
      <c r="J99" s="758"/>
      <c r="K99" s="734"/>
      <c r="L99" s="734"/>
      <c r="M99" s="759"/>
      <c r="N99" s="759"/>
      <c r="O99" s="759"/>
      <c r="P99" s="758"/>
      <c r="Q99" s="759"/>
      <c r="R99" s="756"/>
      <c r="S99" s="758"/>
      <c r="T99" s="734"/>
      <c r="U99" s="734"/>
      <c r="V99" s="734"/>
      <c r="W99" s="734"/>
      <c r="X99" s="734"/>
      <c r="Y99" s="734"/>
      <c r="Z99" s="734"/>
      <c r="AA99" s="734"/>
      <c r="AB99" s="734"/>
      <c r="AC99" s="734"/>
      <c r="AD99" s="734"/>
      <c r="AE99" s="734"/>
      <c r="AF99" s="734"/>
      <c r="AG99" s="734"/>
      <c r="AH99" s="734"/>
      <c r="AI99" s="734"/>
      <c r="AJ99" s="734"/>
      <c r="AK99" s="734"/>
      <c r="AL99" s="734"/>
      <c r="AM99" s="734"/>
      <c r="AN99" s="734"/>
      <c r="AO99" s="734"/>
      <c r="AP99" s="734"/>
      <c r="AQ99" s="734"/>
      <c r="AR99" s="734"/>
      <c r="AS99" s="734"/>
      <c r="AT99" s="734"/>
      <c r="AU99" s="734"/>
      <c r="AV99" s="734"/>
      <c r="AW99" s="734"/>
      <c r="AX99" s="734"/>
      <c r="AY99" s="734"/>
      <c r="AZ99" s="734"/>
      <c r="BA99" s="734"/>
      <c r="BB99" s="734"/>
      <c r="BC99" s="734"/>
    </row>
    <row r="100" spans="3:55">
      <c r="C100" s="750"/>
      <c r="D100" s="760"/>
      <c r="E100" s="760"/>
      <c r="F100" s="760"/>
      <c r="G100" s="762"/>
      <c r="H100" s="760"/>
      <c r="I100" s="761"/>
      <c r="J100" s="762"/>
      <c r="K100" s="734"/>
      <c r="L100" s="734"/>
      <c r="M100" s="760"/>
      <c r="N100" s="760"/>
      <c r="O100" s="760"/>
      <c r="P100" s="762"/>
      <c r="Q100" s="760"/>
      <c r="R100" s="761"/>
      <c r="S100" s="762"/>
      <c r="T100" s="734"/>
      <c r="U100" s="734"/>
      <c r="V100" s="734"/>
      <c r="W100" s="734"/>
      <c r="X100" s="734"/>
      <c r="Y100" s="734"/>
      <c r="Z100" s="734"/>
      <c r="AA100" s="734"/>
      <c r="AB100" s="734"/>
      <c r="AC100" s="734"/>
      <c r="AD100" s="734"/>
      <c r="AE100" s="734"/>
      <c r="AF100" s="734"/>
      <c r="AG100" s="734"/>
      <c r="AH100" s="734"/>
      <c r="AI100" s="734"/>
      <c r="AJ100" s="734"/>
      <c r="AK100" s="734"/>
      <c r="AL100" s="734"/>
      <c r="AM100" s="734"/>
      <c r="AN100" s="734"/>
      <c r="AO100" s="734"/>
      <c r="AP100" s="734"/>
      <c r="AQ100" s="734"/>
      <c r="AR100" s="734"/>
      <c r="AS100" s="734"/>
      <c r="AT100" s="734"/>
      <c r="AU100" s="734"/>
      <c r="AV100" s="734"/>
      <c r="AW100" s="734"/>
      <c r="AX100" s="734"/>
      <c r="AY100" s="734"/>
      <c r="AZ100" s="734"/>
      <c r="BA100" s="734"/>
      <c r="BB100" s="734"/>
      <c r="BC100" s="734"/>
    </row>
    <row r="101" spans="3:55">
      <c r="C101" s="750"/>
      <c r="D101" s="759"/>
      <c r="E101" s="759"/>
      <c r="F101" s="759"/>
      <c r="G101" s="758"/>
      <c r="H101" s="759"/>
      <c r="I101" s="756"/>
      <c r="J101" s="758"/>
      <c r="K101" s="734"/>
      <c r="L101" s="734"/>
      <c r="M101" s="759"/>
      <c r="N101" s="759"/>
      <c r="O101" s="759"/>
      <c r="P101" s="758"/>
      <c r="Q101" s="759"/>
      <c r="R101" s="756"/>
      <c r="S101" s="758"/>
      <c r="T101" s="734"/>
      <c r="U101" s="734"/>
      <c r="V101" s="734"/>
      <c r="W101" s="734"/>
      <c r="X101" s="734"/>
      <c r="Y101" s="734"/>
      <c r="Z101" s="734"/>
      <c r="AA101" s="734"/>
      <c r="AB101" s="734"/>
      <c r="AC101" s="734"/>
      <c r="AD101" s="734"/>
      <c r="AE101" s="734"/>
      <c r="AF101" s="734"/>
      <c r="AG101" s="734"/>
      <c r="AH101" s="734"/>
      <c r="AI101" s="734"/>
      <c r="AJ101" s="734"/>
      <c r="AK101" s="734"/>
      <c r="AL101" s="734"/>
      <c r="AM101" s="734"/>
      <c r="AN101" s="734"/>
      <c r="AO101" s="734"/>
      <c r="AP101" s="734"/>
      <c r="AQ101" s="734"/>
      <c r="AR101" s="734"/>
      <c r="AS101" s="734"/>
      <c r="AT101" s="734"/>
      <c r="AU101" s="734"/>
      <c r="AV101" s="734"/>
      <c r="AW101" s="734"/>
      <c r="AX101" s="734"/>
      <c r="AY101" s="734"/>
      <c r="AZ101" s="734"/>
      <c r="BA101" s="734"/>
      <c r="BB101" s="734"/>
      <c r="BC101" s="734"/>
    </row>
    <row r="102" spans="3:55">
      <c r="C102" s="750"/>
      <c r="D102" s="759"/>
      <c r="E102" s="759"/>
      <c r="F102" s="759"/>
      <c r="G102" s="758"/>
      <c r="H102" s="759"/>
      <c r="I102" s="756"/>
      <c r="J102" s="758"/>
      <c r="K102" s="734"/>
      <c r="L102" s="734"/>
      <c r="M102" s="759"/>
      <c r="N102" s="759"/>
      <c r="O102" s="759"/>
      <c r="P102" s="758"/>
      <c r="Q102" s="759"/>
      <c r="R102" s="756"/>
      <c r="S102" s="758"/>
      <c r="T102" s="734"/>
      <c r="U102" s="734"/>
      <c r="V102" s="734"/>
      <c r="W102" s="734"/>
      <c r="X102" s="734"/>
      <c r="Y102" s="734"/>
      <c r="Z102" s="734"/>
      <c r="AA102" s="734"/>
      <c r="AB102" s="734"/>
      <c r="AC102" s="734"/>
      <c r="AD102" s="734"/>
      <c r="AE102" s="734"/>
      <c r="AF102" s="734"/>
      <c r="AG102" s="734"/>
      <c r="AH102" s="734"/>
      <c r="AI102" s="734"/>
      <c r="AJ102" s="734"/>
      <c r="AK102" s="734"/>
      <c r="AL102" s="734"/>
      <c r="AM102" s="734"/>
      <c r="AN102" s="734"/>
      <c r="AO102" s="734"/>
      <c r="AP102" s="734"/>
      <c r="AQ102" s="734"/>
      <c r="AR102" s="734"/>
      <c r="AS102" s="734"/>
      <c r="AT102" s="734"/>
      <c r="AU102" s="734"/>
      <c r="AV102" s="734"/>
      <c r="AW102" s="734"/>
      <c r="AX102" s="734"/>
      <c r="AY102" s="734"/>
      <c r="AZ102" s="734"/>
      <c r="BA102" s="734"/>
      <c r="BB102" s="734"/>
      <c r="BC102" s="734"/>
    </row>
    <row r="103" spans="3:55">
      <c r="C103" s="750"/>
      <c r="D103" s="759"/>
      <c r="E103" s="759"/>
      <c r="F103" s="759"/>
      <c r="G103" s="758"/>
      <c r="H103" s="759"/>
      <c r="I103" s="756"/>
      <c r="J103" s="758"/>
      <c r="K103" s="734"/>
      <c r="L103" s="734"/>
      <c r="M103" s="759"/>
      <c r="N103" s="759"/>
      <c r="O103" s="759"/>
      <c r="P103" s="758"/>
      <c r="Q103" s="759"/>
      <c r="R103" s="756"/>
      <c r="S103" s="758"/>
      <c r="T103" s="734"/>
      <c r="U103" s="734"/>
      <c r="V103" s="734"/>
      <c r="W103" s="734"/>
      <c r="X103" s="734"/>
      <c r="Y103" s="734"/>
      <c r="Z103" s="734"/>
      <c r="AA103" s="734"/>
      <c r="AB103" s="734"/>
      <c r="AC103" s="734"/>
      <c r="AD103" s="734"/>
      <c r="AE103" s="734"/>
      <c r="AF103" s="734"/>
      <c r="AG103" s="734"/>
      <c r="AH103" s="734"/>
      <c r="AI103" s="734"/>
      <c r="AJ103" s="734"/>
      <c r="AK103" s="734"/>
      <c r="AL103" s="734"/>
      <c r="AM103" s="734"/>
      <c r="AN103" s="734"/>
      <c r="AO103" s="734"/>
      <c r="AP103" s="734"/>
      <c r="AQ103" s="734"/>
      <c r="AR103" s="734"/>
      <c r="AS103" s="734"/>
      <c r="AT103" s="734"/>
      <c r="AU103" s="734"/>
      <c r="AV103" s="734"/>
      <c r="AW103" s="734"/>
      <c r="AX103" s="734"/>
      <c r="AY103" s="734"/>
      <c r="AZ103" s="734"/>
      <c r="BA103" s="734"/>
      <c r="BB103" s="734"/>
      <c r="BC103" s="734"/>
    </row>
    <row r="104" spans="3:55">
      <c r="C104" s="750"/>
      <c r="D104" s="759"/>
      <c r="E104" s="759"/>
      <c r="F104" s="759"/>
      <c r="G104" s="758"/>
      <c r="H104" s="759"/>
      <c r="I104" s="756"/>
      <c r="J104" s="758"/>
      <c r="K104" s="734"/>
      <c r="L104" s="734"/>
      <c r="M104" s="759"/>
      <c r="N104" s="759"/>
      <c r="O104" s="759"/>
      <c r="P104" s="758"/>
      <c r="Q104" s="759"/>
      <c r="R104" s="756"/>
      <c r="S104" s="758"/>
      <c r="T104" s="734"/>
      <c r="U104" s="734"/>
      <c r="V104" s="734"/>
      <c r="W104" s="734"/>
      <c r="X104" s="734"/>
      <c r="Y104" s="734"/>
      <c r="Z104" s="734"/>
      <c r="AA104" s="734"/>
      <c r="AB104" s="734"/>
      <c r="AC104" s="734"/>
      <c r="AD104" s="734"/>
      <c r="AE104" s="734"/>
      <c r="AF104" s="734"/>
      <c r="AG104" s="734"/>
      <c r="AH104" s="734"/>
      <c r="AI104" s="734"/>
      <c r="AJ104" s="734"/>
      <c r="AK104" s="734"/>
      <c r="AL104" s="734"/>
      <c r="AM104" s="734"/>
      <c r="AN104" s="734"/>
      <c r="AO104" s="734"/>
      <c r="AP104" s="734"/>
      <c r="AQ104" s="734"/>
      <c r="AR104" s="734"/>
      <c r="AS104" s="734"/>
      <c r="AT104" s="734"/>
      <c r="AU104" s="734"/>
      <c r="AV104" s="734"/>
      <c r="AW104" s="734"/>
      <c r="AX104" s="734"/>
      <c r="AY104" s="734"/>
      <c r="AZ104" s="734"/>
      <c r="BA104" s="734"/>
      <c r="BB104" s="734"/>
      <c r="BC104" s="734"/>
    </row>
    <row r="105" spans="3:55">
      <c r="C105" s="750"/>
      <c r="D105" s="759"/>
      <c r="E105" s="759"/>
      <c r="F105" s="759"/>
      <c r="G105" s="758"/>
      <c r="H105" s="759"/>
      <c r="I105" s="756"/>
      <c r="J105" s="758"/>
      <c r="K105" s="734"/>
      <c r="L105" s="734"/>
      <c r="M105" s="759"/>
      <c r="N105" s="759"/>
      <c r="O105" s="759"/>
      <c r="P105" s="758"/>
      <c r="Q105" s="759"/>
      <c r="R105" s="756"/>
      <c r="S105" s="758"/>
      <c r="T105" s="734"/>
      <c r="U105" s="734"/>
      <c r="V105" s="734"/>
      <c r="W105" s="734"/>
      <c r="X105" s="734"/>
      <c r="Y105" s="734"/>
      <c r="Z105" s="734"/>
      <c r="AA105" s="734"/>
      <c r="AB105" s="734"/>
      <c r="AC105" s="734"/>
      <c r="AD105" s="734"/>
      <c r="AE105" s="734"/>
      <c r="AF105" s="734"/>
      <c r="AG105" s="734"/>
      <c r="AH105" s="734"/>
      <c r="AI105" s="734"/>
      <c r="AJ105" s="734"/>
      <c r="AK105" s="734"/>
      <c r="AL105" s="734"/>
      <c r="AM105" s="734"/>
      <c r="AN105" s="734"/>
      <c r="AO105" s="734"/>
      <c r="AP105" s="734"/>
      <c r="AQ105" s="734"/>
      <c r="AR105" s="734"/>
      <c r="AS105" s="734"/>
      <c r="AT105" s="734"/>
      <c r="AU105" s="734"/>
      <c r="AV105" s="734"/>
      <c r="AW105" s="734"/>
      <c r="AX105" s="734"/>
      <c r="AY105" s="734"/>
      <c r="AZ105" s="734"/>
      <c r="BA105" s="734"/>
      <c r="BB105" s="734"/>
      <c r="BC105" s="734"/>
    </row>
    <row r="106" spans="3:55">
      <c r="C106" s="750"/>
      <c r="D106" s="760"/>
      <c r="E106" s="760"/>
      <c r="F106" s="760"/>
      <c r="G106" s="762"/>
      <c r="H106" s="760"/>
      <c r="I106" s="761"/>
      <c r="J106" s="762"/>
      <c r="K106" s="734"/>
      <c r="L106" s="734"/>
      <c r="M106" s="760"/>
      <c r="N106" s="760"/>
      <c r="O106" s="760"/>
      <c r="P106" s="762"/>
      <c r="Q106" s="760"/>
      <c r="R106" s="761"/>
      <c r="S106" s="762"/>
      <c r="T106" s="734"/>
      <c r="U106" s="734"/>
      <c r="V106" s="734"/>
      <c r="W106" s="734"/>
      <c r="X106" s="734"/>
      <c r="Y106" s="734"/>
      <c r="Z106" s="734"/>
      <c r="AA106" s="734"/>
      <c r="AB106" s="734"/>
      <c r="AC106" s="734"/>
      <c r="AD106" s="734"/>
      <c r="AE106" s="734"/>
      <c r="AF106" s="734"/>
      <c r="AG106" s="734"/>
      <c r="AH106" s="734"/>
      <c r="AI106" s="734"/>
      <c r="AJ106" s="734"/>
      <c r="AK106" s="734"/>
      <c r="AL106" s="734"/>
      <c r="AM106" s="734"/>
      <c r="AN106" s="734"/>
      <c r="AO106" s="734"/>
      <c r="AP106" s="734"/>
      <c r="AQ106" s="734"/>
      <c r="AR106" s="734"/>
      <c r="AS106" s="734"/>
      <c r="AT106" s="734"/>
      <c r="AU106" s="734"/>
      <c r="AV106" s="734"/>
      <c r="AW106" s="734"/>
      <c r="AX106" s="734"/>
      <c r="AY106" s="734"/>
      <c r="AZ106" s="734"/>
      <c r="BA106" s="734"/>
      <c r="BB106" s="734"/>
      <c r="BC106" s="734"/>
    </row>
    <row r="107" spans="3:55">
      <c r="C107" s="750"/>
      <c r="D107" s="759"/>
      <c r="E107" s="759"/>
      <c r="F107" s="759"/>
      <c r="G107" s="758"/>
      <c r="H107" s="759"/>
      <c r="I107" s="756"/>
      <c r="J107" s="758"/>
      <c r="K107" s="734"/>
      <c r="L107" s="734"/>
      <c r="M107" s="759"/>
      <c r="N107" s="759"/>
      <c r="O107" s="759"/>
      <c r="P107" s="758"/>
      <c r="Q107" s="759"/>
      <c r="R107" s="756"/>
      <c r="S107" s="758"/>
      <c r="T107" s="734"/>
      <c r="U107" s="734"/>
      <c r="V107" s="734"/>
      <c r="W107" s="734"/>
      <c r="X107" s="734"/>
      <c r="Y107" s="734"/>
      <c r="Z107" s="734"/>
      <c r="AA107" s="734"/>
      <c r="AB107" s="734"/>
      <c r="AC107" s="734"/>
      <c r="AD107" s="734"/>
      <c r="AE107" s="734"/>
      <c r="AF107" s="734"/>
      <c r="AG107" s="734"/>
      <c r="AH107" s="734"/>
      <c r="AI107" s="734"/>
      <c r="AJ107" s="734"/>
      <c r="AK107" s="734"/>
      <c r="AL107" s="734"/>
      <c r="AM107" s="734"/>
      <c r="AN107" s="734"/>
      <c r="AO107" s="734"/>
      <c r="AP107" s="734"/>
      <c r="AQ107" s="734"/>
      <c r="AR107" s="734"/>
      <c r="AS107" s="734"/>
      <c r="AT107" s="734"/>
      <c r="AU107" s="734"/>
      <c r="AV107" s="734"/>
      <c r="AW107" s="734"/>
      <c r="AX107" s="734"/>
      <c r="AY107" s="734"/>
      <c r="AZ107" s="734"/>
      <c r="BA107" s="734"/>
      <c r="BB107" s="734"/>
      <c r="BC107" s="734"/>
    </row>
    <row r="108" spans="3:55">
      <c r="C108" s="750"/>
      <c r="D108" s="759"/>
      <c r="E108" s="759"/>
      <c r="F108" s="759"/>
      <c r="G108" s="758"/>
      <c r="H108" s="759"/>
      <c r="I108" s="756"/>
      <c r="J108" s="758"/>
      <c r="K108" s="734"/>
      <c r="L108" s="734"/>
      <c r="M108" s="759"/>
      <c r="N108" s="759"/>
      <c r="O108" s="759"/>
      <c r="P108" s="758"/>
      <c r="Q108" s="759"/>
      <c r="R108" s="756"/>
      <c r="S108" s="758"/>
      <c r="T108" s="734"/>
      <c r="U108" s="734"/>
      <c r="V108" s="734"/>
      <c r="W108" s="734"/>
      <c r="X108" s="734"/>
      <c r="Y108" s="734"/>
      <c r="Z108" s="734"/>
      <c r="AA108" s="734"/>
      <c r="AB108" s="734"/>
      <c r="AC108" s="734"/>
      <c r="AD108" s="734"/>
      <c r="AE108" s="734"/>
      <c r="AF108" s="734"/>
      <c r="AG108" s="734"/>
      <c r="AH108" s="734"/>
      <c r="AI108" s="734"/>
      <c r="AJ108" s="734"/>
      <c r="AK108" s="734"/>
      <c r="AL108" s="734"/>
      <c r="AM108" s="734"/>
      <c r="AN108" s="734"/>
      <c r="AO108" s="734"/>
      <c r="AP108" s="734"/>
      <c r="AQ108" s="734"/>
      <c r="AR108" s="734"/>
      <c r="AS108" s="734"/>
      <c r="AT108" s="734"/>
      <c r="AU108" s="734"/>
      <c r="AV108" s="734"/>
      <c r="AW108" s="734"/>
      <c r="AX108" s="734"/>
      <c r="AY108" s="734"/>
      <c r="AZ108" s="734"/>
      <c r="BA108" s="734"/>
      <c r="BB108" s="734"/>
      <c r="BC108" s="734"/>
    </row>
    <row r="109" spans="3:55">
      <c r="C109" s="750"/>
      <c r="D109" s="759"/>
      <c r="E109" s="759"/>
      <c r="F109" s="759"/>
      <c r="G109" s="758"/>
      <c r="H109" s="759"/>
      <c r="I109" s="756"/>
      <c r="J109" s="758"/>
      <c r="K109" s="734"/>
      <c r="L109" s="734"/>
      <c r="M109" s="759"/>
      <c r="N109" s="759"/>
      <c r="O109" s="759"/>
      <c r="P109" s="758"/>
      <c r="Q109" s="759"/>
      <c r="R109" s="756"/>
      <c r="S109" s="758"/>
      <c r="T109" s="734"/>
      <c r="U109" s="734"/>
      <c r="V109" s="734"/>
      <c r="W109" s="734"/>
      <c r="X109" s="734"/>
      <c r="Y109" s="734"/>
      <c r="Z109" s="734"/>
      <c r="AA109" s="734"/>
      <c r="AB109" s="734"/>
      <c r="AC109" s="734"/>
      <c r="AD109" s="734"/>
      <c r="AE109" s="734"/>
      <c r="AF109" s="734"/>
      <c r="AG109" s="734"/>
      <c r="AH109" s="734"/>
      <c r="AI109" s="734"/>
      <c r="AJ109" s="734"/>
      <c r="AK109" s="734"/>
      <c r="AL109" s="734"/>
      <c r="AM109" s="734"/>
      <c r="AN109" s="734"/>
      <c r="AO109" s="734"/>
      <c r="AP109" s="734"/>
      <c r="AQ109" s="734"/>
      <c r="AR109" s="734"/>
      <c r="AS109" s="734"/>
      <c r="AT109" s="734"/>
      <c r="AU109" s="734"/>
      <c r="AV109" s="734"/>
      <c r="AW109" s="734"/>
      <c r="AX109" s="734"/>
      <c r="AY109" s="734"/>
      <c r="AZ109" s="734"/>
      <c r="BA109" s="734"/>
      <c r="BB109" s="734"/>
      <c r="BC109" s="734"/>
    </row>
    <row r="110" spans="3:55">
      <c r="C110" s="750"/>
      <c r="D110" s="759"/>
      <c r="E110" s="759"/>
      <c r="F110" s="759"/>
      <c r="G110" s="758"/>
      <c r="H110" s="759"/>
      <c r="I110" s="756"/>
      <c r="J110" s="758"/>
      <c r="K110" s="734"/>
      <c r="L110" s="734"/>
      <c r="M110" s="759"/>
      <c r="N110" s="759"/>
      <c r="O110" s="759"/>
      <c r="P110" s="758"/>
      <c r="Q110" s="759"/>
      <c r="R110" s="756"/>
      <c r="S110" s="758"/>
      <c r="T110" s="734"/>
      <c r="U110" s="734"/>
      <c r="V110" s="734"/>
      <c r="W110" s="734"/>
      <c r="X110" s="734"/>
      <c r="Y110" s="734"/>
      <c r="Z110" s="734"/>
      <c r="AA110" s="734"/>
      <c r="AB110" s="734"/>
      <c r="AC110" s="734"/>
      <c r="AD110" s="734"/>
      <c r="AE110" s="734"/>
      <c r="AF110" s="734"/>
      <c r="AG110" s="734"/>
      <c r="AH110" s="734"/>
      <c r="AI110" s="734"/>
      <c r="AJ110" s="734"/>
      <c r="AK110" s="734"/>
      <c r="AL110" s="734"/>
      <c r="AM110" s="734"/>
      <c r="AN110" s="734"/>
      <c r="AO110" s="734"/>
      <c r="AP110" s="734"/>
      <c r="AQ110" s="734"/>
      <c r="AR110" s="734"/>
      <c r="AS110" s="734"/>
      <c r="AT110" s="734"/>
      <c r="AU110" s="734"/>
      <c r="AV110" s="734"/>
      <c r="AW110" s="734"/>
      <c r="AX110" s="734"/>
      <c r="AY110" s="734"/>
      <c r="AZ110" s="734"/>
      <c r="BA110" s="734"/>
      <c r="BB110" s="734"/>
      <c r="BC110" s="734"/>
    </row>
    <row r="111" spans="3:55">
      <c r="C111" s="750"/>
      <c r="D111" s="760"/>
      <c r="E111" s="760"/>
      <c r="F111" s="760"/>
      <c r="G111" s="762"/>
      <c r="H111" s="760"/>
      <c r="I111" s="761"/>
      <c r="J111" s="762"/>
      <c r="K111" s="734"/>
      <c r="L111" s="734"/>
      <c r="M111" s="760"/>
      <c r="N111" s="760"/>
      <c r="O111" s="760"/>
      <c r="P111" s="762"/>
      <c r="Q111" s="760"/>
      <c r="R111" s="761"/>
      <c r="S111" s="762"/>
      <c r="T111" s="734"/>
      <c r="U111" s="734"/>
      <c r="V111" s="734"/>
      <c r="W111" s="734"/>
      <c r="X111" s="734"/>
      <c r="Y111" s="734"/>
      <c r="Z111" s="734"/>
      <c r="AA111" s="734"/>
      <c r="AB111" s="734"/>
      <c r="AC111" s="734"/>
      <c r="AD111" s="734"/>
      <c r="AE111" s="734"/>
      <c r="AF111" s="734"/>
      <c r="AG111" s="734"/>
      <c r="AH111" s="734"/>
      <c r="AI111" s="734"/>
      <c r="AJ111" s="734"/>
      <c r="AK111" s="734"/>
      <c r="AL111" s="734"/>
      <c r="AM111" s="734"/>
      <c r="AN111" s="734"/>
      <c r="AO111" s="734"/>
      <c r="AP111" s="734"/>
      <c r="AQ111" s="734"/>
      <c r="AR111" s="734"/>
      <c r="AS111" s="734"/>
      <c r="AT111" s="734"/>
      <c r="AU111" s="734"/>
      <c r="AV111" s="734"/>
      <c r="AW111" s="734"/>
      <c r="AX111" s="734"/>
      <c r="AY111" s="734"/>
      <c r="AZ111" s="734"/>
      <c r="BA111" s="734"/>
      <c r="BB111" s="734"/>
      <c r="BC111" s="734"/>
    </row>
    <row r="112" spans="3:55">
      <c r="C112" s="750"/>
      <c r="D112" s="759"/>
      <c r="E112" s="759"/>
      <c r="F112" s="759"/>
      <c r="G112" s="758"/>
      <c r="H112" s="759"/>
      <c r="I112" s="756"/>
      <c r="J112" s="758"/>
      <c r="K112" s="734"/>
      <c r="L112" s="734"/>
      <c r="M112" s="759"/>
      <c r="N112" s="759"/>
      <c r="O112" s="759"/>
      <c r="P112" s="758"/>
      <c r="Q112" s="759"/>
      <c r="R112" s="756"/>
      <c r="S112" s="758"/>
      <c r="T112" s="734"/>
      <c r="U112" s="734"/>
      <c r="V112" s="734"/>
      <c r="W112" s="734"/>
      <c r="X112" s="734"/>
      <c r="Y112" s="734"/>
      <c r="Z112" s="734"/>
      <c r="AA112" s="734"/>
      <c r="AB112" s="734"/>
      <c r="AC112" s="734"/>
      <c r="AD112" s="734"/>
      <c r="AE112" s="734"/>
      <c r="AF112" s="734"/>
      <c r="AG112" s="734"/>
      <c r="AH112" s="734"/>
      <c r="AI112" s="734"/>
      <c r="AJ112" s="734"/>
      <c r="AK112" s="734"/>
      <c r="AL112" s="734"/>
      <c r="AM112" s="734"/>
      <c r="AN112" s="734"/>
      <c r="AO112" s="734"/>
      <c r="AP112" s="734"/>
      <c r="AQ112" s="734"/>
      <c r="AR112" s="734"/>
      <c r="AS112" s="734"/>
      <c r="AT112" s="734"/>
      <c r="AU112" s="734"/>
      <c r="AV112" s="734"/>
      <c r="AW112" s="734"/>
      <c r="AX112" s="734"/>
      <c r="AY112" s="734"/>
      <c r="AZ112" s="734"/>
      <c r="BA112" s="734"/>
      <c r="BB112" s="734"/>
      <c r="BC112" s="734"/>
    </row>
    <row r="113" spans="3:55">
      <c r="C113" s="750"/>
      <c r="D113" s="759"/>
      <c r="E113" s="759"/>
      <c r="F113" s="759"/>
      <c r="G113" s="758"/>
      <c r="H113" s="759"/>
      <c r="I113" s="756"/>
      <c r="J113" s="758"/>
      <c r="K113" s="734"/>
      <c r="L113" s="734"/>
      <c r="M113" s="759"/>
      <c r="N113" s="759"/>
      <c r="O113" s="759"/>
      <c r="P113" s="758"/>
      <c r="Q113" s="759"/>
      <c r="R113" s="756"/>
      <c r="S113" s="758"/>
      <c r="T113" s="734"/>
      <c r="U113" s="734"/>
      <c r="V113" s="734"/>
      <c r="W113" s="734"/>
      <c r="X113" s="734"/>
      <c r="Y113" s="734"/>
      <c r="Z113" s="734"/>
      <c r="AA113" s="734"/>
      <c r="AB113" s="734"/>
      <c r="AC113" s="734"/>
      <c r="AD113" s="734"/>
      <c r="AE113" s="734"/>
      <c r="AF113" s="734"/>
      <c r="AG113" s="734"/>
      <c r="AH113" s="734"/>
      <c r="AI113" s="734"/>
      <c r="AJ113" s="734"/>
      <c r="AK113" s="734"/>
      <c r="AL113" s="734"/>
      <c r="AM113" s="734"/>
      <c r="AN113" s="734"/>
      <c r="AO113" s="734"/>
      <c r="AP113" s="734"/>
      <c r="AQ113" s="734"/>
      <c r="AR113" s="734"/>
      <c r="AS113" s="734"/>
      <c r="AT113" s="734"/>
      <c r="AU113" s="734"/>
      <c r="AV113" s="734"/>
      <c r="AW113" s="734"/>
      <c r="AX113" s="734"/>
      <c r="AY113" s="734"/>
      <c r="AZ113" s="734"/>
      <c r="BA113" s="734"/>
      <c r="BB113" s="734"/>
      <c r="BC113" s="734"/>
    </row>
    <row r="114" spans="3:55">
      <c r="C114" s="750"/>
      <c r="D114" s="759"/>
      <c r="E114" s="759"/>
      <c r="F114" s="759"/>
      <c r="G114" s="758"/>
      <c r="H114" s="759"/>
      <c r="I114" s="756"/>
      <c r="J114" s="758"/>
      <c r="K114" s="734"/>
      <c r="L114" s="734"/>
      <c r="M114" s="759"/>
      <c r="N114" s="759"/>
      <c r="O114" s="759"/>
      <c r="P114" s="758"/>
      <c r="Q114" s="759"/>
      <c r="R114" s="756"/>
      <c r="S114" s="758"/>
      <c r="T114" s="734"/>
      <c r="U114" s="734"/>
      <c r="V114" s="734"/>
      <c r="W114" s="734"/>
      <c r="X114" s="734"/>
      <c r="Y114" s="734"/>
      <c r="Z114" s="734"/>
      <c r="AA114" s="734"/>
      <c r="AB114" s="734"/>
      <c r="AC114" s="734"/>
      <c r="AD114" s="734"/>
      <c r="AE114" s="734"/>
      <c r="AF114" s="734"/>
      <c r="AG114" s="734"/>
      <c r="AH114" s="734"/>
      <c r="AI114" s="734"/>
      <c r="AJ114" s="734"/>
      <c r="AK114" s="734"/>
      <c r="AL114" s="734"/>
      <c r="AM114" s="734"/>
      <c r="AN114" s="734"/>
      <c r="AO114" s="734"/>
      <c r="AP114" s="734"/>
      <c r="AQ114" s="734"/>
      <c r="AR114" s="734"/>
      <c r="AS114" s="734"/>
      <c r="AT114" s="734"/>
      <c r="AU114" s="734"/>
      <c r="AV114" s="734"/>
      <c r="AW114" s="734"/>
      <c r="AX114" s="734"/>
      <c r="AY114" s="734"/>
      <c r="AZ114" s="734"/>
      <c r="BA114" s="734"/>
      <c r="BB114" s="734"/>
      <c r="BC114" s="734"/>
    </row>
    <row r="115" spans="3:55">
      <c r="C115" s="750"/>
      <c r="D115" s="760"/>
      <c r="E115" s="760"/>
      <c r="F115" s="760"/>
      <c r="G115" s="762"/>
      <c r="H115" s="760"/>
      <c r="I115" s="761"/>
      <c r="J115" s="762"/>
      <c r="K115" s="734"/>
      <c r="L115" s="734"/>
      <c r="M115" s="760"/>
      <c r="N115" s="760"/>
      <c r="O115" s="760"/>
      <c r="P115" s="762"/>
      <c r="Q115" s="760"/>
      <c r="R115" s="761"/>
      <c r="S115" s="762"/>
      <c r="T115" s="734"/>
      <c r="U115" s="734"/>
      <c r="V115" s="734"/>
      <c r="W115" s="734"/>
      <c r="X115" s="734"/>
      <c r="Y115" s="734"/>
      <c r="Z115" s="734"/>
      <c r="AA115" s="734"/>
      <c r="AB115" s="734"/>
      <c r="AC115" s="734"/>
      <c r="AD115" s="734"/>
      <c r="AE115" s="734"/>
      <c r="AF115" s="734"/>
      <c r="AG115" s="734"/>
      <c r="AH115" s="734"/>
      <c r="AI115" s="734"/>
      <c r="AJ115" s="734"/>
      <c r="AK115" s="734"/>
      <c r="AL115" s="734"/>
      <c r="AM115" s="734"/>
      <c r="AN115" s="734"/>
      <c r="AO115" s="734"/>
      <c r="AP115" s="734"/>
      <c r="AQ115" s="734"/>
      <c r="AR115" s="734"/>
      <c r="AS115" s="734"/>
      <c r="AT115" s="734"/>
      <c r="AU115" s="734"/>
      <c r="AV115" s="734"/>
      <c r="AW115" s="734"/>
      <c r="AX115" s="734"/>
      <c r="AY115" s="734"/>
      <c r="AZ115" s="734"/>
      <c r="BA115" s="734"/>
      <c r="BB115" s="734"/>
      <c r="BC115" s="734"/>
    </row>
    <row r="116" spans="3:55">
      <c r="C116" s="750"/>
      <c r="D116" s="759"/>
      <c r="E116" s="759"/>
      <c r="F116" s="759"/>
      <c r="G116" s="758"/>
      <c r="H116" s="759"/>
      <c r="I116" s="756"/>
      <c r="J116" s="758"/>
      <c r="K116" s="734"/>
      <c r="L116" s="734"/>
      <c r="M116" s="759"/>
      <c r="N116" s="759"/>
      <c r="O116" s="759"/>
      <c r="P116" s="758"/>
      <c r="Q116" s="759"/>
      <c r="R116" s="756"/>
      <c r="S116" s="758"/>
      <c r="T116" s="734"/>
      <c r="U116" s="734"/>
      <c r="V116" s="734"/>
      <c r="W116" s="734"/>
      <c r="X116" s="734"/>
      <c r="Y116" s="734"/>
      <c r="Z116" s="734"/>
      <c r="AA116" s="734"/>
      <c r="AB116" s="734"/>
      <c r="AC116" s="734"/>
      <c r="AD116" s="734"/>
      <c r="AE116" s="734"/>
      <c r="AF116" s="734"/>
      <c r="AG116" s="734"/>
      <c r="AH116" s="734"/>
      <c r="AI116" s="734"/>
      <c r="AJ116" s="734"/>
      <c r="AK116" s="734"/>
      <c r="AL116" s="734"/>
      <c r="AM116" s="734"/>
      <c r="AN116" s="734"/>
      <c r="AO116" s="734"/>
      <c r="AP116" s="734"/>
      <c r="AQ116" s="734"/>
      <c r="AR116" s="734"/>
      <c r="AS116" s="734"/>
      <c r="AT116" s="734"/>
      <c r="AU116" s="734"/>
      <c r="AV116" s="734"/>
      <c r="AW116" s="734"/>
      <c r="AX116" s="734"/>
      <c r="AY116" s="734"/>
      <c r="AZ116" s="734"/>
      <c r="BA116" s="734"/>
      <c r="BB116" s="734"/>
      <c r="BC116" s="734"/>
    </row>
    <row r="117" spans="3:55">
      <c r="C117" s="750"/>
      <c r="D117" s="759"/>
      <c r="E117" s="759"/>
      <c r="F117" s="759"/>
      <c r="G117" s="758"/>
      <c r="H117" s="759"/>
      <c r="I117" s="756"/>
      <c r="J117" s="758"/>
      <c r="K117" s="734"/>
      <c r="L117" s="734"/>
      <c r="M117" s="759"/>
      <c r="N117" s="759"/>
      <c r="O117" s="759"/>
      <c r="P117" s="758"/>
      <c r="Q117" s="759"/>
      <c r="R117" s="756"/>
      <c r="S117" s="758"/>
      <c r="T117" s="734"/>
      <c r="U117" s="734"/>
      <c r="V117" s="734"/>
      <c r="W117" s="734"/>
      <c r="X117" s="734"/>
      <c r="Y117" s="734"/>
      <c r="Z117" s="734"/>
      <c r="AA117" s="734"/>
      <c r="AB117" s="734"/>
      <c r="AC117" s="734"/>
      <c r="AD117" s="734"/>
      <c r="AE117" s="734"/>
      <c r="AF117" s="734"/>
      <c r="AG117" s="734"/>
      <c r="AH117" s="734"/>
      <c r="AI117" s="734"/>
      <c r="AJ117" s="734"/>
      <c r="AK117" s="734"/>
      <c r="AL117" s="734"/>
      <c r="AM117" s="734"/>
      <c r="AN117" s="734"/>
      <c r="AO117" s="734"/>
      <c r="AP117" s="734"/>
      <c r="AQ117" s="734"/>
      <c r="AR117" s="734"/>
      <c r="AS117" s="734"/>
      <c r="AT117" s="734"/>
      <c r="AU117" s="734"/>
      <c r="AV117" s="734"/>
      <c r="AW117" s="734"/>
      <c r="AX117" s="734"/>
      <c r="AY117" s="734"/>
      <c r="AZ117" s="734"/>
      <c r="BA117" s="734"/>
      <c r="BB117" s="734"/>
      <c r="BC117" s="734"/>
    </row>
    <row r="118" spans="3:55">
      <c r="C118" s="750"/>
      <c r="D118" s="760"/>
      <c r="E118" s="760"/>
      <c r="F118" s="760"/>
      <c r="G118" s="762"/>
      <c r="H118" s="760"/>
      <c r="I118" s="761"/>
      <c r="J118" s="762"/>
      <c r="K118" s="734"/>
      <c r="L118" s="734"/>
      <c r="M118" s="760"/>
      <c r="N118" s="760"/>
      <c r="O118" s="760"/>
      <c r="P118" s="762"/>
      <c r="Q118" s="760"/>
      <c r="R118" s="761"/>
      <c r="S118" s="762"/>
      <c r="T118" s="734"/>
      <c r="U118" s="734"/>
      <c r="V118" s="734"/>
      <c r="W118" s="734"/>
      <c r="X118" s="734"/>
      <c r="Y118" s="734"/>
      <c r="Z118" s="734"/>
      <c r="AA118" s="734"/>
      <c r="AB118" s="734"/>
      <c r="AC118" s="734"/>
      <c r="AD118" s="734"/>
      <c r="AE118" s="734"/>
      <c r="AF118" s="734"/>
      <c r="AG118" s="734"/>
      <c r="AH118" s="734"/>
      <c r="AI118" s="734"/>
      <c r="AJ118" s="734"/>
      <c r="AK118" s="734"/>
      <c r="AL118" s="734"/>
      <c r="AM118" s="734"/>
      <c r="AN118" s="734"/>
      <c r="AO118" s="734"/>
      <c r="AP118" s="734"/>
      <c r="AQ118" s="734"/>
      <c r="AR118" s="734"/>
      <c r="AS118" s="734"/>
      <c r="AT118" s="734"/>
      <c r="AU118" s="734"/>
      <c r="AV118" s="734"/>
      <c r="AW118" s="734"/>
      <c r="AX118" s="734"/>
      <c r="AY118" s="734"/>
      <c r="AZ118" s="734"/>
      <c r="BA118" s="734"/>
      <c r="BB118" s="734"/>
      <c r="BC118" s="734"/>
    </row>
    <row r="119" spans="3:55">
      <c r="C119" s="750"/>
      <c r="D119" s="759"/>
      <c r="E119" s="759"/>
      <c r="F119" s="759"/>
      <c r="G119" s="758"/>
      <c r="H119" s="759"/>
      <c r="I119" s="756"/>
      <c r="J119" s="758"/>
      <c r="K119" s="734"/>
      <c r="L119" s="734"/>
      <c r="M119" s="759"/>
      <c r="N119" s="759"/>
      <c r="O119" s="759"/>
      <c r="P119" s="758"/>
      <c r="Q119" s="759"/>
      <c r="R119" s="756"/>
      <c r="S119" s="758"/>
      <c r="T119" s="734"/>
      <c r="U119" s="734"/>
      <c r="V119" s="734"/>
      <c r="W119" s="734"/>
      <c r="X119" s="734"/>
      <c r="Y119" s="734"/>
      <c r="Z119" s="734"/>
      <c r="AA119" s="734"/>
      <c r="AB119" s="734"/>
      <c r="AC119" s="734"/>
      <c r="AD119" s="734"/>
      <c r="AE119" s="734"/>
      <c r="AF119" s="734"/>
      <c r="AG119" s="734"/>
      <c r="AH119" s="734"/>
      <c r="AI119" s="734"/>
      <c r="AJ119" s="734"/>
      <c r="AK119" s="734"/>
      <c r="AL119" s="734"/>
      <c r="AM119" s="734"/>
      <c r="AN119" s="734"/>
      <c r="AO119" s="734"/>
      <c r="AP119" s="734"/>
      <c r="AQ119" s="734"/>
      <c r="AR119" s="734"/>
      <c r="AS119" s="734"/>
      <c r="AT119" s="734"/>
      <c r="AU119" s="734"/>
      <c r="AV119" s="734"/>
      <c r="AW119" s="734"/>
      <c r="AX119" s="734"/>
      <c r="AY119" s="734"/>
      <c r="AZ119" s="734"/>
      <c r="BA119" s="734"/>
      <c r="BB119" s="734"/>
      <c r="BC119" s="734"/>
    </row>
    <row r="120" spans="3:55">
      <c r="C120" s="750"/>
      <c r="D120" s="759"/>
      <c r="E120" s="759"/>
      <c r="F120" s="759"/>
      <c r="G120" s="758"/>
      <c r="H120" s="759"/>
      <c r="I120" s="756"/>
      <c r="J120" s="758"/>
      <c r="K120" s="734"/>
      <c r="L120" s="734"/>
      <c r="M120" s="759"/>
      <c r="N120" s="759"/>
      <c r="O120" s="759"/>
      <c r="P120" s="758"/>
      <c r="Q120" s="759"/>
      <c r="R120" s="756"/>
      <c r="S120" s="758"/>
      <c r="T120" s="734"/>
      <c r="U120" s="734"/>
      <c r="V120" s="734"/>
      <c r="W120" s="734"/>
      <c r="X120" s="734"/>
      <c r="Y120" s="734"/>
      <c r="Z120" s="734"/>
      <c r="AA120" s="734"/>
      <c r="AB120" s="734"/>
      <c r="AC120" s="734"/>
      <c r="AD120" s="734"/>
      <c r="AE120" s="734"/>
      <c r="AF120" s="734"/>
      <c r="AG120" s="734"/>
      <c r="AH120" s="734"/>
      <c r="AI120" s="734"/>
      <c r="AJ120" s="734"/>
      <c r="AK120" s="734"/>
      <c r="AL120" s="734"/>
      <c r="AM120" s="734"/>
      <c r="AN120" s="734"/>
      <c r="AO120" s="734"/>
      <c r="AP120" s="734"/>
      <c r="AQ120" s="734"/>
      <c r="AR120" s="734"/>
      <c r="AS120" s="734"/>
      <c r="AT120" s="734"/>
      <c r="AU120" s="734"/>
      <c r="AV120" s="734"/>
      <c r="AW120" s="734"/>
      <c r="AX120" s="734"/>
      <c r="AY120" s="734"/>
      <c r="AZ120" s="734"/>
      <c r="BA120" s="734"/>
      <c r="BB120" s="734"/>
      <c r="BC120" s="734"/>
    </row>
    <row r="121" spans="3:55">
      <c r="C121" s="750"/>
      <c r="D121" s="759"/>
      <c r="E121" s="759"/>
      <c r="F121" s="759"/>
      <c r="G121" s="758"/>
      <c r="H121" s="759"/>
      <c r="I121" s="756"/>
      <c r="J121" s="758"/>
      <c r="K121" s="734"/>
      <c r="L121" s="734"/>
      <c r="M121" s="759"/>
      <c r="N121" s="759"/>
      <c r="O121" s="759"/>
      <c r="P121" s="758"/>
      <c r="Q121" s="759"/>
      <c r="R121" s="756"/>
      <c r="S121" s="758"/>
      <c r="T121" s="734"/>
      <c r="U121" s="734"/>
      <c r="V121" s="734"/>
      <c r="W121" s="734"/>
      <c r="X121" s="734"/>
      <c r="Y121" s="734"/>
      <c r="Z121" s="734"/>
      <c r="AA121" s="734"/>
      <c r="AB121" s="734"/>
      <c r="AC121" s="734"/>
      <c r="AD121" s="734"/>
      <c r="AE121" s="734"/>
      <c r="AF121" s="734"/>
      <c r="AG121" s="734"/>
      <c r="AH121" s="734"/>
      <c r="AI121" s="734"/>
      <c r="AJ121" s="734"/>
      <c r="AK121" s="734"/>
      <c r="AL121" s="734"/>
      <c r="AM121" s="734"/>
      <c r="AN121" s="734"/>
      <c r="AO121" s="734"/>
      <c r="AP121" s="734"/>
      <c r="AQ121" s="734"/>
      <c r="AR121" s="734"/>
      <c r="AS121" s="734"/>
      <c r="AT121" s="734"/>
      <c r="AU121" s="734"/>
      <c r="AV121" s="734"/>
      <c r="AW121" s="734"/>
      <c r="AX121" s="734"/>
      <c r="AY121" s="734"/>
      <c r="AZ121" s="734"/>
      <c r="BA121" s="734"/>
      <c r="BB121" s="734"/>
      <c r="BC121" s="734"/>
    </row>
    <row r="122" spans="3:55">
      <c r="C122" s="750"/>
      <c r="D122" s="759"/>
      <c r="E122" s="759"/>
      <c r="F122" s="759"/>
      <c r="G122" s="758"/>
      <c r="H122" s="759"/>
      <c r="I122" s="756"/>
      <c r="J122" s="758"/>
      <c r="K122" s="734"/>
      <c r="L122" s="734"/>
      <c r="M122" s="759"/>
      <c r="N122" s="759"/>
      <c r="O122" s="759"/>
      <c r="P122" s="758"/>
      <c r="Q122" s="759"/>
      <c r="R122" s="756"/>
      <c r="S122" s="758"/>
      <c r="T122" s="734"/>
      <c r="U122" s="734"/>
      <c r="V122" s="734"/>
      <c r="W122" s="734"/>
      <c r="X122" s="734"/>
      <c r="Y122" s="734"/>
      <c r="Z122" s="734"/>
      <c r="AA122" s="734"/>
      <c r="AB122" s="734"/>
      <c r="AC122" s="734"/>
      <c r="AD122" s="734"/>
      <c r="AE122" s="734"/>
      <c r="AF122" s="734"/>
      <c r="AG122" s="734"/>
      <c r="AH122" s="734"/>
      <c r="AI122" s="734"/>
      <c r="AJ122" s="734"/>
      <c r="AK122" s="734"/>
      <c r="AL122" s="734"/>
      <c r="AM122" s="734"/>
      <c r="AN122" s="734"/>
      <c r="AO122" s="734"/>
      <c r="AP122" s="734"/>
      <c r="AQ122" s="734"/>
      <c r="AR122" s="734"/>
      <c r="AS122" s="734"/>
      <c r="AT122" s="734"/>
      <c r="AU122" s="734"/>
      <c r="AV122" s="734"/>
      <c r="AW122" s="734"/>
      <c r="AX122" s="734"/>
      <c r="AY122" s="734"/>
      <c r="AZ122" s="734"/>
      <c r="BA122" s="734"/>
      <c r="BB122" s="734"/>
      <c r="BC122" s="734"/>
    </row>
    <row r="123" spans="3:55">
      <c r="C123" s="750"/>
      <c r="D123" s="760"/>
      <c r="E123" s="760"/>
      <c r="F123" s="760"/>
      <c r="G123" s="762"/>
      <c r="H123" s="760"/>
      <c r="I123" s="761"/>
      <c r="J123" s="762"/>
      <c r="K123" s="734"/>
      <c r="L123" s="734"/>
      <c r="M123" s="760"/>
      <c r="N123" s="760"/>
      <c r="O123" s="760"/>
      <c r="P123" s="762"/>
      <c r="Q123" s="760"/>
      <c r="R123" s="761"/>
      <c r="S123" s="762"/>
      <c r="T123" s="734"/>
      <c r="U123" s="734"/>
      <c r="V123" s="734"/>
      <c r="W123" s="734"/>
      <c r="X123" s="734"/>
      <c r="Y123" s="734"/>
      <c r="Z123" s="734"/>
      <c r="AA123" s="734"/>
      <c r="AB123" s="734"/>
      <c r="AC123" s="734"/>
      <c r="AD123" s="734"/>
      <c r="AE123" s="734"/>
      <c r="AF123" s="734"/>
      <c r="AG123" s="734"/>
      <c r="AH123" s="734"/>
      <c r="AI123" s="734"/>
      <c r="AJ123" s="734"/>
      <c r="AK123" s="734"/>
      <c r="AL123" s="734"/>
      <c r="AM123" s="734"/>
      <c r="AN123" s="734"/>
      <c r="AO123" s="734"/>
      <c r="AP123" s="734"/>
      <c r="AQ123" s="734"/>
      <c r="AR123" s="734"/>
      <c r="AS123" s="734"/>
      <c r="AT123" s="734"/>
      <c r="AU123" s="734"/>
      <c r="AV123" s="734"/>
      <c r="AW123" s="734"/>
      <c r="AX123" s="734"/>
      <c r="AY123" s="734"/>
      <c r="AZ123" s="734"/>
      <c r="BA123" s="734"/>
      <c r="BB123" s="734"/>
      <c r="BC123" s="734"/>
    </row>
    <row r="124" spans="3:55">
      <c r="C124" s="750"/>
      <c r="D124" s="760"/>
      <c r="E124" s="760"/>
      <c r="F124" s="760"/>
      <c r="G124" s="762"/>
      <c r="H124" s="760"/>
      <c r="I124" s="761"/>
      <c r="J124" s="762"/>
      <c r="K124" s="734"/>
      <c r="L124" s="734"/>
      <c r="M124" s="760"/>
      <c r="N124" s="760"/>
      <c r="O124" s="760"/>
      <c r="P124" s="762"/>
      <c r="Q124" s="760"/>
      <c r="R124" s="761"/>
      <c r="S124" s="762"/>
      <c r="T124" s="734"/>
      <c r="U124" s="734"/>
      <c r="V124" s="734"/>
      <c r="W124" s="734"/>
      <c r="X124" s="734"/>
      <c r="Y124" s="734"/>
      <c r="Z124" s="734"/>
      <c r="AA124" s="734"/>
      <c r="AB124" s="734"/>
      <c r="AC124" s="734"/>
      <c r="AD124" s="734"/>
      <c r="AE124" s="734"/>
      <c r="AF124" s="734"/>
      <c r="AG124" s="734"/>
      <c r="AH124" s="734"/>
      <c r="AI124" s="734"/>
      <c r="AJ124" s="734"/>
      <c r="AK124" s="734"/>
      <c r="AL124" s="734"/>
      <c r="AM124" s="734"/>
      <c r="AN124" s="734"/>
      <c r="AO124" s="734"/>
      <c r="AP124" s="734"/>
      <c r="AQ124" s="734"/>
      <c r="AR124" s="734"/>
      <c r="AS124" s="734"/>
      <c r="AT124" s="734"/>
      <c r="AU124" s="734"/>
      <c r="AV124" s="734"/>
      <c r="AW124" s="734"/>
      <c r="AX124" s="734"/>
      <c r="AY124" s="734"/>
      <c r="AZ124" s="734"/>
      <c r="BA124" s="734"/>
      <c r="BB124" s="734"/>
      <c r="BC124" s="734"/>
    </row>
    <row r="125" spans="3:55">
      <c r="C125" s="750"/>
      <c r="D125" s="760"/>
      <c r="E125" s="760"/>
      <c r="F125" s="760"/>
      <c r="G125" s="762"/>
      <c r="H125" s="760"/>
      <c r="I125" s="761"/>
      <c r="J125" s="762"/>
      <c r="K125" s="734"/>
      <c r="L125" s="734"/>
      <c r="M125" s="760"/>
      <c r="N125" s="760"/>
      <c r="O125" s="760"/>
      <c r="P125" s="762"/>
      <c r="Q125" s="760"/>
      <c r="R125" s="761"/>
      <c r="S125" s="762"/>
      <c r="T125" s="734"/>
      <c r="U125" s="734"/>
      <c r="V125" s="734"/>
      <c r="W125" s="734"/>
      <c r="X125" s="734"/>
      <c r="Y125" s="734"/>
      <c r="Z125" s="734"/>
      <c r="AA125" s="734"/>
      <c r="AB125" s="734"/>
      <c r="AC125" s="734"/>
      <c r="AD125" s="734"/>
      <c r="AE125" s="734"/>
      <c r="AF125" s="734"/>
      <c r="AG125" s="734"/>
      <c r="AH125" s="734"/>
      <c r="AI125" s="734"/>
      <c r="AJ125" s="734"/>
      <c r="AK125" s="734"/>
      <c r="AL125" s="734"/>
      <c r="AM125" s="734"/>
      <c r="AN125" s="734"/>
      <c r="AO125" s="734"/>
      <c r="AP125" s="734"/>
      <c r="AQ125" s="734"/>
      <c r="AR125" s="734"/>
      <c r="AS125" s="734"/>
      <c r="AT125" s="734"/>
      <c r="AU125" s="734"/>
      <c r="AV125" s="734"/>
      <c r="AW125" s="734"/>
      <c r="AX125" s="734"/>
      <c r="AY125" s="734"/>
      <c r="AZ125" s="734"/>
      <c r="BA125" s="734"/>
      <c r="BB125" s="734"/>
      <c r="BC125" s="734"/>
    </row>
    <row r="126" spans="3:55">
      <c r="C126" s="750"/>
      <c r="D126" s="760"/>
      <c r="E126" s="760"/>
      <c r="F126" s="760"/>
      <c r="G126" s="762"/>
      <c r="H126" s="760"/>
      <c r="I126" s="761"/>
      <c r="J126" s="762"/>
      <c r="K126" s="734"/>
      <c r="L126" s="734"/>
      <c r="M126" s="760"/>
      <c r="N126" s="760"/>
      <c r="O126" s="760"/>
      <c r="P126" s="762"/>
      <c r="Q126" s="760"/>
      <c r="R126" s="761"/>
      <c r="S126" s="762"/>
      <c r="T126" s="734"/>
      <c r="U126" s="734"/>
      <c r="V126" s="734"/>
      <c r="W126" s="734"/>
      <c r="X126" s="734"/>
      <c r="Y126" s="734"/>
      <c r="Z126" s="734"/>
      <c r="AA126" s="734"/>
      <c r="AB126" s="734"/>
      <c r="AC126" s="734"/>
      <c r="AD126" s="734"/>
      <c r="AE126" s="734"/>
      <c r="AF126" s="734"/>
      <c r="AG126" s="734"/>
      <c r="AH126" s="734"/>
      <c r="AI126" s="734"/>
      <c r="AJ126" s="734"/>
      <c r="AK126" s="734"/>
      <c r="AL126" s="734"/>
      <c r="AM126" s="734"/>
      <c r="AN126" s="734"/>
      <c r="AO126" s="734"/>
      <c r="AP126" s="734"/>
      <c r="AQ126" s="734"/>
      <c r="AR126" s="734"/>
      <c r="AS126" s="734"/>
      <c r="AT126" s="734"/>
      <c r="AU126" s="734"/>
      <c r="AV126" s="734"/>
      <c r="AW126" s="734"/>
      <c r="AX126" s="734"/>
      <c r="AY126" s="734"/>
      <c r="AZ126" s="734"/>
      <c r="BA126" s="734"/>
      <c r="BB126" s="734"/>
      <c r="BC126" s="734"/>
    </row>
    <row r="127" spans="3:55">
      <c r="C127" s="750"/>
      <c r="D127" s="759"/>
      <c r="E127" s="759"/>
      <c r="F127" s="759"/>
      <c r="G127" s="758"/>
      <c r="H127" s="759"/>
      <c r="I127" s="756"/>
      <c r="J127" s="758"/>
      <c r="K127" s="734"/>
      <c r="L127" s="734"/>
      <c r="M127" s="759"/>
      <c r="N127" s="759"/>
      <c r="O127" s="759"/>
      <c r="P127" s="758"/>
      <c r="Q127" s="759"/>
      <c r="R127" s="756"/>
      <c r="S127" s="758"/>
      <c r="T127" s="734"/>
      <c r="U127" s="734"/>
      <c r="V127" s="734"/>
      <c r="W127" s="734"/>
      <c r="X127" s="734"/>
      <c r="Y127" s="734"/>
      <c r="Z127" s="734"/>
      <c r="AA127" s="734"/>
      <c r="AB127" s="734"/>
      <c r="AC127" s="734"/>
      <c r="AD127" s="734"/>
      <c r="AE127" s="734"/>
      <c r="AF127" s="734"/>
      <c r="AG127" s="734"/>
      <c r="AH127" s="734"/>
      <c r="AI127" s="734"/>
      <c r="AJ127" s="734"/>
      <c r="AK127" s="734"/>
      <c r="AL127" s="734"/>
      <c r="AM127" s="734"/>
      <c r="AN127" s="734"/>
      <c r="AO127" s="734"/>
      <c r="AP127" s="734"/>
      <c r="AQ127" s="734"/>
      <c r="AR127" s="734"/>
      <c r="AS127" s="734"/>
      <c r="AT127" s="734"/>
      <c r="AU127" s="734"/>
      <c r="AV127" s="734"/>
      <c r="AW127" s="734"/>
      <c r="AX127" s="734"/>
      <c r="AY127" s="734"/>
      <c r="AZ127" s="734"/>
      <c r="BA127" s="734"/>
      <c r="BB127" s="734"/>
      <c r="BC127" s="734"/>
    </row>
    <row r="128" spans="3:55">
      <c r="C128" s="750"/>
      <c r="D128" s="759"/>
      <c r="E128" s="759"/>
      <c r="F128" s="759"/>
      <c r="G128" s="758"/>
      <c r="H128" s="759"/>
      <c r="I128" s="756"/>
      <c r="J128" s="758"/>
      <c r="K128" s="734"/>
      <c r="L128" s="734"/>
      <c r="M128" s="759"/>
      <c r="N128" s="759"/>
      <c r="O128" s="759"/>
      <c r="P128" s="758"/>
      <c r="Q128" s="759"/>
      <c r="R128" s="756"/>
      <c r="S128" s="758"/>
      <c r="T128" s="734"/>
      <c r="U128" s="734"/>
      <c r="V128" s="734"/>
      <c r="W128" s="734"/>
      <c r="X128" s="734"/>
      <c r="Y128" s="734"/>
      <c r="Z128" s="734"/>
      <c r="AA128" s="734"/>
      <c r="AB128" s="734"/>
      <c r="AC128" s="734"/>
      <c r="AD128" s="734"/>
      <c r="AE128" s="734"/>
      <c r="AF128" s="734"/>
      <c r="AG128" s="734"/>
      <c r="AH128" s="734"/>
      <c r="AI128" s="734"/>
      <c r="AJ128" s="734"/>
      <c r="AK128" s="734"/>
      <c r="AL128" s="734"/>
      <c r="AM128" s="734"/>
      <c r="AN128" s="734"/>
      <c r="AO128" s="734"/>
      <c r="AP128" s="734"/>
      <c r="AQ128" s="734"/>
      <c r="AR128" s="734"/>
      <c r="AS128" s="734"/>
      <c r="AT128" s="734"/>
      <c r="AU128" s="734"/>
      <c r="AV128" s="734"/>
      <c r="AW128" s="734"/>
      <c r="AX128" s="734"/>
      <c r="AY128" s="734"/>
      <c r="AZ128" s="734"/>
      <c r="BA128" s="734"/>
      <c r="BB128" s="734"/>
      <c r="BC128" s="734"/>
    </row>
    <row r="129" spans="3:55">
      <c r="C129" s="750"/>
      <c r="D129" s="759"/>
      <c r="E129" s="759"/>
      <c r="F129" s="759"/>
      <c r="G129" s="758"/>
      <c r="H129" s="759"/>
      <c r="I129" s="756"/>
      <c r="J129" s="758"/>
      <c r="K129" s="734"/>
      <c r="L129" s="734"/>
      <c r="M129" s="759"/>
      <c r="N129" s="759"/>
      <c r="O129" s="759"/>
      <c r="P129" s="758"/>
      <c r="Q129" s="759"/>
      <c r="R129" s="756"/>
      <c r="S129" s="758"/>
      <c r="T129" s="734"/>
      <c r="U129" s="734"/>
      <c r="V129" s="734"/>
      <c r="W129" s="734"/>
      <c r="X129" s="734"/>
      <c r="Y129" s="734"/>
      <c r="Z129" s="734"/>
      <c r="AA129" s="734"/>
      <c r="AB129" s="734"/>
      <c r="AC129" s="734"/>
      <c r="AD129" s="734"/>
      <c r="AE129" s="734"/>
      <c r="AF129" s="734"/>
      <c r="AG129" s="734"/>
      <c r="AH129" s="734"/>
      <c r="AI129" s="734"/>
      <c r="AJ129" s="734"/>
      <c r="AK129" s="734"/>
      <c r="AL129" s="734"/>
      <c r="AM129" s="734"/>
      <c r="AN129" s="734"/>
      <c r="AO129" s="734"/>
      <c r="AP129" s="734"/>
      <c r="AQ129" s="734"/>
      <c r="AR129" s="734"/>
      <c r="AS129" s="734"/>
      <c r="AT129" s="734"/>
      <c r="AU129" s="734"/>
      <c r="AV129" s="734"/>
      <c r="AW129" s="734"/>
      <c r="AX129" s="734"/>
      <c r="AY129" s="734"/>
      <c r="AZ129" s="734"/>
      <c r="BA129" s="734"/>
      <c r="BB129" s="734"/>
      <c r="BC129" s="734"/>
    </row>
    <row r="130" spans="3:55">
      <c r="C130" s="750"/>
      <c r="D130" s="760"/>
      <c r="E130" s="760"/>
      <c r="F130" s="760"/>
      <c r="G130" s="762"/>
      <c r="H130" s="760"/>
      <c r="I130" s="761"/>
      <c r="J130" s="762"/>
      <c r="K130" s="734"/>
      <c r="L130" s="734"/>
      <c r="M130" s="760"/>
      <c r="N130" s="760"/>
      <c r="O130" s="760"/>
      <c r="P130" s="762"/>
      <c r="Q130" s="760"/>
      <c r="R130" s="761"/>
      <c r="S130" s="762"/>
      <c r="T130" s="734"/>
      <c r="U130" s="734"/>
      <c r="V130" s="734"/>
      <c r="W130" s="734"/>
      <c r="X130" s="734"/>
      <c r="Y130" s="734"/>
      <c r="Z130" s="734"/>
      <c r="AA130" s="734"/>
      <c r="AB130" s="734"/>
      <c r="AC130" s="734"/>
      <c r="AD130" s="734"/>
      <c r="AE130" s="734"/>
      <c r="AF130" s="734"/>
      <c r="AG130" s="734"/>
      <c r="AH130" s="734"/>
      <c r="AI130" s="734"/>
      <c r="AJ130" s="734"/>
      <c r="AK130" s="734"/>
      <c r="AL130" s="734"/>
      <c r="AM130" s="734"/>
      <c r="AN130" s="734"/>
      <c r="AO130" s="734"/>
      <c r="AP130" s="734"/>
      <c r="AQ130" s="734"/>
      <c r="AR130" s="734"/>
      <c r="AS130" s="734"/>
      <c r="AT130" s="734"/>
      <c r="AU130" s="734"/>
      <c r="AV130" s="734"/>
      <c r="AW130" s="734"/>
      <c r="AX130" s="734"/>
      <c r="AY130" s="734"/>
      <c r="AZ130" s="734"/>
      <c r="BA130" s="734"/>
      <c r="BB130" s="734"/>
      <c r="BC130" s="734"/>
    </row>
    <row r="131" spans="3:55">
      <c r="C131" s="750"/>
      <c r="D131" s="760"/>
      <c r="E131" s="760"/>
      <c r="F131" s="760"/>
      <c r="G131" s="762"/>
      <c r="H131" s="760"/>
      <c r="I131" s="761"/>
      <c r="J131" s="762"/>
      <c r="K131" s="734"/>
      <c r="L131" s="734"/>
      <c r="M131" s="760"/>
      <c r="N131" s="760"/>
      <c r="O131" s="760"/>
      <c r="P131" s="762"/>
      <c r="Q131" s="760"/>
      <c r="R131" s="761"/>
      <c r="S131" s="762"/>
      <c r="T131" s="734"/>
      <c r="U131" s="734"/>
      <c r="V131" s="734"/>
      <c r="W131" s="734"/>
      <c r="X131" s="734"/>
      <c r="Y131" s="734"/>
      <c r="Z131" s="734"/>
      <c r="AA131" s="734"/>
      <c r="AB131" s="734"/>
      <c r="AC131" s="734"/>
      <c r="AD131" s="734"/>
      <c r="AE131" s="734"/>
      <c r="AF131" s="734"/>
      <c r="AG131" s="734"/>
      <c r="AH131" s="734"/>
      <c r="AI131" s="734"/>
      <c r="AJ131" s="734"/>
      <c r="AK131" s="734"/>
      <c r="AL131" s="734"/>
      <c r="AM131" s="734"/>
      <c r="AN131" s="734"/>
      <c r="AO131" s="734"/>
      <c r="AP131" s="734"/>
      <c r="AQ131" s="734"/>
      <c r="AR131" s="734"/>
      <c r="AS131" s="734"/>
      <c r="AT131" s="734"/>
      <c r="AU131" s="734"/>
      <c r="AV131" s="734"/>
      <c r="AW131" s="734"/>
      <c r="AX131" s="734"/>
      <c r="AY131" s="734"/>
      <c r="AZ131" s="734"/>
      <c r="BA131" s="734"/>
      <c r="BB131" s="734"/>
      <c r="BC131" s="734"/>
    </row>
    <row r="132" spans="3:55">
      <c r="C132" s="750"/>
      <c r="D132" s="759"/>
      <c r="E132" s="759"/>
      <c r="F132" s="759"/>
      <c r="G132" s="758"/>
      <c r="H132" s="760"/>
      <c r="I132" s="761"/>
      <c r="J132" s="762"/>
      <c r="K132" s="734"/>
      <c r="L132" s="734"/>
      <c r="M132" s="759"/>
      <c r="N132" s="759"/>
      <c r="O132" s="759"/>
      <c r="P132" s="758"/>
      <c r="Q132" s="760"/>
      <c r="R132" s="761"/>
      <c r="S132" s="762"/>
      <c r="T132" s="734"/>
      <c r="U132" s="734"/>
      <c r="V132" s="734"/>
      <c r="W132" s="734"/>
      <c r="X132" s="734"/>
      <c r="Y132" s="734"/>
      <c r="Z132" s="734"/>
      <c r="AA132" s="734"/>
      <c r="AB132" s="734"/>
      <c r="AC132" s="734"/>
      <c r="AD132" s="734"/>
      <c r="AE132" s="734"/>
      <c r="AF132" s="734"/>
      <c r="AG132" s="734"/>
      <c r="AH132" s="734"/>
      <c r="AI132" s="734"/>
      <c r="AJ132" s="734"/>
      <c r="AK132" s="734"/>
      <c r="AL132" s="734"/>
      <c r="AM132" s="734"/>
      <c r="AN132" s="734"/>
      <c r="AO132" s="734"/>
      <c r="AP132" s="734"/>
      <c r="AQ132" s="734"/>
      <c r="AR132" s="734"/>
      <c r="AS132" s="734"/>
      <c r="AT132" s="734"/>
      <c r="AU132" s="734"/>
      <c r="AV132" s="734"/>
      <c r="AW132" s="734"/>
      <c r="AX132" s="734"/>
      <c r="AY132" s="734"/>
      <c r="AZ132" s="734"/>
      <c r="BA132" s="734"/>
      <c r="BB132" s="734"/>
      <c r="BC132" s="734"/>
    </row>
    <row r="133" spans="3:55">
      <c r="C133" s="750"/>
      <c r="D133" s="759"/>
      <c r="E133" s="759"/>
      <c r="F133" s="759"/>
      <c r="G133" s="758"/>
      <c r="H133" s="759"/>
      <c r="I133" s="756"/>
      <c r="J133" s="758"/>
      <c r="K133" s="734"/>
      <c r="L133" s="734"/>
      <c r="M133" s="759"/>
      <c r="N133" s="759"/>
      <c r="O133" s="759"/>
      <c r="P133" s="758"/>
      <c r="Q133" s="759"/>
      <c r="R133" s="756"/>
      <c r="S133" s="758"/>
      <c r="T133" s="734"/>
      <c r="U133" s="734"/>
      <c r="V133" s="734"/>
      <c r="W133" s="734"/>
      <c r="X133" s="734"/>
      <c r="Y133" s="734"/>
      <c r="Z133" s="734"/>
      <c r="AA133" s="734"/>
      <c r="AB133" s="734"/>
      <c r="AC133" s="734"/>
      <c r="AD133" s="734"/>
      <c r="AE133" s="734"/>
      <c r="AF133" s="734"/>
      <c r="AG133" s="734"/>
      <c r="AH133" s="734"/>
      <c r="AI133" s="734"/>
      <c r="AJ133" s="734"/>
      <c r="AK133" s="734"/>
      <c r="AL133" s="734"/>
      <c r="AM133" s="734"/>
      <c r="AN133" s="734"/>
      <c r="AO133" s="734"/>
      <c r="AP133" s="734"/>
      <c r="AQ133" s="734"/>
      <c r="AR133" s="734"/>
      <c r="AS133" s="734"/>
      <c r="AT133" s="734"/>
      <c r="AU133" s="734"/>
      <c r="AV133" s="734"/>
      <c r="AW133" s="734"/>
      <c r="AX133" s="734"/>
      <c r="AY133" s="734"/>
      <c r="AZ133" s="734"/>
      <c r="BA133" s="734"/>
      <c r="BB133" s="734"/>
      <c r="BC133" s="734"/>
    </row>
    <row r="134" spans="3:55">
      <c r="C134" s="750"/>
      <c r="D134" s="761"/>
      <c r="E134" s="761"/>
      <c r="F134" s="761"/>
      <c r="G134" s="762"/>
      <c r="H134" s="761"/>
      <c r="I134" s="761"/>
      <c r="J134" s="762"/>
      <c r="K134" s="734"/>
      <c r="L134" s="734"/>
      <c r="M134" s="761"/>
      <c r="N134" s="761"/>
      <c r="O134" s="761"/>
      <c r="P134" s="762"/>
      <c r="Q134" s="761"/>
      <c r="R134" s="761"/>
      <c r="S134" s="762"/>
      <c r="T134" s="734"/>
      <c r="U134" s="734"/>
      <c r="V134" s="734"/>
      <c r="W134" s="734"/>
      <c r="X134" s="734"/>
      <c r="Y134" s="734"/>
      <c r="Z134" s="734"/>
      <c r="AA134" s="734"/>
      <c r="AB134" s="734"/>
      <c r="AC134" s="734"/>
      <c r="AD134" s="734"/>
      <c r="AE134" s="734"/>
      <c r="AF134" s="734"/>
      <c r="AG134" s="734"/>
      <c r="AH134" s="734"/>
      <c r="AI134" s="734"/>
      <c r="AJ134" s="734"/>
      <c r="AK134" s="734"/>
      <c r="AL134" s="734"/>
      <c r="AM134" s="734"/>
      <c r="AN134" s="734"/>
      <c r="AO134" s="734"/>
      <c r="AP134" s="734"/>
      <c r="AQ134" s="734"/>
      <c r="AR134" s="734"/>
      <c r="AS134" s="734"/>
      <c r="AT134" s="734"/>
      <c r="AU134" s="734"/>
      <c r="AV134" s="734"/>
      <c r="AW134" s="734"/>
      <c r="AX134" s="734"/>
      <c r="AY134" s="734"/>
      <c r="AZ134" s="734"/>
      <c r="BA134" s="734"/>
      <c r="BB134" s="734"/>
      <c r="BC134" s="734"/>
    </row>
    <row r="135" spans="3:55">
      <c r="C135" s="750"/>
      <c r="D135" s="741"/>
      <c r="E135" s="741"/>
      <c r="F135" s="741"/>
      <c r="G135" s="741"/>
      <c r="H135" s="741"/>
      <c r="I135" s="734"/>
      <c r="J135" s="734"/>
      <c r="K135" s="734"/>
      <c r="L135" s="734"/>
      <c r="M135" s="734"/>
      <c r="N135" s="734"/>
      <c r="O135" s="734"/>
      <c r="P135" s="734"/>
      <c r="Q135" s="734"/>
      <c r="R135" s="734"/>
      <c r="S135" s="734"/>
      <c r="T135" s="734"/>
      <c r="U135" s="734"/>
      <c r="V135" s="734"/>
      <c r="W135" s="734"/>
      <c r="X135" s="734"/>
      <c r="Y135" s="734"/>
      <c r="Z135" s="734"/>
      <c r="AA135" s="734"/>
      <c r="AB135" s="734"/>
      <c r="AC135" s="734"/>
      <c r="AD135" s="734"/>
      <c r="AE135" s="734"/>
      <c r="AF135" s="734"/>
      <c r="AG135" s="734"/>
      <c r="AH135" s="734"/>
      <c r="AI135" s="734"/>
      <c r="AJ135" s="734"/>
      <c r="AK135" s="734"/>
      <c r="AL135" s="734"/>
      <c r="AM135" s="734"/>
      <c r="AN135" s="734"/>
      <c r="AO135" s="734"/>
      <c r="AP135" s="734"/>
      <c r="AQ135" s="734"/>
      <c r="AR135" s="734"/>
      <c r="AS135" s="734"/>
      <c r="AT135" s="734"/>
      <c r="AU135" s="734"/>
      <c r="AV135" s="734"/>
      <c r="AW135" s="734"/>
      <c r="AX135" s="734"/>
      <c r="AY135" s="734"/>
      <c r="AZ135" s="734"/>
      <c r="BA135" s="734"/>
      <c r="BB135" s="734"/>
      <c r="BC135" s="734"/>
    </row>
    <row r="136" spans="3:55">
      <c r="C136" s="750"/>
      <c r="D136" s="741"/>
      <c r="E136" s="741"/>
      <c r="F136" s="741"/>
      <c r="G136" s="741"/>
      <c r="H136" s="741"/>
      <c r="I136" s="734"/>
      <c r="J136" s="734"/>
      <c r="K136" s="734"/>
      <c r="L136" s="734"/>
      <c r="M136" s="734"/>
      <c r="N136" s="734"/>
      <c r="O136" s="734"/>
      <c r="P136" s="734"/>
      <c r="Q136" s="734"/>
      <c r="R136" s="734"/>
      <c r="S136" s="734"/>
      <c r="T136" s="734"/>
      <c r="U136" s="734"/>
      <c r="V136" s="734"/>
      <c r="W136" s="734"/>
      <c r="X136" s="734"/>
      <c r="Y136" s="734"/>
      <c r="Z136" s="734"/>
      <c r="AA136" s="734"/>
      <c r="AB136" s="734"/>
      <c r="AC136" s="734"/>
      <c r="AD136" s="734"/>
      <c r="AE136" s="734"/>
      <c r="AF136" s="734"/>
      <c r="AG136" s="734"/>
      <c r="AH136" s="734"/>
      <c r="AI136" s="734"/>
      <c r="AJ136" s="734"/>
      <c r="AK136" s="734"/>
      <c r="AL136" s="734"/>
      <c r="AM136" s="734"/>
      <c r="AN136" s="734"/>
      <c r="AO136" s="734"/>
      <c r="AP136" s="734"/>
      <c r="AQ136" s="734"/>
      <c r="AR136" s="734"/>
      <c r="AS136" s="734"/>
      <c r="AT136" s="734"/>
      <c r="AU136" s="734"/>
      <c r="AV136" s="734"/>
      <c r="AW136" s="734"/>
      <c r="AX136" s="734"/>
      <c r="AY136" s="734"/>
      <c r="AZ136" s="734"/>
      <c r="BA136" s="734"/>
      <c r="BB136" s="734"/>
      <c r="BC136" s="734"/>
    </row>
    <row r="137" spans="3:55">
      <c r="C137" s="750"/>
      <c r="D137" s="741"/>
      <c r="E137" s="741"/>
      <c r="F137" s="741"/>
      <c r="G137" s="741"/>
      <c r="H137" s="741"/>
      <c r="I137" s="734"/>
      <c r="J137" s="734"/>
      <c r="K137" s="734"/>
      <c r="L137" s="734"/>
      <c r="M137" s="734"/>
      <c r="N137" s="734"/>
      <c r="O137" s="734"/>
      <c r="P137" s="734"/>
      <c r="Q137" s="734"/>
      <c r="R137" s="734"/>
      <c r="S137" s="734"/>
      <c r="T137" s="734"/>
      <c r="U137" s="734"/>
      <c r="V137" s="734"/>
      <c r="W137" s="734"/>
      <c r="X137" s="734"/>
      <c r="Y137" s="734"/>
      <c r="Z137" s="734"/>
      <c r="AA137" s="734"/>
      <c r="AB137" s="734"/>
      <c r="AC137" s="734"/>
      <c r="AD137" s="734"/>
      <c r="AE137" s="734"/>
      <c r="AF137" s="734"/>
      <c r="AG137" s="734"/>
      <c r="AH137" s="734"/>
      <c r="AI137" s="734"/>
      <c r="AJ137" s="734"/>
      <c r="AK137" s="734"/>
      <c r="AL137" s="734"/>
      <c r="AM137" s="734"/>
      <c r="AN137" s="734"/>
      <c r="AO137" s="734"/>
      <c r="AP137" s="734"/>
      <c r="AQ137" s="734"/>
      <c r="AR137" s="734"/>
      <c r="AS137" s="734"/>
      <c r="AT137" s="734"/>
      <c r="AU137" s="734"/>
      <c r="AV137" s="734"/>
      <c r="AW137" s="734"/>
      <c r="AX137" s="734"/>
      <c r="AY137" s="734"/>
      <c r="AZ137" s="734"/>
      <c r="BA137" s="734"/>
      <c r="BB137" s="734"/>
      <c r="BC137" s="734"/>
    </row>
    <row r="138" spans="3:55">
      <c r="C138" s="750"/>
      <c r="D138" s="741"/>
      <c r="E138" s="741"/>
      <c r="F138" s="741"/>
      <c r="G138" s="741"/>
      <c r="H138" s="741"/>
      <c r="I138" s="734"/>
      <c r="J138" s="734"/>
      <c r="K138" s="734"/>
      <c r="L138" s="734"/>
      <c r="M138" s="734"/>
      <c r="N138" s="734"/>
      <c r="O138" s="734"/>
      <c r="P138" s="734"/>
      <c r="Q138" s="734"/>
      <c r="R138" s="734"/>
      <c r="S138" s="734"/>
      <c r="T138" s="734"/>
      <c r="U138" s="734"/>
      <c r="V138" s="734"/>
      <c r="W138" s="734"/>
      <c r="X138" s="734"/>
      <c r="Y138" s="734"/>
      <c r="Z138" s="734"/>
      <c r="AA138" s="734"/>
      <c r="AB138" s="734"/>
      <c r="AC138" s="734"/>
      <c r="AD138" s="734"/>
      <c r="AE138" s="734"/>
      <c r="AF138" s="734"/>
      <c r="AG138" s="734"/>
      <c r="AH138" s="734"/>
      <c r="AI138" s="734"/>
      <c r="AJ138" s="734"/>
      <c r="AK138" s="734"/>
      <c r="AL138" s="734"/>
      <c r="AM138" s="734"/>
      <c r="AN138" s="734"/>
      <c r="AO138" s="734"/>
      <c r="AP138" s="734"/>
      <c r="AQ138" s="734"/>
      <c r="AR138" s="734"/>
      <c r="AS138" s="734"/>
      <c r="AT138" s="734"/>
      <c r="AU138" s="734"/>
      <c r="AV138" s="734"/>
      <c r="AW138" s="734"/>
      <c r="AX138" s="734"/>
      <c r="AY138" s="734"/>
      <c r="AZ138" s="734"/>
      <c r="BA138" s="734"/>
      <c r="BB138" s="734"/>
      <c r="BC138" s="734"/>
    </row>
    <row r="139" spans="3:55">
      <c r="C139" s="750"/>
      <c r="D139" s="741"/>
      <c r="E139" s="741"/>
      <c r="F139" s="741"/>
      <c r="G139" s="741"/>
      <c r="H139" s="741"/>
      <c r="I139" s="734"/>
      <c r="J139" s="734"/>
      <c r="K139" s="734"/>
      <c r="L139" s="734"/>
      <c r="M139" s="734"/>
      <c r="N139" s="734"/>
      <c r="O139" s="734"/>
      <c r="P139" s="734"/>
      <c r="Q139" s="734"/>
      <c r="R139" s="734"/>
      <c r="S139" s="734"/>
      <c r="T139" s="734"/>
      <c r="U139" s="734"/>
      <c r="V139" s="734"/>
      <c r="W139" s="734"/>
      <c r="X139" s="734"/>
      <c r="Y139" s="734"/>
      <c r="Z139" s="734"/>
      <c r="AA139" s="734"/>
      <c r="AB139" s="734"/>
      <c r="AC139" s="734"/>
      <c r="AD139" s="734"/>
      <c r="AE139" s="734"/>
      <c r="AF139" s="734"/>
      <c r="AG139" s="734"/>
      <c r="AH139" s="734"/>
      <c r="AI139" s="734"/>
      <c r="AJ139" s="734"/>
      <c r="AK139" s="734"/>
      <c r="AL139" s="734"/>
      <c r="AM139" s="734"/>
      <c r="AN139" s="734"/>
      <c r="AO139" s="734"/>
      <c r="AP139" s="734"/>
      <c r="AQ139" s="734"/>
      <c r="AR139" s="734"/>
      <c r="AS139" s="734"/>
      <c r="AT139" s="734"/>
      <c r="AU139" s="734"/>
      <c r="AV139" s="734"/>
      <c r="AW139" s="734"/>
      <c r="AX139" s="734"/>
      <c r="AY139" s="734"/>
      <c r="AZ139" s="734"/>
      <c r="BA139" s="734"/>
      <c r="BB139" s="734"/>
      <c r="BC139" s="734"/>
    </row>
    <row r="140" spans="3:55">
      <c r="C140" s="750"/>
      <c r="D140" s="741"/>
      <c r="E140" s="741"/>
      <c r="F140" s="741"/>
      <c r="G140" s="741"/>
      <c r="H140" s="741"/>
      <c r="I140" s="734"/>
      <c r="J140" s="734"/>
      <c r="K140" s="734"/>
      <c r="L140" s="734"/>
      <c r="M140" s="734"/>
      <c r="N140" s="734"/>
      <c r="O140" s="734"/>
      <c r="P140" s="734"/>
      <c r="Q140" s="734"/>
      <c r="R140" s="734"/>
      <c r="S140" s="734"/>
      <c r="T140" s="734"/>
      <c r="U140" s="734"/>
      <c r="V140" s="734"/>
      <c r="W140" s="734"/>
      <c r="X140" s="734"/>
      <c r="Y140" s="734"/>
      <c r="Z140" s="734"/>
      <c r="AA140" s="734"/>
      <c r="AB140" s="734"/>
      <c r="AC140" s="734"/>
      <c r="AD140" s="734"/>
      <c r="AE140" s="734"/>
      <c r="AF140" s="734"/>
      <c r="AG140" s="734"/>
      <c r="AH140" s="734"/>
      <c r="AI140" s="734"/>
      <c r="AJ140" s="734"/>
      <c r="AK140" s="734"/>
      <c r="AL140" s="734"/>
      <c r="AM140" s="734"/>
      <c r="AN140" s="734"/>
      <c r="AO140" s="734"/>
      <c r="AP140" s="734"/>
      <c r="AQ140" s="734"/>
      <c r="AR140" s="734"/>
      <c r="AS140" s="734"/>
      <c r="AT140" s="734"/>
      <c r="AU140" s="734"/>
      <c r="AV140" s="734"/>
      <c r="AW140" s="734"/>
      <c r="AX140" s="734"/>
      <c r="AY140" s="734"/>
      <c r="AZ140" s="734"/>
      <c r="BA140" s="734"/>
      <c r="BB140" s="734"/>
      <c r="BC140" s="734"/>
    </row>
    <row r="141" spans="3:55">
      <c r="C141" s="750"/>
      <c r="D141" s="741"/>
      <c r="E141" s="741"/>
      <c r="F141" s="741"/>
      <c r="G141" s="741"/>
      <c r="H141" s="741"/>
      <c r="I141" s="734"/>
      <c r="J141" s="734"/>
      <c r="K141" s="734"/>
      <c r="L141" s="734"/>
      <c r="M141" s="734"/>
      <c r="N141" s="734"/>
      <c r="O141" s="734"/>
      <c r="P141" s="734"/>
      <c r="Q141" s="734"/>
      <c r="R141" s="734"/>
      <c r="S141" s="734"/>
      <c r="T141" s="734"/>
      <c r="U141" s="734"/>
      <c r="V141" s="734"/>
      <c r="W141" s="734"/>
      <c r="X141" s="734"/>
      <c r="Y141" s="734"/>
      <c r="Z141" s="734"/>
      <c r="AA141" s="734"/>
      <c r="AB141" s="734"/>
      <c r="AC141" s="734"/>
      <c r="AD141" s="734"/>
      <c r="AE141" s="734"/>
      <c r="AF141" s="734"/>
      <c r="AG141" s="734"/>
      <c r="AH141" s="734"/>
      <c r="AI141" s="734"/>
      <c r="AJ141" s="734"/>
      <c r="AK141" s="734"/>
      <c r="AL141" s="734"/>
      <c r="AM141" s="734"/>
      <c r="AN141" s="734"/>
      <c r="AO141" s="734"/>
      <c r="AP141" s="734"/>
      <c r="AQ141" s="734"/>
      <c r="AR141" s="734"/>
      <c r="AS141" s="734"/>
      <c r="AT141" s="734"/>
      <c r="AU141" s="734"/>
      <c r="AV141" s="734"/>
      <c r="AW141" s="734"/>
      <c r="AX141" s="734"/>
      <c r="AY141" s="734"/>
      <c r="AZ141" s="734"/>
      <c r="BA141" s="734"/>
      <c r="BB141" s="734"/>
      <c r="BC141" s="734"/>
    </row>
    <row r="142" spans="3:55">
      <c r="C142" s="750"/>
      <c r="D142" s="741"/>
      <c r="E142" s="741"/>
      <c r="F142" s="741"/>
      <c r="G142" s="741"/>
      <c r="H142" s="741"/>
      <c r="I142" s="734"/>
      <c r="J142" s="734"/>
      <c r="K142" s="734"/>
      <c r="L142" s="734"/>
      <c r="M142" s="734"/>
      <c r="N142" s="734"/>
      <c r="O142" s="734"/>
      <c r="P142" s="734"/>
      <c r="Q142" s="734"/>
      <c r="R142" s="734"/>
      <c r="S142" s="734"/>
      <c r="T142" s="734"/>
      <c r="U142" s="734"/>
      <c r="V142" s="734"/>
      <c r="W142" s="734"/>
      <c r="X142" s="734"/>
      <c r="Y142" s="734"/>
      <c r="Z142" s="734"/>
      <c r="AA142" s="734"/>
      <c r="AB142" s="734"/>
      <c r="AC142" s="734"/>
      <c r="AD142" s="734"/>
      <c r="AE142" s="734"/>
      <c r="AF142" s="734"/>
      <c r="AG142" s="734"/>
      <c r="AH142" s="734"/>
      <c r="AI142" s="734"/>
      <c r="AJ142" s="734"/>
      <c r="AK142" s="734"/>
      <c r="AL142" s="734"/>
      <c r="AM142" s="734"/>
      <c r="AN142" s="734"/>
      <c r="AO142" s="734"/>
      <c r="AP142" s="734"/>
      <c r="AQ142" s="734"/>
      <c r="AR142" s="734"/>
      <c r="AS142" s="734"/>
      <c r="AT142" s="734"/>
      <c r="AU142" s="734"/>
      <c r="AV142" s="734"/>
      <c r="AW142" s="734"/>
      <c r="AX142" s="734"/>
      <c r="AY142" s="734"/>
      <c r="AZ142" s="734"/>
      <c r="BA142" s="734"/>
      <c r="BB142" s="734"/>
      <c r="BC142" s="734"/>
    </row>
    <row r="143" spans="3:55">
      <c r="C143" s="750"/>
      <c r="D143" s="741"/>
      <c r="E143" s="741"/>
      <c r="F143" s="741"/>
      <c r="G143" s="741"/>
      <c r="H143" s="741"/>
      <c r="I143" s="734"/>
      <c r="J143" s="734"/>
      <c r="K143" s="734"/>
      <c r="L143" s="734"/>
      <c r="M143" s="734"/>
      <c r="N143" s="734"/>
      <c r="O143" s="734"/>
      <c r="P143" s="734"/>
      <c r="Q143" s="734"/>
      <c r="R143" s="734"/>
      <c r="S143" s="734"/>
      <c r="T143" s="734"/>
      <c r="U143" s="734"/>
      <c r="V143" s="734"/>
      <c r="W143" s="734"/>
      <c r="X143" s="734"/>
      <c r="Y143" s="734"/>
      <c r="Z143" s="734"/>
      <c r="AA143" s="734"/>
      <c r="AB143" s="734"/>
      <c r="AC143" s="734"/>
      <c r="AD143" s="734"/>
      <c r="AE143" s="734"/>
      <c r="AF143" s="734"/>
      <c r="AG143" s="734"/>
      <c r="AH143" s="734"/>
      <c r="AI143" s="734"/>
      <c r="AJ143" s="734"/>
      <c r="AK143" s="734"/>
      <c r="AL143" s="734"/>
      <c r="AM143" s="734"/>
      <c r="AN143" s="734"/>
      <c r="AO143" s="734"/>
      <c r="AP143" s="734"/>
      <c r="AQ143" s="734"/>
      <c r="AR143" s="734"/>
      <c r="AS143" s="734"/>
      <c r="AT143" s="734"/>
      <c r="AU143" s="734"/>
      <c r="AV143" s="734"/>
      <c r="AW143" s="734"/>
      <c r="AX143" s="734"/>
      <c r="AY143" s="734"/>
      <c r="AZ143" s="734"/>
      <c r="BA143" s="734"/>
      <c r="BB143" s="734"/>
      <c r="BC143" s="734"/>
    </row>
    <row r="144" spans="3:55">
      <c r="C144" s="750"/>
      <c r="D144" s="741"/>
      <c r="E144" s="741"/>
      <c r="F144" s="741"/>
      <c r="G144" s="741"/>
      <c r="H144" s="741"/>
      <c r="I144" s="734"/>
      <c r="J144" s="734"/>
      <c r="K144" s="734"/>
      <c r="L144" s="734"/>
      <c r="M144" s="734"/>
      <c r="N144" s="734"/>
      <c r="O144" s="734"/>
      <c r="P144" s="734"/>
      <c r="Q144" s="734"/>
      <c r="R144" s="734"/>
      <c r="S144" s="734"/>
      <c r="T144" s="734"/>
      <c r="U144" s="734"/>
      <c r="V144" s="734"/>
      <c r="W144" s="734"/>
      <c r="X144" s="734"/>
      <c r="Y144" s="734"/>
      <c r="Z144" s="734"/>
      <c r="AA144" s="734"/>
      <c r="AB144" s="734"/>
      <c r="AC144" s="734"/>
      <c r="AD144" s="734"/>
      <c r="AE144" s="734"/>
      <c r="AF144" s="734"/>
      <c r="AG144" s="734"/>
      <c r="AH144" s="734"/>
      <c r="AI144" s="734"/>
      <c r="AJ144" s="734"/>
      <c r="AK144" s="734"/>
      <c r="AL144" s="734"/>
      <c r="AM144" s="734"/>
      <c r="AN144" s="734"/>
      <c r="AO144" s="734"/>
      <c r="AP144" s="734"/>
      <c r="AQ144" s="734"/>
      <c r="AR144" s="734"/>
      <c r="AS144" s="734"/>
      <c r="AT144" s="734"/>
      <c r="AU144" s="734"/>
      <c r="AV144" s="734"/>
      <c r="AW144" s="734"/>
      <c r="AX144" s="734"/>
      <c r="AY144" s="734"/>
      <c r="AZ144" s="734"/>
      <c r="BA144" s="734"/>
      <c r="BB144" s="734"/>
      <c r="BC144" s="734"/>
    </row>
    <row r="145" spans="3:55">
      <c r="C145" s="750"/>
      <c r="D145" s="741"/>
      <c r="E145" s="741"/>
      <c r="F145" s="741"/>
      <c r="G145" s="741"/>
      <c r="H145" s="741"/>
      <c r="I145" s="734"/>
      <c r="J145" s="734"/>
      <c r="K145" s="734"/>
      <c r="L145" s="734"/>
      <c r="M145" s="734"/>
      <c r="N145" s="734"/>
      <c r="O145" s="734"/>
      <c r="P145" s="734"/>
      <c r="Q145" s="734"/>
      <c r="R145" s="734"/>
      <c r="S145" s="734"/>
      <c r="T145" s="734"/>
      <c r="U145" s="734"/>
      <c r="V145" s="734"/>
      <c r="W145" s="734"/>
      <c r="X145" s="734"/>
      <c r="Y145" s="734"/>
      <c r="Z145" s="734"/>
      <c r="AA145" s="734"/>
      <c r="AB145" s="734"/>
      <c r="AC145" s="734"/>
      <c r="AD145" s="734"/>
      <c r="AE145" s="734"/>
      <c r="AF145" s="734"/>
      <c r="AG145" s="734"/>
      <c r="AH145" s="734"/>
      <c r="AI145" s="734"/>
      <c r="AJ145" s="734"/>
      <c r="AK145" s="734"/>
      <c r="AL145" s="734"/>
      <c r="AM145" s="734"/>
      <c r="AN145" s="734"/>
      <c r="AO145" s="734"/>
      <c r="AP145" s="734"/>
      <c r="AQ145" s="734"/>
      <c r="AR145" s="734"/>
      <c r="AS145" s="734"/>
      <c r="AT145" s="734"/>
      <c r="AU145" s="734"/>
      <c r="AV145" s="734"/>
      <c r="AW145" s="734"/>
      <c r="AX145" s="734"/>
      <c r="AY145" s="734"/>
      <c r="AZ145" s="734"/>
      <c r="BA145" s="734"/>
      <c r="BB145" s="734"/>
      <c r="BC145" s="734"/>
    </row>
    <row r="146" spans="3:55">
      <c r="C146" s="750"/>
      <c r="D146" s="741"/>
      <c r="E146" s="741"/>
      <c r="F146" s="741"/>
      <c r="G146" s="741"/>
      <c r="H146" s="741"/>
      <c r="I146" s="734"/>
      <c r="J146" s="734"/>
      <c r="K146" s="734"/>
      <c r="L146" s="734"/>
      <c r="M146" s="734"/>
      <c r="N146" s="734"/>
      <c r="O146" s="734"/>
      <c r="P146" s="734"/>
      <c r="Q146" s="734"/>
      <c r="R146" s="734"/>
      <c r="S146" s="734"/>
      <c r="T146" s="734"/>
      <c r="U146" s="734"/>
      <c r="V146" s="734"/>
      <c r="W146" s="734"/>
      <c r="X146" s="734"/>
      <c r="Y146" s="734"/>
      <c r="Z146" s="734"/>
      <c r="AA146" s="734"/>
      <c r="AB146" s="734"/>
      <c r="AC146" s="734"/>
      <c r="AD146" s="734"/>
      <c r="AE146" s="734"/>
      <c r="AF146" s="734"/>
      <c r="AG146" s="734"/>
      <c r="AH146" s="734"/>
      <c r="AI146" s="734"/>
      <c r="AJ146" s="734"/>
      <c r="AK146" s="734"/>
      <c r="AL146" s="734"/>
      <c r="AM146" s="734"/>
      <c r="AN146" s="734"/>
      <c r="AO146" s="734"/>
      <c r="AP146" s="734"/>
      <c r="AQ146" s="734"/>
      <c r="AR146" s="734"/>
      <c r="AS146" s="734"/>
      <c r="AT146" s="734"/>
      <c r="AU146" s="734"/>
      <c r="AV146" s="734"/>
      <c r="AW146" s="734"/>
      <c r="AX146" s="734"/>
      <c r="AY146" s="734"/>
      <c r="AZ146" s="734"/>
      <c r="BA146" s="734"/>
      <c r="BB146" s="734"/>
      <c r="BC146" s="734"/>
    </row>
    <row r="147" spans="3:55">
      <c r="C147" s="750"/>
      <c r="D147" s="741"/>
      <c r="E147" s="741"/>
      <c r="F147" s="741"/>
      <c r="G147" s="741"/>
      <c r="H147" s="741"/>
      <c r="I147" s="734"/>
      <c r="J147" s="734"/>
      <c r="K147" s="734"/>
      <c r="L147" s="734"/>
      <c r="M147" s="734"/>
      <c r="N147" s="734"/>
      <c r="O147" s="734"/>
      <c r="P147" s="734"/>
      <c r="Q147" s="734"/>
      <c r="R147" s="734"/>
      <c r="S147" s="734"/>
      <c r="T147" s="734"/>
      <c r="U147" s="734"/>
      <c r="V147" s="734"/>
      <c r="W147" s="734"/>
      <c r="X147" s="734"/>
      <c r="Y147" s="734"/>
      <c r="Z147" s="734"/>
      <c r="AA147" s="734"/>
      <c r="AB147" s="734"/>
      <c r="AC147" s="734"/>
      <c r="AD147" s="734"/>
      <c r="AE147" s="734"/>
      <c r="AF147" s="734"/>
      <c r="AG147" s="734"/>
      <c r="AH147" s="734"/>
      <c r="AI147" s="734"/>
      <c r="AJ147" s="734"/>
      <c r="AK147" s="734"/>
      <c r="AL147" s="734"/>
      <c r="AM147" s="734"/>
      <c r="AN147" s="734"/>
      <c r="AO147" s="734"/>
      <c r="AP147" s="734"/>
      <c r="AQ147" s="734"/>
      <c r="AR147" s="734"/>
      <c r="AS147" s="734"/>
      <c r="AT147" s="734"/>
      <c r="AU147" s="734"/>
      <c r="AV147" s="734"/>
      <c r="AW147" s="734"/>
      <c r="AX147" s="734"/>
      <c r="AY147" s="734"/>
      <c r="AZ147" s="734"/>
      <c r="BA147" s="734"/>
      <c r="BB147" s="734"/>
      <c r="BC147" s="734"/>
    </row>
    <row r="148" spans="3:55">
      <c r="C148" s="750"/>
      <c r="D148" s="741"/>
      <c r="E148" s="741"/>
      <c r="F148" s="741"/>
      <c r="G148" s="741"/>
      <c r="H148" s="741"/>
      <c r="I148" s="734"/>
      <c r="J148" s="734"/>
      <c r="K148" s="734"/>
      <c r="L148" s="734"/>
      <c r="M148" s="734"/>
      <c r="N148" s="734"/>
      <c r="O148" s="734"/>
      <c r="P148" s="734"/>
      <c r="Q148" s="734"/>
      <c r="R148" s="734"/>
      <c r="S148" s="734"/>
      <c r="T148" s="734"/>
      <c r="U148" s="734"/>
      <c r="V148" s="734"/>
      <c r="W148" s="734"/>
      <c r="X148" s="734"/>
      <c r="Y148" s="734"/>
      <c r="Z148" s="734"/>
      <c r="AA148" s="734"/>
      <c r="AB148" s="734"/>
      <c r="AC148" s="734"/>
      <c r="AD148" s="734"/>
      <c r="AE148" s="734"/>
      <c r="AF148" s="734"/>
      <c r="AG148" s="734"/>
      <c r="AH148" s="734"/>
      <c r="AI148" s="734"/>
      <c r="AJ148" s="734"/>
      <c r="AK148" s="734"/>
      <c r="AL148" s="734"/>
      <c r="AM148" s="734"/>
      <c r="AN148" s="734"/>
      <c r="AO148" s="734"/>
      <c r="AP148" s="734"/>
      <c r="AQ148" s="734"/>
      <c r="AR148" s="734"/>
      <c r="AS148" s="734"/>
      <c r="AT148" s="734"/>
      <c r="AU148" s="734"/>
      <c r="AV148" s="734"/>
      <c r="AW148" s="734"/>
      <c r="AX148" s="734"/>
      <c r="AY148" s="734"/>
      <c r="AZ148" s="734"/>
      <c r="BA148" s="734"/>
      <c r="BB148" s="734"/>
      <c r="BC148" s="734"/>
    </row>
    <row r="149" spans="3:55">
      <c r="C149" s="750"/>
      <c r="D149" s="741"/>
      <c r="E149" s="741"/>
      <c r="F149" s="741"/>
      <c r="G149" s="741"/>
      <c r="H149" s="741"/>
      <c r="I149" s="734"/>
      <c r="J149" s="734"/>
      <c r="K149" s="734"/>
      <c r="L149" s="734"/>
      <c r="M149" s="734"/>
      <c r="N149" s="734"/>
      <c r="O149" s="734"/>
      <c r="P149" s="734"/>
      <c r="Q149" s="734"/>
      <c r="R149" s="734"/>
      <c r="S149" s="734"/>
      <c r="T149" s="734"/>
      <c r="U149" s="734"/>
      <c r="V149" s="734"/>
      <c r="W149" s="734"/>
      <c r="X149" s="734"/>
      <c r="Y149" s="734"/>
      <c r="Z149" s="734"/>
      <c r="AA149" s="734"/>
      <c r="AB149" s="734"/>
      <c r="AC149" s="734"/>
      <c r="AD149" s="734"/>
      <c r="AE149" s="734"/>
      <c r="AF149" s="734"/>
      <c r="AG149" s="734"/>
      <c r="AH149" s="734"/>
      <c r="AI149" s="734"/>
      <c r="AJ149" s="734"/>
      <c r="AK149" s="734"/>
      <c r="AL149" s="734"/>
      <c r="AM149" s="734"/>
      <c r="AN149" s="734"/>
      <c r="AO149" s="734"/>
      <c r="AP149" s="734"/>
      <c r="AQ149" s="734"/>
      <c r="AR149" s="734"/>
      <c r="AS149" s="734"/>
      <c r="AT149" s="734"/>
      <c r="AU149" s="734"/>
      <c r="AV149" s="734"/>
      <c r="AW149" s="734"/>
      <c r="AX149" s="734"/>
      <c r="AY149" s="734"/>
      <c r="AZ149" s="734"/>
      <c r="BA149" s="734"/>
      <c r="BB149" s="734"/>
      <c r="BC149" s="734"/>
    </row>
    <row r="150" spans="3:55">
      <c r="C150" s="750"/>
      <c r="D150" s="741"/>
      <c r="E150" s="741"/>
      <c r="F150" s="741"/>
      <c r="G150" s="741"/>
      <c r="H150" s="741"/>
      <c r="I150" s="734"/>
      <c r="J150" s="734"/>
      <c r="K150" s="734"/>
      <c r="L150" s="734"/>
      <c r="M150" s="734"/>
      <c r="N150" s="734"/>
      <c r="O150" s="734"/>
      <c r="P150" s="734"/>
      <c r="Q150" s="734"/>
      <c r="R150" s="734"/>
      <c r="S150" s="734"/>
      <c r="T150" s="734"/>
      <c r="U150" s="734"/>
      <c r="V150" s="734"/>
      <c r="W150" s="734"/>
      <c r="X150" s="734"/>
      <c r="Y150" s="734"/>
      <c r="Z150" s="734"/>
      <c r="AA150" s="734"/>
      <c r="AB150" s="734"/>
      <c r="AC150" s="734"/>
      <c r="AD150" s="734"/>
      <c r="AE150" s="734"/>
      <c r="AF150" s="734"/>
      <c r="AG150" s="734"/>
      <c r="AH150" s="734"/>
      <c r="AI150" s="734"/>
      <c r="AJ150" s="734"/>
      <c r="AK150" s="734"/>
      <c r="AL150" s="734"/>
      <c r="AM150" s="734"/>
      <c r="AN150" s="734"/>
      <c r="AO150" s="734"/>
      <c r="AP150" s="734"/>
      <c r="AQ150" s="734"/>
      <c r="AR150" s="734"/>
      <c r="AS150" s="734"/>
      <c r="AT150" s="734"/>
      <c r="AU150" s="734"/>
      <c r="AV150" s="734"/>
      <c r="AW150" s="734"/>
      <c r="AX150" s="734"/>
      <c r="AY150" s="734"/>
      <c r="AZ150" s="734"/>
      <c r="BA150" s="734"/>
      <c r="BB150" s="734"/>
      <c r="BC150" s="734"/>
    </row>
    <row r="151" spans="3:55">
      <c r="C151" s="750"/>
      <c r="D151" s="741"/>
      <c r="E151" s="741"/>
      <c r="F151" s="741"/>
      <c r="G151" s="741"/>
      <c r="H151" s="741"/>
      <c r="I151" s="734"/>
      <c r="J151" s="734"/>
      <c r="K151" s="734"/>
      <c r="L151" s="734"/>
      <c r="M151" s="734"/>
      <c r="N151" s="734"/>
      <c r="O151" s="734"/>
      <c r="P151" s="734"/>
      <c r="Q151" s="734"/>
      <c r="R151" s="734"/>
      <c r="S151" s="734"/>
      <c r="T151" s="734"/>
      <c r="U151" s="734"/>
      <c r="V151" s="734"/>
      <c r="W151" s="734"/>
      <c r="X151" s="734"/>
      <c r="Y151" s="734"/>
      <c r="Z151" s="734"/>
      <c r="AA151" s="734"/>
      <c r="AB151" s="734"/>
      <c r="AC151" s="734"/>
      <c r="AD151" s="734"/>
      <c r="AE151" s="734"/>
      <c r="AF151" s="734"/>
      <c r="AG151" s="734"/>
      <c r="AH151" s="734"/>
      <c r="AI151" s="734"/>
      <c r="AJ151" s="734"/>
      <c r="AK151" s="734"/>
      <c r="AL151" s="734"/>
      <c r="AM151" s="734"/>
      <c r="AN151" s="734"/>
      <c r="AO151" s="734"/>
      <c r="AP151" s="734"/>
      <c r="AQ151" s="734"/>
      <c r="AR151" s="734"/>
      <c r="AS151" s="734"/>
      <c r="AT151" s="734"/>
      <c r="AU151" s="734"/>
      <c r="AV151" s="734"/>
      <c r="AW151" s="734"/>
      <c r="AX151" s="734"/>
      <c r="AY151" s="734"/>
      <c r="AZ151" s="734"/>
      <c r="BA151" s="734"/>
      <c r="BB151" s="734"/>
      <c r="BC151" s="734"/>
    </row>
    <row r="152" spans="3:55">
      <c r="C152" s="750"/>
      <c r="D152" s="741"/>
      <c r="E152" s="741"/>
      <c r="F152" s="741"/>
      <c r="G152" s="741"/>
      <c r="H152" s="741"/>
      <c r="I152" s="734"/>
      <c r="J152" s="734"/>
      <c r="K152" s="734"/>
      <c r="L152" s="734"/>
      <c r="M152" s="734"/>
      <c r="N152" s="734"/>
      <c r="O152" s="734"/>
      <c r="P152" s="734"/>
      <c r="Q152" s="734"/>
      <c r="R152" s="734"/>
      <c r="S152" s="734"/>
      <c r="T152" s="734"/>
      <c r="U152" s="734"/>
      <c r="V152" s="734"/>
      <c r="W152" s="734"/>
      <c r="X152" s="734"/>
      <c r="Y152" s="734"/>
      <c r="Z152" s="734"/>
      <c r="AA152" s="734"/>
      <c r="AB152" s="734"/>
      <c r="AC152" s="734"/>
      <c r="AD152" s="734"/>
      <c r="AE152" s="734"/>
      <c r="AF152" s="734"/>
      <c r="AG152" s="734"/>
      <c r="AH152" s="734"/>
      <c r="AI152" s="734"/>
      <c r="AJ152" s="734"/>
      <c r="AK152" s="734"/>
      <c r="AL152" s="734"/>
      <c r="AM152" s="734"/>
      <c r="AN152" s="734"/>
      <c r="AO152" s="734"/>
      <c r="AP152" s="734"/>
      <c r="AQ152" s="734"/>
      <c r="AR152" s="734"/>
      <c r="AS152" s="734"/>
      <c r="AT152" s="734"/>
      <c r="AU152" s="734"/>
      <c r="AV152" s="734"/>
      <c r="AW152" s="734"/>
      <c r="AX152" s="734"/>
      <c r="AY152" s="734"/>
      <c r="AZ152" s="734"/>
      <c r="BA152" s="734"/>
      <c r="BB152" s="734"/>
      <c r="BC152" s="734"/>
    </row>
    <row r="153" spans="3:55">
      <c r="C153" s="750"/>
      <c r="D153" s="741"/>
      <c r="E153" s="741"/>
      <c r="F153" s="741"/>
      <c r="G153" s="741"/>
      <c r="H153" s="741"/>
      <c r="I153" s="734"/>
      <c r="J153" s="734"/>
      <c r="K153" s="734"/>
      <c r="L153" s="734"/>
      <c r="M153" s="734"/>
      <c r="N153" s="734"/>
      <c r="O153" s="734"/>
      <c r="P153" s="734"/>
      <c r="Q153" s="734"/>
      <c r="R153" s="734"/>
      <c r="S153" s="734"/>
      <c r="T153" s="734"/>
      <c r="U153" s="734"/>
      <c r="V153" s="734"/>
      <c r="W153" s="734"/>
      <c r="X153" s="734"/>
      <c r="Y153" s="734"/>
      <c r="Z153" s="734"/>
      <c r="AA153" s="734"/>
      <c r="AB153" s="734"/>
      <c r="AC153" s="734"/>
      <c r="AD153" s="734"/>
      <c r="AE153" s="734"/>
      <c r="AF153" s="734"/>
      <c r="AG153" s="734"/>
      <c r="AH153" s="734"/>
      <c r="AI153" s="734"/>
      <c r="AJ153" s="734"/>
      <c r="AK153" s="734"/>
      <c r="AL153" s="734"/>
      <c r="AM153" s="734"/>
      <c r="AN153" s="734"/>
      <c r="AO153" s="734"/>
      <c r="AP153" s="734"/>
      <c r="AQ153" s="734"/>
      <c r="AR153" s="734"/>
      <c r="AS153" s="734"/>
      <c r="AT153" s="734"/>
      <c r="AU153" s="734"/>
      <c r="AV153" s="734"/>
      <c r="AW153" s="734"/>
      <c r="AX153" s="734"/>
      <c r="AY153" s="734"/>
      <c r="AZ153" s="734"/>
      <c r="BA153" s="734"/>
      <c r="BB153" s="734"/>
      <c r="BC153" s="734"/>
    </row>
    <row r="154" spans="3:55">
      <c r="C154" s="750"/>
      <c r="D154" s="741"/>
      <c r="E154" s="741"/>
      <c r="F154" s="741"/>
      <c r="G154" s="741"/>
      <c r="H154" s="741"/>
      <c r="I154" s="734"/>
      <c r="J154" s="734"/>
      <c r="K154" s="734"/>
      <c r="L154" s="734"/>
      <c r="M154" s="734"/>
      <c r="N154" s="734"/>
      <c r="O154" s="734"/>
      <c r="P154" s="734"/>
      <c r="Q154" s="734"/>
      <c r="R154" s="734"/>
      <c r="S154" s="734"/>
      <c r="T154" s="734"/>
      <c r="U154" s="734"/>
      <c r="V154" s="734"/>
      <c r="W154" s="734"/>
      <c r="X154" s="734"/>
      <c r="Y154" s="734"/>
      <c r="Z154" s="734"/>
      <c r="AA154" s="734"/>
      <c r="AB154" s="734"/>
      <c r="AC154" s="734"/>
      <c r="AD154" s="734"/>
      <c r="AE154" s="734"/>
      <c r="AF154" s="734"/>
      <c r="AG154" s="734"/>
      <c r="AH154" s="734"/>
      <c r="AI154" s="734"/>
      <c r="AJ154" s="734"/>
      <c r="AK154" s="734"/>
      <c r="AL154" s="734"/>
      <c r="AM154" s="734"/>
      <c r="AN154" s="734"/>
      <c r="AO154" s="734"/>
      <c r="AP154" s="734"/>
      <c r="AQ154" s="734"/>
      <c r="AR154" s="734"/>
      <c r="AS154" s="734"/>
      <c r="AT154" s="734"/>
      <c r="AU154" s="734"/>
      <c r="AV154" s="734"/>
      <c r="AW154" s="734"/>
      <c r="AX154" s="734"/>
      <c r="AY154" s="734"/>
      <c r="AZ154" s="734"/>
      <c r="BA154" s="734"/>
      <c r="BB154" s="734"/>
      <c r="BC154" s="734"/>
    </row>
    <row r="155" spans="3:55">
      <c r="C155" s="750"/>
      <c r="D155" s="741"/>
      <c r="E155" s="741"/>
      <c r="F155" s="741"/>
      <c r="G155" s="741"/>
      <c r="H155" s="741"/>
      <c r="I155" s="734"/>
      <c r="J155" s="734"/>
      <c r="K155" s="734"/>
      <c r="L155" s="734"/>
      <c r="M155" s="734"/>
      <c r="N155" s="734"/>
      <c r="O155" s="734"/>
      <c r="P155" s="734"/>
      <c r="Q155" s="734"/>
      <c r="R155" s="734"/>
      <c r="S155" s="734"/>
      <c r="T155" s="734"/>
      <c r="U155" s="734"/>
      <c r="V155" s="734"/>
      <c r="W155" s="734"/>
      <c r="X155" s="734"/>
      <c r="Y155" s="734"/>
      <c r="Z155" s="734"/>
      <c r="AA155" s="734"/>
      <c r="AB155" s="734"/>
      <c r="AC155" s="734"/>
      <c r="AD155" s="734"/>
      <c r="AE155" s="734"/>
      <c r="AF155" s="734"/>
      <c r="AG155" s="734"/>
      <c r="AH155" s="734"/>
      <c r="AI155" s="734"/>
      <c r="AJ155" s="734"/>
      <c r="AK155" s="734"/>
      <c r="AL155" s="734"/>
      <c r="AM155" s="734"/>
      <c r="AN155" s="734"/>
      <c r="AO155" s="734"/>
      <c r="AP155" s="734"/>
      <c r="AQ155" s="734"/>
      <c r="AR155" s="734"/>
      <c r="AS155" s="734"/>
      <c r="AT155" s="734"/>
      <c r="AU155" s="734"/>
      <c r="AV155" s="734"/>
      <c r="AW155" s="734"/>
      <c r="AX155" s="734"/>
      <c r="AY155" s="734"/>
      <c r="AZ155" s="734"/>
      <c r="BA155" s="734"/>
      <c r="BB155" s="734"/>
      <c r="BC155" s="734"/>
    </row>
    <row r="156" spans="3:55">
      <c r="C156" s="750"/>
      <c r="D156" s="741"/>
      <c r="E156" s="741"/>
      <c r="F156" s="741"/>
      <c r="G156" s="741"/>
      <c r="H156" s="741"/>
      <c r="I156" s="734"/>
      <c r="J156" s="734"/>
      <c r="K156" s="734"/>
      <c r="L156" s="734"/>
      <c r="M156" s="734"/>
      <c r="N156" s="734"/>
      <c r="O156" s="734"/>
      <c r="P156" s="734"/>
      <c r="Q156" s="734"/>
      <c r="R156" s="734"/>
      <c r="S156" s="734"/>
      <c r="T156" s="734"/>
      <c r="U156" s="734"/>
      <c r="V156" s="734"/>
      <c r="W156" s="734"/>
      <c r="X156" s="734"/>
      <c r="Y156" s="734"/>
      <c r="Z156" s="734"/>
      <c r="AA156" s="734"/>
      <c r="AB156" s="734"/>
      <c r="AC156" s="734"/>
      <c r="AD156" s="734"/>
      <c r="AE156" s="734"/>
      <c r="AF156" s="734"/>
      <c r="AG156" s="734"/>
      <c r="AH156" s="734"/>
      <c r="AI156" s="734"/>
      <c r="AJ156" s="734"/>
      <c r="AK156" s="734"/>
      <c r="AL156" s="734"/>
      <c r="AM156" s="734"/>
      <c r="AN156" s="734"/>
      <c r="AO156" s="734"/>
      <c r="AP156" s="734"/>
      <c r="AQ156" s="734"/>
      <c r="AR156" s="734"/>
      <c r="AS156" s="734"/>
      <c r="AT156" s="734"/>
      <c r="AU156" s="734"/>
      <c r="AV156" s="734"/>
      <c r="AW156" s="734"/>
      <c r="AX156" s="734"/>
      <c r="AY156" s="734"/>
      <c r="AZ156" s="734"/>
      <c r="BA156" s="734"/>
      <c r="BB156" s="734"/>
      <c r="BC156" s="734"/>
    </row>
    <row r="157" spans="3:55">
      <c r="C157" s="750"/>
      <c r="D157" s="741"/>
      <c r="E157" s="741"/>
      <c r="F157" s="741"/>
      <c r="G157" s="741"/>
      <c r="H157" s="741"/>
      <c r="I157" s="734"/>
      <c r="J157" s="734"/>
      <c r="K157" s="734"/>
      <c r="L157" s="734"/>
      <c r="M157" s="734"/>
      <c r="N157" s="734"/>
      <c r="O157" s="734"/>
      <c r="P157" s="734"/>
      <c r="Q157" s="734"/>
      <c r="R157" s="734"/>
      <c r="S157" s="734"/>
      <c r="T157" s="734"/>
      <c r="U157" s="734"/>
      <c r="V157" s="734"/>
      <c r="W157" s="734"/>
      <c r="X157" s="734"/>
      <c r="Y157" s="734"/>
      <c r="Z157" s="734"/>
      <c r="AA157" s="734"/>
      <c r="AB157" s="734"/>
      <c r="AC157" s="734"/>
      <c r="AD157" s="734"/>
      <c r="AE157" s="734"/>
      <c r="AF157" s="734"/>
      <c r="AG157" s="734"/>
      <c r="AH157" s="734"/>
      <c r="AI157" s="734"/>
      <c r="AJ157" s="734"/>
      <c r="AK157" s="734"/>
      <c r="AL157" s="734"/>
      <c r="AM157" s="734"/>
      <c r="AN157" s="734"/>
      <c r="AO157" s="734"/>
      <c r="AP157" s="734"/>
      <c r="AQ157" s="734"/>
      <c r="AR157" s="734"/>
      <c r="AS157" s="734"/>
      <c r="AT157" s="734"/>
      <c r="AU157" s="734"/>
      <c r="AV157" s="734"/>
      <c r="AW157" s="734"/>
      <c r="AX157" s="734"/>
      <c r="AY157" s="734"/>
      <c r="AZ157" s="734"/>
      <c r="BA157" s="734"/>
      <c r="BB157" s="734"/>
      <c r="BC157" s="734"/>
    </row>
    <row r="158" spans="3:55">
      <c r="C158" s="750"/>
      <c r="D158" s="741"/>
      <c r="E158" s="741"/>
      <c r="F158" s="741"/>
      <c r="G158" s="741"/>
      <c r="H158" s="741"/>
      <c r="I158" s="734"/>
      <c r="J158" s="734"/>
      <c r="K158" s="734"/>
      <c r="L158" s="734"/>
      <c r="M158" s="734"/>
      <c r="N158" s="734"/>
      <c r="O158" s="734"/>
      <c r="P158" s="734"/>
      <c r="Q158" s="734"/>
      <c r="R158" s="734"/>
      <c r="S158" s="734"/>
      <c r="T158" s="734"/>
      <c r="U158" s="734"/>
      <c r="V158" s="734"/>
      <c r="W158" s="734"/>
      <c r="X158" s="734"/>
      <c r="Y158" s="734"/>
      <c r="Z158" s="734"/>
      <c r="AA158" s="734"/>
      <c r="AB158" s="734"/>
      <c r="AC158" s="734"/>
      <c r="AD158" s="734"/>
      <c r="AE158" s="734"/>
      <c r="AF158" s="734"/>
      <c r="AG158" s="734"/>
      <c r="AH158" s="734"/>
      <c r="AI158" s="734"/>
      <c r="AJ158" s="734"/>
      <c r="AK158" s="734"/>
      <c r="AL158" s="734"/>
      <c r="AM158" s="734"/>
      <c r="AN158" s="734"/>
      <c r="AO158" s="734"/>
      <c r="AP158" s="734"/>
      <c r="AQ158" s="734"/>
      <c r="AR158" s="734"/>
      <c r="AS158" s="734"/>
      <c r="AT158" s="734"/>
      <c r="AU158" s="734"/>
      <c r="AV158" s="734"/>
      <c r="AW158" s="734"/>
      <c r="AX158" s="734"/>
      <c r="AY158" s="734"/>
      <c r="AZ158" s="734"/>
      <c r="BA158" s="734"/>
      <c r="BB158" s="734"/>
      <c r="BC158" s="734"/>
    </row>
    <row r="159" spans="3:55">
      <c r="C159" s="750"/>
      <c r="D159" s="741"/>
      <c r="E159" s="741"/>
      <c r="F159" s="741"/>
      <c r="G159" s="741"/>
      <c r="H159" s="741"/>
      <c r="I159" s="734"/>
      <c r="J159" s="734"/>
      <c r="K159" s="734"/>
      <c r="L159" s="734"/>
      <c r="M159" s="734"/>
      <c r="N159" s="734"/>
      <c r="O159" s="734"/>
      <c r="P159" s="734"/>
      <c r="Q159" s="734"/>
      <c r="R159" s="734"/>
      <c r="S159" s="734"/>
      <c r="T159" s="734"/>
      <c r="U159" s="734"/>
      <c r="V159" s="734"/>
      <c r="W159" s="734"/>
      <c r="X159" s="734"/>
      <c r="Y159" s="734"/>
      <c r="Z159" s="734"/>
      <c r="AA159" s="734"/>
      <c r="AB159" s="734"/>
      <c r="AC159" s="734"/>
      <c r="AD159" s="734"/>
      <c r="AE159" s="734"/>
      <c r="AF159" s="734"/>
      <c r="AG159" s="734"/>
      <c r="AH159" s="734"/>
      <c r="AI159" s="734"/>
      <c r="AJ159" s="734"/>
      <c r="AK159" s="734"/>
      <c r="AL159" s="734"/>
      <c r="AM159" s="734"/>
      <c r="AN159" s="734"/>
      <c r="AO159" s="734"/>
      <c r="AP159" s="734"/>
      <c r="AQ159" s="734"/>
      <c r="AR159" s="734"/>
      <c r="AS159" s="734"/>
      <c r="AT159" s="734"/>
      <c r="AU159" s="734"/>
      <c r="AV159" s="734"/>
      <c r="AW159" s="734"/>
      <c r="AX159" s="734"/>
      <c r="AY159" s="734"/>
      <c r="AZ159" s="734"/>
      <c r="BA159" s="734"/>
      <c r="BB159" s="734"/>
      <c r="BC159" s="734"/>
    </row>
    <row r="160" spans="3:55">
      <c r="C160" s="750"/>
      <c r="D160" s="741"/>
      <c r="E160" s="741"/>
      <c r="F160" s="741"/>
      <c r="G160" s="741"/>
      <c r="H160" s="741"/>
      <c r="I160" s="734"/>
      <c r="J160" s="734"/>
      <c r="K160" s="734"/>
      <c r="L160" s="734"/>
      <c r="M160" s="734"/>
      <c r="N160" s="734"/>
      <c r="O160" s="734"/>
      <c r="P160" s="734"/>
      <c r="Q160" s="734"/>
      <c r="R160" s="734"/>
      <c r="S160" s="734"/>
      <c r="T160" s="734"/>
      <c r="U160" s="734"/>
      <c r="V160" s="734"/>
      <c r="W160" s="734"/>
      <c r="X160" s="734"/>
      <c r="Y160" s="734"/>
      <c r="Z160" s="734"/>
      <c r="AA160" s="734"/>
      <c r="AB160" s="734"/>
      <c r="AC160" s="734"/>
      <c r="AD160" s="734"/>
      <c r="AE160" s="734"/>
      <c r="AF160" s="734"/>
      <c r="AG160" s="734"/>
      <c r="AH160" s="734"/>
      <c r="AI160" s="734"/>
      <c r="AJ160" s="734"/>
      <c r="AK160" s="734"/>
      <c r="AL160" s="734"/>
      <c r="AM160" s="734"/>
      <c r="AN160" s="734"/>
      <c r="AO160" s="734"/>
      <c r="AP160" s="734"/>
      <c r="AQ160" s="734"/>
      <c r="AR160" s="734"/>
      <c r="AS160" s="734"/>
      <c r="AT160" s="734"/>
      <c r="AU160" s="734"/>
      <c r="AV160" s="734"/>
      <c r="AW160" s="734"/>
      <c r="AX160" s="734"/>
      <c r="AY160" s="734"/>
      <c r="AZ160" s="734"/>
      <c r="BA160" s="734"/>
      <c r="BB160" s="734"/>
      <c r="BC160" s="734"/>
    </row>
    <row r="161" spans="3:55">
      <c r="C161" s="750"/>
      <c r="D161" s="741"/>
      <c r="E161" s="741"/>
      <c r="F161" s="741"/>
      <c r="G161" s="741"/>
      <c r="H161" s="741"/>
      <c r="I161" s="734"/>
      <c r="J161" s="734"/>
      <c r="K161" s="734"/>
      <c r="L161" s="734"/>
      <c r="M161" s="734"/>
      <c r="N161" s="734"/>
      <c r="O161" s="734"/>
      <c r="P161" s="734"/>
      <c r="Q161" s="734"/>
      <c r="R161" s="734"/>
      <c r="S161" s="734"/>
      <c r="T161" s="734"/>
      <c r="U161" s="734"/>
      <c r="V161" s="734"/>
      <c r="W161" s="734"/>
      <c r="X161" s="734"/>
      <c r="Y161" s="734"/>
      <c r="Z161" s="734"/>
      <c r="AA161" s="734"/>
      <c r="AB161" s="734"/>
      <c r="AC161" s="734"/>
      <c r="AD161" s="734"/>
      <c r="AE161" s="734"/>
      <c r="AF161" s="734"/>
      <c r="AG161" s="734"/>
      <c r="AH161" s="734"/>
      <c r="AI161" s="734"/>
      <c r="AJ161" s="734"/>
      <c r="AK161" s="734"/>
      <c r="AL161" s="734"/>
      <c r="AM161" s="734"/>
      <c r="AN161" s="734"/>
      <c r="AO161" s="734"/>
      <c r="AP161" s="734"/>
      <c r="AQ161" s="734"/>
      <c r="AR161" s="734"/>
      <c r="AS161" s="734"/>
      <c r="AT161" s="734"/>
      <c r="AU161" s="734"/>
      <c r="AV161" s="734"/>
      <c r="AW161" s="734"/>
      <c r="AX161" s="734"/>
      <c r="AY161" s="734"/>
      <c r="AZ161" s="734"/>
      <c r="BA161" s="734"/>
      <c r="BB161" s="734"/>
      <c r="BC161" s="734"/>
    </row>
    <row r="162" spans="3:55">
      <c r="C162" s="750"/>
      <c r="D162" s="741"/>
      <c r="E162" s="741"/>
      <c r="F162" s="741"/>
      <c r="G162" s="741"/>
      <c r="H162" s="741"/>
      <c r="I162" s="734"/>
      <c r="J162" s="734"/>
      <c r="K162" s="734"/>
      <c r="L162" s="734"/>
      <c r="M162" s="734"/>
      <c r="N162" s="734"/>
      <c r="O162" s="734"/>
      <c r="P162" s="734"/>
      <c r="Q162" s="734"/>
      <c r="R162" s="734"/>
      <c r="S162" s="734"/>
      <c r="T162" s="734"/>
      <c r="U162" s="734"/>
      <c r="V162" s="734"/>
      <c r="W162" s="734"/>
      <c r="X162" s="734"/>
      <c r="Y162" s="734"/>
      <c r="Z162" s="734"/>
      <c r="AA162" s="734"/>
      <c r="AB162" s="734"/>
      <c r="AC162" s="734"/>
      <c r="AD162" s="734"/>
      <c r="AE162" s="734"/>
      <c r="AF162" s="734"/>
      <c r="AG162" s="734"/>
      <c r="AH162" s="734"/>
      <c r="AI162" s="734"/>
      <c r="AJ162" s="734"/>
      <c r="AK162" s="734"/>
      <c r="AL162" s="734"/>
      <c r="AM162" s="734"/>
      <c r="AN162" s="734"/>
      <c r="AO162" s="734"/>
      <c r="AP162" s="734"/>
      <c r="AQ162" s="734"/>
      <c r="AR162" s="734"/>
      <c r="AS162" s="734"/>
      <c r="AT162" s="734"/>
      <c r="AU162" s="734"/>
      <c r="AV162" s="734"/>
      <c r="AW162" s="734"/>
      <c r="AX162" s="734"/>
      <c r="AY162" s="734"/>
      <c r="AZ162" s="734"/>
      <c r="BA162" s="734"/>
      <c r="BB162" s="734"/>
      <c r="BC162" s="734"/>
    </row>
    <row r="163" spans="3:55">
      <c r="C163" s="750"/>
      <c r="D163" s="741"/>
      <c r="E163" s="741"/>
      <c r="F163" s="741"/>
      <c r="G163" s="741"/>
      <c r="H163" s="741"/>
      <c r="I163" s="734"/>
      <c r="J163" s="734"/>
      <c r="K163" s="734"/>
      <c r="L163" s="734"/>
      <c r="M163" s="734"/>
      <c r="N163" s="734"/>
      <c r="O163" s="734"/>
      <c r="P163" s="734"/>
      <c r="Q163" s="734"/>
      <c r="R163" s="734"/>
      <c r="S163" s="734"/>
      <c r="T163" s="734"/>
      <c r="U163" s="734"/>
      <c r="V163" s="734"/>
      <c r="W163" s="734"/>
      <c r="X163" s="734"/>
      <c r="Y163" s="734"/>
      <c r="Z163" s="734"/>
      <c r="AA163" s="734"/>
      <c r="AB163" s="734"/>
      <c r="AC163" s="734"/>
      <c r="AD163" s="734"/>
      <c r="AE163" s="734"/>
      <c r="AF163" s="734"/>
      <c r="AG163" s="734"/>
      <c r="AH163" s="734"/>
      <c r="AI163" s="734"/>
      <c r="AJ163" s="734"/>
      <c r="AK163" s="734"/>
      <c r="AL163" s="734"/>
      <c r="AM163" s="734"/>
      <c r="AN163" s="734"/>
      <c r="AO163" s="734"/>
      <c r="AP163" s="734"/>
      <c r="AQ163" s="734"/>
      <c r="AR163" s="734"/>
      <c r="AS163" s="734"/>
      <c r="AT163" s="734"/>
      <c r="AU163" s="734"/>
      <c r="AV163" s="734"/>
      <c r="AW163" s="734"/>
      <c r="AX163" s="734"/>
      <c r="AY163" s="734"/>
      <c r="AZ163" s="734"/>
      <c r="BA163" s="734"/>
      <c r="BB163" s="734"/>
      <c r="BC163" s="734"/>
    </row>
    <row r="164" spans="3:55">
      <c r="C164" s="750"/>
      <c r="D164" s="741"/>
      <c r="E164" s="741"/>
      <c r="F164" s="741"/>
      <c r="G164" s="741"/>
      <c r="H164" s="741"/>
      <c r="I164" s="734"/>
      <c r="J164" s="734"/>
      <c r="K164" s="734"/>
      <c r="L164" s="734"/>
      <c r="M164" s="734"/>
      <c r="N164" s="734"/>
      <c r="O164" s="734"/>
      <c r="P164" s="734"/>
      <c r="Q164" s="734"/>
      <c r="R164" s="734"/>
      <c r="S164" s="734"/>
      <c r="T164" s="734"/>
      <c r="U164" s="734"/>
      <c r="V164" s="734"/>
      <c r="W164" s="734"/>
      <c r="X164" s="734"/>
      <c r="Y164" s="734"/>
      <c r="Z164" s="734"/>
      <c r="AA164" s="734"/>
      <c r="AB164" s="734"/>
      <c r="AC164" s="734"/>
      <c r="AD164" s="734"/>
      <c r="AE164" s="734"/>
      <c r="AF164" s="734"/>
      <c r="AG164" s="734"/>
      <c r="AH164" s="734"/>
      <c r="AI164" s="734"/>
      <c r="AJ164" s="734"/>
      <c r="AK164" s="734"/>
      <c r="AL164" s="734"/>
      <c r="AM164" s="734"/>
      <c r="AN164" s="734"/>
      <c r="AO164" s="734"/>
      <c r="AP164" s="734"/>
      <c r="AQ164" s="734"/>
      <c r="AR164" s="734"/>
      <c r="AS164" s="734"/>
      <c r="AT164" s="734"/>
      <c r="AU164" s="734"/>
      <c r="AV164" s="734"/>
      <c r="AW164" s="734"/>
      <c r="AX164" s="734"/>
      <c r="AY164" s="734"/>
      <c r="AZ164" s="734"/>
      <c r="BA164" s="734"/>
      <c r="BB164" s="734"/>
      <c r="BC164" s="734"/>
    </row>
    <row r="165" spans="3:55">
      <c r="C165" s="750"/>
      <c r="D165" s="741"/>
      <c r="E165" s="741"/>
      <c r="F165" s="741"/>
      <c r="G165" s="741"/>
      <c r="H165" s="741"/>
      <c r="I165" s="734"/>
      <c r="J165" s="734"/>
      <c r="K165" s="734"/>
      <c r="L165" s="734"/>
      <c r="M165" s="734"/>
      <c r="N165" s="734"/>
      <c r="O165" s="734"/>
      <c r="P165" s="734"/>
      <c r="Q165" s="734"/>
      <c r="R165" s="734"/>
      <c r="S165" s="734"/>
      <c r="T165" s="734"/>
      <c r="U165" s="734"/>
      <c r="V165" s="734"/>
      <c r="W165" s="734"/>
      <c r="X165" s="734"/>
      <c r="Y165" s="734"/>
      <c r="Z165" s="734"/>
      <c r="AA165" s="734"/>
      <c r="AB165" s="734"/>
      <c r="AC165" s="734"/>
      <c r="AD165" s="734"/>
      <c r="AE165" s="734"/>
      <c r="AF165" s="734"/>
      <c r="AG165" s="734"/>
      <c r="AH165" s="734"/>
      <c r="AI165" s="734"/>
      <c r="AJ165" s="734"/>
      <c r="AK165" s="734"/>
      <c r="AL165" s="734"/>
      <c r="AM165" s="734"/>
      <c r="AN165" s="734"/>
      <c r="AO165" s="734"/>
      <c r="AP165" s="734"/>
      <c r="AQ165" s="734"/>
      <c r="AR165" s="734"/>
      <c r="AS165" s="734"/>
      <c r="AT165" s="734"/>
      <c r="AU165" s="734"/>
      <c r="AV165" s="734"/>
      <c r="AW165" s="734"/>
      <c r="AX165" s="734"/>
      <c r="AY165" s="734"/>
      <c r="AZ165" s="734"/>
      <c r="BA165" s="734"/>
      <c r="BB165" s="734"/>
      <c r="BC165" s="734"/>
    </row>
    <row r="166" spans="3:55">
      <c r="C166" s="750"/>
      <c r="D166" s="741"/>
      <c r="E166" s="741"/>
      <c r="F166" s="741"/>
      <c r="G166" s="741"/>
      <c r="H166" s="741"/>
      <c r="I166" s="734"/>
      <c r="J166" s="734"/>
      <c r="K166" s="734"/>
      <c r="L166" s="734"/>
      <c r="M166" s="734"/>
      <c r="N166" s="734"/>
      <c r="O166" s="734"/>
      <c r="P166" s="734"/>
      <c r="Q166" s="734"/>
      <c r="R166" s="734"/>
      <c r="S166" s="734"/>
      <c r="T166" s="734"/>
      <c r="U166" s="734"/>
      <c r="V166" s="734"/>
      <c r="W166" s="734"/>
      <c r="X166" s="734"/>
      <c r="Y166" s="734"/>
      <c r="Z166" s="734"/>
      <c r="AA166" s="734"/>
      <c r="AB166" s="734"/>
      <c r="AC166" s="734"/>
      <c r="AD166" s="734"/>
      <c r="AE166" s="734"/>
      <c r="AF166" s="734"/>
      <c r="AG166" s="734"/>
      <c r="AH166" s="734"/>
      <c r="AI166" s="734"/>
      <c r="AJ166" s="734"/>
      <c r="AK166" s="734"/>
      <c r="AL166" s="734"/>
      <c r="AM166" s="734"/>
      <c r="AN166" s="734"/>
      <c r="AO166" s="734"/>
      <c r="AP166" s="734"/>
      <c r="AQ166" s="734"/>
      <c r="AR166" s="734"/>
      <c r="AS166" s="734"/>
      <c r="AT166" s="734"/>
      <c r="AU166" s="734"/>
      <c r="AV166" s="734"/>
      <c r="AW166" s="734"/>
      <c r="AX166" s="734"/>
      <c r="AY166" s="734"/>
      <c r="AZ166" s="734"/>
      <c r="BA166" s="734"/>
      <c r="BB166" s="734"/>
      <c r="BC166" s="734"/>
    </row>
    <row r="167" spans="3:55">
      <c r="C167" s="750"/>
      <c r="D167" s="741"/>
      <c r="E167" s="741"/>
      <c r="F167" s="741"/>
      <c r="G167" s="741"/>
      <c r="H167" s="741"/>
      <c r="I167" s="734"/>
      <c r="J167" s="734"/>
      <c r="K167" s="734"/>
      <c r="L167" s="734"/>
      <c r="M167" s="734"/>
      <c r="N167" s="734"/>
      <c r="O167" s="734"/>
      <c r="P167" s="734"/>
      <c r="Q167" s="734"/>
      <c r="R167" s="734"/>
      <c r="S167" s="734"/>
      <c r="T167" s="734"/>
      <c r="U167" s="734"/>
      <c r="V167" s="734"/>
      <c r="W167" s="734"/>
      <c r="X167" s="734"/>
      <c r="Y167" s="734"/>
      <c r="Z167" s="734"/>
      <c r="AA167" s="734"/>
      <c r="AB167" s="734"/>
      <c r="AC167" s="734"/>
      <c r="AD167" s="734"/>
      <c r="AE167" s="734"/>
      <c r="AF167" s="734"/>
      <c r="AG167" s="734"/>
      <c r="AH167" s="734"/>
      <c r="AI167" s="734"/>
      <c r="AJ167" s="734"/>
      <c r="AK167" s="734"/>
      <c r="AL167" s="734"/>
      <c r="AM167" s="734"/>
      <c r="AN167" s="734"/>
      <c r="AO167" s="734"/>
      <c r="AP167" s="734"/>
      <c r="AQ167" s="734"/>
      <c r="AR167" s="734"/>
      <c r="AS167" s="734"/>
      <c r="AT167" s="734"/>
      <c r="AU167" s="734"/>
      <c r="AV167" s="734"/>
      <c r="AW167" s="734"/>
      <c r="AX167" s="734"/>
      <c r="AY167" s="734"/>
      <c r="AZ167" s="734"/>
      <c r="BA167" s="734"/>
      <c r="BB167" s="734"/>
      <c r="BC167" s="734"/>
    </row>
    <row r="168" spans="3:55">
      <c r="C168" s="750"/>
      <c r="D168" s="741"/>
      <c r="E168" s="741"/>
      <c r="F168" s="741"/>
      <c r="G168" s="741"/>
      <c r="H168" s="741"/>
      <c r="I168" s="734"/>
      <c r="J168" s="734"/>
      <c r="K168" s="734"/>
      <c r="L168" s="734"/>
      <c r="M168" s="734"/>
      <c r="N168" s="734"/>
      <c r="O168" s="734"/>
      <c r="P168" s="734"/>
      <c r="Q168" s="734"/>
      <c r="R168" s="734"/>
      <c r="S168" s="734"/>
      <c r="T168" s="734"/>
      <c r="U168" s="734"/>
      <c r="V168" s="734"/>
      <c r="W168" s="734"/>
      <c r="X168" s="734"/>
      <c r="Y168" s="734"/>
      <c r="Z168" s="734"/>
      <c r="AA168" s="734"/>
      <c r="AB168" s="734"/>
      <c r="AC168" s="734"/>
      <c r="AD168" s="734"/>
      <c r="AE168" s="734"/>
      <c r="AF168" s="734"/>
      <c r="AG168" s="734"/>
      <c r="AH168" s="734"/>
      <c r="AI168" s="734"/>
      <c r="AJ168" s="734"/>
      <c r="AK168" s="734"/>
      <c r="AL168" s="734"/>
      <c r="AM168" s="734"/>
      <c r="AN168" s="734"/>
      <c r="AO168" s="734"/>
      <c r="AP168" s="734"/>
      <c r="AQ168" s="734"/>
      <c r="AR168" s="734"/>
      <c r="AS168" s="734"/>
      <c r="AT168" s="734"/>
      <c r="AU168" s="734"/>
      <c r="AV168" s="734"/>
      <c r="AW168" s="734"/>
      <c r="AX168" s="734"/>
      <c r="AY168" s="734"/>
      <c r="AZ168" s="734"/>
      <c r="BA168" s="734"/>
      <c r="BB168" s="734"/>
      <c r="BC168" s="734"/>
    </row>
    <row r="169" spans="3:55">
      <c r="C169" s="750"/>
      <c r="D169" s="741"/>
      <c r="E169" s="741"/>
      <c r="F169" s="741"/>
      <c r="G169" s="741"/>
      <c r="H169" s="741"/>
      <c r="I169" s="734"/>
      <c r="J169" s="734"/>
      <c r="K169" s="734"/>
      <c r="L169" s="734"/>
      <c r="M169" s="734"/>
      <c r="N169" s="734"/>
      <c r="O169" s="734"/>
      <c r="P169" s="734"/>
      <c r="Q169" s="734"/>
      <c r="R169" s="734"/>
      <c r="S169" s="734"/>
      <c r="T169" s="734"/>
      <c r="U169" s="734"/>
      <c r="V169" s="734"/>
      <c r="W169" s="734"/>
      <c r="X169" s="734"/>
      <c r="Y169" s="734"/>
      <c r="Z169" s="734"/>
      <c r="AA169" s="734"/>
      <c r="AB169" s="734"/>
      <c r="AC169" s="734"/>
      <c r="AD169" s="734"/>
      <c r="AE169" s="734"/>
      <c r="AF169" s="734"/>
      <c r="AG169" s="734"/>
      <c r="AH169" s="734"/>
      <c r="AI169" s="734"/>
      <c r="AJ169" s="734"/>
      <c r="AK169" s="734"/>
      <c r="AL169" s="734"/>
      <c r="AM169" s="734"/>
      <c r="AN169" s="734"/>
      <c r="AO169" s="734"/>
      <c r="AP169" s="734"/>
      <c r="AQ169" s="734"/>
      <c r="AR169" s="734"/>
      <c r="AS169" s="734"/>
      <c r="AT169" s="734"/>
      <c r="AU169" s="734"/>
      <c r="AV169" s="734"/>
      <c r="AW169" s="734"/>
      <c r="AX169" s="734"/>
      <c r="AY169" s="734"/>
      <c r="AZ169" s="734"/>
      <c r="BA169" s="734"/>
      <c r="BB169" s="734"/>
      <c r="BC169" s="734"/>
    </row>
    <row r="170" spans="3:55">
      <c r="C170" s="750"/>
      <c r="D170" s="741"/>
      <c r="E170" s="741"/>
      <c r="F170" s="741"/>
      <c r="G170" s="741"/>
      <c r="H170" s="741"/>
      <c r="I170" s="734"/>
      <c r="J170" s="734"/>
      <c r="K170" s="734"/>
      <c r="L170" s="734"/>
      <c r="M170" s="734"/>
      <c r="N170" s="734"/>
      <c r="O170" s="734"/>
      <c r="P170" s="734"/>
      <c r="Q170" s="734"/>
      <c r="R170" s="734"/>
      <c r="S170" s="734"/>
      <c r="T170" s="734"/>
      <c r="U170" s="734"/>
      <c r="V170" s="734"/>
      <c r="W170" s="734"/>
      <c r="X170" s="734"/>
      <c r="Y170" s="734"/>
      <c r="Z170" s="734"/>
      <c r="AA170" s="734"/>
      <c r="AB170" s="734"/>
      <c r="AC170" s="734"/>
      <c r="AD170" s="734"/>
      <c r="AE170" s="734"/>
      <c r="AF170" s="734"/>
      <c r="AG170" s="734"/>
      <c r="AH170" s="734"/>
      <c r="AI170" s="734"/>
      <c r="AJ170" s="734"/>
      <c r="AK170" s="734"/>
      <c r="AL170" s="734"/>
      <c r="AM170" s="734"/>
      <c r="AN170" s="734"/>
      <c r="AO170" s="734"/>
      <c r="AP170" s="734"/>
      <c r="AQ170" s="734"/>
      <c r="AR170" s="734"/>
      <c r="AS170" s="734"/>
      <c r="AT170" s="734"/>
      <c r="AU170" s="734"/>
      <c r="AV170" s="734"/>
      <c r="AW170" s="734"/>
      <c r="AX170" s="734"/>
      <c r="AY170" s="734"/>
      <c r="AZ170" s="734"/>
      <c r="BA170" s="734"/>
      <c r="BB170" s="734"/>
      <c r="BC170" s="734"/>
    </row>
    <row r="171" spans="3:55">
      <c r="C171" s="750"/>
      <c r="D171" s="741"/>
      <c r="E171" s="741"/>
      <c r="F171" s="741"/>
      <c r="G171" s="741"/>
      <c r="H171" s="741"/>
      <c r="I171" s="734"/>
      <c r="J171" s="734"/>
      <c r="K171" s="734"/>
      <c r="L171" s="734"/>
      <c r="M171" s="734"/>
      <c r="N171" s="734"/>
      <c r="O171" s="734"/>
      <c r="P171" s="734"/>
      <c r="Q171" s="734"/>
      <c r="R171" s="734"/>
      <c r="S171" s="734"/>
      <c r="T171" s="734"/>
      <c r="U171" s="734"/>
      <c r="V171" s="734"/>
      <c r="W171" s="734"/>
      <c r="X171" s="734"/>
      <c r="Y171" s="734"/>
      <c r="Z171" s="734"/>
      <c r="AA171" s="734"/>
      <c r="AB171" s="734"/>
      <c r="AC171" s="734"/>
      <c r="AD171" s="734"/>
      <c r="AE171" s="734"/>
      <c r="AF171" s="734"/>
      <c r="AG171" s="734"/>
      <c r="AH171" s="734"/>
      <c r="AI171" s="734"/>
      <c r="AJ171" s="734"/>
      <c r="AK171" s="734"/>
      <c r="AL171" s="734"/>
      <c r="AM171" s="734"/>
      <c r="AN171" s="734"/>
      <c r="AO171" s="734"/>
      <c r="AP171" s="734"/>
      <c r="AQ171" s="734"/>
      <c r="AR171" s="734"/>
      <c r="AS171" s="734"/>
      <c r="AT171" s="734"/>
      <c r="AU171" s="734"/>
      <c r="AV171" s="734"/>
      <c r="AW171" s="734"/>
      <c r="AX171" s="734"/>
      <c r="AY171" s="734"/>
      <c r="AZ171" s="734"/>
      <c r="BA171" s="734"/>
      <c r="BB171" s="734"/>
      <c r="BC171" s="734"/>
    </row>
    <row r="172" spans="3:55">
      <c r="C172" s="750"/>
      <c r="D172" s="741"/>
      <c r="E172" s="741"/>
      <c r="F172" s="741"/>
      <c r="G172" s="741"/>
      <c r="H172" s="741"/>
      <c r="I172" s="734"/>
      <c r="J172" s="734"/>
      <c r="K172" s="734"/>
      <c r="L172" s="734"/>
      <c r="M172" s="734"/>
      <c r="N172" s="734"/>
      <c r="O172" s="734"/>
      <c r="P172" s="734"/>
      <c r="Q172" s="734"/>
      <c r="R172" s="734"/>
      <c r="S172" s="734"/>
      <c r="T172" s="734"/>
      <c r="U172" s="734"/>
      <c r="V172" s="734"/>
      <c r="W172" s="734"/>
      <c r="X172" s="734"/>
      <c r="Y172" s="734"/>
      <c r="Z172" s="734"/>
      <c r="AA172" s="734"/>
      <c r="AB172" s="734"/>
      <c r="AC172" s="734"/>
      <c r="AD172" s="734"/>
      <c r="AE172" s="734"/>
      <c r="AF172" s="734"/>
      <c r="AG172" s="734"/>
      <c r="AH172" s="734"/>
      <c r="AI172" s="734"/>
      <c r="AJ172" s="734"/>
      <c r="AK172" s="734"/>
      <c r="AL172" s="734"/>
      <c r="AM172" s="734"/>
      <c r="AN172" s="734"/>
      <c r="AO172" s="734"/>
      <c r="AP172" s="734"/>
      <c r="AQ172" s="734"/>
      <c r="AR172" s="734"/>
      <c r="AS172" s="734"/>
      <c r="AT172" s="734"/>
      <c r="AU172" s="734"/>
      <c r="AV172" s="734"/>
      <c r="AW172" s="734"/>
      <c r="AX172" s="734"/>
      <c r="AY172" s="734"/>
      <c r="AZ172" s="734"/>
      <c r="BA172" s="734"/>
      <c r="BB172" s="734"/>
      <c r="BC172" s="734"/>
    </row>
    <row r="173" spans="3:55">
      <c r="C173" s="750"/>
      <c r="D173" s="741"/>
      <c r="E173" s="741"/>
      <c r="F173" s="741"/>
      <c r="G173" s="741"/>
      <c r="H173" s="741"/>
      <c r="I173" s="734"/>
      <c r="J173" s="734"/>
      <c r="K173" s="734"/>
      <c r="L173" s="734"/>
      <c r="M173" s="734"/>
      <c r="N173" s="734"/>
      <c r="O173" s="734"/>
      <c r="P173" s="734"/>
      <c r="Q173" s="734"/>
      <c r="R173" s="734"/>
      <c r="S173" s="734"/>
      <c r="T173" s="734"/>
      <c r="U173" s="734"/>
      <c r="V173" s="734"/>
      <c r="W173" s="734"/>
      <c r="X173" s="734"/>
      <c r="Y173" s="734"/>
      <c r="Z173" s="734"/>
      <c r="AA173" s="734"/>
      <c r="AB173" s="734"/>
      <c r="AC173" s="734"/>
      <c r="AD173" s="734"/>
      <c r="AE173" s="734"/>
      <c r="AF173" s="734"/>
      <c r="AG173" s="734"/>
      <c r="AH173" s="734"/>
      <c r="AI173" s="734"/>
      <c r="AJ173" s="734"/>
      <c r="AK173" s="734"/>
      <c r="AL173" s="734"/>
      <c r="AM173" s="734"/>
      <c r="AN173" s="734"/>
      <c r="AO173" s="734"/>
      <c r="AP173" s="734"/>
      <c r="AQ173" s="734"/>
      <c r="AR173" s="734"/>
      <c r="AS173" s="734"/>
      <c r="AT173" s="734"/>
      <c r="AU173" s="734"/>
      <c r="AV173" s="734"/>
      <c r="AW173" s="734"/>
      <c r="AX173" s="734"/>
      <c r="AY173" s="734"/>
      <c r="AZ173" s="734"/>
      <c r="BA173" s="734"/>
      <c r="BB173" s="734"/>
      <c r="BC173" s="734"/>
    </row>
    <row r="174" spans="3:55">
      <c r="C174" s="750"/>
      <c r="D174" s="741"/>
      <c r="E174" s="741"/>
      <c r="F174" s="741"/>
      <c r="G174" s="741"/>
      <c r="H174" s="741"/>
      <c r="I174" s="734"/>
      <c r="J174" s="734"/>
      <c r="K174" s="734"/>
      <c r="L174" s="734"/>
      <c r="M174" s="734"/>
      <c r="N174" s="734"/>
      <c r="O174" s="734"/>
      <c r="P174" s="734"/>
      <c r="Q174" s="734"/>
      <c r="R174" s="734"/>
      <c r="S174" s="734"/>
      <c r="T174" s="734"/>
      <c r="U174" s="734"/>
      <c r="V174" s="734"/>
      <c r="W174" s="734"/>
      <c r="X174" s="734"/>
      <c r="Y174" s="734"/>
      <c r="Z174" s="734"/>
      <c r="AA174" s="734"/>
      <c r="AB174" s="734"/>
      <c r="AC174" s="734"/>
      <c r="AD174" s="734"/>
      <c r="AE174" s="734"/>
      <c r="AF174" s="734"/>
      <c r="AG174" s="734"/>
      <c r="AH174" s="734"/>
      <c r="AI174" s="734"/>
      <c r="AJ174" s="734"/>
      <c r="AK174" s="734"/>
      <c r="AL174" s="734"/>
      <c r="AM174" s="734"/>
      <c r="AN174" s="734"/>
      <c r="AO174" s="734"/>
      <c r="AP174" s="734"/>
      <c r="AQ174" s="734"/>
      <c r="AR174" s="734"/>
      <c r="AS174" s="734"/>
      <c r="AT174" s="734"/>
      <c r="AU174" s="734"/>
      <c r="AV174" s="734"/>
      <c r="AW174" s="734"/>
      <c r="AX174" s="734"/>
      <c r="AY174" s="734"/>
      <c r="AZ174" s="734"/>
      <c r="BA174" s="734"/>
      <c r="BB174" s="734"/>
      <c r="BC174" s="734"/>
    </row>
    <row r="175" spans="3:55">
      <c r="C175" s="750"/>
      <c r="D175" s="741"/>
      <c r="E175" s="741"/>
      <c r="F175" s="741"/>
      <c r="G175" s="741"/>
      <c r="H175" s="741"/>
      <c r="I175" s="734"/>
      <c r="J175" s="734"/>
      <c r="K175" s="734"/>
      <c r="L175" s="734"/>
      <c r="M175" s="734"/>
      <c r="N175" s="734"/>
      <c r="O175" s="734"/>
      <c r="P175" s="734"/>
      <c r="Q175" s="734"/>
      <c r="R175" s="734"/>
      <c r="S175" s="734"/>
      <c r="T175" s="734"/>
      <c r="U175" s="734"/>
      <c r="V175" s="734"/>
      <c r="W175" s="734"/>
      <c r="X175" s="734"/>
      <c r="Y175" s="734"/>
      <c r="Z175" s="734"/>
      <c r="AA175" s="734"/>
      <c r="AB175" s="734"/>
      <c r="AC175" s="734"/>
      <c r="AD175" s="734"/>
      <c r="AE175" s="734"/>
      <c r="AF175" s="734"/>
      <c r="AG175" s="734"/>
      <c r="AH175" s="734"/>
      <c r="AI175" s="734"/>
      <c r="AJ175" s="734"/>
      <c r="AK175" s="734"/>
      <c r="AL175" s="734"/>
      <c r="AM175" s="734"/>
      <c r="AN175" s="734"/>
      <c r="AO175" s="734"/>
      <c r="AP175" s="734"/>
      <c r="AQ175" s="734"/>
      <c r="AR175" s="734"/>
      <c r="AS175" s="734"/>
      <c r="AT175" s="734"/>
      <c r="AU175" s="734"/>
      <c r="AV175" s="734"/>
      <c r="AW175" s="734"/>
      <c r="AX175" s="734"/>
      <c r="AY175" s="734"/>
      <c r="AZ175" s="734"/>
      <c r="BA175" s="734"/>
      <c r="BB175" s="734"/>
      <c r="BC175" s="734"/>
    </row>
    <row r="176" spans="3:55">
      <c r="C176" s="750"/>
      <c r="D176" s="741"/>
      <c r="E176" s="741"/>
      <c r="F176" s="741"/>
      <c r="G176" s="741"/>
      <c r="H176" s="741"/>
      <c r="I176" s="734"/>
      <c r="J176" s="734"/>
      <c r="K176" s="734"/>
      <c r="L176" s="734"/>
      <c r="M176" s="734"/>
      <c r="N176" s="734"/>
      <c r="O176" s="734"/>
      <c r="P176" s="734"/>
      <c r="Q176" s="734"/>
      <c r="R176" s="734"/>
      <c r="S176" s="734"/>
      <c r="T176" s="734"/>
      <c r="U176" s="734"/>
      <c r="V176" s="734"/>
      <c r="W176" s="734"/>
      <c r="X176" s="734"/>
      <c r="Y176" s="734"/>
      <c r="Z176" s="734"/>
      <c r="AA176" s="734"/>
      <c r="AB176" s="734"/>
      <c r="AC176" s="734"/>
      <c r="AD176" s="734"/>
      <c r="AE176" s="734"/>
      <c r="AF176" s="734"/>
      <c r="AG176" s="734"/>
      <c r="AH176" s="734"/>
      <c r="AI176" s="734"/>
      <c r="AJ176" s="734"/>
      <c r="AK176" s="734"/>
      <c r="AL176" s="734"/>
      <c r="AM176" s="734"/>
      <c r="AN176" s="734"/>
      <c r="AO176" s="734"/>
      <c r="AP176" s="734"/>
      <c r="AQ176" s="734"/>
      <c r="AR176" s="734"/>
      <c r="AS176" s="734"/>
      <c r="AT176" s="734"/>
      <c r="AU176" s="734"/>
      <c r="AV176" s="734"/>
      <c r="AW176" s="734"/>
      <c r="AX176" s="734"/>
      <c r="AY176" s="734"/>
      <c r="AZ176" s="734"/>
      <c r="BA176" s="734"/>
      <c r="BB176" s="734"/>
      <c r="BC176" s="734"/>
    </row>
    <row r="177" spans="3:55">
      <c r="C177" s="750"/>
      <c r="D177" s="741"/>
      <c r="E177" s="741"/>
      <c r="F177" s="741"/>
      <c r="G177" s="741"/>
      <c r="H177" s="741"/>
      <c r="I177" s="734"/>
      <c r="J177" s="734"/>
      <c r="K177" s="734"/>
      <c r="L177" s="734"/>
      <c r="M177" s="734"/>
      <c r="N177" s="734"/>
      <c r="O177" s="734"/>
      <c r="P177" s="734"/>
      <c r="Q177" s="734"/>
      <c r="R177" s="734"/>
      <c r="S177" s="734"/>
      <c r="T177" s="734"/>
      <c r="U177" s="734"/>
      <c r="V177" s="734"/>
      <c r="W177" s="734"/>
      <c r="X177" s="734"/>
      <c r="Y177" s="734"/>
      <c r="Z177" s="734"/>
      <c r="AA177" s="734"/>
      <c r="AB177" s="734"/>
      <c r="AC177" s="734"/>
      <c r="AD177" s="734"/>
      <c r="AE177" s="734"/>
      <c r="AF177" s="734"/>
      <c r="AG177" s="734"/>
      <c r="AH177" s="734"/>
      <c r="AI177" s="734"/>
      <c r="AJ177" s="734"/>
      <c r="AK177" s="734"/>
      <c r="AL177" s="734"/>
      <c r="AM177" s="734"/>
      <c r="AN177" s="734"/>
      <c r="AO177" s="734"/>
      <c r="AP177" s="734"/>
      <c r="AQ177" s="734"/>
      <c r="AR177" s="734"/>
      <c r="AS177" s="734"/>
      <c r="AT177" s="734"/>
      <c r="AU177" s="734"/>
      <c r="AV177" s="734"/>
      <c r="AW177" s="734"/>
      <c r="AX177" s="734"/>
      <c r="AY177" s="734"/>
      <c r="AZ177" s="734"/>
      <c r="BA177" s="734"/>
      <c r="BB177" s="734"/>
      <c r="BC177" s="734"/>
    </row>
    <row r="178" spans="3:55">
      <c r="C178" s="750"/>
      <c r="D178" s="741"/>
      <c r="E178" s="741"/>
      <c r="F178" s="741"/>
      <c r="G178" s="741"/>
      <c r="H178" s="741"/>
      <c r="I178" s="734"/>
      <c r="J178" s="734"/>
      <c r="K178" s="734"/>
      <c r="L178" s="734"/>
      <c r="M178" s="734"/>
      <c r="N178" s="734"/>
      <c r="O178" s="734"/>
      <c r="P178" s="734"/>
      <c r="Q178" s="734"/>
      <c r="R178" s="734"/>
      <c r="S178" s="734"/>
      <c r="T178" s="734"/>
      <c r="U178" s="734"/>
      <c r="V178" s="734"/>
      <c r="W178" s="734"/>
      <c r="X178" s="734"/>
      <c r="Y178" s="734"/>
      <c r="Z178" s="734"/>
      <c r="AA178" s="734"/>
      <c r="AB178" s="734"/>
      <c r="AC178" s="734"/>
      <c r="AD178" s="734"/>
      <c r="AE178" s="734"/>
      <c r="AF178" s="734"/>
      <c r="AG178" s="734"/>
      <c r="AH178" s="734"/>
      <c r="AI178" s="734"/>
      <c r="AJ178" s="734"/>
      <c r="AK178" s="734"/>
      <c r="AL178" s="734"/>
      <c r="AM178" s="734"/>
      <c r="AN178" s="734"/>
      <c r="AO178" s="734"/>
      <c r="AP178" s="734"/>
      <c r="AQ178" s="734"/>
      <c r="AR178" s="734"/>
      <c r="AS178" s="734"/>
      <c r="AT178" s="734"/>
      <c r="AU178" s="734"/>
      <c r="AV178" s="734"/>
      <c r="AW178" s="734"/>
      <c r="AX178" s="734"/>
      <c r="AY178" s="734"/>
      <c r="AZ178" s="734"/>
      <c r="BA178" s="734"/>
      <c r="BB178" s="734"/>
      <c r="BC178" s="734"/>
    </row>
    <row r="179" spans="3:55">
      <c r="C179" s="750"/>
      <c r="D179" s="741"/>
      <c r="E179" s="741"/>
      <c r="F179" s="741"/>
      <c r="G179" s="741"/>
      <c r="H179" s="741"/>
      <c r="I179" s="734"/>
      <c r="J179" s="734"/>
      <c r="K179" s="734"/>
      <c r="L179" s="734"/>
      <c r="M179" s="734"/>
      <c r="N179" s="734"/>
      <c r="O179" s="734"/>
      <c r="P179" s="734"/>
      <c r="Q179" s="734"/>
      <c r="R179" s="734"/>
      <c r="S179" s="734"/>
      <c r="T179" s="734"/>
      <c r="U179" s="734"/>
      <c r="V179" s="734"/>
      <c r="W179" s="734"/>
      <c r="X179" s="734"/>
      <c r="Y179" s="734"/>
      <c r="Z179" s="734"/>
      <c r="AA179" s="734"/>
      <c r="AB179" s="734"/>
      <c r="AC179" s="734"/>
      <c r="AD179" s="734"/>
      <c r="AE179" s="734"/>
      <c r="AF179" s="734"/>
      <c r="AG179" s="734"/>
      <c r="AH179" s="734"/>
      <c r="AI179" s="734"/>
      <c r="AJ179" s="734"/>
      <c r="AK179" s="734"/>
      <c r="AL179" s="734"/>
      <c r="AM179" s="734"/>
      <c r="AN179" s="734"/>
      <c r="AO179" s="734"/>
      <c r="AP179" s="734"/>
      <c r="AQ179" s="734"/>
      <c r="AR179" s="734"/>
      <c r="AS179" s="734"/>
      <c r="AT179" s="734"/>
      <c r="AU179" s="734"/>
      <c r="AV179" s="734"/>
      <c r="AW179" s="734"/>
      <c r="AX179" s="734"/>
      <c r="AY179" s="734"/>
      <c r="AZ179" s="734"/>
      <c r="BA179" s="734"/>
      <c r="BB179" s="734"/>
      <c r="BC179" s="734"/>
    </row>
    <row r="180" spans="3:55">
      <c r="C180" s="750"/>
      <c r="D180" s="741"/>
      <c r="E180" s="741"/>
      <c r="F180" s="741"/>
      <c r="G180" s="741"/>
      <c r="H180" s="741"/>
      <c r="I180" s="734"/>
      <c r="J180" s="734"/>
      <c r="K180" s="734"/>
      <c r="L180" s="734"/>
      <c r="M180" s="734"/>
      <c r="N180" s="734"/>
      <c r="O180" s="734"/>
      <c r="P180" s="734"/>
      <c r="Q180" s="734"/>
      <c r="R180" s="734"/>
      <c r="S180" s="734"/>
      <c r="T180" s="734"/>
      <c r="U180" s="734"/>
      <c r="V180" s="734"/>
      <c r="W180" s="734"/>
      <c r="X180" s="734"/>
      <c r="Y180" s="734"/>
      <c r="Z180" s="734"/>
      <c r="AA180" s="734"/>
      <c r="AB180" s="734"/>
      <c r="AC180" s="734"/>
      <c r="AD180" s="734"/>
      <c r="AE180" s="734"/>
      <c r="AF180" s="734"/>
      <c r="AG180" s="734"/>
      <c r="AH180" s="734"/>
      <c r="AI180" s="734"/>
      <c r="AJ180" s="734"/>
      <c r="AK180" s="734"/>
      <c r="AL180" s="734"/>
      <c r="AM180" s="734"/>
      <c r="AN180" s="734"/>
      <c r="AO180" s="734"/>
      <c r="AP180" s="734"/>
      <c r="AQ180" s="734"/>
      <c r="AR180" s="734"/>
      <c r="AS180" s="734"/>
      <c r="AT180" s="734"/>
      <c r="AU180" s="734"/>
      <c r="AV180" s="734"/>
      <c r="AW180" s="734"/>
      <c r="AX180" s="734"/>
      <c r="AY180" s="734"/>
      <c r="AZ180" s="734"/>
      <c r="BA180" s="734"/>
      <c r="BB180" s="734"/>
      <c r="BC180" s="734"/>
    </row>
    <row r="181" spans="3:55">
      <c r="C181" s="750"/>
      <c r="D181" s="741"/>
      <c r="E181" s="741"/>
      <c r="F181" s="741"/>
      <c r="G181" s="741"/>
      <c r="H181" s="741"/>
      <c r="I181" s="734"/>
      <c r="J181" s="734"/>
      <c r="K181" s="734"/>
      <c r="L181" s="734"/>
      <c r="M181" s="734"/>
      <c r="N181" s="734"/>
      <c r="O181" s="734"/>
      <c r="P181" s="734"/>
      <c r="Q181" s="734"/>
      <c r="R181" s="734"/>
      <c r="S181" s="734"/>
      <c r="T181" s="734"/>
      <c r="U181" s="734"/>
      <c r="V181" s="734"/>
      <c r="W181" s="734"/>
      <c r="X181" s="734"/>
      <c r="Y181" s="734"/>
      <c r="Z181" s="734"/>
      <c r="AA181" s="734"/>
      <c r="AB181" s="734"/>
      <c r="AC181" s="734"/>
      <c r="AD181" s="734"/>
      <c r="AE181" s="734"/>
      <c r="AF181" s="734"/>
      <c r="AG181" s="734"/>
      <c r="AH181" s="734"/>
      <c r="AI181" s="734"/>
      <c r="AJ181" s="734"/>
      <c r="AK181" s="734"/>
      <c r="AL181" s="734"/>
      <c r="AM181" s="734"/>
      <c r="AN181" s="734"/>
      <c r="AO181" s="734"/>
      <c r="AP181" s="734"/>
      <c r="AQ181" s="734"/>
      <c r="AR181" s="734"/>
      <c r="AS181" s="734"/>
      <c r="AT181" s="734"/>
      <c r="AU181" s="734"/>
      <c r="AV181" s="734"/>
      <c r="AW181" s="734"/>
      <c r="AX181" s="734"/>
      <c r="AY181" s="734"/>
      <c r="AZ181" s="734"/>
      <c r="BA181" s="734"/>
      <c r="BB181" s="734"/>
      <c r="BC181" s="734"/>
    </row>
    <row r="182" spans="3:55">
      <c r="C182" s="750"/>
      <c r="D182" s="741"/>
      <c r="E182" s="741"/>
      <c r="F182" s="741"/>
      <c r="G182" s="741"/>
      <c r="H182" s="741"/>
      <c r="I182" s="734"/>
      <c r="J182" s="734"/>
      <c r="K182" s="734"/>
      <c r="L182" s="734"/>
      <c r="M182" s="734"/>
      <c r="N182" s="734"/>
      <c r="O182" s="734"/>
      <c r="P182" s="734"/>
      <c r="Q182" s="734"/>
      <c r="R182" s="734"/>
      <c r="S182" s="734"/>
      <c r="T182" s="734"/>
      <c r="U182" s="734"/>
      <c r="V182" s="734"/>
      <c r="W182" s="734"/>
      <c r="X182" s="734"/>
      <c r="Y182" s="734"/>
      <c r="Z182" s="734"/>
      <c r="AA182" s="734"/>
      <c r="AB182" s="734"/>
      <c r="AC182" s="734"/>
      <c r="AD182" s="734"/>
      <c r="AE182" s="734"/>
      <c r="AF182" s="734"/>
      <c r="AG182" s="734"/>
      <c r="AH182" s="734"/>
      <c r="AI182" s="734"/>
      <c r="AJ182" s="734"/>
      <c r="AK182" s="734"/>
      <c r="AL182" s="734"/>
      <c r="AM182" s="734"/>
      <c r="AN182" s="734"/>
      <c r="AO182" s="734"/>
      <c r="AP182" s="734"/>
      <c r="AQ182" s="734"/>
      <c r="AR182" s="734"/>
      <c r="AS182" s="734"/>
      <c r="AT182" s="734"/>
      <c r="AU182" s="734"/>
      <c r="AV182" s="734"/>
      <c r="AW182" s="734"/>
      <c r="AX182" s="734"/>
      <c r="AY182" s="734"/>
      <c r="AZ182" s="734"/>
      <c r="BA182" s="734"/>
      <c r="BB182" s="734"/>
      <c r="BC182" s="734"/>
    </row>
    <row r="183" spans="3:55">
      <c r="C183" s="750"/>
      <c r="D183" s="741"/>
      <c r="E183" s="741"/>
      <c r="F183" s="741"/>
      <c r="G183" s="741"/>
      <c r="H183" s="741"/>
      <c r="I183" s="734"/>
      <c r="J183" s="734"/>
      <c r="K183" s="734"/>
      <c r="L183" s="734"/>
      <c r="M183" s="734"/>
      <c r="N183" s="734"/>
      <c r="O183" s="734"/>
      <c r="P183" s="734"/>
      <c r="Q183" s="734"/>
      <c r="R183" s="734"/>
      <c r="S183" s="734"/>
      <c r="T183" s="734"/>
      <c r="U183" s="734"/>
      <c r="V183" s="734"/>
      <c r="W183" s="734"/>
      <c r="X183" s="734"/>
      <c r="Y183" s="734"/>
      <c r="Z183" s="734"/>
      <c r="AA183" s="734"/>
      <c r="AB183" s="734"/>
      <c r="AC183" s="734"/>
      <c r="AD183" s="734"/>
      <c r="AE183" s="734"/>
      <c r="AF183" s="734"/>
      <c r="AG183" s="734"/>
      <c r="AH183" s="734"/>
      <c r="AI183" s="734"/>
      <c r="AJ183" s="734"/>
      <c r="AK183" s="734"/>
      <c r="AL183" s="734"/>
      <c r="AM183" s="734"/>
      <c r="AN183" s="734"/>
      <c r="AO183" s="734"/>
      <c r="AP183" s="734"/>
      <c r="AQ183" s="734"/>
      <c r="AR183" s="734"/>
      <c r="AS183" s="734"/>
      <c r="AT183" s="734"/>
      <c r="AU183" s="734"/>
      <c r="AV183" s="734"/>
      <c r="AW183" s="734"/>
      <c r="AX183" s="734"/>
      <c r="AY183" s="734"/>
      <c r="AZ183" s="734"/>
      <c r="BA183" s="734"/>
      <c r="BB183" s="734"/>
      <c r="BC183" s="734"/>
    </row>
    <row r="184" spans="3:55">
      <c r="C184" s="750"/>
      <c r="D184" s="741"/>
      <c r="E184" s="741"/>
      <c r="F184" s="741"/>
      <c r="G184" s="741"/>
      <c r="H184" s="741"/>
      <c r="I184" s="734"/>
      <c r="J184" s="734"/>
      <c r="K184" s="734"/>
      <c r="L184" s="734"/>
      <c r="M184" s="734"/>
      <c r="N184" s="734"/>
      <c r="O184" s="734"/>
      <c r="P184" s="734"/>
      <c r="Q184" s="734"/>
      <c r="R184" s="734"/>
      <c r="S184" s="734"/>
      <c r="T184" s="734"/>
      <c r="U184" s="734"/>
      <c r="V184" s="734"/>
      <c r="W184" s="734"/>
      <c r="X184" s="734"/>
      <c r="Y184" s="734"/>
      <c r="Z184" s="734"/>
      <c r="AA184" s="734"/>
      <c r="AB184" s="734"/>
      <c r="AC184" s="734"/>
      <c r="AD184" s="734"/>
      <c r="AE184" s="734"/>
      <c r="AF184" s="734"/>
      <c r="AG184" s="734"/>
      <c r="AH184" s="734"/>
      <c r="AI184" s="734"/>
      <c r="AJ184" s="734"/>
      <c r="AK184" s="734"/>
      <c r="AL184" s="734"/>
      <c r="AM184" s="734"/>
      <c r="AN184" s="734"/>
      <c r="AO184" s="734"/>
      <c r="AP184" s="734"/>
      <c r="AQ184" s="734"/>
      <c r="AR184" s="734"/>
      <c r="AS184" s="734"/>
      <c r="AT184" s="734"/>
      <c r="AU184" s="734"/>
      <c r="AV184" s="734"/>
      <c r="AW184" s="734"/>
      <c r="AX184" s="734"/>
      <c r="AY184" s="734"/>
      <c r="AZ184" s="734"/>
      <c r="BA184" s="734"/>
      <c r="BB184" s="734"/>
      <c r="BC184" s="734"/>
    </row>
    <row r="185" spans="3:55">
      <c r="C185" s="750"/>
      <c r="D185" s="741"/>
      <c r="E185" s="741"/>
      <c r="F185" s="741"/>
      <c r="G185" s="741"/>
      <c r="H185" s="741"/>
      <c r="I185" s="734"/>
      <c r="J185" s="734"/>
      <c r="K185" s="734"/>
      <c r="L185" s="734"/>
      <c r="M185" s="734"/>
      <c r="N185" s="734"/>
      <c r="O185" s="734"/>
      <c r="P185" s="734"/>
      <c r="Q185" s="734"/>
      <c r="R185" s="734"/>
      <c r="S185" s="734"/>
      <c r="T185" s="734"/>
      <c r="U185" s="734"/>
      <c r="V185" s="734"/>
      <c r="W185" s="734"/>
      <c r="X185" s="734"/>
      <c r="Y185" s="734"/>
      <c r="Z185" s="734"/>
      <c r="AA185" s="734"/>
      <c r="AB185" s="734"/>
      <c r="AC185" s="734"/>
      <c r="AD185" s="734"/>
      <c r="AE185" s="734"/>
      <c r="AF185" s="734"/>
      <c r="AG185" s="734"/>
      <c r="AH185" s="734"/>
      <c r="AI185" s="734"/>
      <c r="AJ185" s="734"/>
      <c r="AK185" s="734"/>
      <c r="AL185" s="734"/>
      <c r="AM185" s="734"/>
      <c r="AN185" s="734"/>
      <c r="AO185" s="734"/>
      <c r="AP185" s="734"/>
      <c r="AQ185" s="734"/>
      <c r="AR185" s="734"/>
      <c r="AS185" s="734"/>
      <c r="AT185" s="734"/>
      <c r="AU185" s="734"/>
      <c r="AV185" s="734"/>
      <c r="AW185" s="734"/>
      <c r="AX185" s="734"/>
      <c r="AY185" s="734"/>
      <c r="AZ185" s="734"/>
      <c r="BA185" s="734"/>
      <c r="BB185" s="734"/>
      <c r="BC185" s="734"/>
    </row>
    <row r="186" spans="3:55">
      <c r="C186" s="750"/>
      <c r="D186" s="741"/>
      <c r="E186" s="741"/>
      <c r="F186" s="741"/>
      <c r="G186" s="741"/>
      <c r="H186" s="741"/>
      <c r="I186" s="734"/>
      <c r="J186" s="734"/>
      <c r="K186" s="734"/>
      <c r="L186" s="734"/>
      <c r="M186" s="734"/>
      <c r="N186" s="734"/>
      <c r="O186" s="734"/>
      <c r="P186" s="734"/>
      <c r="Q186" s="734"/>
      <c r="R186" s="734"/>
      <c r="S186" s="734"/>
      <c r="T186" s="734"/>
      <c r="U186" s="734"/>
      <c r="V186" s="734"/>
      <c r="W186" s="734"/>
      <c r="X186" s="734"/>
      <c r="Y186" s="734"/>
      <c r="Z186" s="734"/>
      <c r="AA186" s="734"/>
      <c r="AB186" s="734"/>
      <c r="AC186" s="734"/>
      <c r="AD186" s="734"/>
      <c r="AE186" s="734"/>
      <c r="AF186" s="734"/>
      <c r="AG186" s="734"/>
      <c r="AH186" s="734"/>
      <c r="AI186" s="734"/>
      <c r="AJ186" s="734"/>
      <c r="AK186" s="734"/>
      <c r="AL186" s="734"/>
      <c r="AM186" s="734"/>
      <c r="AN186" s="734"/>
      <c r="AO186" s="734"/>
      <c r="AP186" s="734"/>
      <c r="AQ186" s="734"/>
      <c r="AR186" s="734"/>
      <c r="AS186" s="734"/>
      <c r="AT186" s="734"/>
      <c r="AU186" s="734"/>
      <c r="AV186" s="734"/>
      <c r="AW186" s="734"/>
      <c r="AX186" s="734"/>
      <c r="AY186" s="734"/>
      <c r="AZ186" s="734"/>
      <c r="BA186" s="734"/>
      <c r="BB186" s="734"/>
      <c r="BC186" s="734"/>
    </row>
    <row r="187" spans="3:55">
      <c r="C187" s="750"/>
      <c r="D187" s="741"/>
      <c r="E187" s="741"/>
      <c r="F187" s="741"/>
      <c r="G187" s="741"/>
      <c r="H187" s="741"/>
      <c r="I187" s="734"/>
      <c r="J187" s="734"/>
      <c r="K187" s="734"/>
      <c r="L187" s="734"/>
      <c r="M187" s="734"/>
      <c r="N187" s="734"/>
      <c r="O187" s="734"/>
      <c r="P187" s="734"/>
      <c r="Q187" s="734"/>
      <c r="R187" s="734"/>
      <c r="S187" s="734"/>
      <c r="T187" s="734"/>
      <c r="U187" s="734"/>
      <c r="V187" s="734"/>
      <c r="W187" s="734"/>
      <c r="X187" s="734"/>
      <c r="Y187" s="734"/>
      <c r="Z187" s="734"/>
      <c r="AA187" s="734"/>
      <c r="AB187" s="734"/>
      <c r="AC187" s="734"/>
      <c r="AD187" s="734"/>
      <c r="AE187" s="734"/>
      <c r="AF187" s="734"/>
      <c r="AG187" s="734"/>
      <c r="AH187" s="734"/>
      <c r="AI187" s="734"/>
      <c r="AJ187" s="734"/>
      <c r="AK187" s="734"/>
      <c r="AL187" s="734"/>
      <c r="AM187" s="734"/>
      <c r="AN187" s="734"/>
      <c r="AO187" s="734"/>
      <c r="AP187" s="734"/>
      <c r="AQ187" s="734"/>
      <c r="AR187" s="734"/>
      <c r="AS187" s="734"/>
      <c r="AT187" s="734"/>
      <c r="AU187" s="734"/>
      <c r="AV187" s="734"/>
      <c r="AW187" s="734"/>
      <c r="AX187" s="734"/>
      <c r="AY187" s="734"/>
      <c r="AZ187" s="734"/>
      <c r="BA187" s="734"/>
      <c r="BB187" s="734"/>
      <c r="BC187" s="734"/>
    </row>
    <row r="188" spans="3:55">
      <c r="C188" s="750"/>
      <c r="D188" s="741"/>
      <c r="E188" s="741"/>
      <c r="F188" s="741"/>
      <c r="G188" s="741"/>
      <c r="H188" s="741"/>
      <c r="I188" s="734"/>
      <c r="J188" s="734"/>
      <c r="K188" s="734"/>
      <c r="L188" s="734"/>
      <c r="M188" s="734"/>
      <c r="N188" s="734"/>
      <c r="O188" s="734"/>
      <c r="P188" s="734"/>
      <c r="Q188" s="734"/>
      <c r="R188" s="734"/>
      <c r="S188" s="734"/>
      <c r="T188" s="734"/>
      <c r="U188" s="734"/>
      <c r="V188" s="734"/>
      <c r="W188" s="734"/>
      <c r="X188" s="734"/>
      <c r="Y188" s="734"/>
      <c r="Z188" s="734"/>
      <c r="AA188" s="734"/>
      <c r="AB188" s="734"/>
      <c r="AC188" s="734"/>
      <c r="AD188" s="734"/>
      <c r="AE188" s="734"/>
      <c r="AF188" s="734"/>
      <c r="AG188" s="734"/>
      <c r="AH188" s="734"/>
      <c r="AI188" s="734"/>
      <c r="AJ188" s="734"/>
      <c r="AK188" s="734"/>
      <c r="AL188" s="734"/>
      <c r="AM188" s="734"/>
      <c r="AN188" s="734"/>
      <c r="AO188" s="734"/>
      <c r="AP188" s="734"/>
      <c r="AQ188" s="734"/>
      <c r="AR188" s="734"/>
      <c r="AS188" s="734"/>
      <c r="AT188" s="734"/>
      <c r="AU188" s="734"/>
      <c r="AV188" s="734"/>
      <c r="AW188" s="734"/>
      <c r="AX188" s="734"/>
      <c r="AY188" s="734"/>
      <c r="AZ188" s="734"/>
      <c r="BA188" s="734"/>
      <c r="BB188" s="734"/>
      <c r="BC188" s="734"/>
    </row>
    <row r="189" spans="3:55">
      <c r="C189" s="750"/>
      <c r="D189" s="741"/>
      <c r="E189" s="741"/>
      <c r="F189" s="741"/>
      <c r="G189" s="741"/>
      <c r="H189" s="741"/>
      <c r="I189" s="734"/>
      <c r="J189" s="734"/>
      <c r="K189" s="734"/>
      <c r="L189" s="734"/>
      <c r="M189" s="734"/>
      <c r="N189" s="734"/>
      <c r="O189" s="734"/>
      <c r="P189" s="734"/>
      <c r="Q189" s="734"/>
      <c r="R189" s="734"/>
      <c r="S189" s="734"/>
      <c r="T189" s="734"/>
      <c r="U189" s="734"/>
      <c r="V189" s="734"/>
      <c r="W189" s="734"/>
      <c r="X189" s="734"/>
      <c r="Y189" s="734"/>
      <c r="Z189" s="734"/>
      <c r="AA189" s="734"/>
      <c r="AB189" s="734"/>
      <c r="AC189" s="734"/>
      <c r="AD189" s="734"/>
      <c r="AE189" s="734"/>
      <c r="AF189" s="734"/>
      <c r="AG189" s="734"/>
      <c r="AH189" s="734"/>
      <c r="AI189" s="734"/>
      <c r="AJ189" s="734"/>
      <c r="AK189" s="734"/>
      <c r="AL189" s="734"/>
      <c r="AM189" s="734"/>
      <c r="AN189" s="734"/>
      <c r="AO189" s="734"/>
      <c r="AP189" s="734"/>
      <c r="AQ189" s="734"/>
      <c r="AR189" s="734"/>
      <c r="AS189" s="734"/>
      <c r="AT189" s="734"/>
      <c r="AU189" s="734"/>
      <c r="AV189" s="734"/>
      <c r="AW189" s="734"/>
      <c r="AX189" s="734"/>
      <c r="AY189" s="734"/>
      <c r="AZ189" s="734"/>
      <c r="BA189" s="734"/>
      <c r="BB189" s="734"/>
      <c r="BC189" s="734"/>
    </row>
    <row r="190" spans="3:55">
      <c r="C190" s="750"/>
      <c r="D190" s="741"/>
      <c r="E190" s="741"/>
      <c r="F190" s="741"/>
      <c r="G190" s="741"/>
      <c r="H190" s="741"/>
      <c r="I190" s="734"/>
      <c r="J190" s="734"/>
      <c r="K190" s="734"/>
      <c r="L190" s="734"/>
      <c r="M190" s="734"/>
      <c r="N190" s="734"/>
      <c r="O190" s="734"/>
      <c r="P190" s="734"/>
      <c r="Q190" s="734"/>
      <c r="R190" s="734"/>
      <c r="S190" s="734"/>
      <c r="T190" s="734"/>
      <c r="U190" s="734"/>
      <c r="V190" s="734"/>
      <c r="W190" s="734"/>
      <c r="X190" s="734"/>
      <c r="Y190" s="734"/>
      <c r="Z190" s="734"/>
      <c r="AA190" s="734"/>
      <c r="AB190" s="734"/>
      <c r="AC190" s="734"/>
      <c r="AD190" s="734"/>
      <c r="AE190" s="734"/>
      <c r="AF190" s="734"/>
      <c r="AG190" s="734"/>
      <c r="AH190" s="734"/>
      <c r="AI190" s="734"/>
      <c r="AJ190" s="734"/>
      <c r="AK190" s="734"/>
      <c r="AL190" s="734"/>
      <c r="AM190" s="734"/>
      <c r="AN190" s="734"/>
      <c r="AO190" s="734"/>
      <c r="AP190" s="734"/>
      <c r="AQ190" s="734"/>
      <c r="AR190" s="734"/>
      <c r="AS190" s="734"/>
      <c r="AT190" s="734"/>
      <c r="AU190" s="734"/>
      <c r="AV190" s="734"/>
      <c r="AW190" s="734"/>
      <c r="AX190" s="734"/>
      <c r="AY190" s="734"/>
      <c r="AZ190" s="734"/>
      <c r="BA190" s="734"/>
      <c r="BB190" s="734"/>
      <c r="BC190" s="734"/>
    </row>
    <row r="191" spans="3:55">
      <c r="C191" s="750"/>
      <c r="D191" s="741"/>
      <c r="E191" s="741"/>
      <c r="F191" s="741"/>
      <c r="G191" s="741"/>
      <c r="H191" s="741"/>
      <c r="I191" s="734"/>
      <c r="J191" s="734"/>
      <c r="K191" s="734"/>
      <c r="L191" s="734"/>
      <c r="M191" s="734"/>
      <c r="N191" s="734"/>
      <c r="O191" s="734"/>
      <c r="P191" s="734"/>
      <c r="Q191" s="734"/>
      <c r="R191" s="734"/>
      <c r="S191" s="734"/>
      <c r="T191" s="734"/>
      <c r="U191" s="734"/>
      <c r="V191" s="734"/>
      <c r="W191" s="734"/>
      <c r="X191" s="734"/>
      <c r="Y191" s="734"/>
      <c r="Z191" s="734"/>
      <c r="AA191" s="734"/>
      <c r="AB191" s="734"/>
      <c r="AC191" s="734"/>
      <c r="AD191" s="734"/>
      <c r="AE191" s="734"/>
      <c r="AF191" s="734"/>
      <c r="AG191" s="734"/>
      <c r="AH191" s="734"/>
      <c r="AI191" s="734"/>
      <c r="AJ191" s="734"/>
      <c r="AK191" s="734"/>
      <c r="AL191" s="734"/>
      <c r="AM191" s="734"/>
      <c r="AN191" s="734"/>
      <c r="AO191" s="734"/>
      <c r="AP191" s="734"/>
      <c r="AQ191" s="734"/>
      <c r="AR191" s="734"/>
      <c r="AS191" s="734"/>
      <c r="AT191" s="734"/>
      <c r="AU191" s="734"/>
      <c r="AV191" s="734"/>
      <c r="AW191" s="734"/>
      <c r="AX191" s="734"/>
      <c r="AY191" s="734"/>
      <c r="AZ191" s="734"/>
      <c r="BA191" s="734"/>
      <c r="BB191" s="734"/>
      <c r="BC191" s="734"/>
    </row>
    <row r="192" spans="3:55">
      <c r="C192" s="750"/>
      <c r="D192" s="741"/>
      <c r="E192" s="741"/>
      <c r="F192" s="741"/>
      <c r="G192" s="741"/>
      <c r="H192" s="741"/>
      <c r="I192" s="734"/>
      <c r="J192" s="734"/>
      <c r="K192" s="734"/>
      <c r="L192" s="734"/>
      <c r="M192" s="734"/>
      <c r="N192" s="734"/>
      <c r="O192" s="734"/>
      <c r="P192" s="734"/>
      <c r="Q192" s="734"/>
      <c r="R192" s="734"/>
      <c r="S192" s="734"/>
      <c r="T192" s="734"/>
      <c r="U192" s="734"/>
      <c r="V192" s="734"/>
      <c r="W192" s="734"/>
      <c r="X192" s="734"/>
      <c r="Y192" s="734"/>
      <c r="Z192" s="734"/>
      <c r="AA192" s="734"/>
      <c r="AB192" s="734"/>
      <c r="AC192" s="734"/>
      <c r="AD192" s="734"/>
      <c r="AE192" s="734"/>
      <c r="AF192" s="734"/>
      <c r="AG192" s="734"/>
      <c r="AH192" s="734"/>
      <c r="AI192" s="734"/>
      <c r="AJ192" s="734"/>
      <c r="AK192" s="734"/>
      <c r="AL192" s="734"/>
      <c r="AM192" s="734"/>
      <c r="AN192" s="734"/>
      <c r="AO192" s="734"/>
      <c r="AP192" s="734"/>
      <c r="AQ192" s="734"/>
      <c r="AR192" s="734"/>
      <c r="AS192" s="734"/>
      <c r="AT192" s="734"/>
      <c r="AU192" s="734"/>
      <c r="AV192" s="734"/>
      <c r="AW192" s="734"/>
      <c r="AX192" s="734"/>
      <c r="AY192" s="734"/>
      <c r="AZ192" s="734"/>
      <c r="BA192" s="734"/>
      <c r="BB192" s="734"/>
      <c r="BC192" s="734"/>
    </row>
    <row r="193" spans="3:55">
      <c r="C193" s="750"/>
      <c r="D193" s="741"/>
      <c r="E193" s="741"/>
      <c r="F193" s="741"/>
      <c r="G193" s="741"/>
      <c r="H193" s="741"/>
      <c r="I193" s="734"/>
      <c r="J193" s="734"/>
      <c r="K193" s="734"/>
      <c r="L193" s="734"/>
      <c r="M193" s="734"/>
      <c r="N193" s="734"/>
      <c r="O193" s="734"/>
      <c r="P193" s="734"/>
      <c r="Q193" s="734"/>
      <c r="R193" s="734"/>
      <c r="S193" s="734"/>
      <c r="T193" s="734"/>
      <c r="U193" s="734"/>
      <c r="V193" s="734"/>
      <c r="W193" s="734"/>
      <c r="X193" s="734"/>
      <c r="Y193" s="734"/>
      <c r="Z193" s="734"/>
      <c r="AA193" s="734"/>
      <c r="AB193" s="734"/>
      <c r="AC193" s="734"/>
      <c r="AD193" s="734"/>
      <c r="AE193" s="734"/>
      <c r="AF193" s="734"/>
      <c r="AG193" s="734"/>
      <c r="AH193" s="734"/>
      <c r="AI193" s="734"/>
      <c r="AJ193" s="734"/>
      <c r="AK193" s="734"/>
      <c r="AL193" s="734"/>
      <c r="AM193" s="734"/>
      <c r="AN193" s="734"/>
      <c r="AO193" s="734"/>
      <c r="AP193" s="734"/>
      <c r="AQ193" s="734"/>
      <c r="AR193" s="734"/>
      <c r="AS193" s="734"/>
      <c r="AT193" s="734"/>
      <c r="AU193" s="734"/>
      <c r="AV193" s="734"/>
      <c r="AW193" s="734"/>
      <c r="AX193" s="734"/>
      <c r="AY193" s="734"/>
      <c r="AZ193" s="734"/>
      <c r="BA193" s="734"/>
      <c r="BB193" s="734"/>
      <c r="BC193" s="734"/>
    </row>
    <row r="194" spans="3:55">
      <c r="C194" s="750"/>
      <c r="D194" s="741"/>
      <c r="E194" s="741"/>
      <c r="F194" s="741"/>
      <c r="G194" s="741"/>
      <c r="H194" s="741"/>
      <c r="I194" s="734"/>
      <c r="J194" s="734"/>
      <c r="K194" s="734"/>
      <c r="L194" s="734"/>
      <c r="M194" s="734"/>
      <c r="N194" s="734"/>
      <c r="O194" s="734"/>
      <c r="P194" s="734"/>
      <c r="Q194" s="734"/>
      <c r="R194" s="734"/>
      <c r="S194" s="734"/>
      <c r="T194" s="734"/>
      <c r="U194" s="734"/>
      <c r="V194" s="734"/>
      <c r="W194" s="734"/>
      <c r="X194" s="734"/>
      <c r="Y194" s="734"/>
      <c r="Z194" s="734"/>
      <c r="AA194" s="734"/>
      <c r="AB194" s="734"/>
      <c r="AC194" s="734"/>
      <c r="AD194" s="734"/>
      <c r="AE194" s="734"/>
      <c r="AF194" s="734"/>
      <c r="AG194" s="734"/>
      <c r="AH194" s="734"/>
      <c r="AI194" s="734"/>
      <c r="AJ194" s="734"/>
      <c r="AK194" s="734"/>
      <c r="AL194" s="734"/>
      <c r="AM194" s="734"/>
      <c r="AN194" s="734"/>
      <c r="AO194" s="734"/>
      <c r="AP194" s="734"/>
      <c r="AQ194" s="734"/>
      <c r="AR194" s="734"/>
      <c r="AS194" s="734"/>
      <c r="AT194" s="734"/>
      <c r="AU194" s="734"/>
      <c r="AV194" s="734"/>
      <c r="AW194" s="734"/>
      <c r="AX194" s="734"/>
      <c r="AY194" s="734"/>
      <c r="AZ194" s="734"/>
      <c r="BA194" s="734"/>
      <c r="BB194" s="734"/>
      <c r="BC194" s="734"/>
    </row>
    <row r="195" spans="3:55">
      <c r="C195" s="750"/>
      <c r="D195" s="741"/>
      <c r="E195" s="741"/>
      <c r="F195" s="741"/>
      <c r="G195" s="741"/>
      <c r="H195" s="741"/>
      <c r="I195" s="734"/>
      <c r="J195" s="734"/>
      <c r="K195" s="734"/>
      <c r="L195" s="734"/>
      <c r="M195" s="734"/>
      <c r="N195" s="734"/>
      <c r="O195" s="734"/>
      <c r="P195" s="734"/>
      <c r="Q195" s="734"/>
      <c r="R195" s="734"/>
      <c r="S195" s="734"/>
      <c r="T195" s="734"/>
      <c r="U195" s="734"/>
      <c r="V195" s="734"/>
      <c r="W195" s="734"/>
      <c r="X195" s="734"/>
      <c r="Y195" s="734"/>
      <c r="Z195" s="734"/>
      <c r="AA195" s="734"/>
      <c r="AB195" s="734"/>
      <c r="AC195" s="734"/>
      <c r="AD195" s="734"/>
      <c r="AE195" s="734"/>
      <c r="AF195" s="734"/>
      <c r="AG195" s="734"/>
      <c r="AH195" s="734"/>
      <c r="AI195" s="734"/>
      <c r="AJ195" s="734"/>
      <c r="AK195" s="734"/>
      <c r="AL195" s="734"/>
      <c r="AM195" s="734"/>
      <c r="AN195" s="734"/>
      <c r="AO195" s="734"/>
      <c r="AP195" s="734"/>
      <c r="AQ195" s="734"/>
      <c r="AR195" s="734"/>
      <c r="AS195" s="734"/>
      <c r="AT195" s="734"/>
      <c r="AU195" s="734"/>
      <c r="AV195" s="734"/>
      <c r="AW195" s="734"/>
      <c r="AX195" s="734"/>
      <c r="AY195" s="734"/>
      <c r="AZ195" s="734"/>
      <c r="BA195" s="734"/>
      <c r="BB195" s="734"/>
      <c r="BC195" s="734"/>
    </row>
    <row r="196" spans="3:55">
      <c r="C196" s="750"/>
      <c r="D196" s="741"/>
      <c r="E196" s="741"/>
      <c r="F196" s="741"/>
      <c r="G196" s="741"/>
      <c r="H196" s="741"/>
      <c r="I196" s="734"/>
      <c r="J196" s="734"/>
      <c r="K196" s="734"/>
      <c r="L196" s="734"/>
      <c r="M196" s="734"/>
      <c r="N196" s="734"/>
      <c r="O196" s="734"/>
      <c r="P196" s="734"/>
      <c r="Q196" s="734"/>
      <c r="R196" s="734"/>
      <c r="S196" s="734"/>
      <c r="T196" s="734"/>
      <c r="U196" s="734"/>
      <c r="V196" s="734"/>
      <c r="W196" s="734"/>
      <c r="X196" s="734"/>
      <c r="Y196" s="734"/>
      <c r="Z196" s="734"/>
      <c r="AA196" s="734"/>
      <c r="AB196" s="734"/>
      <c r="AC196" s="734"/>
      <c r="AD196" s="734"/>
      <c r="AE196" s="734"/>
      <c r="AF196" s="734"/>
      <c r="AG196" s="734"/>
      <c r="AH196" s="734"/>
      <c r="AI196" s="734"/>
      <c r="AJ196" s="734"/>
      <c r="AK196" s="734"/>
      <c r="AL196" s="734"/>
      <c r="AM196" s="734"/>
      <c r="AN196" s="734"/>
      <c r="AO196" s="734"/>
      <c r="AP196" s="734"/>
      <c r="AQ196" s="734"/>
      <c r="AR196" s="734"/>
      <c r="AS196" s="734"/>
      <c r="AT196" s="734"/>
      <c r="AU196" s="734"/>
      <c r="AV196" s="734"/>
      <c r="AW196" s="734"/>
      <c r="AX196" s="734"/>
      <c r="AY196" s="734"/>
      <c r="AZ196" s="734"/>
      <c r="BA196" s="734"/>
      <c r="BB196" s="734"/>
      <c r="BC196" s="734"/>
    </row>
    <row r="197" spans="3:55">
      <c r="C197" s="750"/>
      <c r="D197" s="741"/>
      <c r="E197" s="741"/>
      <c r="F197" s="741"/>
      <c r="G197" s="741"/>
      <c r="H197" s="741"/>
      <c r="I197" s="734"/>
      <c r="J197" s="734"/>
      <c r="K197" s="734"/>
      <c r="L197" s="734"/>
      <c r="M197" s="734"/>
      <c r="N197" s="734"/>
      <c r="O197" s="734"/>
      <c r="P197" s="734"/>
      <c r="Q197" s="734"/>
      <c r="R197" s="734"/>
      <c r="S197" s="734"/>
      <c r="T197" s="734"/>
      <c r="U197" s="734"/>
      <c r="V197" s="734"/>
      <c r="W197" s="734"/>
      <c r="X197" s="734"/>
      <c r="Y197" s="734"/>
      <c r="Z197" s="734"/>
      <c r="AA197" s="734"/>
      <c r="AB197" s="734"/>
      <c r="AC197" s="734"/>
      <c r="AD197" s="734"/>
      <c r="AE197" s="734"/>
      <c r="AF197" s="734"/>
      <c r="AG197" s="734"/>
      <c r="AH197" s="734"/>
      <c r="AI197" s="734"/>
      <c r="AJ197" s="734"/>
      <c r="AK197" s="734"/>
      <c r="AL197" s="734"/>
      <c r="AM197" s="734"/>
      <c r="AN197" s="734"/>
      <c r="AO197" s="734"/>
      <c r="AP197" s="734"/>
      <c r="AQ197" s="734"/>
      <c r="AR197" s="734"/>
      <c r="AS197" s="734"/>
      <c r="AT197" s="734"/>
      <c r="AU197" s="734"/>
      <c r="AV197" s="734"/>
      <c r="AW197" s="734"/>
      <c r="AX197" s="734"/>
      <c r="AY197" s="734"/>
      <c r="AZ197" s="734"/>
      <c r="BA197" s="734"/>
      <c r="BB197" s="734"/>
      <c r="BC197" s="734"/>
    </row>
    <row r="198" spans="3:55">
      <c r="C198" s="750"/>
      <c r="D198" s="741"/>
      <c r="E198" s="741"/>
      <c r="F198" s="741"/>
      <c r="G198" s="741"/>
      <c r="H198" s="741"/>
      <c r="I198" s="734"/>
      <c r="J198" s="734"/>
      <c r="K198" s="734"/>
      <c r="L198" s="734"/>
      <c r="M198" s="734"/>
      <c r="N198" s="734"/>
      <c r="O198" s="734"/>
      <c r="P198" s="734"/>
      <c r="Q198" s="734"/>
      <c r="R198" s="734"/>
      <c r="S198" s="734"/>
      <c r="T198" s="734"/>
      <c r="U198" s="734"/>
      <c r="V198" s="734"/>
      <c r="W198" s="734"/>
      <c r="X198" s="734"/>
      <c r="Y198" s="734"/>
      <c r="Z198" s="734"/>
      <c r="AA198" s="734"/>
      <c r="AB198" s="734"/>
      <c r="AC198" s="734"/>
      <c r="AD198" s="734"/>
      <c r="AE198" s="734"/>
      <c r="AF198" s="734"/>
      <c r="AG198" s="734"/>
      <c r="AH198" s="734"/>
      <c r="AI198" s="734"/>
      <c r="AJ198" s="734"/>
      <c r="AK198" s="734"/>
      <c r="AL198" s="734"/>
      <c r="AM198" s="734"/>
      <c r="AN198" s="734"/>
      <c r="AO198" s="734"/>
      <c r="AP198" s="734"/>
      <c r="AQ198" s="734"/>
      <c r="AR198" s="734"/>
      <c r="AS198" s="734"/>
      <c r="AT198" s="734"/>
      <c r="AU198" s="734"/>
      <c r="AV198" s="734"/>
      <c r="AW198" s="734"/>
      <c r="AX198" s="734"/>
      <c r="AY198" s="734"/>
      <c r="AZ198" s="734"/>
      <c r="BA198" s="734"/>
      <c r="BB198" s="734"/>
      <c r="BC198" s="734"/>
    </row>
    <row r="199" spans="3:55">
      <c r="C199" s="750"/>
      <c r="D199" s="741"/>
      <c r="E199" s="741"/>
      <c r="F199" s="741"/>
      <c r="G199" s="741"/>
      <c r="H199" s="741"/>
      <c r="I199" s="734"/>
      <c r="J199" s="734"/>
      <c r="K199" s="734"/>
      <c r="L199" s="734"/>
      <c r="M199" s="734"/>
      <c r="N199" s="734"/>
      <c r="O199" s="734"/>
      <c r="P199" s="734"/>
      <c r="Q199" s="734"/>
      <c r="R199" s="734"/>
      <c r="S199" s="734"/>
      <c r="T199" s="734"/>
      <c r="U199" s="734"/>
      <c r="V199" s="734"/>
      <c r="W199" s="734"/>
      <c r="X199" s="734"/>
      <c r="Y199" s="734"/>
      <c r="Z199" s="734"/>
      <c r="AA199" s="734"/>
      <c r="AB199" s="734"/>
      <c r="AC199" s="734"/>
      <c r="AD199" s="734"/>
      <c r="AE199" s="734"/>
      <c r="AF199" s="734"/>
      <c r="AG199" s="734"/>
      <c r="AH199" s="734"/>
      <c r="AI199" s="734"/>
      <c r="AJ199" s="734"/>
      <c r="AK199" s="734"/>
      <c r="AL199" s="734"/>
      <c r="AM199" s="734"/>
      <c r="AN199" s="734"/>
      <c r="AO199" s="734"/>
      <c r="AP199" s="734"/>
      <c r="AQ199" s="734"/>
      <c r="AR199" s="734"/>
      <c r="AS199" s="734"/>
      <c r="AT199" s="734"/>
      <c r="AU199" s="734"/>
      <c r="AV199" s="734"/>
      <c r="AW199" s="734"/>
      <c r="AX199" s="734"/>
      <c r="AY199" s="734"/>
      <c r="AZ199" s="734"/>
      <c r="BA199" s="734"/>
      <c r="BB199" s="734"/>
      <c r="BC199" s="734"/>
    </row>
    <row r="200" spans="3:55">
      <c r="C200" s="750"/>
      <c r="D200" s="741"/>
      <c r="E200" s="741"/>
      <c r="F200" s="741"/>
      <c r="G200" s="741"/>
      <c r="H200" s="741"/>
      <c r="I200" s="734"/>
      <c r="J200" s="734"/>
      <c r="K200" s="734"/>
      <c r="L200" s="734"/>
      <c r="M200" s="734"/>
      <c r="N200" s="734"/>
      <c r="O200" s="734"/>
      <c r="P200" s="734"/>
      <c r="Q200" s="734"/>
      <c r="R200" s="734"/>
      <c r="S200" s="734"/>
      <c r="T200" s="734"/>
      <c r="U200" s="734"/>
      <c r="V200" s="734"/>
      <c r="W200" s="734"/>
      <c r="X200" s="734"/>
      <c r="Y200" s="734"/>
      <c r="Z200" s="734"/>
      <c r="AA200" s="734"/>
      <c r="AB200" s="734"/>
      <c r="AC200" s="734"/>
      <c r="AD200" s="734"/>
      <c r="AE200" s="734"/>
      <c r="AF200" s="734"/>
      <c r="AG200" s="734"/>
      <c r="AH200" s="734"/>
      <c r="AI200" s="734"/>
      <c r="AJ200" s="734"/>
      <c r="AK200" s="734"/>
      <c r="AL200" s="734"/>
      <c r="AM200" s="734"/>
      <c r="AN200" s="734"/>
      <c r="AO200" s="734"/>
      <c r="AP200" s="734"/>
      <c r="AQ200" s="734"/>
      <c r="AR200" s="734"/>
      <c r="AS200" s="734"/>
      <c r="AT200" s="734"/>
      <c r="AU200" s="734"/>
      <c r="AV200" s="734"/>
      <c r="AW200" s="734"/>
      <c r="AX200" s="734"/>
      <c r="AY200" s="734"/>
      <c r="AZ200" s="734"/>
      <c r="BA200" s="734"/>
      <c r="BB200" s="734"/>
      <c r="BC200" s="734"/>
    </row>
    <row r="201" spans="3:55">
      <c r="C201" s="750"/>
      <c r="D201" s="741"/>
      <c r="E201" s="741"/>
      <c r="F201" s="741"/>
      <c r="G201" s="741"/>
      <c r="H201" s="741"/>
      <c r="I201" s="734"/>
      <c r="J201" s="734"/>
      <c r="K201" s="734"/>
      <c r="L201" s="734"/>
      <c r="M201" s="734"/>
      <c r="N201" s="734"/>
      <c r="O201" s="734"/>
      <c r="P201" s="734"/>
      <c r="Q201" s="734"/>
      <c r="R201" s="734"/>
      <c r="S201" s="734"/>
      <c r="T201" s="734"/>
      <c r="U201" s="734"/>
      <c r="V201" s="734"/>
      <c r="W201" s="734"/>
      <c r="X201" s="734"/>
      <c r="Y201" s="734"/>
      <c r="Z201" s="734"/>
      <c r="AA201" s="734"/>
      <c r="AB201" s="734"/>
      <c r="AC201" s="734"/>
      <c r="AD201" s="734"/>
      <c r="AE201" s="734"/>
      <c r="AF201" s="734"/>
      <c r="AG201" s="734"/>
      <c r="AH201" s="734"/>
      <c r="AI201" s="734"/>
      <c r="AJ201" s="734"/>
      <c r="AK201" s="734"/>
      <c r="AL201" s="734"/>
      <c r="AM201" s="734"/>
      <c r="AN201" s="734"/>
      <c r="AO201" s="734"/>
      <c r="AP201" s="734"/>
      <c r="AQ201" s="734"/>
      <c r="AR201" s="734"/>
      <c r="AS201" s="734"/>
      <c r="AT201" s="734"/>
      <c r="AU201" s="734"/>
      <c r="AV201" s="734"/>
      <c r="AW201" s="734"/>
      <c r="AX201" s="734"/>
      <c r="AY201" s="734"/>
      <c r="AZ201" s="734"/>
      <c r="BA201" s="734"/>
      <c r="BB201" s="734"/>
      <c r="BC201" s="734"/>
    </row>
    <row r="202" spans="3:55">
      <c r="C202" s="750"/>
      <c r="D202" s="741"/>
      <c r="E202" s="741"/>
      <c r="F202" s="741"/>
      <c r="G202" s="741"/>
      <c r="H202" s="741"/>
      <c r="I202" s="734"/>
      <c r="J202" s="734"/>
      <c r="K202" s="734"/>
      <c r="L202" s="734"/>
      <c r="M202" s="734"/>
      <c r="N202" s="734"/>
      <c r="O202" s="734"/>
      <c r="P202" s="734"/>
      <c r="Q202" s="734"/>
      <c r="R202" s="734"/>
      <c r="S202" s="734"/>
      <c r="T202" s="734"/>
      <c r="U202" s="734"/>
      <c r="V202" s="734"/>
      <c r="W202" s="734"/>
      <c r="X202" s="734"/>
      <c r="Y202" s="734"/>
      <c r="Z202" s="734"/>
      <c r="AA202" s="734"/>
      <c r="AB202" s="734"/>
      <c r="AC202" s="734"/>
      <c r="AD202" s="734"/>
      <c r="AE202" s="734"/>
      <c r="AF202" s="734"/>
      <c r="AG202" s="734"/>
      <c r="AH202" s="734"/>
      <c r="AI202" s="734"/>
      <c r="AJ202" s="734"/>
      <c r="AK202" s="734"/>
      <c r="AL202" s="734"/>
      <c r="AM202" s="734"/>
      <c r="AN202" s="734"/>
      <c r="AO202" s="734"/>
      <c r="AP202" s="734"/>
      <c r="AQ202" s="734"/>
      <c r="AR202" s="734"/>
      <c r="AS202" s="734"/>
      <c r="AT202" s="734"/>
      <c r="AU202" s="734"/>
      <c r="AV202" s="734"/>
      <c r="AW202" s="734"/>
      <c r="AX202" s="734"/>
      <c r="AY202" s="734"/>
      <c r="AZ202" s="734"/>
      <c r="BA202" s="734"/>
      <c r="BB202" s="734"/>
      <c r="BC202" s="734"/>
    </row>
    <row r="203" spans="3:55">
      <c r="C203" s="750"/>
      <c r="D203" s="741"/>
      <c r="E203" s="741"/>
      <c r="F203" s="741"/>
      <c r="G203" s="741"/>
      <c r="H203" s="741"/>
      <c r="I203" s="734"/>
      <c r="J203" s="734"/>
      <c r="K203" s="734"/>
      <c r="L203" s="734"/>
      <c r="M203" s="734"/>
      <c r="N203" s="734"/>
      <c r="O203" s="734"/>
      <c r="P203" s="734"/>
      <c r="Q203" s="734"/>
      <c r="R203" s="734"/>
      <c r="S203" s="734"/>
      <c r="T203" s="734"/>
      <c r="U203" s="734"/>
      <c r="V203" s="734"/>
      <c r="W203" s="734"/>
      <c r="X203" s="734"/>
      <c r="Y203" s="734"/>
      <c r="Z203" s="734"/>
      <c r="AA203" s="734"/>
      <c r="AB203" s="734"/>
      <c r="AC203" s="734"/>
      <c r="AD203" s="734"/>
      <c r="AE203" s="734"/>
      <c r="AF203" s="734"/>
      <c r="AG203" s="734"/>
      <c r="AH203" s="734"/>
      <c r="AI203" s="734"/>
      <c r="AJ203" s="734"/>
      <c r="AK203" s="734"/>
      <c r="AL203" s="734"/>
      <c r="AM203" s="734"/>
      <c r="AN203" s="734"/>
      <c r="AO203" s="734"/>
      <c r="AP203" s="734"/>
      <c r="AQ203" s="734"/>
      <c r="AR203" s="734"/>
      <c r="AS203" s="734"/>
      <c r="AT203" s="734"/>
      <c r="AU203" s="734"/>
      <c r="AV203" s="734"/>
      <c r="AW203" s="734"/>
      <c r="AX203" s="734"/>
      <c r="AY203" s="734"/>
      <c r="AZ203" s="734"/>
      <c r="BA203" s="734"/>
      <c r="BB203" s="734"/>
      <c r="BC203" s="734"/>
    </row>
    <row r="204" spans="3:55">
      <c r="C204" s="750"/>
      <c r="D204" s="741"/>
      <c r="E204" s="741"/>
      <c r="F204" s="741"/>
      <c r="G204" s="741"/>
      <c r="H204" s="741"/>
      <c r="I204" s="734"/>
      <c r="J204" s="734"/>
      <c r="K204" s="734"/>
      <c r="L204" s="734"/>
      <c r="M204" s="734"/>
      <c r="N204" s="734"/>
      <c r="O204" s="734"/>
      <c r="P204" s="734"/>
      <c r="Q204" s="734"/>
      <c r="R204" s="734"/>
      <c r="S204" s="734"/>
      <c r="T204" s="734"/>
      <c r="U204" s="734"/>
      <c r="V204" s="734"/>
      <c r="W204" s="734"/>
      <c r="X204" s="734"/>
      <c r="Y204" s="734"/>
      <c r="Z204" s="734"/>
      <c r="AA204" s="734"/>
      <c r="AB204" s="734"/>
      <c r="AC204" s="734"/>
      <c r="AD204" s="734"/>
      <c r="AE204" s="734"/>
      <c r="AF204" s="734"/>
      <c r="AG204" s="734"/>
      <c r="AH204" s="734"/>
      <c r="AI204" s="734"/>
      <c r="AJ204" s="734"/>
      <c r="AK204" s="734"/>
      <c r="AL204" s="734"/>
      <c r="AM204" s="734"/>
      <c r="AN204" s="734"/>
      <c r="AO204" s="734"/>
      <c r="AP204" s="734"/>
      <c r="AQ204" s="734"/>
      <c r="AR204" s="734"/>
      <c r="AS204" s="734"/>
      <c r="AT204" s="734"/>
      <c r="AU204" s="734"/>
      <c r="AV204" s="734"/>
      <c r="AW204" s="734"/>
      <c r="AX204" s="734"/>
      <c r="AY204" s="734"/>
      <c r="AZ204" s="734"/>
      <c r="BA204" s="734"/>
      <c r="BB204" s="734"/>
      <c r="BC204" s="734"/>
    </row>
    <row r="205" spans="3:55">
      <c r="C205" s="750"/>
      <c r="D205" s="741"/>
      <c r="E205" s="741"/>
      <c r="F205" s="741"/>
      <c r="G205" s="741"/>
      <c r="H205" s="741"/>
      <c r="I205" s="734"/>
      <c r="J205" s="734"/>
      <c r="K205" s="734"/>
      <c r="L205" s="734"/>
      <c r="M205" s="734"/>
      <c r="N205" s="734"/>
      <c r="O205" s="734"/>
      <c r="P205" s="734"/>
      <c r="Q205" s="734"/>
      <c r="R205" s="734"/>
      <c r="S205" s="734"/>
      <c r="T205" s="734"/>
      <c r="U205" s="734"/>
      <c r="V205" s="734"/>
      <c r="W205" s="734"/>
      <c r="X205" s="734"/>
      <c r="Y205" s="734"/>
      <c r="Z205" s="734"/>
      <c r="AA205" s="734"/>
      <c r="AB205" s="734"/>
      <c r="AC205" s="734"/>
      <c r="AD205" s="734"/>
      <c r="AE205" s="734"/>
      <c r="AF205" s="734"/>
      <c r="AG205" s="734"/>
      <c r="AH205" s="734"/>
      <c r="AI205" s="734"/>
      <c r="AJ205" s="734"/>
      <c r="AK205" s="734"/>
      <c r="AL205" s="734"/>
      <c r="AM205" s="734"/>
      <c r="AN205" s="734"/>
      <c r="AO205" s="734"/>
      <c r="AP205" s="734"/>
      <c r="AQ205" s="734"/>
      <c r="AR205" s="734"/>
      <c r="AS205" s="734"/>
      <c r="AT205" s="734"/>
      <c r="AU205" s="734"/>
      <c r="AV205" s="734"/>
      <c r="AW205" s="734"/>
      <c r="AX205" s="734"/>
      <c r="AY205" s="734"/>
      <c r="AZ205" s="734"/>
      <c r="BA205" s="734"/>
      <c r="BB205" s="734"/>
      <c r="BC205" s="734"/>
    </row>
    <row r="206" spans="3:55">
      <c r="C206" s="750"/>
      <c r="D206" s="741"/>
      <c r="E206" s="741"/>
      <c r="F206" s="741"/>
      <c r="G206" s="741"/>
      <c r="H206" s="741"/>
      <c r="I206" s="734"/>
      <c r="J206" s="734"/>
      <c r="K206" s="734"/>
      <c r="L206" s="734"/>
      <c r="M206" s="734"/>
      <c r="N206" s="734"/>
      <c r="O206" s="734"/>
      <c r="P206" s="734"/>
      <c r="Q206" s="734"/>
      <c r="R206" s="734"/>
      <c r="S206" s="734"/>
      <c r="T206" s="734"/>
      <c r="U206" s="734"/>
      <c r="V206" s="734"/>
      <c r="W206" s="734"/>
      <c r="X206" s="734"/>
      <c r="Y206" s="734"/>
      <c r="Z206" s="734"/>
      <c r="AA206" s="734"/>
      <c r="AB206" s="734"/>
      <c r="AC206" s="734"/>
      <c r="AD206" s="734"/>
      <c r="AE206" s="734"/>
      <c r="AF206" s="734"/>
      <c r="AG206" s="734"/>
      <c r="AH206" s="734"/>
      <c r="AI206" s="734"/>
      <c r="AJ206" s="734"/>
      <c r="AK206" s="734"/>
      <c r="AL206" s="734"/>
      <c r="AM206" s="734"/>
      <c r="AN206" s="734"/>
      <c r="AO206" s="734"/>
      <c r="AP206" s="734"/>
      <c r="AQ206" s="734"/>
      <c r="AR206" s="734"/>
      <c r="AS206" s="734"/>
      <c r="AT206" s="734"/>
      <c r="AU206" s="734"/>
      <c r="AV206" s="734"/>
      <c r="AW206" s="734"/>
      <c r="AX206" s="734"/>
      <c r="AY206" s="734"/>
      <c r="AZ206" s="734"/>
      <c r="BA206" s="734"/>
      <c r="BB206" s="734"/>
      <c r="BC206" s="734"/>
    </row>
    <row r="207" spans="3:55">
      <c r="C207" s="750"/>
      <c r="D207" s="741"/>
      <c r="E207" s="741"/>
      <c r="F207" s="741"/>
      <c r="G207" s="741"/>
      <c r="H207" s="741"/>
      <c r="I207" s="734"/>
      <c r="J207" s="734"/>
      <c r="K207" s="734"/>
      <c r="L207" s="734"/>
      <c r="M207" s="734"/>
      <c r="N207" s="734"/>
      <c r="O207" s="734"/>
      <c r="P207" s="734"/>
      <c r="Q207" s="734"/>
      <c r="R207" s="734"/>
      <c r="S207" s="734"/>
      <c r="T207" s="734"/>
      <c r="U207" s="734"/>
      <c r="V207" s="734"/>
      <c r="W207" s="734"/>
      <c r="X207" s="734"/>
      <c r="Y207" s="734"/>
      <c r="Z207" s="734"/>
      <c r="AA207" s="734"/>
      <c r="AB207" s="734"/>
      <c r="AC207" s="734"/>
      <c r="AD207" s="734"/>
      <c r="AE207" s="734"/>
      <c r="AF207" s="734"/>
      <c r="AG207" s="734"/>
      <c r="AH207" s="734"/>
      <c r="AI207" s="734"/>
      <c r="AJ207" s="734"/>
      <c r="AK207" s="734"/>
      <c r="AL207" s="734"/>
      <c r="AM207" s="734"/>
      <c r="AN207" s="734"/>
      <c r="AO207" s="734"/>
      <c r="AP207" s="734"/>
      <c r="AQ207" s="734"/>
      <c r="AR207" s="734"/>
      <c r="AS207" s="734"/>
      <c r="AT207" s="734"/>
      <c r="AU207" s="734"/>
      <c r="AV207" s="734"/>
      <c r="AW207" s="734"/>
      <c r="AX207" s="734"/>
      <c r="AY207" s="734"/>
      <c r="AZ207" s="734"/>
      <c r="BA207" s="734"/>
      <c r="BB207" s="734"/>
      <c r="BC207" s="734"/>
    </row>
    <row r="208" spans="3:55">
      <c r="C208" s="750"/>
      <c r="D208" s="741"/>
      <c r="E208" s="741"/>
      <c r="F208" s="741"/>
      <c r="G208" s="741"/>
      <c r="H208" s="741"/>
      <c r="I208" s="734"/>
      <c r="J208" s="734"/>
      <c r="K208" s="734"/>
      <c r="L208" s="734"/>
      <c r="M208" s="734"/>
      <c r="N208" s="734"/>
      <c r="O208" s="734"/>
      <c r="P208" s="734"/>
      <c r="Q208" s="734"/>
      <c r="R208" s="734"/>
      <c r="S208" s="734"/>
      <c r="T208" s="734"/>
      <c r="U208" s="734"/>
      <c r="V208" s="734"/>
      <c r="W208" s="734"/>
      <c r="X208" s="734"/>
      <c r="Y208" s="734"/>
      <c r="Z208" s="734"/>
      <c r="AA208" s="734"/>
      <c r="AB208" s="734"/>
      <c r="AC208" s="734"/>
      <c r="AD208" s="734"/>
      <c r="AE208" s="734"/>
      <c r="AF208" s="734"/>
      <c r="AG208" s="734"/>
      <c r="AH208" s="734"/>
      <c r="AI208" s="734"/>
      <c r="AJ208" s="734"/>
      <c r="AK208" s="734"/>
      <c r="AL208" s="734"/>
      <c r="AM208" s="734"/>
      <c r="AN208" s="734"/>
      <c r="AO208" s="734"/>
      <c r="AP208" s="734"/>
      <c r="AQ208" s="734"/>
      <c r="AR208" s="734"/>
      <c r="AS208" s="734"/>
      <c r="AT208" s="734"/>
      <c r="AU208" s="734"/>
      <c r="AV208" s="734"/>
      <c r="AW208" s="734"/>
      <c r="AX208" s="734"/>
      <c r="AY208" s="734"/>
      <c r="AZ208" s="734"/>
      <c r="BA208" s="734"/>
      <c r="BB208" s="734"/>
      <c r="BC208" s="734"/>
    </row>
    <row r="209" spans="3:55">
      <c r="C209" s="750"/>
      <c r="D209" s="741"/>
      <c r="E209" s="741"/>
      <c r="F209" s="741"/>
      <c r="G209" s="741"/>
      <c r="H209" s="741"/>
      <c r="I209" s="734"/>
      <c r="J209" s="734"/>
      <c r="K209" s="734"/>
      <c r="L209" s="734"/>
      <c r="M209" s="734"/>
      <c r="N209" s="734"/>
      <c r="O209" s="734"/>
      <c r="P209" s="734"/>
      <c r="Q209" s="734"/>
      <c r="R209" s="734"/>
      <c r="S209" s="734"/>
      <c r="T209" s="734"/>
      <c r="U209" s="734"/>
      <c r="V209" s="734"/>
      <c r="W209" s="734"/>
      <c r="X209" s="734"/>
      <c r="Y209" s="734"/>
      <c r="Z209" s="734"/>
      <c r="AA209" s="734"/>
      <c r="AB209" s="734"/>
      <c r="AC209" s="734"/>
      <c r="AD209" s="734"/>
      <c r="AE209" s="734"/>
      <c r="AF209" s="734"/>
      <c r="AG209" s="734"/>
      <c r="AH209" s="734"/>
      <c r="AI209" s="734"/>
      <c r="AJ209" s="734"/>
      <c r="AK209" s="734"/>
      <c r="AL209" s="734"/>
      <c r="AM209" s="734"/>
      <c r="AN209" s="734"/>
      <c r="AO209" s="734"/>
      <c r="AP209" s="734"/>
      <c r="AQ209" s="734"/>
      <c r="AR209" s="734"/>
      <c r="AS209" s="734"/>
      <c r="AT209" s="734"/>
      <c r="AU209" s="734"/>
      <c r="AV209" s="734"/>
      <c r="AW209" s="734"/>
      <c r="AX209" s="734"/>
      <c r="AY209" s="734"/>
      <c r="AZ209" s="734"/>
      <c r="BA209" s="734"/>
      <c r="BB209" s="734"/>
      <c r="BC209" s="734"/>
    </row>
    <row r="210" spans="3:55">
      <c r="C210" s="750"/>
      <c r="D210" s="741"/>
      <c r="E210" s="741"/>
      <c r="F210" s="741"/>
      <c r="G210" s="741"/>
      <c r="H210" s="741"/>
      <c r="I210" s="734"/>
      <c r="J210" s="734"/>
      <c r="K210" s="734"/>
      <c r="L210" s="734"/>
      <c r="M210" s="734"/>
      <c r="N210" s="734"/>
      <c r="O210" s="734"/>
      <c r="P210" s="734"/>
      <c r="Q210" s="734"/>
      <c r="R210" s="734"/>
      <c r="S210" s="734"/>
      <c r="T210" s="734"/>
      <c r="U210" s="734"/>
      <c r="V210" s="734"/>
      <c r="W210" s="734"/>
      <c r="X210" s="734"/>
      <c r="Y210" s="734"/>
      <c r="Z210" s="734"/>
      <c r="AA210" s="734"/>
      <c r="AB210" s="734"/>
      <c r="AC210" s="734"/>
      <c r="AD210" s="734"/>
      <c r="AE210" s="734"/>
      <c r="AF210" s="734"/>
      <c r="AG210" s="734"/>
      <c r="AH210" s="734"/>
      <c r="AI210" s="734"/>
      <c r="AJ210" s="734"/>
      <c r="AK210" s="734"/>
      <c r="AL210" s="734"/>
      <c r="AM210" s="734"/>
      <c r="AN210" s="734"/>
      <c r="AO210" s="734"/>
      <c r="AP210" s="734"/>
      <c r="AQ210" s="734"/>
      <c r="AR210" s="734"/>
      <c r="AS210" s="734"/>
      <c r="AT210" s="734"/>
      <c r="AU210" s="734"/>
      <c r="AV210" s="734"/>
      <c r="AW210" s="734"/>
      <c r="AX210" s="734"/>
      <c r="AY210" s="734"/>
      <c r="AZ210" s="734"/>
      <c r="BA210" s="734"/>
      <c r="BB210" s="734"/>
      <c r="BC210" s="734"/>
    </row>
    <row r="211" spans="3:55">
      <c r="C211" s="750"/>
      <c r="D211" s="741"/>
      <c r="E211" s="741"/>
      <c r="F211" s="741"/>
      <c r="G211" s="741"/>
      <c r="H211" s="741"/>
      <c r="I211" s="734"/>
      <c r="J211" s="734"/>
      <c r="K211" s="734"/>
      <c r="L211" s="734"/>
      <c r="M211" s="734"/>
      <c r="N211" s="734"/>
      <c r="O211" s="734"/>
      <c r="P211" s="734"/>
      <c r="Q211" s="734"/>
      <c r="R211" s="734"/>
      <c r="S211" s="734"/>
      <c r="T211" s="734"/>
      <c r="U211" s="734"/>
      <c r="V211" s="734"/>
      <c r="W211" s="734"/>
      <c r="X211" s="734"/>
      <c r="Y211" s="734"/>
      <c r="Z211" s="734"/>
      <c r="AA211" s="734"/>
      <c r="AB211" s="734"/>
      <c r="AC211" s="734"/>
      <c r="AD211" s="734"/>
      <c r="AE211" s="734"/>
      <c r="AF211" s="734"/>
      <c r="AG211" s="734"/>
      <c r="AH211" s="734"/>
      <c r="AI211" s="734"/>
      <c r="AJ211" s="734"/>
      <c r="AK211" s="734"/>
      <c r="AL211" s="734"/>
      <c r="AM211" s="734"/>
      <c r="AN211" s="734"/>
      <c r="AO211" s="734"/>
      <c r="AP211" s="734"/>
      <c r="AQ211" s="734"/>
      <c r="AR211" s="734"/>
      <c r="AS211" s="734"/>
      <c r="AT211" s="734"/>
      <c r="AU211" s="734"/>
      <c r="AV211" s="734"/>
      <c r="AW211" s="734"/>
      <c r="AX211" s="734"/>
      <c r="AY211" s="734"/>
      <c r="AZ211" s="734"/>
      <c r="BA211" s="734"/>
      <c r="BB211" s="734"/>
      <c r="BC211" s="734"/>
    </row>
    <row r="212" spans="3:55">
      <c r="C212" s="750"/>
      <c r="D212" s="741"/>
      <c r="E212" s="741"/>
      <c r="F212" s="741"/>
      <c r="G212" s="741"/>
      <c r="H212" s="741"/>
      <c r="I212" s="734"/>
      <c r="J212" s="734"/>
      <c r="K212" s="734"/>
      <c r="L212" s="734"/>
      <c r="M212" s="734"/>
      <c r="N212" s="734"/>
      <c r="O212" s="734"/>
      <c r="P212" s="734"/>
      <c r="Q212" s="734"/>
      <c r="R212" s="734"/>
      <c r="S212" s="734"/>
      <c r="T212" s="734"/>
      <c r="U212" s="734"/>
      <c r="V212" s="734"/>
      <c r="W212" s="734"/>
      <c r="X212" s="734"/>
      <c r="Y212" s="734"/>
      <c r="Z212" s="734"/>
      <c r="AA212" s="734"/>
      <c r="AB212" s="734"/>
      <c r="AC212" s="734"/>
      <c r="AD212" s="734"/>
      <c r="AE212" s="734"/>
      <c r="AF212" s="734"/>
      <c r="AG212" s="734"/>
      <c r="AH212" s="734"/>
      <c r="AI212" s="734"/>
      <c r="AJ212" s="734"/>
      <c r="AK212" s="734"/>
      <c r="AL212" s="734"/>
      <c r="AM212" s="734"/>
      <c r="AN212" s="734"/>
      <c r="AO212" s="734"/>
      <c r="AP212" s="734"/>
      <c r="AQ212" s="734"/>
      <c r="AR212" s="734"/>
      <c r="AS212" s="734"/>
      <c r="AT212" s="734"/>
      <c r="AU212" s="734"/>
      <c r="AV212" s="734"/>
      <c r="AW212" s="734"/>
      <c r="AX212" s="734"/>
      <c r="AY212" s="734"/>
      <c r="AZ212" s="734"/>
      <c r="BA212" s="734"/>
      <c r="BB212" s="734"/>
      <c r="BC212" s="734"/>
    </row>
    <row r="213" spans="3:55">
      <c r="C213" s="750"/>
      <c r="D213" s="741"/>
      <c r="E213" s="741"/>
      <c r="F213" s="741"/>
      <c r="G213" s="741"/>
      <c r="H213" s="741"/>
      <c r="I213" s="734"/>
      <c r="J213" s="734"/>
      <c r="K213" s="734"/>
      <c r="L213" s="734"/>
      <c r="M213" s="734"/>
      <c r="N213" s="734"/>
      <c r="O213" s="734"/>
      <c r="P213" s="734"/>
      <c r="Q213" s="734"/>
      <c r="R213" s="734"/>
      <c r="S213" s="734"/>
      <c r="T213" s="734"/>
      <c r="U213" s="734"/>
      <c r="V213" s="734"/>
      <c r="W213" s="734"/>
      <c r="X213" s="734"/>
      <c r="Y213" s="734"/>
      <c r="Z213" s="734"/>
      <c r="AA213" s="734"/>
      <c r="AB213" s="734"/>
      <c r="AC213" s="734"/>
      <c r="AD213" s="734"/>
      <c r="AE213" s="734"/>
      <c r="AF213" s="734"/>
      <c r="AG213" s="734"/>
      <c r="AH213" s="734"/>
      <c r="AI213" s="734"/>
      <c r="AJ213" s="734"/>
      <c r="AK213" s="734"/>
      <c r="AL213" s="734"/>
      <c r="AM213" s="734"/>
      <c r="AN213" s="734"/>
      <c r="AO213" s="734"/>
      <c r="AP213" s="734"/>
      <c r="AQ213" s="734"/>
      <c r="AR213" s="734"/>
      <c r="AS213" s="734"/>
      <c r="AT213" s="734"/>
      <c r="AU213" s="734"/>
      <c r="AV213" s="734"/>
      <c r="AW213" s="734"/>
      <c r="AX213" s="734"/>
      <c r="AY213" s="734"/>
      <c r="AZ213" s="734"/>
      <c r="BA213" s="734"/>
      <c r="BB213" s="734"/>
      <c r="BC213" s="734"/>
    </row>
    <row r="214" spans="3:55">
      <c r="C214" s="750"/>
      <c r="D214" s="741"/>
      <c r="E214" s="741"/>
      <c r="F214" s="741"/>
      <c r="G214" s="741"/>
      <c r="H214" s="741"/>
      <c r="I214" s="734"/>
      <c r="J214" s="734"/>
      <c r="K214" s="734"/>
      <c r="L214" s="734"/>
      <c r="M214" s="734"/>
      <c r="N214" s="734"/>
      <c r="O214" s="734"/>
      <c r="P214" s="734"/>
      <c r="Q214" s="734"/>
      <c r="R214" s="734"/>
      <c r="S214" s="734"/>
      <c r="T214" s="734"/>
      <c r="U214" s="734"/>
      <c r="V214" s="734"/>
      <c r="W214" s="734"/>
      <c r="X214" s="734"/>
      <c r="Y214" s="734"/>
      <c r="Z214" s="734"/>
      <c r="AA214" s="734"/>
      <c r="AB214" s="734"/>
      <c r="AC214" s="734"/>
      <c r="AD214" s="734"/>
      <c r="AE214" s="734"/>
      <c r="AF214" s="734"/>
      <c r="AG214" s="734"/>
      <c r="AH214" s="734"/>
      <c r="AI214" s="734"/>
      <c r="AJ214" s="734"/>
      <c r="AK214" s="734"/>
      <c r="AL214" s="734"/>
      <c r="AM214" s="734"/>
      <c r="AN214" s="734"/>
      <c r="AO214" s="734"/>
      <c r="AP214" s="734"/>
      <c r="AQ214" s="734"/>
      <c r="AR214" s="734"/>
      <c r="AS214" s="734"/>
      <c r="AT214" s="734"/>
      <c r="AU214" s="734"/>
      <c r="AV214" s="734"/>
      <c r="AW214" s="734"/>
      <c r="AX214" s="734"/>
      <c r="AY214" s="734"/>
      <c r="AZ214" s="734"/>
      <c r="BA214" s="734"/>
      <c r="BB214" s="734"/>
      <c r="BC214" s="734"/>
    </row>
    <row r="215" spans="3:55">
      <c r="C215" s="750"/>
      <c r="D215" s="741"/>
      <c r="E215" s="741"/>
      <c r="F215" s="741"/>
      <c r="G215" s="741"/>
      <c r="H215" s="741"/>
      <c r="I215" s="734"/>
      <c r="J215" s="734"/>
      <c r="K215" s="734"/>
      <c r="L215" s="734"/>
      <c r="M215" s="734"/>
      <c r="N215" s="734"/>
      <c r="O215" s="734"/>
      <c r="P215" s="734"/>
      <c r="Q215" s="734"/>
      <c r="R215" s="734"/>
      <c r="S215" s="734"/>
      <c r="T215" s="734"/>
      <c r="U215" s="734"/>
      <c r="V215" s="734"/>
      <c r="W215" s="734"/>
      <c r="X215" s="734"/>
      <c r="Y215" s="734"/>
      <c r="Z215" s="734"/>
      <c r="AA215" s="734"/>
      <c r="AB215" s="734"/>
      <c r="AC215" s="734"/>
      <c r="AD215" s="734"/>
      <c r="AE215" s="734"/>
      <c r="AF215" s="734"/>
      <c r="AG215" s="734"/>
      <c r="AH215" s="734"/>
      <c r="AI215" s="734"/>
      <c r="AJ215" s="734"/>
      <c r="AK215" s="734"/>
      <c r="AL215" s="734"/>
      <c r="AM215" s="734"/>
      <c r="AN215" s="734"/>
      <c r="AO215" s="734"/>
      <c r="AP215" s="734"/>
      <c r="AQ215" s="734"/>
      <c r="AR215" s="734"/>
      <c r="AS215" s="734"/>
      <c r="AT215" s="734"/>
      <c r="AU215" s="734"/>
      <c r="AV215" s="734"/>
      <c r="AW215" s="734"/>
      <c r="AX215" s="734"/>
      <c r="AY215" s="734"/>
      <c r="AZ215" s="734"/>
      <c r="BA215" s="734"/>
      <c r="BB215" s="734"/>
      <c r="BC215" s="734"/>
    </row>
    <row r="216" spans="3:55">
      <c r="C216" s="750"/>
      <c r="D216" s="741"/>
      <c r="E216" s="741"/>
      <c r="F216" s="741"/>
      <c r="G216" s="741"/>
      <c r="H216" s="741"/>
      <c r="I216" s="734"/>
      <c r="J216" s="734"/>
      <c r="K216" s="734"/>
      <c r="L216" s="734"/>
      <c r="M216" s="734"/>
      <c r="N216" s="734"/>
      <c r="O216" s="734"/>
      <c r="P216" s="734"/>
      <c r="Q216" s="734"/>
      <c r="R216" s="734"/>
      <c r="S216" s="734"/>
      <c r="T216" s="734"/>
      <c r="U216" s="734"/>
      <c r="V216" s="734"/>
      <c r="W216" s="734"/>
      <c r="X216" s="734"/>
      <c r="Y216" s="734"/>
      <c r="Z216" s="734"/>
      <c r="AA216" s="734"/>
      <c r="AB216" s="734"/>
      <c r="AC216" s="734"/>
      <c r="AD216" s="734"/>
      <c r="AE216" s="734"/>
      <c r="AF216" s="734"/>
      <c r="AG216" s="734"/>
      <c r="AH216" s="734"/>
      <c r="AI216" s="734"/>
      <c r="AJ216" s="734"/>
      <c r="AK216" s="734"/>
      <c r="AL216" s="734"/>
      <c r="AM216" s="734"/>
      <c r="AN216" s="734"/>
      <c r="AO216" s="734"/>
      <c r="AP216" s="734"/>
      <c r="AQ216" s="734"/>
      <c r="AR216" s="734"/>
      <c r="AS216" s="734"/>
      <c r="AT216" s="734"/>
      <c r="AU216" s="734"/>
      <c r="AV216" s="734"/>
      <c r="AW216" s="734"/>
      <c r="AX216" s="734"/>
      <c r="AY216" s="734"/>
      <c r="AZ216" s="734"/>
      <c r="BA216" s="734"/>
      <c r="BB216" s="734"/>
      <c r="BC216" s="734"/>
    </row>
    <row r="217" spans="3:55">
      <c r="C217" s="750"/>
      <c r="D217" s="741"/>
      <c r="E217" s="741"/>
      <c r="F217" s="741"/>
      <c r="G217" s="741"/>
      <c r="H217" s="741"/>
      <c r="I217" s="734"/>
      <c r="J217" s="734"/>
      <c r="K217" s="734"/>
      <c r="L217" s="734"/>
      <c r="M217" s="734"/>
      <c r="N217" s="734"/>
      <c r="O217" s="734"/>
      <c r="P217" s="734"/>
      <c r="Q217" s="734"/>
      <c r="R217" s="734"/>
      <c r="S217" s="734"/>
      <c r="T217" s="734"/>
      <c r="U217" s="734"/>
      <c r="V217" s="734"/>
      <c r="W217" s="734"/>
      <c r="X217" s="734"/>
      <c r="Y217" s="734"/>
      <c r="Z217" s="734"/>
      <c r="AA217" s="734"/>
      <c r="AB217" s="734"/>
      <c r="AC217" s="734"/>
      <c r="AD217" s="734"/>
      <c r="AE217" s="734"/>
      <c r="AF217" s="734"/>
      <c r="AG217" s="734"/>
      <c r="AH217" s="734"/>
      <c r="AI217" s="734"/>
      <c r="AJ217" s="734"/>
      <c r="AK217" s="734"/>
      <c r="AL217" s="734"/>
      <c r="AM217" s="734"/>
      <c r="AN217" s="734"/>
      <c r="AO217" s="734"/>
      <c r="AP217" s="734"/>
      <c r="AQ217" s="734"/>
      <c r="AR217" s="734"/>
      <c r="AS217" s="734"/>
      <c r="AT217" s="734"/>
      <c r="AU217" s="734"/>
      <c r="AV217" s="734"/>
      <c r="AW217" s="734"/>
      <c r="AX217" s="734"/>
      <c r="AY217" s="734"/>
      <c r="AZ217" s="734"/>
      <c r="BA217" s="734"/>
      <c r="BB217" s="734"/>
      <c r="BC217" s="734"/>
    </row>
    <row r="218" spans="3:55">
      <c r="C218" s="750"/>
      <c r="D218" s="741"/>
      <c r="E218" s="741"/>
      <c r="F218" s="741"/>
      <c r="G218" s="741"/>
      <c r="H218" s="741"/>
      <c r="I218" s="734"/>
      <c r="J218" s="734"/>
      <c r="K218" s="734"/>
      <c r="L218" s="734"/>
      <c r="M218" s="734"/>
      <c r="N218" s="734"/>
      <c r="O218" s="734"/>
      <c r="P218" s="734"/>
      <c r="Q218" s="734"/>
      <c r="R218" s="734"/>
      <c r="S218" s="734"/>
      <c r="T218" s="734"/>
      <c r="U218" s="734"/>
      <c r="V218" s="734"/>
      <c r="W218" s="734"/>
      <c r="X218" s="734"/>
      <c r="Y218" s="734"/>
      <c r="Z218" s="734"/>
      <c r="AA218" s="734"/>
      <c r="AB218" s="734"/>
      <c r="AC218" s="734"/>
      <c r="AD218" s="734"/>
      <c r="AE218" s="734"/>
      <c r="AF218" s="734"/>
      <c r="AG218" s="734"/>
      <c r="AH218" s="734"/>
      <c r="AI218" s="734"/>
      <c r="AJ218" s="734"/>
      <c r="AK218" s="734"/>
      <c r="AL218" s="734"/>
      <c r="AM218" s="734"/>
      <c r="AN218" s="734"/>
      <c r="AO218" s="734"/>
      <c r="AP218" s="734"/>
      <c r="AQ218" s="734"/>
      <c r="AR218" s="734"/>
      <c r="AS218" s="734"/>
      <c r="AT218" s="734"/>
      <c r="AU218" s="734"/>
      <c r="AV218" s="734"/>
      <c r="AW218" s="734"/>
      <c r="AX218" s="734"/>
      <c r="AY218" s="734"/>
      <c r="AZ218" s="734"/>
      <c r="BA218" s="734"/>
      <c r="BB218" s="734"/>
      <c r="BC218" s="734"/>
    </row>
    <row r="219" spans="3:55">
      <c r="C219" s="750"/>
      <c r="D219" s="741"/>
      <c r="E219" s="741"/>
      <c r="F219" s="741"/>
      <c r="G219" s="741"/>
      <c r="H219" s="741"/>
      <c r="I219" s="734"/>
      <c r="J219" s="734"/>
      <c r="K219" s="734"/>
      <c r="L219" s="734"/>
      <c r="M219" s="734"/>
      <c r="N219" s="734"/>
      <c r="O219" s="734"/>
      <c r="P219" s="734"/>
      <c r="Q219" s="734"/>
      <c r="R219" s="734"/>
      <c r="S219" s="734"/>
      <c r="T219" s="734"/>
      <c r="U219" s="734"/>
      <c r="V219" s="734"/>
      <c r="W219" s="734"/>
      <c r="X219" s="734"/>
      <c r="Y219" s="734"/>
      <c r="Z219" s="734"/>
      <c r="AA219" s="734"/>
      <c r="AB219" s="734"/>
      <c r="AC219" s="734"/>
      <c r="AD219" s="734"/>
      <c r="AE219" s="734"/>
      <c r="AF219" s="734"/>
      <c r="AG219" s="734"/>
      <c r="AH219" s="734"/>
      <c r="AI219" s="734"/>
      <c r="AJ219" s="734"/>
      <c r="AK219" s="734"/>
      <c r="AL219" s="734"/>
      <c r="AM219" s="734"/>
      <c r="AN219" s="734"/>
      <c r="AO219" s="734"/>
      <c r="AP219" s="734"/>
      <c r="AQ219" s="734"/>
      <c r="AR219" s="734"/>
      <c r="AS219" s="734"/>
      <c r="AT219" s="734"/>
      <c r="AU219" s="734"/>
      <c r="AV219" s="734"/>
      <c r="AW219" s="734"/>
      <c r="AX219" s="734"/>
      <c r="AY219" s="734"/>
      <c r="AZ219" s="734"/>
      <c r="BA219" s="734"/>
      <c r="BB219" s="734"/>
      <c r="BC219" s="734"/>
    </row>
    <row r="220" spans="3:55">
      <c r="C220" s="750"/>
      <c r="D220" s="741"/>
      <c r="E220" s="741"/>
      <c r="F220" s="741"/>
      <c r="G220" s="741"/>
      <c r="H220" s="741"/>
      <c r="I220" s="734"/>
      <c r="J220" s="734"/>
      <c r="K220" s="734"/>
      <c r="L220" s="734"/>
      <c r="M220" s="734"/>
      <c r="N220" s="734"/>
      <c r="O220" s="734"/>
      <c r="P220" s="734"/>
      <c r="Q220" s="734"/>
      <c r="R220" s="734"/>
      <c r="S220" s="734"/>
      <c r="T220" s="734"/>
      <c r="U220" s="734"/>
      <c r="V220" s="734"/>
      <c r="W220" s="734"/>
      <c r="X220" s="734"/>
      <c r="Y220" s="734"/>
      <c r="Z220" s="734"/>
      <c r="AA220" s="734"/>
      <c r="AB220" s="734"/>
      <c r="AC220" s="734"/>
      <c r="AD220" s="734"/>
      <c r="AE220" s="734"/>
      <c r="AF220" s="734"/>
      <c r="AG220" s="734"/>
      <c r="AH220" s="734"/>
      <c r="AI220" s="734"/>
      <c r="AJ220" s="734"/>
      <c r="AK220" s="734"/>
      <c r="AL220" s="734"/>
      <c r="AM220" s="734"/>
      <c r="AN220" s="734"/>
      <c r="AO220" s="734"/>
      <c r="AP220" s="734"/>
      <c r="AQ220" s="734"/>
      <c r="AR220" s="734"/>
      <c r="AS220" s="734"/>
      <c r="AT220" s="734"/>
      <c r="AU220" s="734"/>
      <c r="AV220" s="734"/>
      <c r="AW220" s="734"/>
      <c r="AX220" s="734"/>
      <c r="AY220" s="734"/>
      <c r="AZ220" s="734"/>
      <c r="BA220" s="734"/>
      <c r="BB220" s="734"/>
      <c r="BC220" s="734"/>
    </row>
    <row r="221" spans="3:55">
      <c r="C221" s="750"/>
      <c r="D221" s="741"/>
      <c r="E221" s="741"/>
      <c r="F221" s="741"/>
      <c r="G221" s="741"/>
      <c r="H221" s="741"/>
      <c r="I221" s="734"/>
      <c r="J221" s="734"/>
      <c r="K221" s="734"/>
      <c r="L221" s="734"/>
      <c r="M221" s="734"/>
      <c r="N221" s="734"/>
      <c r="O221" s="734"/>
      <c r="P221" s="734"/>
      <c r="Q221" s="734"/>
      <c r="R221" s="734"/>
      <c r="S221" s="734"/>
      <c r="T221" s="734"/>
      <c r="U221" s="734"/>
      <c r="V221" s="734"/>
      <c r="W221" s="734"/>
      <c r="X221" s="734"/>
      <c r="Y221" s="734"/>
      <c r="Z221" s="734"/>
      <c r="AA221" s="734"/>
      <c r="AB221" s="734"/>
      <c r="AC221" s="734"/>
      <c r="AD221" s="734"/>
      <c r="AE221" s="734"/>
      <c r="AF221" s="734"/>
      <c r="AG221" s="734"/>
      <c r="AH221" s="734"/>
      <c r="AI221" s="734"/>
      <c r="AJ221" s="734"/>
      <c r="AK221" s="734"/>
      <c r="AL221" s="734"/>
      <c r="AM221" s="734"/>
      <c r="AN221" s="734"/>
      <c r="AO221" s="734"/>
      <c r="AP221" s="734"/>
      <c r="AQ221" s="734"/>
      <c r="AR221" s="734"/>
      <c r="AS221" s="734"/>
      <c r="AT221" s="734"/>
      <c r="AU221" s="734"/>
      <c r="AV221" s="734"/>
      <c r="AW221" s="734"/>
      <c r="AX221" s="734"/>
      <c r="AY221" s="734"/>
      <c r="AZ221" s="734"/>
      <c r="BA221" s="734"/>
      <c r="BB221" s="734"/>
      <c r="BC221" s="734"/>
    </row>
    <row r="222" spans="3:55">
      <c r="C222" s="750"/>
      <c r="D222" s="741"/>
      <c r="E222" s="741"/>
      <c r="F222" s="741"/>
      <c r="G222" s="741"/>
      <c r="H222" s="741"/>
      <c r="I222" s="734"/>
      <c r="J222" s="734"/>
      <c r="K222" s="734"/>
      <c r="L222" s="734"/>
      <c r="M222" s="734"/>
      <c r="N222" s="734"/>
      <c r="O222" s="734"/>
      <c r="P222" s="734"/>
      <c r="Q222" s="734"/>
      <c r="R222" s="734"/>
      <c r="S222" s="734"/>
      <c r="T222" s="734"/>
      <c r="U222" s="734"/>
      <c r="V222" s="734"/>
      <c r="W222" s="734"/>
      <c r="X222" s="734"/>
      <c r="Y222" s="734"/>
      <c r="Z222" s="734"/>
      <c r="AA222" s="734"/>
      <c r="AB222" s="734"/>
      <c r="AC222" s="734"/>
      <c r="AD222" s="734"/>
      <c r="AE222" s="734"/>
      <c r="AF222" s="734"/>
      <c r="AG222" s="734"/>
      <c r="AH222" s="734"/>
      <c r="AI222" s="734"/>
      <c r="AJ222" s="734"/>
      <c r="AK222" s="734"/>
      <c r="AL222" s="734"/>
      <c r="AM222" s="734"/>
      <c r="AN222" s="734"/>
      <c r="AO222" s="734"/>
      <c r="AP222" s="734"/>
      <c r="AQ222" s="734"/>
      <c r="AR222" s="734"/>
      <c r="AS222" s="734"/>
      <c r="AT222" s="734"/>
      <c r="AU222" s="734"/>
      <c r="AV222" s="734"/>
      <c r="AW222" s="734"/>
      <c r="AX222" s="734"/>
      <c r="AY222" s="734"/>
      <c r="AZ222" s="734"/>
      <c r="BA222" s="734"/>
      <c r="BB222" s="734"/>
      <c r="BC222" s="734"/>
    </row>
    <row r="223" spans="3:55">
      <c r="C223" s="750"/>
      <c r="D223" s="741"/>
      <c r="E223" s="741"/>
      <c r="F223" s="741"/>
      <c r="G223" s="741"/>
      <c r="H223" s="741"/>
      <c r="I223" s="734"/>
      <c r="J223" s="734"/>
      <c r="K223" s="734"/>
      <c r="L223" s="734"/>
      <c r="M223" s="734"/>
      <c r="N223" s="734"/>
      <c r="O223" s="734"/>
      <c r="P223" s="734"/>
      <c r="Q223" s="734"/>
      <c r="R223" s="734"/>
      <c r="S223" s="734"/>
      <c r="T223" s="734"/>
      <c r="U223" s="734"/>
      <c r="V223" s="734"/>
      <c r="W223" s="734"/>
      <c r="X223" s="734"/>
      <c r="Y223" s="734"/>
      <c r="Z223" s="734"/>
      <c r="AA223" s="734"/>
      <c r="AB223" s="734"/>
      <c r="AC223" s="734"/>
      <c r="AD223" s="734"/>
      <c r="AE223" s="734"/>
      <c r="AF223" s="734"/>
      <c r="AG223" s="734"/>
      <c r="AH223" s="734"/>
      <c r="AI223" s="734"/>
      <c r="AJ223" s="734"/>
      <c r="AK223" s="734"/>
      <c r="AL223" s="734"/>
      <c r="AM223" s="734"/>
      <c r="AN223" s="734"/>
      <c r="AO223" s="734"/>
      <c r="AP223" s="734"/>
      <c r="AQ223" s="734"/>
      <c r="AR223" s="734"/>
      <c r="AS223" s="734"/>
      <c r="AT223" s="734"/>
      <c r="AU223" s="734"/>
      <c r="AV223" s="734"/>
      <c r="AW223" s="734"/>
      <c r="AX223" s="734"/>
      <c r="AY223" s="734"/>
      <c r="AZ223" s="734"/>
      <c r="BA223" s="734"/>
      <c r="BB223" s="734"/>
      <c r="BC223" s="734"/>
    </row>
    <row r="224" spans="3:55">
      <c r="C224" s="750"/>
      <c r="D224" s="741"/>
      <c r="E224" s="741"/>
      <c r="F224" s="741"/>
      <c r="G224" s="741"/>
      <c r="H224" s="741"/>
      <c r="I224" s="734"/>
      <c r="J224" s="734"/>
      <c r="K224" s="734"/>
      <c r="L224" s="734"/>
      <c r="M224" s="734"/>
      <c r="N224" s="734"/>
      <c r="O224" s="734"/>
      <c r="P224" s="734"/>
      <c r="Q224" s="734"/>
      <c r="R224" s="734"/>
      <c r="S224" s="734"/>
      <c r="T224" s="734"/>
      <c r="U224" s="734"/>
      <c r="V224" s="734"/>
      <c r="W224" s="734"/>
      <c r="X224" s="734"/>
      <c r="Y224" s="734"/>
      <c r="Z224" s="734"/>
      <c r="AA224" s="734"/>
      <c r="AB224" s="734"/>
      <c r="AC224" s="734"/>
      <c r="AD224" s="734"/>
      <c r="AE224" s="734"/>
      <c r="AF224" s="734"/>
      <c r="AG224" s="734"/>
      <c r="AH224" s="734"/>
      <c r="AI224" s="734"/>
      <c r="AJ224" s="734"/>
      <c r="AK224" s="734"/>
      <c r="AL224" s="734"/>
      <c r="AM224" s="734"/>
      <c r="AN224" s="734"/>
      <c r="AO224" s="734"/>
      <c r="AP224" s="734"/>
      <c r="AQ224" s="734"/>
      <c r="AR224" s="734"/>
      <c r="AS224" s="734"/>
      <c r="AT224" s="734"/>
      <c r="AU224" s="734"/>
      <c r="AV224" s="734"/>
      <c r="AW224" s="734"/>
      <c r="AX224" s="734"/>
      <c r="AY224" s="734"/>
      <c r="AZ224" s="734"/>
      <c r="BA224" s="734"/>
      <c r="BB224" s="734"/>
      <c r="BC224" s="734"/>
    </row>
    <row r="225" spans="3:55">
      <c r="C225" s="750"/>
      <c r="D225" s="741"/>
      <c r="E225" s="741"/>
      <c r="F225" s="741"/>
      <c r="G225" s="741"/>
      <c r="H225" s="741"/>
      <c r="I225" s="734"/>
      <c r="J225" s="734"/>
      <c r="K225" s="734"/>
      <c r="L225" s="734"/>
      <c r="M225" s="734"/>
      <c r="N225" s="734"/>
      <c r="O225" s="734"/>
      <c r="P225" s="734"/>
      <c r="Q225" s="734"/>
      <c r="R225" s="734"/>
      <c r="S225" s="734"/>
      <c r="T225" s="734"/>
      <c r="U225" s="734"/>
      <c r="V225" s="734"/>
      <c r="W225" s="734"/>
      <c r="X225" s="734"/>
      <c r="Y225" s="734"/>
      <c r="Z225" s="734"/>
      <c r="AA225" s="734"/>
      <c r="AB225" s="734"/>
      <c r="AC225" s="734"/>
      <c r="AD225" s="734"/>
      <c r="AE225" s="734"/>
      <c r="AF225" s="734"/>
      <c r="AG225" s="734"/>
      <c r="AH225" s="734"/>
      <c r="AI225" s="734"/>
      <c r="AJ225" s="734"/>
      <c r="AK225" s="734"/>
      <c r="AL225" s="734"/>
      <c r="AM225" s="734"/>
      <c r="AN225" s="734"/>
      <c r="AO225" s="734"/>
      <c r="AP225" s="734"/>
      <c r="AQ225" s="734"/>
      <c r="AR225" s="734"/>
      <c r="AS225" s="734"/>
      <c r="AT225" s="734"/>
      <c r="AU225" s="734"/>
      <c r="AV225" s="734"/>
      <c r="AW225" s="734"/>
      <c r="AX225" s="734"/>
      <c r="AY225" s="734"/>
      <c r="AZ225" s="734"/>
      <c r="BA225" s="734"/>
      <c r="BB225" s="734"/>
      <c r="BC225" s="734"/>
    </row>
    <row r="226" spans="3:55">
      <c r="C226" s="750"/>
      <c r="D226" s="741"/>
      <c r="E226" s="741"/>
      <c r="F226" s="741"/>
      <c r="G226" s="741"/>
      <c r="H226" s="741"/>
      <c r="I226" s="734"/>
      <c r="J226" s="734"/>
      <c r="K226" s="734"/>
      <c r="L226" s="734"/>
      <c r="M226" s="734"/>
      <c r="N226" s="734"/>
      <c r="O226" s="734"/>
      <c r="P226" s="734"/>
      <c r="Q226" s="734"/>
      <c r="R226" s="734"/>
      <c r="S226" s="734"/>
      <c r="T226" s="734"/>
      <c r="U226" s="734"/>
      <c r="V226" s="734"/>
      <c r="W226" s="734"/>
      <c r="X226" s="734"/>
      <c r="Y226" s="734"/>
      <c r="Z226" s="734"/>
      <c r="AA226" s="734"/>
      <c r="AB226" s="734"/>
      <c r="AC226" s="734"/>
      <c r="AD226" s="734"/>
      <c r="AE226" s="734"/>
      <c r="AF226" s="734"/>
      <c r="AG226" s="734"/>
      <c r="AH226" s="734"/>
      <c r="AI226" s="734"/>
      <c r="AJ226" s="734"/>
      <c r="AK226" s="734"/>
      <c r="AL226" s="734"/>
      <c r="AM226" s="734"/>
      <c r="AN226" s="734"/>
      <c r="AO226" s="734"/>
      <c r="AP226" s="734"/>
      <c r="AQ226" s="734"/>
      <c r="AR226" s="734"/>
      <c r="AS226" s="734"/>
      <c r="AT226" s="734"/>
      <c r="AU226" s="734"/>
      <c r="AV226" s="734"/>
      <c r="AW226" s="734"/>
      <c r="AX226" s="734"/>
      <c r="AY226" s="734"/>
      <c r="AZ226" s="734"/>
      <c r="BA226" s="734"/>
      <c r="BB226" s="734"/>
      <c r="BC226" s="734"/>
    </row>
    <row r="227" spans="3:55">
      <c r="C227" s="750"/>
      <c r="D227" s="741"/>
      <c r="E227" s="741"/>
      <c r="F227" s="741"/>
      <c r="G227" s="741"/>
      <c r="H227" s="741"/>
      <c r="I227" s="734"/>
      <c r="J227" s="734"/>
      <c r="K227" s="734"/>
      <c r="L227" s="734"/>
      <c r="M227" s="734"/>
      <c r="N227" s="734"/>
      <c r="O227" s="734"/>
      <c r="P227" s="734"/>
      <c r="Q227" s="734"/>
      <c r="R227" s="734"/>
      <c r="S227" s="734"/>
      <c r="T227" s="734"/>
      <c r="U227" s="734"/>
      <c r="V227" s="734"/>
      <c r="W227" s="734"/>
      <c r="X227" s="734"/>
      <c r="Y227" s="734"/>
      <c r="Z227" s="734"/>
      <c r="AA227" s="734"/>
      <c r="AB227" s="734"/>
      <c r="AC227" s="734"/>
      <c r="AD227" s="734"/>
      <c r="AE227" s="734"/>
      <c r="AF227" s="734"/>
      <c r="AG227" s="734"/>
      <c r="AH227" s="734"/>
      <c r="AI227" s="734"/>
      <c r="AJ227" s="734"/>
      <c r="AK227" s="734"/>
      <c r="AL227" s="734"/>
      <c r="AM227" s="734"/>
      <c r="AN227" s="734"/>
      <c r="AO227" s="734"/>
      <c r="AP227" s="734"/>
      <c r="AQ227" s="734"/>
      <c r="AR227" s="734"/>
      <c r="AS227" s="734"/>
      <c r="AT227" s="734"/>
      <c r="AU227" s="734"/>
      <c r="AV227" s="734"/>
      <c r="AW227" s="734"/>
      <c r="AX227" s="734"/>
      <c r="AY227" s="734"/>
      <c r="AZ227" s="734"/>
      <c r="BA227" s="734"/>
      <c r="BB227" s="734"/>
      <c r="BC227" s="734"/>
    </row>
    <row r="228" spans="3:55">
      <c r="C228" s="750"/>
      <c r="D228" s="741"/>
      <c r="E228" s="741"/>
      <c r="F228" s="741"/>
      <c r="G228" s="741"/>
      <c r="H228" s="741"/>
      <c r="I228" s="734"/>
      <c r="J228" s="734"/>
      <c r="K228" s="734"/>
      <c r="L228" s="734"/>
      <c r="M228" s="734"/>
      <c r="N228" s="734"/>
      <c r="O228" s="734"/>
      <c r="P228" s="734"/>
      <c r="Q228" s="734"/>
      <c r="R228" s="734"/>
      <c r="S228" s="734"/>
      <c r="T228" s="734"/>
      <c r="U228" s="734"/>
      <c r="V228" s="734"/>
      <c r="W228" s="734"/>
      <c r="X228" s="734"/>
      <c r="Y228" s="734"/>
      <c r="Z228" s="734"/>
      <c r="AA228" s="734"/>
      <c r="AB228" s="734"/>
      <c r="AC228" s="734"/>
      <c r="AD228" s="734"/>
      <c r="AE228" s="734"/>
      <c r="AF228" s="734"/>
      <c r="AG228" s="734"/>
      <c r="AH228" s="734"/>
      <c r="AI228" s="734"/>
      <c r="AJ228" s="734"/>
      <c r="AK228" s="734"/>
      <c r="AL228" s="734"/>
      <c r="AM228" s="734"/>
      <c r="AN228" s="734"/>
      <c r="AO228" s="734"/>
      <c r="AP228" s="734"/>
      <c r="AQ228" s="734"/>
      <c r="AR228" s="734"/>
      <c r="AS228" s="734"/>
      <c r="AT228" s="734"/>
      <c r="AU228" s="734"/>
      <c r="AV228" s="734"/>
      <c r="AW228" s="734"/>
      <c r="AX228" s="734"/>
      <c r="AY228" s="734"/>
      <c r="AZ228" s="734"/>
      <c r="BA228" s="734"/>
      <c r="BB228" s="734"/>
      <c r="BC228" s="734"/>
    </row>
    <row r="229" spans="3:55">
      <c r="C229" s="750"/>
      <c r="D229" s="741"/>
      <c r="E229" s="741"/>
      <c r="F229" s="741"/>
      <c r="G229" s="741"/>
      <c r="H229" s="741"/>
      <c r="I229" s="734"/>
      <c r="J229" s="734"/>
      <c r="K229" s="734"/>
      <c r="L229" s="734"/>
      <c r="M229" s="734"/>
      <c r="N229" s="734"/>
      <c r="O229" s="734"/>
      <c r="P229" s="734"/>
      <c r="Q229" s="734"/>
      <c r="R229" s="734"/>
      <c r="S229" s="734"/>
      <c r="T229" s="734"/>
      <c r="U229" s="734"/>
      <c r="V229" s="734"/>
      <c r="W229" s="734"/>
      <c r="X229" s="734"/>
      <c r="Y229" s="734"/>
      <c r="Z229" s="734"/>
      <c r="AA229" s="734"/>
      <c r="AB229" s="734"/>
      <c r="AC229" s="734"/>
      <c r="AD229" s="734"/>
      <c r="AE229" s="734"/>
      <c r="AF229" s="734"/>
      <c r="AG229" s="734"/>
      <c r="AH229" s="734"/>
      <c r="AI229" s="734"/>
      <c r="AJ229" s="734"/>
      <c r="AK229" s="734"/>
      <c r="AL229" s="734"/>
      <c r="AM229" s="734"/>
      <c r="AN229" s="734"/>
      <c r="AO229" s="734"/>
      <c r="AP229" s="734"/>
      <c r="AQ229" s="734"/>
      <c r="AR229" s="734"/>
      <c r="AS229" s="734"/>
      <c r="AT229" s="734"/>
      <c r="AU229" s="734"/>
      <c r="AV229" s="734"/>
      <c r="AW229" s="734"/>
      <c r="AX229" s="734"/>
      <c r="AY229" s="734"/>
      <c r="AZ229" s="734"/>
      <c r="BA229" s="734"/>
      <c r="BB229" s="734"/>
      <c r="BC229" s="734"/>
    </row>
    <row r="230" spans="3:55">
      <c r="C230" s="750"/>
      <c r="D230" s="741"/>
      <c r="E230" s="741"/>
      <c r="F230" s="741"/>
      <c r="G230" s="741"/>
      <c r="H230" s="741"/>
      <c r="I230" s="734"/>
      <c r="J230" s="734"/>
      <c r="K230" s="734"/>
      <c r="L230" s="734"/>
      <c r="M230" s="734"/>
      <c r="N230" s="734"/>
      <c r="O230" s="734"/>
      <c r="P230" s="734"/>
      <c r="Q230" s="734"/>
      <c r="R230" s="734"/>
      <c r="S230" s="734"/>
      <c r="T230" s="734"/>
      <c r="U230" s="734"/>
      <c r="V230" s="734"/>
      <c r="W230" s="734"/>
      <c r="X230" s="734"/>
      <c r="Y230" s="734"/>
      <c r="Z230" s="734"/>
      <c r="AA230" s="734"/>
      <c r="AB230" s="734"/>
      <c r="AC230" s="734"/>
      <c r="AD230" s="734"/>
      <c r="AE230" s="734"/>
      <c r="AF230" s="734"/>
      <c r="AG230" s="734"/>
      <c r="AH230" s="734"/>
      <c r="AI230" s="734"/>
      <c r="AJ230" s="734"/>
      <c r="AK230" s="734"/>
      <c r="AL230" s="734"/>
      <c r="AM230" s="734"/>
      <c r="AN230" s="734"/>
      <c r="AO230" s="734"/>
      <c r="AP230" s="734"/>
      <c r="AQ230" s="734"/>
      <c r="AR230" s="734"/>
      <c r="AS230" s="734"/>
      <c r="AT230" s="734"/>
      <c r="AU230" s="734"/>
      <c r="AV230" s="734"/>
      <c r="AW230" s="734"/>
      <c r="AX230" s="734"/>
      <c r="AY230" s="734"/>
      <c r="AZ230" s="734"/>
      <c r="BA230" s="734"/>
      <c r="BB230" s="734"/>
      <c r="BC230" s="734"/>
    </row>
    <row r="231" spans="3:55">
      <c r="C231" s="750"/>
      <c r="D231" s="741"/>
      <c r="E231" s="741"/>
      <c r="F231" s="741"/>
      <c r="G231" s="741"/>
      <c r="H231" s="741"/>
      <c r="I231" s="734"/>
      <c r="J231" s="734"/>
      <c r="K231" s="734"/>
      <c r="L231" s="734"/>
      <c r="M231" s="734"/>
      <c r="N231" s="734"/>
      <c r="O231" s="734"/>
      <c r="P231" s="734"/>
      <c r="Q231" s="734"/>
      <c r="R231" s="734"/>
      <c r="S231" s="734"/>
      <c r="T231" s="734"/>
      <c r="U231" s="734"/>
      <c r="V231" s="734"/>
      <c r="W231" s="734"/>
      <c r="X231" s="734"/>
      <c r="Y231" s="734"/>
      <c r="Z231" s="734"/>
      <c r="AA231" s="734"/>
      <c r="AB231" s="734"/>
      <c r="AC231" s="734"/>
      <c r="AD231" s="734"/>
      <c r="AE231" s="734"/>
      <c r="AF231" s="734"/>
      <c r="AG231" s="734"/>
      <c r="AH231" s="734"/>
      <c r="AI231" s="734"/>
      <c r="AJ231" s="734"/>
      <c r="AK231" s="734"/>
      <c r="AL231" s="734"/>
      <c r="AM231" s="734"/>
      <c r="AN231" s="734"/>
      <c r="AO231" s="734"/>
      <c r="AP231" s="734"/>
      <c r="AQ231" s="734"/>
      <c r="AR231" s="734"/>
      <c r="AS231" s="734"/>
      <c r="AT231" s="734"/>
      <c r="AU231" s="734"/>
      <c r="AV231" s="734"/>
      <c r="AW231" s="734"/>
      <c r="AX231" s="734"/>
      <c r="AY231" s="734"/>
      <c r="AZ231" s="734"/>
      <c r="BA231" s="734"/>
      <c r="BB231" s="734"/>
      <c r="BC231" s="734"/>
    </row>
    <row r="232" spans="3:55">
      <c r="C232" s="750"/>
      <c r="D232" s="741"/>
      <c r="E232" s="741"/>
      <c r="F232" s="741"/>
      <c r="G232" s="741"/>
      <c r="H232" s="741"/>
      <c r="I232" s="734"/>
      <c r="J232" s="734"/>
      <c r="K232" s="734"/>
      <c r="L232" s="734"/>
      <c r="M232" s="734"/>
      <c r="N232" s="734"/>
      <c r="O232" s="734"/>
      <c r="P232" s="734"/>
      <c r="Q232" s="734"/>
      <c r="R232" s="734"/>
      <c r="S232" s="734"/>
      <c r="T232" s="734"/>
      <c r="U232" s="734"/>
      <c r="V232" s="734"/>
      <c r="W232" s="734"/>
      <c r="X232" s="734"/>
      <c r="Y232" s="734"/>
      <c r="Z232" s="734"/>
      <c r="AA232" s="734"/>
      <c r="AB232" s="734"/>
      <c r="AC232" s="734"/>
      <c r="AD232" s="734"/>
      <c r="AE232" s="734"/>
      <c r="AF232" s="734"/>
      <c r="AG232" s="734"/>
      <c r="AH232" s="734"/>
      <c r="AI232" s="734"/>
      <c r="AJ232" s="734"/>
      <c r="AK232" s="734"/>
      <c r="AL232" s="734"/>
      <c r="AM232" s="734"/>
      <c r="AN232" s="734"/>
      <c r="AO232" s="734"/>
      <c r="AP232" s="734"/>
      <c r="AQ232" s="734"/>
      <c r="AR232" s="734"/>
      <c r="AS232" s="734"/>
      <c r="AT232" s="734"/>
      <c r="AU232" s="734"/>
      <c r="AV232" s="734"/>
      <c r="AW232" s="734"/>
      <c r="AX232" s="734"/>
      <c r="AY232" s="734"/>
      <c r="AZ232" s="734"/>
      <c r="BA232" s="734"/>
      <c r="BB232" s="734"/>
      <c r="BC232" s="734"/>
    </row>
    <row r="233" spans="3:55">
      <c r="C233" s="750"/>
      <c r="D233" s="741"/>
      <c r="E233" s="741"/>
      <c r="F233" s="741"/>
      <c r="G233" s="741"/>
      <c r="H233" s="741"/>
      <c r="I233" s="734"/>
      <c r="J233" s="734"/>
      <c r="K233" s="734"/>
      <c r="L233" s="734"/>
      <c r="M233" s="734"/>
      <c r="N233" s="734"/>
      <c r="O233" s="734"/>
      <c r="P233" s="734"/>
      <c r="Q233" s="734"/>
      <c r="R233" s="734"/>
      <c r="S233" s="734"/>
      <c r="T233" s="734"/>
      <c r="U233" s="734"/>
      <c r="V233" s="734"/>
      <c r="W233" s="734"/>
      <c r="X233" s="734"/>
      <c r="Y233" s="734"/>
      <c r="Z233" s="734"/>
      <c r="AA233" s="734"/>
      <c r="AB233" s="734"/>
      <c r="AC233" s="734"/>
      <c r="AD233" s="734"/>
      <c r="AE233" s="734"/>
      <c r="AF233" s="734"/>
      <c r="AG233" s="734"/>
      <c r="AH233" s="734"/>
      <c r="AI233" s="734"/>
      <c r="AJ233" s="734"/>
      <c r="AK233" s="734"/>
      <c r="AL233" s="734"/>
      <c r="AM233" s="734"/>
      <c r="AN233" s="734"/>
      <c r="AO233" s="734"/>
      <c r="AP233" s="734"/>
      <c r="AQ233" s="734"/>
      <c r="AR233" s="734"/>
      <c r="AS233" s="734"/>
      <c r="AT233" s="734"/>
      <c r="AU233" s="734"/>
      <c r="AV233" s="734"/>
      <c r="AW233" s="734"/>
      <c r="AX233" s="734"/>
      <c r="AY233" s="734"/>
      <c r="AZ233" s="734"/>
      <c r="BA233" s="734"/>
      <c r="BB233" s="734"/>
      <c r="BC233" s="734"/>
    </row>
    <row r="234" spans="3:55">
      <c r="C234" s="750"/>
      <c r="D234" s="741"/>
      <c r="E234" s="741"/>
      <c r="F234" s="741"/>
      <c r="G234" s="741"/>
      <c r="H234" s="741"/>
      <c r="I234" s="734"/>
      <c r="J234" s="734"/>
      <c r="K234" s="734"/>
      <c r="L234" s="734"/>
      <c r="M234" s="734"/>
      <c r="N234" s="734"/>
      <c r="O234" s="734"/>
      <c r="P234" s="734"/>
      <c r="Q234" s="734"/>
      <c r="R234" s="734"/>
      <c r="S234" s="734"/>
      <c r="T234" s="734"/>
      <c r="U234" s="734"/>
      <c r="V234" s="734"/>
      <c r="W234" s="734"/>
      <c r="X234" s="734"/>
      <c r="Y234" s="734"/>
      <c r="Z234" s="734"/>
      <c r="AA234" s="734"/>
      <c r="AB234" s="734"/>
      <c r="AC234" s="734"/>
      <c r="AD234" s="734"/>
      <c r="AE234" s="734"/>
      <c r="AF234" s="734"/>
      <c r="AG234" s="734"/>
      <c r="AH234" s="734"/>
      <c r="AI234" s="734"/>
      <c r="AJ234" s="734"/>
      <c r="AK234" s="734"/>
      <c r="AL234" s="734"/>
      <c r="AM234" s="734"/>
      <c r="AN234" s="734"/>
      <c r="AO234" s="734"/>
      <c r="AP234" s="734"/>
      <c r="AQ234" s="734"/>
      <c r="AR234" s="734"/>
      <c r="AS234" s="734"/>
      <c r="AT234" s="734"/>
      <c r="AU234" s="734"/>
      <c r="AV234" s="734"/>
      <c r="AW234" s="734"/>
      <c r="AX234" s="734"/>
      <c r="AY234" s="734"/>
      <c r="AZ234" s="734"/>
      <c r="BA234" s="734"/>
      <c r="BB234" s="734"/>
      <c r="BC234" s="734"/>
    </row>
    <row r="235" spans="3:55">
      <c r="C235" s="750"/>
      <c r="D235" s="741"/>
      <c r="E235" s="741"/>
      <c r="F235" s="741"/>
      <c r="G235" s="741"/>
      <c r="H235" s="741"/>
      <c r="I235" s="734"/>
      <c r="J235" s="734"/>
      <c r="K235" s="734"/>
      <c r="L235" s="734"/>
      <c r="M235" s="734"/>
      <c r="N235" s="734"/>
      <c r="O235" s="734"/>
      <c r="P235" s="734"/>
      <c r="Q235" s="734"/>
      <c r="R235" s="734"/>
      <c r="S235" s="734"/>
      <c r="T235" s="734"/>
      <c r="U235" s="734"/>
      <c r="V235" s="734"/>
      <c r="W235" s="734"/>
      <c r="X235" s="734"/>
      <c r="Y235" s="734"/>
      <c r="Z235" s="734"/>
      <c r="AA235" s="734"/>
      <c r="AB235" s="734"/>
      <c r="AC235" s="734"/>
      <c r="AD235" s="734"/>
      <c r="AE235" s="734"/>
      <c r="AF235" s="734"/>
      <c r="AG235" s="734"/>
      <c r="AH235" s="734"/>
      <c r="AI235" s="734"/>
      <c r="AJ235" s="734"/>
      <c r="AK235" s="734"/>
      <c r="AL235" s="734"/>
      <c r="AM235" s="734"/>
      <c r="AN235" s="734"/>
      <c r="AO235" s="734"/>
      <c r="AP235" s="734"/>
      <c r="AQ235" s="734"/>
      <c r="AR235" s="734"/>
      <c r="AS235" s="734"/>
      <c r="AT235" s="734"/>
      <c r="AU235" s="734"/>
      <c r="AV235" s="734"/>
      <c r="AW235" s="734"/>
      <c r="AX235" s="734"/>
      <c r="AY235" s="734"/>
      <c r="AZ235" s="734"/>
      <c r="BA235" s="734"/>
      <c r="BB235" s="734"/>
      <c r="BC235" s="734"/>
    </row>
    <row r="236" spans="3:55">
      <c r="C236" s="750"/>
      <c r="D236" s="741"/>
      <c r="E236" s="741"/>
      <c r="F236" s="741"/>
      <c r="G236" s="741"/>
      <c r="H236" s="741"/>
      <c r="I236" s="734"/>
      <c r="J236" s="734"/>
      <c r="K236" s="734"/>
      <c r="L236" s="734"/>
      <c r="M236" s="734"/>
      <c r="N236" s="734"/>
      <c r="O236" s="734"/>
      <c r="P236" s="734"/>
      <c r="Q236" s="734"/>
      <c r="R236" s="734"/>
      <c r="S236" s="734"/>
      <c r="T236" s="734"/>
      <c r="U236" s="734"/>
      <c r="V236" s="734"/>
      <c r="W236" s="734"/>
      <c r="X236" s="734"/>
      <c r="Y236" s="734"/>
      <c r="Z236" s="734"/>
      <c r="AA236" s="734"/>
      <c r="AB236" s="734"/>
      <c r="AC236" s="734"/>
      <c r="AD236" s="734"/>
      <c r="AE236" s="734"/>
      <c r="AF236" s="734"/>
      <c r="AG236" s="734"/>
      <c r="AH236" s="734"/>
      <c r="AI236" s="734"/>
      <c r="AJ236" s="734"/>
      <c r="AK236" s="734"/>
      <c r="AL236" s="734"/>
      <c r="AM236" s="734"/>
      <c r="AN236" s="734"/>
      <c r="AO236" s="734"/>
      <c r="AP236" s="734"/>
      <c r="AQ236" s="734"/>
      <c r="AR236" s="734"/>
      <c r="AS236" s="734"/>
      <c r="AT236" s="734"/>
      <c r="AU236" s="734"/>
      <c r="AV236" s="734"/>
      <c r="AW236" s="734"/>
      <c r="AX236" s="734"/>
      <c r="AY236" s="734"/>
      <c r="AZ236" s="734"/>
      <c r="BA236" s="734"/>
      <c r="BB236" s="734"/>
      <c r="BC236" s="734"/>
    </row>
    <row r="237" spans="3:55">
      <c r="C237" s="750"/>
      <c r="D237" s="741"/>
      <c r="E237" s="741"/>
      <c r="F237" s="741"/>
      <c r="G237" s="741"/>
      <c r="H237" s="741"/>
      <c r="I237" s="734"/>
      <c r="J237" s="734"/>
      <c r="K237" s="734"/>
      <c r="L237" s="734"/>
      <c r="M237" s="734"/>
      <c r="N237" s="734"/>
      <c r="O237" s="734"/>
      <c r="P237" s="734"/>
      <c r="Q237" s="734"/>
      <c r="R237" s="734"/>
      <c r="S237" s="734"/>
      <c r="T237" s="734"/>
      <c r="U237" s="734"/>
      <c r="V237" s="734"/>
      <c r="W237" s="734"/>
      <c r="X237" s="734"/>
      <c r="Y237" s="734"/>
      <c r="Z237" s="734"/>
      <c r="AA237" s="734"/>
      <c r="AB237" s="734"/>
      <c r="AC237" s="734"/>
      <c r="AD237" s="734"/>
      <c r="AE237" s="734"/>
      <c r="AF237" s="734"/>
      <c r="AG237" s="734"/>
      <c r="AH237" s="734"/>
      <c r="AI237" s="734"/>
      <c r="AJ237" s="734"/>
      <c r="AK237" s="734"/>
      <c r="AL237" s="734"/>
      <c r="AM237" s="734"/>
      <c r="AN237" s="734"/>
      <c r="AO237" s="734"/>
      <c r="AP237" s="734"/>
      <c r="AQ237" s="734"/>
      <c r="AR237" s="734"/>
      <c r="AS237" s="734"/>
      <c r="AT237" s="734"/>
      <c r="AU237" s="734"/>
      <c r="AV237" s="734"/>
      <c r="AW237" s="734"/>
      <c r="AX237" s="734"/>
      <c r="AY237" s="734"/>
      <c r="AZ237" s="734"/>
      <c r="BA237" s="734"/>
      <c r="BB237" s="734"/>
      <c r="BC237" s="734"/>
    </row>
    <row r="238" spans="3:55">
      <c r="C238" s="750"/>
      <c r="D238" s="741"/>
      <c r="E238" s="741"/>
      <c r="F238" s="741"/>
      <c r="G238" s="741"/>
      <c r="H238" s="741"/>
      <c r="I238" s="734"/>
      <c r="J238" s="734"/>
      <c r="K238" s="734"/>
      <c r="L238" s="734"/>
      <c r="M238" s="734"/>
      <c r="N238" s="734"/>
      <c r="O238" s="734"/>
      <c r="P238" s="734"/>
      <c r="Q238" s="734"/>
      <c r="R238" s="734"/>
      <c r="S238" s="734"/>
      <c r="T238" s="734"/>
      <c r="U238" s="734"/>
      <c r="V238" s="734"/>
      <c r="W238" s="734"/>
      <c r="X238" s="734"/>
      <c r="Y238" s="734"/>
      <c r="Z238" s="734"/>
      <c r="AA238" s="734"/>
      <c r="AB238" s="734"/>
      <c r="AC238" s="734"/>
      <c r="AD238" s="734"/>
      <c r="AE238" s="734"/>
      <c r="AF238" s="734"/>
      <c r="AG238" s="734"/>
      <c r="AH238" s="734"/>
      <c r="AI238" s="734"/>
      <c r="AJ238" s="734"/>
      <c r="AK238" s="734"/>
      <c r="AL238" s="734"/>
      <c r="AM238" s="734"/>
      <c r="AN238" s="734"/>
      <c r="AO238" s="734"/>
      <c r="AP238" s="734"/>
      <c r="AQ238" s="734"/>
      <c r="AR238" s="734"/>
      <c r="AS238" s="734"/>
      <c r="AT238" s="734"/>
      <c r="AU238" s="734"/>
      <c r="AV238" s="734"/>
      <c r="AW238" s="734"/>
      <c r="AX238" s="734"/>
      <c r="AY238" s="734"/>
      <c r="AZ238" s="734"/>
      <c r="BA238" s="734"/>
      <c r="BB238" s="734"/>
      <c r="BC238" s="734"/>
    </row>
    <row r="239" spans="3:55">
      <c r="C239" s="750"/>
      <c r="D239" s="741"/>
      <c r="E239" s="741"/>
      <c r="F239" s="741"/>
      <c r="G239" s="741"/>
      <c r="H239" s="741"/>
      <c r="I239" s="734"/>
      <c r="J239" s="734"/>
      <c r="K239" s="734"/>
      <c r="L239" s="734"/>
      <c r="M239" s="734"/>
      <c r="N239" s="734"/>
      <c r="O239" s="734"/>
      <c r="P239" s="734"/>
      <c r="Q239" s="734"/>
      <c r="R239" s="734"/>
      <c r="S239" s="734"/>
      <c r="T239" s="734"/>
      <c r="U239" s="734"/>
      <c r="V239" s="734"/>
      <c r="W239" s="734"/>
      <c r="X239" s="734"/>
      <c r="Y239" s="734"/>
      <c r="Z239" s="734"/>
      <c r="AA239" s="734"/>
      <c r="AB239" s="734"/>
      <c r="AC239" s="734"/>
      <c r="AD239" s="734"/>
      <c r="AE239" s="734"/>
      <c r="AF239" s="734"/>
      <c r="AG239" s="734"/>
      <c r="AH239" s="734"/>
      <c r="AI239" s="734"/>
      <c r="AJ239" s="734"/>
      <c r="AK239" s="734"/>
      <c r="AL239" s="734"/>
      <c r="AM239" s="734"/>
      <c r="AN239" s="734"/>
      <c r="AO239" s="734"/>
      <c r="AP239" s="734"/>
      <c r="AQ239" s="734"/>
      <c r="AR239" s="734"/>
      <c r="AS239" s="734"/>
      <c r="AT239" s="734"/>
      <c r="AU239" s="734"/>
      <c r="AV239" s="734"/>
      <c r="AW239" s="734"/>
      <c r="AX239" s="734"/>
      <c r="AY239" s="734"/>
      <c r="AZ239" s="734"/>
      <c r="BA239" s="734"/>
      <c r="BB239" s="734"/>
      <c r="BC239" s="734"/>
    </row>
    <row r="240" spans="3:55">
      <c r="C240" s="750"/>
      <c r="D240" s="741"/>
      <c r="E240" s="741"/>
      <c r="F240" s="741"/>
      <c r="G240" s="741"/>
      <c r="H240" s="741"/>
      <c r="I240" s="734"/>
      <c r="J240" s="734"/>
      <c r="K240" s="734"/>
      <c r="L240" s="734"/>
      <c r="M240" s="734"/>
      <c r="N240" s="734"/>
      <c r="O240" s="734"/>
      <c r="P240" s="734"/>
      <c r="Q240" s="734"/>
      <c r="R240" s="734"/>
      <c r="S240" s="734"/>
      <c r="T240" s="734"/>
      <c r="U240" s="734"/>
      <c r="V240" s="734"/>
      <c r="W240" s="734"/>
      <c r="X240" s="734"/>
      <c r="Y240" s="734"/>
      <c r="Z240" s="734"/>
      <c r="AA240" s="734"/>
      <c r="AB240" s="734"/>
      <c r="AC240" s="734"/>
      <c r="AD240" s="734"/>
      <c r="AE240" s="734"/>
      <c r="AF240" s="734"/>
      <c r="AG240" s="734"/>
      <c r="AH240" s="734"/>
      <c r="AI240" s="734"/>
      <c r="AJ240" s="734"/>
      <c r="AK240" s="734"/>
      <c r="AL240" s="734"/>
      <c r="AM240" s="734"/>
      <c r="AN240" s="734"/>
      <c r="AO240" s="734"/>
      <c r="AP240" s="734"/>
      <c r="AQ240" s="734"/>
      <c r="AR240" s="734"/>
      <c r="AS240" s="734"/>
      <c r="AT240" s="734"/>
      <c r="AU240" s="734"/>
      <c r="AV240" s="734"/>
      <c r="AW240" s="734"/>
      <c r="AX240" s="734"/>
      <c r="AY240" s="734"/>
      <c r="AZ240" s="734"/>
      <c r="BA240" s="734"/>
      <c r="BB240" s="734"/>
      <c r="BC240" s="734"/>
    </row>
    <row r="241" spans="3:55">
      <c r="C241" s="750"/>
      <c r="D241" s="741"/>
      <c r="E241" s="741"/>
      <c r="F241" s="741"/>
      <c r="G241" s="741"/>
      <c r="H241" s="741"/>
      <c r="I241" s="734"/>
      <c r="J241" s="734"/>
      <c r="K241" s="734"/>
      <c r="L241" s="734"/>
      <c r="M241" s="734"/>
      <c r="N241" s="734"/>
      <c r="O241" s="734"/>
      <c r="P241" s="734"/>
      <c r="Q241" s="734"/>
      <c r="R241" s="734"/>
      <c r="S241" s="734"/>
      <c r="T241" s="734"/>
      <c r="U241" s="734"/>
      <c r="V241" s="734"/>
      <c r="W241" s="734"/>
      <c r="X241" s="734"/>
      <c r="Y241" s="734"/>
      <c r="Z241" s="734"/>
      <c r="AA241" s="734"/>
      <c r="AB241" s="734"/>
      <c r="AC241" s="734"/>
      <c r="AD241" s="734"/>
      <c r="AE241" s="734"/>
      <c r="AF241" s="734"/>
      <c r="AG241" s="734"/>
      <c r="AH241" s="734"/>
      <c r="AI241" s="734"/>
      <c r="AJ241" s="734"/>
      <c r="AK241" s="734"/>
      <c r="AL241" s="734"/>
      <c r="AM241" s="734"/>
      <c r="AN241" s="734"/>
      <c r="AO241" s="734"/>
      <c r="AP241" s="734"/>
      <c r="AQ241" s="734"/>
      <c r="AR241" s="734"/>
      <c r="AS241" s="734"/>
      <c r="AT241" s="734"/>
      <c r="AU241" s="734"/>
      <c r="AV241" s="734"/>
      <c r="AW241" s="734"/>
      <c r="AX241" s="734"/>
      <c r="AY241" s="734"/>
      <c r="AZ241" s="734"/>
      <c r="BA241" s="734"/>
      <c r="BB241" s="734"/>
      <c r="BC241" s="734"/>
    </row>
    <row r="242" spans="3:55">
      <c r="C242" s="750"/>
      <c r="D242" s="741"/>
      <c r="E242" s="741"/>
      <c r="F242" s="741"/>
      <c r="G242" s="741"/>
      <c r="H242" s="741"/>
      <c r="I242" s="734"/>
      <c r="J242" s="734"/>
      <c r="K242" s="734"/>
      <c r="L242" s="734"/>
      <c r="M242" s="734"/>
      <c r="N242" s="734"/>
      <c r="O242" s="734"/>
      <c r="P242" s="734"/>
      <c r="Q242" s="734"/>
      <c r="R242" s="734"/>
      <c r="S242" s="734"/>
      <c r="T242" s="734"/>
      <c r="U242" s="734"/>
      <c r="V242" s="734"/>
      <c r="W242" s="734"/>
      <c r="X242" s="734"/>
      <c r="Y242" s="734"/>
      <c r="Z242" s="734"/>
      <c r="AA242" s="734"/>
      <c r="AB242" s="734"/>
      <c r="AC242" s="734"/>
      <c r="AD242" s="734"/>
      <c r="AE242" s="734"/>
      <c r="AF242" s="734"/>
      <c r="AG242" s="734"/>
      <c r="AH242" s="734"/>
      <c r="AI242" s="734"/>
      <c r="AJ242" s="734"/>
      <c r="AK242" s="734"/>
      <c r="AL242" s="734"/>
      <c r="AM242" s="734"/>
      <c r="AN242" s="734"/>
      <c r="AO242" s="734"/>
      <c r="AP242" s="734"/>
      <c r="AQ242" s="734"/>
      <c r="AR242" s="734"/>
      <c r="AS242" s="734"/>
      <c r="AT242" s="734"/>
      <c r="AU242" s="734"/>
      <c r="AV242" s="734"/>
      <c r="AW242" s="734"/>
      <c r="AX242" s="734"/>
      <c r="AY242" s="734"/>
      <c r="AZ242" s="734"/>
      <c r="BA242" s="734"/>
      <c r="BB242" s="734"/>
      <c r="BC242" s="734"/>
    </row>
    <row r="243" spans="3:55">
      <c r="C243" s="750"/>
      <c r="D243" s="741"/>
      <c r="E243" s="741"/>
      <c r="F243" s="741"/>
      <c r="G243" s="741"/>
      <c r="H243" s="741"/>
      <c r="I243" s="734"/>
      <c r="J243" s="734"/>
      <c r="K243" s="734"/>
      <c r="L243" s="734"/>
      <c r="M243" s="734"/>
      <c r="N243" s="734"/>
      <c r="O243" s="734"/>
      <c r="P243" s="734"/>
      <c r="Q243" s="734"/>
      <c r="R243" s="734"/>
      <c r="S243" s="734"/>
      <c r="T243" s="734"/>
      <c r="U243" s="734"/>
      <c r="V243" s="734"/>
      <c r="W243" s="734"/>
      <c r="X243" s="734"/>
      <c r="Y243" s="734"/>
      <c r="Z243" s="734"/>
      <c r="AA243" s="734"/>
      <c r="AB243" s="734"/>
      <c r="AC243" s="734"/>
      <c r="AD243" s="734"/>
      <c r="AE243" s="734"/>
      <c r="AF243" s="734"/>
      <c r="AG243" s="734"/>
      <c r="AH243" s="734"/>
      <c r="AI243" s="734"/>
      <c r="AJ243" s="734"/>
      <c r="AK243" s="734"/>
      <c r="AL243" s="734"/>
      <c r="AM243" s="734"/>
      <c r="AN243" s="734"/>
      <c r="AO243" s="734"/>
      <c r="AP243" s="734"/>
      <c r="AQ243" s="734"/>
      <c r="AR243" s="734"/>
      <c r="AS243" s="734"/>
      <c r="AT243" s="734"/>
      <c r="AU243" s="734"/>
      <c r="AV243" s="734"/>
      <c r="AW243" s="734"/>
      <c r="AX243" s="734"/>
      <c r="AY243" s="734"/>
      <c r="AZ243" s="734"/>
      <c r="BA243" s="734"/>
      <c r="BB243" s="734"/>
      <c r="BC243" s="734"/>
    </row>
    <row r="244" spans="3:55">
      <c r="C244" s="750"/>
      <c r="D244" s="741"/>
      <c r="E244" s="741"/>
      <c r="F244" s="741"/>
      <c r="G244" s="741"/>
      <c r="H244" s="741"/>
      <c r="I244" s="734"/>
      <c r="J244" s="734"/>
      <c r="K244" s="734"/>
      <c r="L244" s="734"/>
      <c r="M244" s="734"/>
      <c r="N244" s="734"/>
      <c r="O244" s="734"/>
      <c r="P244" s="734"/>
      <c r="Q244" s="734"/>
      <c r="R244" s="734"/>
      <c r="S244" s="734"/>
      <c r="T244" s="734"/>
      <c r="U244" s="734"/>
      <c r="V244" s="734"/>
      <c r="W244" s="734"/>
      <c r="X244" s="734"/>
      <c r="Y244" s="734"/>
      <c r="Z244" s="734"/>
      <c r="AA244" s="734"/>
      <c r="AB244" s="734"/>
      <c r="AC244" s="734"/>
      <c r="AD244" s="734"/>
      <c r="AE244" s="734"/>
      <c r="AF244" s="734"/>
      <c r="AG244" s="734"/>
      <c r="AH244" s="734"/>
      <c r="AI244" s="734"/>
      <c r="AJ244" s="734"/>
      <c r="AK244" s="734"/>
      <c r="AL244" s="734"/>
      <c r="AM244" s="734"/>
      <c r="AN244" s="734"/>
      <c r="AO244" s="734"/>
      <c r="AP244" s="734"/>
      <c r="AQ244" s="734"/>
      <c r="AR244" s="734"/>
      <c r="AS244" s="734"/>
      <c r="AT244" s="734"/>
      <c r="AU244" s="734"/>
      <c r="AV244" s="734"/>
      <c r="AW244" s="734"/>
      <c r="AX244" s="734"/>
      <c r="AY244" s="734"/>
      <c r="AZ244" s="734"/>
      <c r="BA244" s="734"/>
      <c r="BB244" s="734"/>
      <c r="BC244" s="734"/>
    </row>
    <row r="245" spans="3:55">
      <c r="C245" s="750"/>
      <c r="D245" s="741"/>
      <c r="E245" s="741"/>
      <c r="F245" s="741"/>
      <c r="G245" s="741"/>
      <c r="H245" s="741"/>
      <c r="I245" s="734"/>
      <c r="J245" s="734"/>
      <c r="K245" s="734"/>
      <c r="L245" s="734"/>
      <c r="M245" s="734"/>
      <c r="N245" s="734"/>
      <c r="O245" s="734"/>
      <c r="P245" s="734"/>
      <c r="Q245" s="734"/>
      <c r="R245" s="734"/>
      <c r="S245" s="734"/>
      <c r="T245" s="734"/>
      <c r="U245" s="734"/>
      <c r="V245" s="734"/>
      <c r="W245" s="734"/>
      <c r="X245" s="734"/>
      <c r="Y245" s="734"/>
      <c r="Z245" s="734"/>
      <c r="AA245" s="734"/>
      <c r="AB245" s="734"/>
      <c r="AC245" s="734"/>
      <c r="AD245" s="734"/>
      <c r="AE245" s="734"/>
      <c r="AF245" s="734"/>
      <c r="AG245" s="734"/>
      <c r="AH245" s="734"/>
      <c r="AI245" s="734"/>
      <c r="AJ245" s="734"/>
      <c r="AK245" s="734"/>
      <c r="AL245" s="734"/>
      <c r="AM245" s="734"/>
      <c r="AN245" s="734"/>
      <c r="AO245" s="734"/>
      <c r="AP245" s="734"/>
      <c r="AQ245" s="734"/>
      <c r="AR245" s="734"/>
      <c r="AS245" s="734"/>
      <c r="AT245" s="734"/>
      <c r="AU245" s="734"/>
      <c r="AV245" s="734"/>
      <c r="AW245" s="734"/>
      <c r="AX245" s="734"/>
      <c r="AY245" s="734"/>
      <c r="AZ245" s="734"/>
      <c r="BA245" s="734"/>
      <c r="BB245" s="734"/>
      <c r="BC245" s="734"/>
    </row>
    <row r="246" spans="3:55">
      <c r="C246" s="750"/>
      <c r="D246" s="741"/>
      <c r="E246" s="741"/>
      <c r="F246" s="741"/>
      <c r="G246" s="741"/>
      <c r="H246" s="741"/>
      <c r="I246" s="734"/>
      <c r="J246" s="734"/>
      <c r="K246" s="734"/>
      <c r="L246" s="734"/>
      <c r="M246" s="734"/>
      <c r="N246" s="734"/>
      <c r="O246" s="734"/>
      <c r="P246" s="734"/>
      <c r="Q246" s="734"/>
      <c r="R246" s="734"/>
      <c r="S246" s="734"/>
      <c r="T246" s="734"/>
      <c r="U246" s="734"/>
      <c r="V246" s="734"/>
      <c r="W246" s="734"/>
      <c r="X246" s="734"/>
      <c r="Y246" s="734"/>
      <c r="Z246" s="734"/>
      <c r="AA246" s="734"/>
      <c r="AB246" s="734"/>
      <c r="AC246" s="734"/>
      <c r="AD246" s="734"/>
      <c r="AE246" s="734"/>
      <c r="AF246" s="734"/>
      <c r="AG246" s="734"/>
      <c r="AH246" s="734"/>
      <c r="AI246" s="734"/>
      <c r="AJ246" s="734"/>
      <c r="AK246" s="734"/>
      <c r="AL246" s="734"/>
      <c r="AM246" s="734"/>
      <c r="AN246" s="734"/>
      <c r="AO246" s="734"/>
      <c r="AP246" s="734"/>
      <c r="AQ246" s="734"/>
      <c r="AR246" s="734"/>
      <c r="AS246" s="734"/>
      <c r="AT246" s="734"/>
      <c r="AU246" s="734"/>
      <c r="AV246" s="734"/>
      <c r="AW246" s="734"/>
      <c r="AX246" s="734"/>
      <c r="AY246" s="734"/>
      <c r="AZ246" s="734"/>
      <c r="BA246" s="734"/>
      <c r="BB246" s="734"/>
      <c r="BC246" s="734"/>
    </row>
    <row r="247" spans="3:55">
      <c r="C247" s="750"/>
      <c r="D247" s="741"/>
      <c r="E247" s="741"/>
      <c r="F247" s="741"/>
      <c r="G247" s="741"/>
      <c r="H247" s="741"/>
      <c r="I247" s="734"/>
      <c r="J247" s="734"/>
      <c r="K247" s="734"/>
      <c r="L247" s="734"/>
      <c r="M247" s="734"/>
      <c r="N247" s="734"/>
      <c r="O247" s="734"/>
      <c r="P247" s="734"/>
      <c r="Q247" s="734"/>
      <c r="R247" s="734"/>
      <c r="S247" s="734"/>
      <c r="T247" s="734"/>
      <c r="U247" s="734"/>
      <c r="V247" s="734"/>
      <c r="W247" s="734"/>
      <c r="X247" s="734"/>
      <c r="Y247" s="734"/>
      <c r="Z247" s="734"/>
      <c r="AA247" s="734"/>
      <c r="AB247" s="734"/>
      <c r="AC247" s="734"/>
      <c r="AD247" s="734"/>
      <c r="AE247" s="734"/>
      <c r="AF247" s="734"/>
      <c r="AG247" s="734"/>
      <c r="AH247" s="734"/>
      <c r="AI247" s="734"/>
      <c r="AJ247" s="734"/>
      <c r="AK247" s="734"/>
      <c r="AL247" s="734"/>
      <c r="AM247" s="734"/>
      <c r="AN247" s="734"/>
      <c r="AO247" s="734"/>
      <c r="AP247" s="734"/>
      <c r="AQ247" s="734"/>
      <c r="AR247" s="734"/>
      <c r="AS247" s="734"/>
      <c r="AT247" s="734"/>
      <c r="AU247" s="734"/>
      <c r="AV247" s="734"/>
      <c r="AW247" s="734"/>
      <c r="AX247" s="734"/>
      <c r="AY247" s="734"/>
      <c r="AZ247" s="734"/>
      <c r="BA247" s="734"/>
      <c r="BB247" s="734"/>
      <c r="BC247" s="734"/>
    </row>
    <row r="248" spans="3:55">
      <c r="C248" s="750"/>
      <c r="D248" s="741"/>
      <c r="E248" s="741"/>
      <c r="F248" s="741"/>
      <c r="G248" s="741"/>
      <c r="H248" s="741"/>
      <c r="I248" s="734"/>
      <c r="J248" s="734"/>
      <c r="K248" s="734"/>
      <c r="L248" s="734"/>
      <c r="M248" s="734"/>
      <c r="N248" s="734"/>
      <c r="O248" s="734"/>
      <c r="P248" s="734"/>
      <c r="Q248" s="734"/>
      <c r="R248" s="734"/>
      <c r="S248" s="734"/>
      <c r="T248" s="734"/>
      <c r="U248" s="734"/>
      <c r="V248" s="734"/>
      <c r="W248" s="734"/>
      <c r="X248" s="734"/>
      <c r="Y248" s="734"/>
      <c r="Z248" s="734"/>
      <c r="AA248" s="734"/>
      <c r="AB248" s="734"/>
      <c r="AC248" s="734"/>
      <c r="AD248" s="734"/>
      <c r="AE248" s="734"/>
      <c r="AF248" s="734"/>
      <c r="AG248" s="734"/>
      <c r="AH248" s="734"/>
      <c r="AI248" s="734"/>
      <c r="AJ248" s="734"/>
      <c r="AK248" s="734"/>
      <c r="AL248" s="734"/>
      <c r="AM248" s="734"/>
      <c r="AN248" s="734"/>
      <c r="AO248" s="734"/>
      <c r="AP248" s="734"/>
      <c r="AQ248" s="734"/>
      <c r="AR248" s="734"/>
      <c r="AS248" s="734"/>
      <c r="AT248" s="734"/>
      <c r="AU248" s="734"/>
      <c r="AV248" s="734"/>
      <c r="AW248" s="734"/>
      <c r="AX248" s="734"/>
      <c r="AY248" s="734"/>
      <c r="AZ248" s="734"/>
      <c r="BA248" s="734"/>
      <c r="BB248" s="734"/>
      <c r="BC248" s="734"/>
    </row>
    <row r="249" spans="3:55">
      <c r="C249" s="750"/>
      <c r="D249" s="741"/>
      <c r="E249" s="741"/>
      <c r="F249" s="741"/>
      <c r="G249" s="741"/>
      <c r="H249" s="741"/>
      <c r="I249" s="734"/>
      <c r="J249" s="734"/>
      <c r="K249" s="734"/>
      <c r="L249" s="734"/>
      <c r="M249" s="734"/>
      <c r="N249" s="734"/>
      <c r="O249" s="734"/>
      <c r="P249" s="734"/>
      <c r="Q249" s="734"/>
      <c r="R249" s="734"/>
      <c r="S249" s="734"/>
      <c r="T249" s="734"/>
      <c r="U249" s="734"/>
      <c r="V249" s="734"/>
      <c r="W249" s="734"/>
      <c r="X249" s="734"/>
      <c r="Y249" s="734"/>
      <c r="Z249" s="734"/>
      <c r="AA249" s="734"/>
      <c r="AB249" s="734"/>
      <c r="AC249" s="734"/>
      <c r="AD249" s="734"/>
      <c r="AE249" s="734"/>
      <c r="AF249" s="734"/>
      <c r="AG249" s="734"/>
      <c r="AH249" s="734"/>
      <c r="AI249" s="734"/>
      <c r="AJ249" s="734"/>
      <c r="AK249" s="734"/>
      <c r="AL249" s="734"/>
      <c r="AM249" s="734"/>
      <c r="AN249" s="734"/>
      <c r="AO249" s="734"/>
      <c r="AP249" s="734"/>
      <c r="AQ249" s="734"/>
      <c r="AR249" s="734"/>
      <c r="AS249" s="734"/>
      <c r="AT249" s="734"/>
      <c r="AU249" s="734"/>
      <c r="AV249" s="734"/>
      <c r="AW249" s="734"/>
      <c r="AX249" s="734"/>
      <c r="AY249" s="734"/>
      <c r="AZ249" s="734"/>
      <c r="BA249" s="734"/>
      <c r="BB249" s="734"/>
      <c r="BC249" s="734"/>
    </row>
    <row r="250" spans="3:55">
      <c r="C250" s="750"/>
      <c r="D250" s="741"/>
      <c r="E250" s="741"/>
      <c r="F250" s="741"/>
      <c r="G250" s="741"/>
      <c r="H250" s="741"/>
      <c r="I250" s="734"/>
      <c r="J250" s="734"/>
      <c r="K250" s="734"/>
      <c r="L250" s="734"/>
      <c r="M250" s="734"/>
      <c r="N250" s="734"/>
      <c r="O250" s="734"/>
      <c r="P250" s="734"/>
      <c r="Q250" s="734"/>
      <c r="R250" s="734"/>
      <c r="S250" s="734"/>
      <c r="T250" s="734"/>
      <c r="U250" s="734"/>
      <c r="V250" s="734"/>
      <c r="W250" s="734"/>
      <c r="X250" s="734"/>
      <c r="Y250" s="734"/>
      <c r="Z250" s="734"/>
      <c r="AA250" s="734"/>
      <c r="AB250" s="734"/>
      <c r="AC250" s="734"/>
      <c r="AD250" s="734"/>
      <c r="AE250" s="734"/>
      <c r="AF250" s="734"/>
      <c r="AG250" s="734"/>
      <c r="AH250" s="734"/>
      <c r="AI250" s="734"/>
      <c r="AJ250" s="734"/>
      <c r="AK250" s="734"/>
      <c r="AL250" s="734"/>
      <c r="AM250" s="734"/>
      <c r="AN250" s="734"/>
      <c r="AO250" s="734"/>
      <c r="AP250" s="734"/>
      <c r="AQ250" s="734"/>
      <c r="AR250" s="734"/>
      <c r="AS250" s="734"/>
      <c r="AT250" s="734"/>
      <c r="AU250" s="734"/>
      <c r="AV250" s="734"/>
      <c r="AW250" s="734"/>
      <c r="AX250" s="734"/>
      <c r="AY250" s="734"/>
      <c r="AZ250" s="734"/>
      <c r="BA250" s="734"/>
      <c r="BB250" s="734"/>
      <c r="BC250" s="734"/>
    </row>
    <row r="251" spans="3:55">
      <c r="C251" s="750"/>
      <c r="D251" s="741"/>
      <c r="E251" s="741"/>
      <c r="F251" s="741"/>
      <c r="G251" s="741"/>
      <c r="H251" s="741"/>
      <c r="I251" s="734"/>
      <c r="J251" s="734"/>
      <c r="K251" s="734"/>
      <c r="L251" s="734"/>
      <c r="M251" s="734"/>
      <c r="N251" s="734"/>
      <c r="O251" s="734"/>
      <c r="P251" s="734"/>
      <c r="Q251" s="734"/>
      <c r="R251" s="734"/>
      <c r="S251" s="734"/>
      <c r="T251" s="734"/>
      <c r="U251" s="734"/>
      <c r="V251" s="734"/>
      <c r="W251" s="734"/>
      <c r="X251" s="734"/>
      <c r="Y251" s="734"/>
      <c r="Z251" s="734"/>
      <c r="AA251" s="734"/>
      <c r="AB251" s="734"/>
      <c r="AC251" s="734"/>
      <c r="AD251" s="734"/>
      <c r="AE251" s="734"/>
      <c r="AF251" s="734"/>
      <c r="AG251" s="734"/>
      <c r="AH251" s="734"/>
      <c r="AI251" s="734"/>
      <c r="AJ251" s="734"/>
      <c r="AK251" s="734"/>
      <c r="AL251" s="734"/>
      <c r="AM251" s="734"/>
      <c r="AN251" s="734"/>
      <c r="AO251" s="734"/>
      <c r="AP251" s="734"/>
      <c r="AQ251" s="734"/>
      <c r="AR251" s="734"/>
      <c r="AS251" s="734"/>
      <c r="AT251" s="734"/>
      <c r="AU251" s="734"/>
      <c r="AV251" s="734"/>
      <c r="AW251" s="734"/>
      <c r="AX251" s="734"/>
      <c r="AY251" s="734"/>
      <c r="AZ251" s="734"/>
      <c r="BA251" s="734"/>
      <c r="BB251" s="734"/>
      <c r="BC251" s="734"/>
    </row>
    <row r="252" spans="3:55">
      <c r="C252" s="750"/>
      <c r="D252" s="741"/>
      <c r="E252" s="741"/>
      <c r="F252" s="741"/>
      <c r="G252" s="741"/>
      <c r="H252" s="741"/>
      <c r="I252" s="734"/>
      <c r="J252" s="734"/>
      <c r="K252" s="734"/>
      <c r="L252" s="734"/>
      <c r="M252" s="734"/>
      <c r="N252" s="734"/>
      <c r="O252" s="734"/>
      <c r="P252" s="734"/>
      <c r="Q252" s="734"/>
      <c r="R252" s="734"/>
      <c r="S252" s="734"/>
      <c r="T252" s="734"/>
      <c r="U252" s="734"/>
      <c r="V252" s="734"/>
      <c r="W252" s="734"/>
      <c r="X252" s="734"/>
      <c r="Y252" s="734"/>
      <c r="Z252" s="734"/>
      <c r="AA252" s="734"/>
      <c r="AB252" s="734"/>
      <c r="AC252" s="734"/>
      <c r="AD252" s="734"/>
      <c r="AE252" s="734"/>
      <c r="AF252" s="734"/>
      <c r="AG252" s="734"/>
      <c r="AH252" s="734"/>
      <c r="AI252" s="734"/>
      <c r="AJ252" s="734"/>
      <c r="AK252" s="734"/>
      <c r="AL252" s="734"/>
      <c r="AM252" s="734"/>
      <c r="AN252" s="734"/>
      <c r="AO252" s="734"/>
      <c r="AP252" s="734"/>
      <c r="AQ252" s="734"/>
      <c r="AR252" s="734"/>
      <c r="AS252" s="734"/>
      <c r="AT252" s="734"/>
      <c r="AU252" s="734"/>
      <c r="AV252" s="734"/>
      <c r="AW252" s="734"/>
      <c r="AX252" s="734"/>
      <c r="AY252" s="734"/>
      <c r="AZ252" s="734"/>
      <c r="BA252" s="734"/>
      <c r="BB252" s="734"/>
      <c r="BC252" s="734"/>
    </row>
    <row r="253" spans="3:55">
      <c r="C253" s="750"/>
      <c r="D253" s="741"/>
      <c r="E253" s="741"/>
      <c r="F253" s="741"/>
      <c r="G253" s="741"/>
      <c r="H253" s="741"/>
      <c r="I253" s="734"/>
      <c r="J253" s="734"/>
      <c r="K253" s="734"/>
      <c r="L253" s="734"/>
      <c r="M253" s="734"/>
      <c r="N253" s="734"/>
      <c r="O253" s="734"/>
      <c r="P253" s="734"/>
      <c r="Q253" s="734"/>
      <c r="R253" s="734"/>
      <c r="S253" s="734"/>
      <c r="T253" s="734"/>
      <c r="U253" s="734"/>
      <c r="V253" s="734"/>
      <c r="W253" s="734"/>
      <c r="X253" s="734"/>
      <c r="Y253" s="734"/>
      <c r="Z253" s="734"/>
      <c r="AA253" s="734"/>
      <c r="AB253" s="734"/>
      <c r="AC253" s="734"/>
      <c r="AD253" s="734"/>
      <c r="AE253" s="734"/>
      <c r="AF253" s="734"/>
      <c r="AG253" s="734"/>
      <c r="AH253" s="734"/>
      <c r="AI253" s="734"/>
      <c r="AJ253" s="734"/>
      <c r="AK253" s="734"/>
      <c r="AL253" s="734"/>
      <c r="AM253" s="734"/>
      <c r="AN253" s="734"/>
      <c r="AO253" s="734"/>
      <c r="AP253" s="734"/>
      <c r="AQ253" s="734"/>
      <c r="AR253" s="734"/>
      <c r="AS253" s="734"/>
      <c r="AT253" s="734"/>
      <c r="AU253" s="734"/>
      <c r="AV253" s="734"/>
      <c r="AW253" s="734"/>
      <c r="AX253" s="734"/>
      <c r="AY253" s="734"/>
      <c r="AZ253" s="734"/>
      <c r="BA253" s="734"/>
      <c r="BB253" s="734"/>
      <c r="BC253" s="734"/>
    </row>
    <row r="254" spans="3:55">
      <c r="C254" s="750"/>
      <c r="D254" s="741"/>
      <c r="E254" s="741"/>
      <c r="F254" s="741"/>
      <c r="G254" s="741"/>
      <c r="H254" s="741"/>
      <c r="I254" s="734"/>
      <c r="J254" s="734"/>
      <c r="K254" s="734"/>
      <c r="L254" s="734"/>
      <c r="M254" s="734"/>
      <c r="N254" s="734"/>
      <c r="O254" s="734"/>
      <c r="P254" s="734"/>
      <c r="Q254" s="734"/>
      <c r="R254" s="734"/>
      <c r="S254" s="734"/>
      <c r="T254" s="734"/>
      <c r="U254" s="734"/>
      <c r="V254" s="734"/>
      <c r="W254" s="734"/>
      <c r="X254" s="734"/>
      <c r="Y254" s="734"/>
      <c r="Z254" s="734"/>
      <c r="AA254" s="734"/>
      <c r="AB254" s="734"/>
      <c r="AC254" s="734"/>
      <c r="AD254" s="734"/>
      <c r="AE254" s="734"/>
      <c r="AF254" s="734"/>
      <c r="AG254" s="734"/>
      <c r="AH254" s="734"/>
      <c r="AI254" s="734"/>
      <c r="AJ254" s="734"/>
      <c r="AK254" s="734"/>
      <c r="AL254" s="734"/>
      <c r="AM254" s="734"/>
      <c r="AN254" s="734"/>
      <c r="AO254" s="734"/>
      <c r="AP254" s="734"/>
      <c r="AQ254" s="734"/>
      <c r="AR254" s="734"/>
      <c r="AS254" s="734"/>
      <c r="AT254" s="734"/>
      <c r="AU254" s="734"/>
      <c r="AV254" s="734"/>
      <c r="AW254" s="734"/>
      <c r="AX254" s="734"/>
      <c r="AY254" s="734"/>
      <c r="AZ254" s="734"/>
      <c r="BA254" s="734"/>
      <c r="BB254" s="734"/>
      <c r="BC254" s="734"/>
    </row>
    <row r="255" spans="3:55">
      <c r="C255" s="750"/>
      <c r="D255" s="741"/>
      <c r="E255" s="741"/>
      <c r="F255" s="741"/>
      <c r="G255" s="741"/>
      <c r="H255" s="741"/>
      <c r="I255" s="734"/>
      <c r="J255" s="734"/>
      <c r="K255" s="734"/>
      <c r="L255" s="734"/>
      <c r="M255" s="734"/>
      <c r="N255" s="734"/>
      <c r="O255" s="734"/>
      <c r="P255" s="734"/>
      <c r="Q255" s="734"/>
      <c r="R255" s="734"/>
      <c r="S255" s="734"/>
      <c r="T255" s="734"/>
      <c r="U255" s="734"/>
      <c r="V255" s="734"/>
      <c r="W255" s="734"/>
      <c r="X255" s="734"/>
      <c r="Y255" s="734"/>
      <c r="Z255" s="734"/>
      <c r="AA255" s="734"/>
      <c r="AB255" s="734"/>
      <c r="AC255" s="734"/>
      <c r="AD255" s="734"/>
      <c r="AE255" s="734"/>
      <c r="AF255" s="734"/>
      <c r="AG255" s="734"/>
      <c r="AH255" s="734"/>
      <c r="AI255" s="734"/>
      <c r="AJ255" s="734"/>
      <c r="AK255" s="734"/>
      <c r="AL255" s="734"/>
      <c r="AM255" s="734"/>
      <c r="AN255" s="734"/>
      <c r="AO255" s="734"/>
      <c r="AP255" s="734"/>
      <c r="AQ255" s="734"/>
      <c r="AR255" s="734"/>
      <c r="AS255" s="734"/>
      <c r="AT255" s="734"/>
      <c r="AU255" s="734"/>
      <c r="AV255" s="734"/>
      <c r="AW255" s="734"/>
      <c r="AX255" s="734"/>
      <c r="AY255" s="734"/>
      <c r="AZ255" s="734"/>
      <c r="BA255" s="734"/>
      <c r="BB255" s="734"/>
      <c r="BC255" s="734"/>
    </row>
    <row r="256" spans="3:55">
      <c r="C256" s="750"/>
      <c r="D256" s="741"/>
      <c r="E256" s="741"/>
      <c r="F256" s="741"/>
      <c r="G256" s="741"/>
      <c r="H256" s="741"/>
      <c r="I256" s="734"/>
      <c r="J256" s="734"/>
      <c r="K256" s="734"/>
      <c r="L256" s="734"/>
      <c r="M256" s="734"/>
      <c r="N256" s="734"/>
      <c r="O256" s="734"/>
      <c r="P256" s="734"/>
      <c r="Q256" s="734"/>
      <c r="R256" s="734"/>
      <c r="S256" s="734"/>
      <c r="T256" s="734"/>
      <c r="U256" s="734"/>
      <c r="V256" s="734"/>
      <c r="W256" s="734"/>
      <c r="X256" s="734"/>
      <c r="Y256" s="734"/>
      <c r="Z256" s="734"/>
      <c r="AA256" s="734"/>
      <c r="AB256" s="734"/>
      <c r="AC256" s="734"/>
      <c r="AD256" s="734"/>
      <c r="AE256" s="734"/>
      <c r="AF256" s="734"/>
      <c r="AG256" s="734"/>
      <c r="AH256" s="734"/>
      <c r="AI256" s="734"/>
      <c r="AJ256" s="734"/>
      <c r="AK256" s="734"/>
      <c r="AL256" s="734"/>
      <c r="AM256" s="734"/>
      <c r="AN256" s="734"/>
      <c r="AO256" s="734"/>
      <c r="AP256" s="734"/>
      <c r="AQ256" s="734"/>
      <c r="AR256" s="734"/>
      <c r="AS256" s="734"/>
      <c r="AT256" s="734"/>
      <c r="AU256" s="734"/>
      <c r="AV256" s="734"/>
      <c r="AW256" s="734"/>
      <c r="AX256" s="734"/>
      <c r="AY256" s="734"/>
      <c r="AZ256" s="734"/>
      <c r="BA256" s="734"/>
      <c r="BB256" s="734"/>
      <c r="BC256" s="734"/>
    </row>
    <row r="257" spans="3:55">
      <c r="C257" s="750"/>
      <c r="D257" s="741"/>
      <c r="E257" s="741"/>
      <c r="F257" s="741"/>
      <c r="G257" s="741"/>
      <c r="H257" s="741"/>
      <c r="I257" s="734"/>
      <c r="J257" s="734"/>
      <c r="K257" s="734"/>
      <c r="L257" s="734"/>
      <c r="M257" s="734"/>
      <c r="N257" s="734"/>
      <c r="O257" s="734"/>
      <c r="P257" s="734"/>
      <c r="Q257" s="734"/>
      <c r="R257" s="734"/>
      <c r="S257" s="734"/>
      <c r="T257" s="734"/>
      <c r="U257" s="734"/>
      <c r="V257" s="734"/>
      <c r="W257" s="734"/>
      <c r="X257" s="734"/>
      <c r="Y257" s="734"/>
      <c r="Z257" s="734"/>
      <c r="AA257" s="734"/>
      <c r="AB257" s="734"/>
      <c r="AC257" s="734"/>
      <c r="AD257" s="734"/>
      <c r="AE257" s="734"/>
      <c r="AF257" s="734"/>
      <c r="AG257" s="734"/>
      <c r="AH257" s="734"/>
      <c r="AI257" s="734"/>
      <c r="AJ257" s="734"/>
      <c r="AK257" s="734"/>
      <c r="AL257" s="734"/>
      <c r="AM257" s="734"/>
      <c r="AN257" s="734"/>
      <c r="AO257" s="734"/>
      <c r="AP257" s="734"/>
      <c r="AQ257" s="734"/>
      <c r="AR257" s="734"/>
      <c r="AS257" s="734"/>
      <c r="AT257" s="734"/>
      <c r="AU257" s="734"/>
      <c r="AV257" s="734"/>
      <c r="AW257" s="734"/>
      <c r="AX257" s="734"/>
      <c r="AY257" s="734"/>
      <c r="AZ257" s="734"/>
      <c r="BA257" s="734"/>
      <c r="BB257" s="734"/>
      <c r="BC257" s="734"/>
    </row>
    <row r="258" spans="3:55">
      <c r="C258" s="750"/>
      <c r="D258" s="741"/>
      <c r="E258" s="741"/>
      <c r="F258" s="741"/>
      <c r="G258" s="741"/>
      <c r="H258" s="741"/>
      <c r="I258" s="734"/>
      <c r="J258" s="734"/>
      <c r="K258" s="734"/>
      <c r="L258" s="734"/>
      <c r="M258" s="734"/>
      <c r="N258" s="734"/>
      <c r="O258" s="734"/>
      <c r="P258" s="734"/>
      <c r="Q258" s="734"/>
      <c r="R258" s="734"/>
      <c r="S258" s="734"/>
      <c r="T258" s="734"/>
      <c r="U258" s="734"/>
      <c r="V258" s="734"/>
      <c r="W258" s="734"/>
      <c r="X258" s="734"/>
      <c r="Y258" s="734"/>
      <c r="Z258" s="734"/>
      <c r="AA258" s="734"/>
      <c r="AB258" s="734"/>
      <c r="AC258" s="734"/>
      <c r="AD258" s="734"/>
      <c r="AE258" s="734"/>
      <c r="AF258" s="734"/>
      <c r="AG258" s="734"/>
      <c r="AH258" s="734"/>
      <c r="AI258" s="734"/>
      <c r="AJ258" s="734"/>
      <c r="AK258" s="734"/>
      <c r="AL258" s="734"/>
      <c r="AM258" s="734"/>
      <c r="AN258" s="734"/>
      <c r="AO258" s="734"/>
      <c r="AP258" s="734"/>
      <c r="AQ258" s="734"/>
      <c r="AR258" s="734"/>
      <c r="AS258" s="734"/>
      <c r="AT258" s="734"/>
      <c r="AU258" s="734"/>
      <c r="AV258" s="734"/>
      <c r="AW258" s="734"/>
      <c r="AX258" s="734"/>
      <c r="AY258" s="734"/>
      <c r="AZ258" s="734"/>
      <c r="BA258" s="734"/>
      <c r="BB258" s="734"/>
      <c r="BC258" s="734"/>
    </row>
    <row r="259" spans="3:55">
      <c r="C259" s="750"/>
      <c r="D259" s="741"/>
      <c r="E259" s="741"/>
      <c r="F259" s="741"/>
      <c r="G259" s="741"/>
      <c r="H259" s="741"/>
      <c r="I259" s="734"/>
      <c r="J259" s="734"/>
      <c r="K259" s="734"/>
      <c r="L259" s="734"/>
      <c r="M259" s="734"/>
      <c r="N259" s="734"/>
      <c r="O259" s="734"/>
      <c r="P259" s="734"/>
      <c r="Q259" s="734"/>
      <c r="R259" s="734"/>
      <c r="S259" s="734"/>
      <c r="T259" s="734"/>
      <c r="U259" s="734"/>
      <c r="V259" s="734"/>
      <c r="W259" s="734"/>
      <c r="X259" s="734"/>
      <c r="Y259" s="734"/>
      <c r="Z259" s="734"/>
      <c r="AA259" s="734"/>
      <c r="AB259" s="734"/>
      <c r="AC259" s="734"/>
      <c r="AD259" s="734"/>
      <c r="AE259" s="734"/>
      <c r="AF259" s="734"/>
      <c r="AG259" s="734"/>
      <c r="AH259" s="734"/>
      <c r="AI259" s="734"/>
      <c r="AJ259" s="734"/>
      <c r="AK259" s="734"/>
      <c r="AL259" s="734"/>
      <c r="AM259" s="734"/>
      <c r="AN259" s="734"/>
      <c r="AO259" s="734"/>
      <c r="AP259" s="734"/>
      <c r="AQ259" s="734"/>
      <c r="AR259" s="734"/>
      <c r="AS259" s="734"/>
      <c r="AT259" s="734"/>
      <c r="AU259" s="734"/>
      <c r="AV259" s="734"/>
      <c r="AW259" s="734"/>
      <c r="AX259" s="734"/>
      <c r="AY259" s="734"/>
      <c r="AZ259" s="734"/>
      <c r="BA259" s="734"/>
      <c r="BB259" s="734"/>
      <c r="BC259" s="734"/>
    </row>
    <row r="260" spans="3:55">
      <c r="C260" s="750"/>
      <c r="D260" s="741"/>
      <c r="E260" s="741"/>
      <c r="F260" s="741"/>
      <c r="G260" s="741"/>
      <c r="H260" s="741"/>
      <c r="I260" s="734"/>
      <c r="J260" s="734"/>
      <c r="K260" s="734"/>
      <c r="L260" s="734"/>
      <c r="M260" s="734"/>
      <c r="N260" s="734"/>
      <c r="O260" s="734"/>
      <c r="P260" s="734"/>
      <c r="Q260" s="734"/>
      <c r="R260" s="734"/>
      <c r="S260" s="734"/>
      <c r="T260" s="734"/>
      <c r="U260" s="734"/>
      <c r="V260" s="734"/>
      <c r="W260" s="734"/>
      <c r="X260" s="734"/>
      <c r="Y260" s="734"/>
      <c r="Z260" s="734"/>
      <c r="AA260" s="734"/>
      <c r="AB260" s="734"/>
      <c r="AC260" s="734"/>
      <c r="AD260" s="734"/>
      <c r="AE260" s="734"/>
      <c r="AF260" s="734"/>
      <c r="AG260" s="734"/>
      <c r="AH260" s="734"/>
      <c r="AI260" s="734"/>
      <c r="AJ260" s="734"/>
      <c r="AK260" s="734"/>
      <c r="AL260" s="734"/>
      <c r="AM260" s="734"/>
      <c r="AN260" s="734"/>
      <c r="AO260" s="734"/>
      <c r="AP260" s="734"/>
      <c r="AQ260" s="734"/>
      <c r="AR260" s="734"/>
      <c r="AS260" s="734"/>
      <c r="AT260" s="734"/>
      <c r="AU260" s="734"/>
      <c r="AV260" s="734"/>
      <c r="AW260" s="734"/>
      <c r="AX260" s="734"/>
      <c r="AY260" s="734"/>
      <c r="AZ260" s="734"/>
      <c r="BA260" s="734"/>
      <c r="BB260" s="734"/>
      <c r="BC260" s="734"/>
    </row>
    <row r="261" spans="3:55">
      <c r="C261" s="750"/>
      <c r="D261" s="741"/>
      <c r="E261" s="741"/>
      <c r="F261" s="741"/>
      <c r="G261" s="741"/>
      <c r="H261" s="741"/>
      <c r="I261" s="734"/>
      <c r="J261" s="734"/>
      <c r="K261" s="734"/>
      <c r="L261" s="734"/>
      <c r="M261" s="734"/>
      <c r="N261" s="734"/>
      <c r="O261" s="734"/>
      <c r="P261" s="734"/>
      <c r="Q261" s="734"/>
      <c r="R261" s="734"/>
      <c r="S261" s="734"/>
      <c r="T261" s="734"/>
      <c r="U261" s="734"/>
      <c r="V261" s="734"/>
      <c r="W261" s="734"/>
      <c r="X261" s="734"/>
      <c r="Y261" s="734"/>
      <c r="Z261" s="734"/>
      <c r="AA261" s="734"/>
      <c r="AB261" s="734"/>
      <c r="AC261" s="734"/>
      <c r="AD261" s="734"/>
      <c r="AE261" s="734"/>
      <c r="AF261" s="734"/>
      <c r="AG261" s="734"/>
      <c r="AH261" s="734"/>
      <c r="AI261" s="734"/>
      <c r="AJ261" s="734"/>
      <c r="AK261" s="734"/>
      <c r="AL261" s="734"/>
      <c r="AM261" s="734"/>
      <c r="AN261" s="734"/>
      <c r="AO261" s="734"/>
      <c r="AP261" s="734"/>
      <c r="AQ261" s="734"/>
      <c r="AR261" s="734"/>
      <c r="AS261" s="734"/>
      <c r="AT261" s="734"/>
      <c r="AU261" s="734"/>
      <c r="AV261" s="734"/>
      <c r="AW261" s="734"/>
      <c r="AX261" s="734"/>
      <c r="AY261" s="734"/>
      <c r="AZ261" s="734"/>
      <c r="BA261" s="734"/>
      <c r="BB261" s="734"/>
      <c r="BC261" s="734"/>
    </row>
    <row r="262" spans="3:55">
      <c r="C262" s="750"/>
      <c r="D262" s="741"/>
      <c r="E262" s="741"/>
      <c r="F262" s="741"/>
      <c r="G262" s="741"/>
      <c r="H262" s="741"/>
      <c r="I262" s="734"/>
      <c r="J262" s="734"/>
      <c r="K262" s="734"/>
      <c r="L262" s="734"/>
      <c r="M262" s="734"/>
      <c r="N262" s="734"/>
      <c r="O262" s="734"/>
      <c r="P262" s="734"/>
      <c r="Q262" s="734"/>
      <c r="R262" s="734"/>
      <c r="S262" s="734"/>
      <c r="T262" s="734"/>
      <c r="U262" s="734"/>
      <c r="V262" s="734"/>
      <c r="W262" s="734"/>
      <c r="X262" s="734"/>
      <c r="Y262" s="734"/>
      <c r="Z262" s="734"/>
      <c r="AA262" s="734"/>
      <c r="AB262" s="734"/>
      <c r="AC262" s="734"/>
      <c r="AD262" s="734"/>
      <c r="AE262" s="734"/>
      <c r="AF262" s="734"/>
      <c r="AG262" s="734"/>
      <c r="AH262" s="734"/>
      <c r="AI262" s="734"/>
      <c r="AJ262" s="734"/>
      <c r="AK262" s="734"/>
      <c r="AL262" s="734"/>
      <c r="AM262" s="734"/>
      <c r="AN262" s="734"/>
      <c r="AO262" s="734"/>
      <c r="AP262" s="734"/>
      <c r="AQ262" s="734"/>
      <c r="AR262" s="734"/>
      <c r="AS262" s="734"/>
      <c r="AT262" s="734"/>
      <c r="AU262" s="734"/>
      <c r="AV262" s="734"/>
      <c r="AW262" s="734"/>
      <c r="AX262" s="734"/>
      <c r="AY262" s="734"/>
      <c r="AZ262" s="734"/>
      <c r="BA262" s="734"/>
      <c r="BB262" s="734"/>
      <c r="BC262" s="734"/>
    </row>
    <row r="263" spans="3:55">
      <c r="C263" s="750"/>
      <c r="D263" s="741"/>
      <c r="E263" s="741"/>
      <c r="F263" s="741"/>
      <c r="G263" s="741"/>
      <c r="H263" s="741"/>
      <c r="I263" s="734"/>
      <c r="J263" s="734"/>
      <c r="K263" s="734"/>
      <c r="L263" s="734"/>
      <c r="M263" s="734"/>
      <c r="N263" s="734"/>
      <c r="O263" s="734"/>
      <c r="P263" s="734"/>
      <c r="Q263" s="734"/>
      <c r="R263" s="734"/>
      <c r="S263" s="734"/>
      <c r="T263" s="734"/>
      <c r="U263" s="734"/>
      <c r="V263" s="734"/>
      <c r="W263" s="734"/>
      <c r="X263" s="734"/>
      <c r="Y263" s="734"/>
      <c r="Z263" s="734"/>
      <c r="AA263" s="734"/>
      <c r="AB263" s="734"/>
      <c r="AC263" s="734"/>
      <c r="AD263" s="734"/>
      <c r="AE263" s="734"/>
      <c r="AF263" s="734"/>
      <c r="AG263" s="734"/>
      <c r="AH263" s="734"/>
      <c r="AI263" s="734"/>
      <c r="AJ263" s="734"/>
      <c r="AK263" s="734"/>
      <c r="AL263" s="734"/>
      <c r="AM263" s="734"/>
      <c r="AN263" s="734"/>
      <c r="AO263" s="734"/>
      <c r="AP263" s="734"/>
      <c r="AQ263" s="734"/>
      <c r="AR263" s="734"/>
      <c r="AS263" s="734"/>
      <c r="AT263" s="734"/>
      <c r="AU263" s="734"/>
      <c r="AV263" s="734"/>
      <c r="AW263" s="734"/>
      <c r="AX263" s="734"/>
      <c r="AY263" s="734"/>
      <c r="AZ263" s="734"/>
      <c r="BA263" s="734"/>
      <c r="BB263" s="734"/>
      <c r="BC263" s="734"/>
    </row>
    <row r="264" spans="3:55">
      <c r="C264" s="750"/>
      <c r="D264" s="741"/>
      <c r="E264" s="741"/>
      <c r="F264" s="741"/>
      <c r="G264" s="741"/>
      <c r="H264" s="741"/>
      <c r="I264" s="734"/>
      <c r="J264" s="734"/>
      <c r="K264" s="734"/>
      <c r="L264" s="734"/>
      <c r="M264" s="734"/>
      <c r="N264" s="734"/>
      <c r="O264" s="734"/>
      <c r="P264" s="734"/>
      <c r="Q264" s="734"/>
      <c r="R264" s="734"/>
      <c r="S264" s="734"/>
      <c r="T264" s="734"/>
      <c r="U264" s="734"/>
      <c r="V264" s="734"/>
      <c r="W264" s="734"/>
      <c r="X264" s="734"/>
      <c r="Y264" s="734"/>
      <c r="Z264" s="734"/>
      <c r="AA264" s="734"/>
      <c r="AB264" s="734"/>
      <c r="AC264" s="734"/>
      <c r="AD264" s="734"/>
      <c r="AE264" s="734"/>
      <c r="AF264" s="734"/>
      <c r="AG264" s="734"/>
      <c r="AH264" s="734"/>
      <c r="AI264" s="734"/>
      <c r="AJ264" s="734"/>
      <c r="AK264" s="734"/>
      <c r="AL264" s="734"/>
      <c r="AM264" s="734"/>
      <c r="AN264" s="734"/>
      <c r="AO264" s="734"/>
      <c r="AP264" s="734"/>
      <c r="AQ264" s="734"/>
      <c r="AR264" s="734"/>
      <c r="AS264" s="734"/>
      <c r="AT264" s="734"/>
      <c r="AU264" s="734"/>
      <c r="AV264" s="734"/>
      <c r="AW264" s="734"/>
      <c r="AX264" s="734"/>
      <c r="AY264" s="734"/>
      <c r="AZ264" s="734"/>
      <c r="BA264" s="734"/>
      <c r="BB264" s="734"/>
      <c r="BC264" s="734"/>
    </row>
    <row r="265" spans="3:55">
      <c r="C265" s="750"/>
      <c r="D265" s="741"/>
      <c r="E265" s="741"/>
      <c r="F265" s="741"/>
      <c r="G265" s="741"/>
      <c r="H265" s="741"/>
      <c r="I265" s="734"/>
      <c r="J265" s="734"/>
      <c r="K265" s="734"/>
      <c r="L265" s="734"/>
      <c r="M265" s="734"/>
      <c r="N265" s="734"/>
      <c r="O265" s="734"/>
      <c r="P265" s="734"/>
      <c r="Q265" s="734"/>
      <c r="R265" s="734"/>
      <c r="S265" s="734"/>
      <c r="T265" s="734"/>
      <c r="U265" s="734"/>
      <c r="V265" s="734"/>
      <c r="W265" s="734"/>
      <c r="X265" s="734"/>
      <c r="Y265" s="734"/>
      <c r="Z265" s="734"/>
      <c r="AA265" s="734"/>
      <c r="AB265" s="734"/>
      <c r="AC265" s="734"/>
      <c r="AD265" s="734"/>
      <c r="AE265" s="734"/>
      <c r="AF265" s="734"/>
      <c r="AG265" s="734"/>
      <c r="AH265" s="734"/>
      <c r="AI265" s="734"/>
      <c r="AJ265" s="734"/>
      <c r="AK265" s="734"/>
      <c r="AL265" s="734"/>
      <c r="AM265" s="734"/>
      <c r="AN265" s="734"/>
      <c r="AO265" s="734"/>
      <c r="AP265" s="734"/>
      <c r="AQ265" s="734"/>
      <c r="AR265" s="734"/>
      <c r="AS265" s="734"/>
      <c r="AT265" s="734"/>
      <c r="AU265" s="734"/>
      <c r="AV265" s="734"/>
      <c r="AW265" s="734"/>
      <c r="AX265" s="734"/>
      <c r="AY265" s="734"/>
      <c r="AZ265" s="734"/>
      <c r="BA265" s="734"/>
      <c r="BB265" s="734"/>
      <c r="BC265" s="734"/>
    </row>
    <row r="266" spans="3:55">
      <c r="C266" s="750"/>
      <c r="D266" s="741"/>
      <c r="E266" s="741"/>
      <c r="F266" s="741"/>
      <c r="G266" s="741"/>
      <c r="H266" s="741"/>
      <c r="I266" s="734"/>
      <c r="J266" s="734"/>
      <c r="K266" s="734"/>
      <c r="L266" s="734"/>
      <c r="M266" s="734"/>
      <c r="N266" s="734"/>
      <c r="O266" s="734"/>
      <c r="P266" s="734"/>
      <c r="Q266" s="734"/>
      <c r="R266" s="734"/>
      <c r="S266" s="734"/>
      <c r="T266" s="734"/>
      <c r="U266" s="734"/>
      <c r="V266" s="734"/>
      <c r="W266" s="734"/>
      <c r="X266" s="734"/>
      <c r="Y266" s="734"/>
      <c r="Z266" s="734"/>
      <c r="AA266" s="734"/>
      <c r="AB266" s="734"/>
      <c r="AC266" s="734"/>
      <c r="AD266" s="734"/>
      <c r="AE266" s="734"/>
      <c r="AF266" s="734"/>
      <c r="AG266" s="734"/>
      <c r="AH266" s="734"/>
      <c r="AI266" s="734"/>
      <c r="AJ266" s="734"/>
      <c r="AK266" s="734"/>
      <c r="AL266" s="734"/>
      <c r="AM266" s="734"/>
      <c r="AN266" s="734"/>
      <c r="AO266" s="734"/>
      <c r="AP266" s="734"/>
      <c r="AQ266" s="734"/>
      <c r="AR266" s="734"/>
      <c r="AS266" s="734"/>
      <c r="AT266" s="734"/>
      <c r="AU266" s="734"/>
      <c r="AV266" s="734"/>
      <c r="AW266" s="734"/>
      <c r="AX266" s="734"/>
      <c r="AY266" s="734"/>
      <c r="AZ266" s="734"/>
      <c r="BA266" s="734"/>
      <c r="BB266" s="734"/>
      <c r="BC266" s="734"/>
    </row>
    <row r="267" spans="3:55">
      <c r="C267" s="750"/>
      <c r="D267" s="741"/>
      <c r="E267" s="741"/>
      <c r="F267" s="741"/>
      <c r="G267" s="741"/>
      <c r="H267" s="741"/>
      <c r="I267" s="734"/>
      <c r="J267" s="734"/>
      <c r="K267" s="734"/>
      <c r="L267" s="734"/>
      <c r="M267" s="734"/>
      <c r="N267" s="734"/>
      <c r="O267" s="734"/>
      <c r="P267" s="734"/>
      <c r="Q267" s="734"/>
      <c r="R267" s="734"/>
      <c r="S267" s="734"/>
      <c r="T267" s="734"/>
      <c r="U267" s="734"/>
      <c r="V267" s="734"/>
      <c r="W267" s="734"/>
      <c r="X267" s="734"/>
      <c r="Y267" s="734"/>
      <c r="Z267" s="734"/>
      <c r="AA267" s="734"/>
      <c r="AB267" s="734"/>
      <c r="AC267" s="734"/>
      <c r="AD267" s="734"/>
      <c r="AE267" s="734"/>
      <c r="AF267" s="734"/>
      <c r="AG267" s="734"/>
      <c r="AH267" s="734"/>
      <c r="AI267" s="734"/>
      <c r="AJ267" s="734"/>
      <c r="AK267" s="734"/>
      <c r="AL267" s="734"/>
      <c r="AM267" s="734"/>
      <c r="AN267" s="734"/>
      <c r="AO267" s="734"/>
      <c r="AP267" s="734"/>
      <c r="AQ267" s="734"/>
      <c r="AR267" s="734"/>
      <c r="AS267" s="734"/>
      <c r="AT267" s="734"/>
      <c r="AU267" s="734"/>
      <c r="AV267" s="734"/>
      <c r="AW267" s="734"/>
      <c r="AX267" s="734"/>
      <c r="AY267" s="734"/>
      <c r="AZ267" s="734"/>
      <c r="BA267" s="734"/>
      <c r="BB267" s="734"/>
      <c r="BC267" s="734"/>
    </row>
    <row r="268" spans="3:55">
      <c r="C268" s="750"/>
      <c r="D268" s="741"/>
      <c r="E268" s="741"/>
      <c r="F268" s="741"/>
      <c r="G268" s="741"/>
      <c r="H268" s="741"/>
      <c r="I268" s="734"/>
      <c r="J268" s="734"/>
      <c r="K268" s="734"/>
      <c r="L268" s="734"/>
      <c r="M268" s="734"/>
      <c r="N268" s="734"/>
      <c r="O268" s="734"/>
      <c r="P268" s="734"/>
      <c r="Q268" s="734"/>
      <c r="R268" s="734"/>
      <c r="S268" s="734"/>
      <c r="T268" s="734"/>
      <c r="U268" s="734"/>
      <c r="V268" s="734"/>
      <c r="W268" s="734"/>
      <c r="X268" s="734"/>
      <c r="Y268" s="734"/>
      <c r="Z268" s="734"/>
      <c r="AA268" s="734"/>
      <c r="AB268" s="734"/>
      <c r="AC268" s="734"/>
      <c r="AD268" s="734"/>
      <c r="AE268" s="734"/>
      <c r="AF268" s="734"/>
      <c r="AG268" s="734"/>
      <c r="AH268" s="734"/>
      <c r="AI268" s="734"/>
      <c r="AJ268" s="734"/>
      <c r="AK268" s="734"/>
      <c r="AL268" s="734"/>
      <c r="AM268" s="734"/>
      <c r="AN268" s="734"/>
      <c r="AO268" s="734"/>
      <c r="AP268" s="734"/>
      <c r="AQ268" s="734"/>
      <c r="AR268" s="734"/>
      <c r="AS268" s="734"/>
      <c r="AT268" s="734"/>
      <c r="AU268" s="734"/>
      <c r="AV268" s="734"/>
      <c r="AW268" s="734"/>
      <c r="AX268" s="734"/>
      <c r="AY268" s="734"/>
      <c r="AZ268" s="734"/>
      <c r="BA268" s="734"/>
      <c r="BB268" s="734"/>
      <c r="BC268" s="734"/>
    </row>
    <row r="269" spans="3:55">
      <c r="C269" s="750"/>
      <c r="D269" s="741"/>
      <c r="E269" s="741"/>
      <c r="F269" s="741"/>
      <c r="G269" s="741"/>
      <c r="H269" s="741"/>
      <c r="I269" s="734"/>
      <c r="J269" s="734"/>
      <c r="K269" s="734"/>
      <c r="L269" s="734"/>
      <c r="M269" s="734"/>
      <c r="N269" s="734"/>
      <c r="O269" s="734"/>
      <c r="P269" s="734"/>
      <c r="Q269" s="734"/>
      <c r="R269" s="734"/>
      <c r="S269" s="734"/>
      <c r="T269" s="734"/>
      <c r="U269" s="734"/>
      <c r="V269" s="734"/>
      <c r="W269" s="734"/>
      <c r="X269" s="734"/>
      <c r="Y269" s="734"/>
      <c r="Z269" s="734"/>
      <c r="AA269" s="734"/>
      <c r="AB269" s="734"/>
      <c r="AC269" s="734"/>
      <c r="AD269" s="734"/>
      <c r="AE269" s="734"/>
      <c r="AF269" s="734"/>
      <c r="AG269" s="734"/>
      <c r="AH269" s="734"/>
      <c r="AI269" s="734"/>
      <c r="AJ269" s="734"/>
      <c r="AK269" s="734"/>
      <c r="AL269" s="734"/>
      <c r="AM269" s="734"/>
      <c r="AN269" s="734"/>
      <c r="AO269" s="734"/>
      <c r="AP269" s="734"/>
      <c r="AQ269" s="734"/>
      <c r="AR269" s="734"/>
      <c r="AS269" s="734"/>
      <c r="AT269" s="734"/>
      <c r="AU269" s="734"/>
      <c r="AV269" s="734"/>
      <c r="AW269" s="734"/>
      <c r="AX269" s="734"/>
      <c r="AY269" s="734"/>
      <c r="AZ269" s="734"/>
      <c r="BA269" s="734"/>
      <c r="BB269" s="734"/>
      <c r="BC269" s="734"/>
    </row>
    <row r="270" spans="3:55">
      <c r="C270" s="750"/>
      <c r="D270" s="741"/>
      <c r="E270" s="741"/>
      <c r="F270" s="741"/>
      <c r="G270" s="741"/>
      <c r="H270" s="741"/>
      <c r="I270" s="734"/>
      <c r="J270" s="734"/>
      <c r="K270" s="734"/>
      <c r="L270" s="734"/>
      <c r="M270" s="734"/>
      <c r="N270" s="734"/>
      <c r="O270" s="734"/>
      <c r="P270" s="734"/>
      <c r="Q270" s="734"/>
      <c r="R270" s="734"/>
      <c r="S270" s="734"/>
      <c r="T270" s="734"/>
      <c r="U270" s="734"/>
      <c r="V270" s="734"/>
      <c r="W270" s="734"/>
      <c r="X270" s="734"/>
      <c r="Y270" s="734"/>
      <c r="Z270" s="734"/>
      <c r="AA270" s="734"/>
      <c r="AB270" s="734"/>
      <c r="AC270" s="734"/>
      <c r="AD270" s="734"/>
      <c r="AE270" s="734"/>
      <c r="AF270" s="734"/>
      <c r="AG270" s="734"/>
      <c r="AH270" s="734"/>
      <c r="AI270" s="734"/>
      <c r="AJ270" s="734"/>
      <c r="AK270" s="734"/>
      <c r="AL270" s="734"/>
      <c r="AM270" s="734"/>
      <c r="AN270" s="734"/>
      <c r="AO270" s="734"/>
      <c r="AP270" s="734"/>
      <c r="AQ270" s="734"/>
      <c r="AR270" s="734"/>
      <c r="AS270" s="734"/>
      <c r="AT270" s="734"/>
      <c r="AU270" s="734"/>
      <c r="AV270" s="734"/>
      <c r="AW270" s="734"/>
      <c r="AX270" s="734"/>
      <c r="AY270" s="734"/>
      <c r="AZ270" s="734"/>
      <c r="BA270" s="734"/>
      <c r="BB270" s="734"/>
      <c r="BC270" s="734"/>
    </row>
    <row r="271" spans="3:55">
      <c r="C271" s="750"/>
      <c r="D271" s="741"/>
      <c r="E271" s="741"/>
      <c r="F271" s="741"/>
      <c r="G271" s="741"/>
      <c r="H271" s="741"/>
      <c r="I271" s="734"/>
      <c r="J271" s="734"/>
      <c r="K271" s="734"/>
      <c r="L271" s="734"/>
      <c r="M271" s="734"/>
      <c r="N271" s="734"/>
      <c r="O271" s="734"/>
      <c r="P271" s="734"/>
      <c r="Q271" s="734"/>
      <c r="R271" s="734"/>
      <c r="S271" s="734"/>
      <c r="T271" s="734"/>
      <c r="U271" s="734"/>
      <c r="V271" s="734"/>
      <c r="W271" s="734"/>
      <c r="X271" s="734"/>
      <c r="Y271" s="734"/>
      <c r="Z271" s="734"/>
      <c r="AA271" s="734"/>
      <c r="AB271" s="734"/>
      <c r="AC271" s="734"/>
      <c r="AD271" s="734"/>
      <c r="AE271" s="734"/>
      <c r="AF271" s="734"/>
      <c r="AG271" s="734"/>
      <c r="AH271" s="734"/>
      <c r="AI271" s="734"/>
      <c r="AJ271" s="734"/>
      <c r="AK271" s="734"/>
      <c r="AL271" s="734"/>
      <c r="AM271" s="734"/>
      <c r="AN271" s="734"/>
      <c r="AO271" s="734"/>
      <c r="AP271" s="734"/>
      <c r="AQ271" s="734"/>
      <c r="AR271" s="734"/>
      <c r="AS271" s="734"/>
      <c r="AT271" s="734"/>
      <c r="AU271" s="734"/>
      <c r="AV271" s="734"/>
      <c r="AW271" s="734"/>
      <c r="AX271" s="734"/>
      <c r="AY271" s="734"/>
      <c r="AZ271" s="734"/>
      <c r="BA271" s="734"/>
      <c r="BB271" s="734"/>
      <c r="BC271" s="734"/>
    </row>
    <row r="272" spans="3:55">
      <c r="C272" s="750"/>
      <c r="D272" s="741"/>
      <c r="E272" s="741"/>
      <c r="F272" s="741"/>
      <c r="G272" s="741"/>
      <c r="H272" s="741"/>
      <c r="I272" s="734"/>
      <c r="J272" s="734"/>
      <c r="K272" s="734"/>
      <c r="L272" s="734"/>
      <c r="M272" s="734"/>
      <c r="N272" s="734"/>
      <c r="O272" s="734"/>
      <c r="P272" s="734"/>
      <c r="Q272" s="734"/>
      <c r="R272" s="734"/>
      <c r="S272" s="734"/>
      <c r="T272" s="734"/>
      <c r="U272" s="734"/>
      <c r="V272" s="734"/>
      <c r="W272" s="734"/>
      <c r="X272" s="734"/>
      <c r="Y272" s="734"/>
      <c r="Z272" s="734"/>
      <c r="AA272" s="734"/>
      <c r="AB272" s="734"/>
      <c r="AC272" s="734"/>
      <c r="AD272" s="734"/>
      <c r="AE272" s="734"/>
      <c r="AF272" s="734"/>
      <c r="AG272" s="734"/>
      <c r="AH272" s="734"/>
      <c r="AI272" s="734"/>
      <c r="AJ272" s="734"/>
      <c r="AK272" s="734"/>
      <c r="AL272" s="734"/>
      <c r="AM272" s="734"/>
      <c r="AN272" s="734"/>
      <c r="AO272" s="734"/>
      <c r="AP272" s="734"/>
      <c r="AQ272" s="734"/>
      <c r="AR272" s="734"/>
      <c r="AS272" s="734"/>
      <c r="AT272" s="734"/>
      <c r="AU272" s="734"/>
      <c r="AV272" s="734"/>
      <c r="AW272" s="734"/>
      <c r="AX272" s="734"/>
      <c r="AY272" s="734"/>
      <c r="AZ272" s="734"/>
      <c r="BA272" s="734"/>
      <c r="BB272" s="734"/>
      <c r="BC272" s="734"/>
    </row>
    <row r="273" spans="3:55">
      <c r="C273" s="750"/>
      <c r="D273" s="741"/>
      <c r="E273" s="741"/>
      <c r="F273" s="741"/>
      <c r="G273" s="741"/>
      <c r="H273" s="741"/>
      <c r="I273" s="734"/>
      <c r="J273" s="734"/>
      <c r="K273" s="734"/>
      <c r="L273" s="734"/>
      <c r="M273" s="734"/>
      <c r="N273" s="734"/>
      <c r="O273" s="734"/>
      <c r="P273" s="734"/>
      <c r="Q273" s="734"/>
      <c r="R273" s="734"/>
      <c r="S273" s="734"/>
      <c r="T273" s="734"/>
      <c r="U273" s="734"/>
      <c r="V273" s="734"/>
      <c r="W273" s="734"/>
      <c r="X273" s="734"/>
      <c r="Y273" s="734"/>
      <c r="Z273" s="734"/>
      <c r="AA273" s="734"/>
      <c r="AB273" s="734"/>
      <c r="AC273" s="734"/>
      <c r="AD273" s="734"/>
      <c r="AE273" s="734"/>
      <c r="AF273" s="734"/>
      <c r="AG273" s="734"/>
      <c r="AH273" s="734"/>
      <c r="AI273" s="734"/>
      <c r="AJ273" s="734"/>
      <c r="AK273" s="734"/>
      <c r="AL273" s="734"/>
      <c r="AM273" s="734"/>
      <c r="AN273" s="734"/>
      <c r="AO273" s="734"/>
      <c r="AP273" s="734"/>
      <c r="AQ273" s="734"/>
      <c r="AR273" s="734"/>
      <c r="AS273" s="734"/>
      <c r="AT273" s="734"/>
      <c r="AU273" s="734"/>
      <c r="AV273" s="734"/>
      <c r="AW273" s="734"/>
      <c r="AX273" s="734"/>
      <c r="AY273" s="734"/>
      <c r="AZ273" s="734"/>
      <c r="BA273" s="734"/>
      <c r="BB273" s="734"/>
      <c r="BC273" s="734"/>
    </row>
    <row r="274" spans="3:55">
      <c r="C274" s="750"/>
      <c r="D274" s="741"/>
      <c r="E274" s="741"/>
      <c r="F274" s="741"/>
      <c r="G274" s="741"/>
      <c r="H274" s="741"/>
      <c r="I274" s="734"/>
      <c r="J274" s="734"/>
      <c r="K274" s="734"/>
      <c r="L274" s="734"/>
      <c r="M274" s="734"/>
      <c r="N274" s="734"/>
      <c r="O274" s="734"/>
      <c r="P274" s="734"/>
      <c r="Q274" s="734"/>
      <c r="R274" s="734"/>
      <c r="S274" s="734"/>
      <c r="T274" s="734"/>
      <c r="U274" s="734"/>
      <c r="V274" s="734"/>
      <c r="W274" s="734"/>
      <c r="X274" s="734"/>
      <c r="Y274" s="734"/>
      <c r="Z274" s="734"/>
      <c r="AA274" s="734"/>
      <c r="AB274" s="734"/>
      <c r="AC274" s="734"/>
      <c r="AD274" s="734"/>
      <c r="AE274" s="734"/>
      <c r="AF274" s="734"/>
      <c r="AG274" s="734"/>
      <c r="AH274" s="734"/>
      <c r="AI274" s="734"/>
      <c r="AJ274" s="734"/>
      <c r="AK274" s="734"/>
      <c r="AL274" s="734"/>
      <c r="AM274" s="734"/>
      <c r="AN274" s="734"/>
      <c r="AO274" s="734"/>
      <c r="AP274" s="734"/>
      <c r="AQ274" s="734"/>
      <c r="AR274" s="734"/>
      <c r="AS274" s="734"/>
      <c r="AT274" s="734"/>
      <c r="AU274" s="734"/>
      <c r="AV274" s="734"/>
      <c r="AW274" s="734"/>
      <c r="AX274" s="734"/>
      <c r="AY274" s="734"/>
      <c r="AZ274" s="734"/>
      <c r="BA274" s="734"/>
      <c r="BB274" s="734"/>
      <c r="BC274" s="734"/>
    </row>
    <row r="275" spans="3:55">
      <c r="C275" s="750"/>
      <c r="D275" s="741"/>
      <c r="E275" s="741"/>
      <c r="F275" s="741"/>
      <c r="G275" s="741"/>
      <c r="H275" s="741"/>
      <c r="I275" s="734"/>
      <c r="J275" s="734"/>
      <c r="K275" s="734"/>
      <c r="L275" s="734"/>
      <c r="M275" s="734"/>
      <c r="N275" s="734"/>
      <c r="O275" s="734"/>
      <c r="P275" s="734"/>
      <c r="Q275" s="734"/>
      <c r="R275" s="734"/>
      <c r="S275" s="734"/>
      <c r="T275" s="734"/>
      <c r="U275" s="734"/>
      <c r="V275" s="734"/>
      <c r="W275" s="734"/>
      <c r="X275" s="734"/>
      <c r="Y275" s="734"/>
      <c r="Z275" s="734"/>
      <c r="AA275" s="734"/>
      <c r="AB275" s="734"/>
      <c r="AC275" s="734"/>
      <c r="AD275" s="734"/>
      <c r="AE275" s="734"/>
      <c r="AF275" s="734"/>
      <c r="AG275" s="734"/>
      <c r="AH275" s="734"/>
      <c r="AI275" s="734"/>
      <c r="AJ275" s="734"/>
      <c r="AK275" s="734"/>
      <c r="AL275" s="734"/>
      <c r="AM275" s="734"/>
      <c r="AN275" s="734"/>
      <c r="AO275" s="734"/>
      <c r="AP275" s="734"/>
      <c r="AQ275" s="734"/>
      <c r="AR275" s="734"/>
      <c r="AS275" s="734"/>
      <c r="AT275" s="734"/>
      <c r="AU275" s="734"/>
      <c r="AV275" s="734"/>
      <c r="AW275" s="734"/>
      <c r="AX275" s="734"/>
      <c r="AY275" s="734"/>
      <c r="AZ275" s="734"/>
      <c r="BA275" s="734"/>
      <c r="BB275" s="734"/>
      <c r="BC275" s="734"/>
    </row>
    <row r="276" spans="3:55">
      <c r="C276" s="750"/>
      <c r="D276" s="741"/>
      <c r="E276" s="741"/>
      <c r="F276" s="741"/>
      <c r="G276" s="741"/>
      <c r="H276" s="741"/>
      <c r="I276" s="734"/>
      <c r="J276" s="734"/>
      <c r="K276" s="734"/>
      <c r="L276" s="734"/>
      <c r="M276" s="734"/>
      <c r="N276" s="734"/>
      <c r="O276" s="734"/>
      <c r="P276" s="734"/>
      <c r="Q276" s="734"/>
      <c r="R276" s="734"/>
      <c r="S276" s="734"/>
      <c r="T276" s="734"/>
      <c r="U276" s="734"/>
      <c r="V276" s="734"/>
      <c r="W276" s="734"/>
      <c r="X276" s="734"/>
      <c r="Y276" s="734"/>
      <c r="Z276" s="734"/>
      <c r="AA276" s="734"/>
      <c r="AB276" s="734"/>
      <c r="AC276" s="734"/>
      <c r="AD276" s="734"/>
      <c r="AE276" s="734"/>
      <c r="AF276" s="734"/>
      <c r="AG276" s="734"/>
      <c r="AH276" s="734"/>
      <c r="AI276" s="734"/>
      <c r="AJ276" s="734"/>
      <c r="AK276" s="734"/>
      <c r="AL276" s="734"/>
      <c r="AM276" s="734"/>
      <c r="AN276" s="734"/>
      <c r="AO276" s="734"/>
      <c r="AP276" s="734"/>
      <c r="AQ276" s="734"/>
      <c r="AR276" s="734"/>
      <c r="AS276" s="734"/>
      <c r="AT276" s="734"/>
      <c r="AU276" s="734"/>
      <c r="AV276" s="734"/>
      <c r="AW276" s="734"/>
      <c r="AX276" s="734"/>
      <c r="AY276" s="734"/>
      <c r="AZ276" s="734"/>
      <c r="BA276" s="734"/>
      <c r="BB276" s="734"/>
      <c r="BC276" s="734"/>
    </row>
    <row r="277" spans="3:55">
      <c r="C277" s="750"/>
      <c r="D277" s="741"/>
      <c r="E277" s="741"/>
      <c r="F277" s="741"/>
      <c r="G277" s="741"/>
      <c r="H277" s="741"/>
      <c r="I277" s="734"/>
      <c r="J277" s="734"/>
      <c r="K277" s="734"/>
      <c r="L277" s="734"/>
      <c r="M277" s="734"/>
      <c r="N277" s="734"/>
      <c r="O277" s="734"/>
      <c r="P277" s="734"/>
      <c r="Q277" s="734"/>
      <c r="R277" s="734"/>
      <c r="S277" s="734"/>
      <c r="T277" s="734"/>
      <c r="U277" s="734"/>
      <c r="V277" s="734"/>
      <c r="W277" s="734"/>
      <c r="X277" s="734"/>
      <c r="Y277" s="734"/>
      <c r="Z277" s="734"/>
      <c r="AA277" s="734"/>
      <c r="AB277" s="734"/>
      <c r="AC277" s="734"/>
      <c r="AD277" s="734"/>
      <c r="AE277" s="734"/>
      <c r="AF277" s="734"/>
      <c r="AG277" s="734"/>
      <c r="AH277" s="734"/>
      <c r="AI277" s="734"/>
      <c r="AJ277" s="734"/>
      <c r="AK277" s="734"/>
      <c r="AL277" s="734"/>
      <c r="AM277" s="734"/>
      <c r="AN277" s="734"/>
      <c r="AO277" s="734"/>
      <c r="AP277" s="734"/>
      <c r="AQ277" s="734"/>
      <c r="AR277" s="734"/>
      <c r="AS277" s="734"/>
      <c r="AT277" s="734"/>
      <c r="AU277" s="734"/>
      <c r="AV277" s="734"/>
      <c r="AW277" s="734"/>
      <c r="AX277" s="734"/>
      <c r="AY277" s="734"/>
      <c r="AZ277" s="734"/>
      <c r="BA277" s="734"/>
      <c r="BB277" s="734"/>
      <c r="BC277" s="734"/>
    </row>
    <row r="278" spans="3:55">
      <c r="C278" s="750"/>
      <c r="D278" s="741"/>
      <c r="E278" s="741"/>
      <c r="F278" s="741"/>
      <c r="G278" s="741"/>
      <c r="H278" s="741"/>
      <c r="I278" s="734"/>
      <c r="J278" s="734"/>
      <c r="K278" s="734"/>
      <c r="L278" s="734"/>
      <c r="M278" s="734"/>
      <c r="N278" s="734"/>
      <c r="O278" s="734"/>
      <c r="P278" s="734"/>
      <c r="Q278" s="734"/>
      <c r="R278" s="734"/>
      <c r="S278" s="734"/>
      <c r="T278" s="734"/>
      <c r="U278" s="734"/>
      <c r="V278" s="734"/>
      <c r="W278" s="734"/>
      <c r="X278" s="734"/>
      <c r="Y278" s="734"/>
      <c r="Z278" s="734"/>
      <c r="AA278" s="734"/>
      <c r="AB278" s="734"/>
      <c r="AC278" s="734"/>
      <c r="AD278" s="734"/>
      <c r="AE278" s="734"/>
      <c r="AF278" s="734"/>
      <c r="AG278" s="734"/>
      <c r="AH278" s="734"/>
      <c r="AI278" s="734"/>
      <c r="AJ278" s="734"/>
      <c r="AK278" s="734"/>
      <c r="AL278" s="734"/>
      <c r="AM278" s="734"/>
      <c r="AN278" s="734"/>
      <c r="AO278" s="734"/>
      <c r="AP278" s="734"/>
      <c r="AQ278" s="734"/>
      <c r="AR278" s="734"/>
      <c r="AS278" s="734"/>
      <c r="AT278" s="734"/>
      <c r="AU278" s="734"/>
      <c r="AV278" s="734"/>
      <c r="AW278" s="734"/>
      <c r="AX278" s="734"/>
      <c r="AY278" s="734"/>
      <c r="AZ278" s="734"/>
      <c r="BA278" s="734"/>
      <c r="BB278" s="734"/>
      <c r="BC278" s="734"/>
    </row>
    <row r="279" spans="3:55">
      <c r="C279" s="750"/>
      <c r="D279" s="741"/>
      <c r="E279" s="741"/>
      <c r="F279" s="741"/>
      <c r="G279" s="741"/>
      <c r="H279" s="741"/>
      <c r="I279" s="734"/>
      <c r="J279" s="734"/>
      <c r="K279" s="734"/>
      <c r="L279" s="734"/>
      <c r="M279" s="734"/>
      <c r="N279" s="734"/>
      <c r="O279" s="734"/>
      <c r="P279" s="734"/>
      <c r="Q279" s="734"/>
      <c r="R279" s="734"/>
      <c r="S279" s="734"/>
      <c r="T279" s="734"/>
      <c r="U279" s="734"/>
      <c r="V279" s="734"/>
      <c r="W279" s="734"/>
      <c r="X279" s="734"/>
      <c r="Y279" s="734"/>
      <c r="Z279" s="734"/>
      <c r="AA279" s="734"/>
      <c r="AB279" s="734"/>
      <c r="AC279" s="734"/>
      <c r="AD279" s="734"/>
      <c r="AE279" s="734"/>
      <c r="AF279" s="734"/>
      <c r="AG279" s="734"/>
      <c r="AH279" s="734"/>
      <c r="AI279" s="734"/>
      <c r="AJ279" s="734"/>
      <c r="AK279" s="734"/>
      <c r="AL279" s="734"/>
      <c r="AM279" s="734"/>
      <c r="AN279" s="734"/>
      <c r="AO279" s="734"/>
      <c r="AP279" s="734"/>
      <c r="AQ279" s="734"/>
      <c r="AR279" s="734"/>
      <c r="AS279" s="734"/>
      <c r="AT279" s="734"/>
      <c r="AU279" s="734"/>
      <c r="AV279" s="734"/>
      <c r="AW279" s="734"/>
      <c r="AX279" s="734"/>
      <c r="AY279" s="734"/>
      <c r="AZ279" s="734"/>
      <c r="BA279" s="734"/>
      <c r="BB279" s="734"/>
      <c r="BC279" s="734"/>
    </row>
    <row r="280" spans="3:55">
      <c r="C280" s="750"/>
      <c r="D280" s="741"/>
      <c r="E280" s="741"/>
      <c r="F280" s="741"/>
      <c r="G280" s="741"/>
      <c r="H280" s="741"/>
      <c r="I280" s="734"/>
      <c r="J280" s="734"/>
      <c r="K280" s="734"/>
      <c r="L280" s="734"/>
      <c r="M280" s="734"/>
      <c r="N280" s="734"/>
      <c r="O280" s="734"/>
      <c r="P280" s="734"/>
      <c r="Q280" s="734"/>
      <c r="R280" s="734"/>
      <c r="S280" s="734"/>
      <c r="T280" s="734"/>
      <c r="U280" s="734"/>
      <c r="V280" s="734"/>
      <c r="W280" s="734"/>
      <c r="X280" s="734"/>
      <c r="Y280" s="734"/>
      <c r="Z280" s="734"/>
      <c r="AA280" s="734"/>
      <c r="AB280" s="734"/>
      <c r="AC280" s="734"/>
      <c r="AD280" s="734"/>
      <c r="AE280" s="734"/>
      <c r="AF280" s="734"/>
      <c r="AG280" s="734"/>
      <c r="AH280" s="734"/>
      <c r="AI280" s="734"/>
      <c r="AJ280" s="734"/>
      <c r="AK280" s="734"/>
      <c r="AL280" s="734"/>
      <c r="AM280" s="734"/>
      <c r="AN280" s="734"/>
      <c r="AO280" s="734"/>
      <c r="AP280" s="734"/>
      <c r="AQ280" s="734"/>
      <c r="AR280" s="734"/>
      <c r="AS280" s="734"/>
      <c r="AT280" s="734"/>
      <c r="AU280" s="734"/>
      <c r="AV280" s="734"/>
      <c r="AW280" s="734"/>
      <c r="AX280" s="734"/>
      <c r="AY280" s="734"/>
      <c r="AZ280" s="734"/>
      <c r="BA280" s="734"/>
      <c r="BB280" s="734"/>
      <c r="BC280" s="734"/>
    </row>
    <row r="281" spans="3:55">
      <c r="C281" s="750"/>
      <c r="D281" s="741"/>
      <c r="E281" s="741"/>
      <c r="F281" s="741"/>
      <c r="G281" s="741"/>
      <c r="H281" s="741"/>
      <c r="I281" s="734"/>
      <c r="J281" s="734"/>
      <c r="K281" s="734"/>
      <c r="L281" s="734"/>
      <c r="M281" s="734"/>
      <c r="N281" s="734"/>
      <c r="O281" s="734"/>
      <c r="P281" s="734"/>
      <c r="Q281" s="734"/>
      <c r="R281" s="734"/>
      <c r="S281" s="734"/>
      <c r="T281" s="734"/>
      <c r="U281" s="734"/>
      <c r="V281" s="734"/>
      <c r="W281" s="734"/>
      <c r="X281" s="734"/>
      <c r="Y281" s="734"/>
      <c r="Z281" s="734"/>
      <c r="AA281" s="734"/>
      <c r="AB281" s="734"/>
      <c r="AC281" s="734"/>
      <c r="AD281" s="734"/>
      <c r="AE281" s="734"/>
      <c r="AF281" s="734"/>
      <c r="AG281" s="734"/>
      <c r="AH281" s="734"/>
      <c r="AI281" s="734"/>
      <c r="AJ281" s="734"/>
      <c r="AK281" s="734"/>
      <c r="AL281" s="734"/>
      <c r="AM281" s="734"/>
      <c r="AN281" s="734"/>
      <c r="AO281" s="734"/>
      <c r="AP281" s="734"/>
      <c r="AQ281" s="734"/>
      <c r="AR281" s="734"/>
      <c r="AS281" s="734"/>
      <c r="AT281" s="734"/>
      <c r="AU281" s="734"/>
      <c r="AV281" s="734"/>
      <c r="AW281" s="734"/>
      <c r="AX281" s="734"/>
      <c r="AY281" s="734"/>
      <c r="AZ281" s="734"/>
      <c r="BA281" s="734"/>
      <c r="BB281" s="734"/>
      <c r="BC281" s="734"/>
    </row>
    <row r="282" spans="3:55">
      <c r="C282" s="750"/>
      <c r="D282" s="741"/>
      <c r="E282" s="741"/>
      <c r="F282" s="741"/>
      <c r="G282" s="741"/>
      <c r="H282" s="741"/>
      <c r="I282" s="734"/>
      <c r="J282" s="734"/>
      <c r="K282" s="734"/>
      <c r="L282" s="734"/>
      <c r="M282" s="734"/>
      <c r="N282" s="734"/>
      <c r="O282" s="734"/>
      <c r="P282" s="734"/>
      <c r="Q282" s="734"/>
      <c r="R282" s="734"/>
      <c r="S282" s="734"/>
      <c r="T282" s="734"/>
      <c r="U282" s="734"/>
      <c r="V282" s="734"/>
      <c r="W282" s="734"/>
      <c r="X282" s="734"/>
      <c r="Y282" s="734"/>
      <c r="Z282" s="734"/>
      <c r="AA282" s="734"/>
      <c r="AB282" s="734"/>
      <c r="AC282" s="734"/>
      <c r="AD282" s="734"/>
      <c r="AE282" s="734"/>
      <c r="AF282" s="734"/>
      <c r="AG282" s="734"/>
      <c r="AH282" s="734"/>
      <c r="AI282" s="734"/>
      <c r="AJ282" s="734"/>
      <c r="AK282" s="734"/>
      <c r="AL282" s="734"/>
      <c r="AM282" s="734"/>
      <c r="AN282" s="734"/>
      <c r="AO282" s="734"/>
      <c r="AP282" s="734"/>
      <c r="AQ282" s="734"/>
      <c r="AR282" s="734"/>
      <c r="AS282" s="734"/>
      <c r="AT282" s="734"/>
      <c r="AU282" s="734"/>
      <c r="AV282" s="734"/>
      <c r="AW282" s="734"/>
      <c r="AX282" s="734"/>
      <c r="AY282" s="734"/>
      <c r="AZ282" s="734"/>
      <c r="BA282" s="734"/>
      <c r="BB282" s="734"/>
      <c r="BC282" s="734"/>
    </row>
    <row r="283" spans="3:55">
      <c r="C283" s="750"/>
      <c r="D283" s="741"/>
      <c r="E283" s="741"/>
      <c r="F283" s="741"/>
      <c r="G283" s="741"/>
      <c r="H283" s="741"/>
      <c r="I283" s="734"/>
      <c r="J283" s="734"/>
      <c r="K283" s="734"/>
      <c r="L283" s="734"/>
      <c r="M283" s="734"/>
      <c r="N283" s="734"/>
      <c r="O283" s="734"/>
      <c r="P283" s="734"/>
      <c r="Q283" s="734"/>
      <c r="R283" s="734"/>
      <c r="S283" s="734"/>
      <c r="T283" s="734"/>
      <c r="U283" s="734"/>
      <c r="V283" s="734"/>
      <c r="W283" s="734"/>
      <c r="X283" s="734"/>
      <c r="Y283" s="734"/>
      <c r="Z283" s="734"/>
      <c r="AA283" s="734"/>
      <c r="AB283" s="734"/>
      <c r="AC283" s="734"/>
      <c r="AD283" s="734"/>
      <c r="AE283" s="734"/>
      <c r="AF283" s="734"/>
      <c r="AG283" s="734"/>
      <c r="AH283" s="734"/>
      <c r="AI283" s="734"/>
      <c r="AJ283" s="734"/>
      <c r="AK283" s="734"/>
      <c r="AL283" s="734"/>
      <c r="AM283" s="734"/>
      <c r="AN283" s="734"/>
      <c r="AO283" s="734"/>
      <c r="AP283" s="734"/>
      <c r="AQ283" s="734"/>
      <c r="AR283" s="734"/>
      <c r="AS283" s="734"/>
      <c r="AT283" s="734"/>
      <c r="AU283" s="734"/>
      <c r="AV283" s="734"/>
      <c r="AW283" s="734"/>
      <c r="AX283" s="734"/>
      <c r="AY283" s="734"/>
      <c r="AZ283" s="734"/>
      <c r="BA283" s="734"/>
      <c r="BB283" s="734"/>
      <c r="BC283" s="734"/>
    </row>
    <row r="284" spans="3:55">
      <c r="C284" s="750"/>
      <c r="D284" s="741"/>
      <c r="E284" s="741"/>
      <c r="F284" s="741"/>
      <c r="G284" s="741"/>
      <c r="H284" s="741"/>
      <c r="I284" s="734"/>
      <c r="J284" s="734"/>
      <c r="K284" s="734"/>
      <c r="L284" s="734"/>
      <c r="M284" s="734"/>
      <c r="N284" s="734"/>
      <c r="O284" s="734"/>
      <c r="P284" s="734"/>
      <c r="Q284" s="734"/>
      <c r="R284" s="734"/>
      <c r="S284" s="734"/>
      <c r="T284" s="734"/>
      <c r="U284" s="734"/>
      <c r="V284" s="734"/>
      <c r="W284" s="734"/>
      <c r="X284" s="734"/>
      <c r="Y284" s="734"/>
      <c r="Z284" s="734"/>
      <c r="AA284" s="734"/>
      <c r="AB284" s="734"/>
      <c r="AC284" s="734"/>
      <c r="AD284" s="734"/>
      <c r="AE284" s="734"/>
      <c r="AF284" s="734"/>
      <c r="AG284" s="734"/>
      <c r="AH284" s="734"/>
      <c r="AI284" s="734"/>
      <c r="AJ284" s="734"/>
      <c r="AK284" s="734"/>
      <c r="AL284" s="734"/>
      <c r="AM284" s="734"/>
      <c r="AN284" s="734"/>
      <c r="AO284" s="734"/>
      <c r="AP284" s="734"/>
      <c r="AQ284" s="734"/>
      <c r="AR284" s="734"/>
      <c r="AS284" s="734"/>
      <c r="AT284" s="734"/>
      <c r="AU284" s="734"/>
      <c r="AV284" s="734"/>
      <c r="AW284" s="734"/>
      <c r="AX284" s="734"/>
      <c r="AY284" s="734"/>
      <c r="AZ284" s="734"/>
      <c r="BA284" s="734"/>
      <c r="BB284" s="734"/>
      <c r="BC284" s="734"/>
    </row>
    <row r="285" spans="3:55">
      <c r="C285" s="750"/>
      <c r="D285" s="741"/>
      <c r="E285" s="741"/>
      <c r="F285" s="741"/>
      <c r="G285" s="741"/>
      <c r="H285" s="741"/>
      <c r="I285" s="734"/>
      <c r="J285" s="734"/>
      <c r="K285" s="734"/>
      <c r="L285" s="734"/>
      <c r="M285" s="734"/>
      <c r="N285" s="734"/>
      <c r="O285" s="734"/>
      <c r="P285" s="734"/>
      <c r="Q285" s="734"/>
      <c r="R285" s="734"/>
      <c r="S285" s="734"/>
      <c r="T285" s="734"/>
      <c r="U285" s="734"/>
      <c r="V285" s="734"/>
      <c r="W285" s="734"/>
      <c r="X285" s="734"/>
      <c r="Y285" s="734"/>
      <c r="Z285" s="734"/>
      <c r="AA285" s="734"/>
      <c r="AB285" s="734"/>
      <c r="AC285" s="734"/>
      <c r="AD285" s="734"/>
      <c r="AE285" s="734"/>
      <c r="AF285" s="734"/>
      <c r="AG285" s="734"/>
      <c r="AH285" s="734"/>
      <c r="AI285" s="734"/>
      <c r="AJ285" s="734"/>
      <c r="AK285" s="734"/>
      <c r="AL285" s="734"/>
      <c r="AM285" s="734"/>
      <c r="AN285" s="734"/>
      <c r="AO285" s="734"/>
      <c r="AP285" s="734"/>
      <c r="AQ285" s="734"/>
      <c r="AR285" s="734"/>
      <c r="AS285" s="734"/>
      <c r="AT285" s="734"/>
      <c r="AU285" s="734"/>
      <c r="AV285" s="734"/>
      <c r="AW285" s="734"/>
      <c r="AX285" s="734"/>
      <c r="AY285" s="734"/>
      <c r="AZ285" s="734"/>
      <c r="BA285" s="734"/>
      <c r="BB285" s="734"/>
      <c r="BC285" s="734"/>
    </row>
    <row r="286" spans="3:55">
      <c r="C286" s="750"/>
      <c r="D286" s="741"/>
      <c r="E286" s="741"/>
      <c r="F286" s="741"/>
      <c r="G286" s="741"/>
      <c r="H286" s="741"/>
      <c r="I286" s="734"/>
      <c r="J286" s="734"/>
      <c r="K286" s="734"/>
      <c r="L286" s="734"/>
      <c r="M286" s="734"/>
      <c r="N286" s="734"/>
      <c r="O286" s="734"/>
      <c r="P286" s="734"/>
      <c r="Q286" s="734"/>
      <c r="R286" s="734"/>
      <c r="S286" s="734"/>
      <c r="T286" s="734"/>
      <c r="U286" s="734"/>
      <c r="V286" s="734"/>
      <c r="W286" s="734"/>
      <c r="X286" s="734"/>
      <c r="Y286" s="734"/>
      <c r="Z286" s="734"/>
      <c r="AA286" s="734"/>
      <c r="AB286" s="734"/>
      <c r="AC286" s="734"/>
      <c r="AD286" s="734"/>
      <c r="AE286" s="734"/>
      <c r="AF286" s="734"/>
      <c r="AG286" s="734"/>
      <c r="AH286" s="734"/>
      <c r="AI286" s="734"/>
      <c r="AJ286" s="734"/>
      <c r="AK286" s="734"/>
      <c r="AL286" s="734"/>
      <c r="AM286" s="734"/>
      <c r="AN286" s="734"/>
      <c r="AO286" s="734"/>
      <c r="AP286" s="734"/>
      <c r="AQ286" s="734"/>
      <c r="AR286" s="734"/>
      <c r="AS286" s="734"/>
      <c r="AT286" s="734"/>
      <c r="AU286" s="734"/>
      <c r="AV286" s="734"/>
      <c r="AW286" s="734"/>
      <c r="AX286" s="734"/>
      <c r="AY286" s="734"/>
      <c r="AZ286" s="734"/>
      <c r="BA286" s="734"/>
      <c r="BB286" s="734"/>
      <c r="BC286" s="734"/>
    </row>
    <row r="287" spans="3:55">
      <c r="C287" s="750"/>
      <c r="D287" s="741"/>
      <c r="E287" s="741"/>
      <c r="F287" s="741"/>
      <c r="G287" s="741"/>
      <c r="H287" s="741"/>
      <c r="I287" s="734"/>
      <c r="J287" s="734"/>
      <c r="K287" s="734"/>
      <c r="L287" s="734"/>
      <c r="M287" s="734"/>
      <c r="N287" s="734"/>
      <c r="O287" s="734"/>
      <c r="P287" s="734"/>
      <c r="Q287" s="734"/>
      <c r="R287" s="734"/>
      <c r="S287" s="734"/>
      <c r="T287" s="734"/>
      <c r="U287" s="734"/>
      <c r="V287" s="734"/>
      <c r="W287" s="734"/>
      <c r="X287" s="734"/>
      <c r="Y287" s="734"/>
      <c r="Z287" s="734"/>
      <c r="AA287" s="734"/>
      <c r="AB287" s="734"/>
      <c r="AC287" s="734"/>
      <c r="AD287" s="734"/>
      <c r="AE287" s="734"/>
      <c r="AF287" s="734"/>
      <c r="AG287" s="734"/>
      <c r="AH287" s="734"/>
      <c r="AI287" s="734"/>
      <c r="AJ287" s="734"/>
      <c r="AK287" s="734"/>
      <c r="AL287" s="734"/>
      <c r="AM287" s="734"/>
      <c r="AN287" s="734"/>
      <c r="AO287" s="734"/>
      <c r="AP287" s="734"/>
      <c r="AQ287" s="734"/>
      <c r="AR287" s="734"/>
      <c r="AS287" s="734"/>
      <c r="AT287" s="734"/>
      <c r="AU287" s="734"/>
      <c r="AV287" s="734"/>
      <c r="AW287" s="734"/>
      <c r="AX287" s="734"/>
      <c r="AY287" s="734"/>
      <c r="AZ287" s="734"/>
      <c r="BA287" s="734"/>
      <c r="BB287" s="734"/>
      <c r="BC287" s="734"/>
    </row>
    <row r="288" spans="3:55">
      <c r="C288" s="750"/>
      <c r="D288" s="741"/>
      <c r="E288" s="741"/>
      <c r="F288" s="741"/>
      <c r="G288" s="741"/>
      <c r="H288" s="741"/>
      <c r="I288" s="734"/>
      <c r="J288" s="734"/>
      <c r="K288" s="734"/>
      <c r="L288" s="734"/>
      <c r="M288" s="734"/>
      <c r="N288" s="734"/>
      <c r="O288" s="734"/>
      <c r="P288" s="734"/>
      <c r="Q288" s="734"/>
      <c r="R288" s="734"/>
      <c r="S288" s="734"/>
      <c r="T288" s="734"/>
      <c r="U288" s="734"/>
      <c r="V288" s="734"/>
      <c r="W288" s="734"/>
      <c r="X288" s="734"/>
      <c r="Y288" s="734"/>
      <c r="Z288" s="734"/>
      <c r="AA288" s="734"/>
      <c r="AB288" s="734"/>
      <c r="AC288" s="734"/>
      <c r="AD288" s="734"/>
      <c r="AE288" s="734"/>
      <c r="AF288" s="734"/>
      <c r="AG288" s="734"/>
      <c r="AH288" s="734"/>
      <c r="AI288" s="734"/>
      <c r="AJ288" s="734"/>
      <c r="AK288" s="734"/>
      <c r="AL288" s="734"/>
      <c r="AM288" s="734"/>
      <c r="AN288" s="734"/>
      <c r="AO288" s="734"/>
      <c r="AP288" s="734"/>
      <c r="AQ288" s="734"/>
      <c r="AR288" s="734"/>
      <c r="AS288" s="734"/>
      <c r="AT288" s="734"/>
      <c r="AU288" s="734"/>
      <c r="AV288" s="734"/>
      <c r="AW288" s="734"/>
      <c r="AX288" s="734"/>
      <c r="AY288" s="734"/>
      <c r="AZ288" s="734"/>
      <c r="BA288" s="734"/>
      <c r="BB288" s="734"/>
      <c r="BC288" s="734"/>
    </row>
    <row r="289" spans="3:55">
      <c r="C289" s="750"/>
      <c r="D289" s="741"/>
      <c r="E289" s="741"/>
      <c r="F289" s="741"/>
      <c r="G289" s="741"/>
      <c r="H289" s="741"/>
      <c r="I289" s="734"/>
      <c r="J289" s="734"/>
      <c r="K289" s="734"/>
      <c r="L289" s="734"/>
      <c r="M289" s="734"/>
      <c r="N289" s="734"/>
      <c r="O289" s="734"/>
      <c r="P289" s="734"/>
      <c r="Q289" s="734"/>
      <c r="R289" s="734"/>
      <c r="S289" s="734"/>
      <c r="T289" s="734"/>
      <c r="U289" s="734"/>
      <c r="V289" s="734"/>
      <c r="W289" s="734"/>
      <c r="X289" s="734"/>
      <c r="Y289" s="734"/>
      <c r="Z289" s="734"/>
      <c r="AA289" s="734"/>
      <c r="AB289" s="734"/>
      <c r="AC289" s="734"/>
      <c r="AD289" s="734"/>
      <c r="AE289" s="734"/>
      <c r="AF289" s="734"/>
      <c r="AG289" s="734"/>
      <c r="AH289" s="734"/>
      <c r="AI289" s="734"/>
      <c r="AJ289" s="734"/>
      <c r="AK289" s="734"/>
      <c r="AL289" s="734"/>
      <c r="AM289" s="734"/>
      <c r="AN289" s="734"/>
      <c r="AO289" s="734"/>
      <c r="AP289" s="734"/>
      <c r="AQ289" s="734"/>
      <c r="AR289" s="734"/>
      <c r="AS289" s="734"/>
      <c r="AT289" s="734"/>
      <c r="AU289" s="734"/>
      <c r="AV289" s="734"/>
      <c r="AW289" s="734"/>
      <c r="AX289" s="734"/>
      <c r="AY289" s="734"/>
      <c r="AZ289" s="734"/>
      <c r="BA289" s="734"/>
      <c r="BB289" s="734"/>
      <c r="BC289" s="734"/>
    </row>
    <row r="290" spans="3:55">
      <c r="C290" s="750"/>
      <c r="D290" s="741"/>
      <c r="E290" s="741"/>
      <c r="F290" s="741"/>
      <c r="G290" s="741"/>
      <c r="H290" s="741"/>
      <c r="I290" s="734"/>
      <c r="J290" s="734"/>
      <c r="K290" s="734"/>
      <c r="L290" s="734"/>
      <c r="M290" s="734"/>
      <c r="N290" s="734"/>
      <c r="O290" s="734"/>
      <c r="P290" s="734"/>
      <c r="Q290" s="734"/>
      <c r="R290" s="734"/>
      <c r="S290" s="734"/>
      <c r="T290" s="734"/>
      <c r="U290" s="734"/>
      <c r="V290" s="734"/>
      <c r="W290" s="734"/>
      <c r="X290" s="734"/>
      <c r="Y290" s="734"/>
      <c r="Z290" s="734"/>
      <c r="AA290" s="734"/>
      <c r="AB290" s="734"/>
      <c r="AC290" s="734"/>
      <c r="AD290" s="734"/>
      <c r="AE290" s="734"/>
      <c r="AF290" s="734"/>
      <c r="AG290" s="734"/>
      <c r="AH290" s="734"/>
      <c r="AI290" s="734"/>
      <c r="AJ290" s="734"/>
      <c r="AK290" s="734"/>
      <c r="AL290" s="734"/>
      <c r="AM290" s="734"/>
      <c r="AN290" s="734"/>
      <c r="AO290" s="734"/>
      <c r="AP290" s="734"/>
      <c r="AQ290" s="734"/>
      <c r="AR290" s="734"/>
      <c r="AS290" s="734"/>
      <c r="AT290" s="734"/>
      <c r="AU290" s="734"/>
      <c r="AV290" s="734"/>
      <c r="AW290" s="734"/>
      <c r="AX290" s="734"/>
      <c r="AY290" s="734"/>
      <c r="AZ290" s="734"/>
      <c r="BA290" s="734"/>
      <c r="BB290" s="734"/>
      <c r="BC290" s="734"/>
    </row>
    <row r="291" spans="3:55">
      <c r="C291" s="750"/>
      <c r="D291" s="741"/>
      <c r="E291" s="741"/>
      <c r="F291" s="741"/>
      <c r="G291" s="741"/>
      <c r="H291" s="741"/>
      <c r="I291" s="734"/>
      <c r="J291" s="734"/>
      <c r="K291" s="734"/>
      <c r="L291" s="734"/>
      <c r="M291" s="734"/>
      <c r="N291" s="734"/>
      <c r="O291" s="734"/>
      <c r="P291" s="734"/>
      <c r="Q291" s="734"/>
      <c r="R291" s="734"/>
      <c r="S291" s="734"/>
      <c r="T291" s="734"/>
      <c r="U291" s="734"/>
      <c r="V291" s="734"/>
      <c r="W291" s="734"/>
      <c r="X291" s="734"/>
      <c r="Y291" s="734"/>
      <c r="Z291" s="734"/>
      <c r="AA291" s="734"/>
      <c r="AB291" s="734"/>
      <c r="AC291" s="734"/>
      <c r="AD291" s="734"/>
      <c r="AE291" s="734"/>
      <c r="AF291" s="734"/>
      <c r="AG291" s="734"/>
      <c r="AH291" s="734"/>
      <c r="AI291" s="734"/>
      <c r="AJ291" s="734"/>
      <c r="AK291" s="734"/>
      <c r="AL291" s="734"/>
      <c r="AM291" s="734"/>
      <c r="AN291" s="734"/>
      <c r="AO291" s="734"/>
      <c r="AP291" s="734"/>
      <c r="AQ291" s="734"/>
      <c r="AR291" s="734"/>
      <c r="AS291" s="734"/>
      <c r="AT291" s="734"/>
      <c r="AU291" s="734"/>
      <c r="AV291" s="734"/>
      <c r="AW291" s="734"/>
      <c r="AX291" s="734"/>
      <c r="AY291" s="734"/>
      <c r="AZ291" s="734"/>
      <c r="BA291" s="734"/>
      <c r="BB291" s="734"/>
      <c r="BC291" s="734"/>
    </row>
    <row r="292" spans="3:55">
      <c r="C292" s="750"/>
      <c r="D292" s="741"/>
      <c r="E292" s="741"/>
      <c r="F292" s="741"/>
      <c r="G292" s="741"/>
      <c r="H292" s="741"/>
      <c r="I292" s="734"/>
      <c r="J292" s="734"/>
      <c r="K292" s="734"/>
      <c r="L292" s="734"/>
      <c r="M292" s="734"/>
      <c r="N292" s="734"/>
      <c r="O292" s="734"/>
      <c r="P292" s="734"/>
      <c r="Q292" s="734"/>
      <c r="R292" s="734"/>
      <c r="S292" s="734"/>
      <c r="T292" s="734"/>
      <c r="U292" s="734"/>
      <c r="V292" s="734"/>
      <c r="W292" s="734"/>
      <c r="X292" s="734"/>
      <c r="Y292" s="734"/>
      <c r="Z292" s="734"/>
      <c r="AA292" s="734"/>
      <c r="AB292" s="734"/>
      <c r="AC292" s="734"/>
      <c r="AD292" s="734"/>
      <c r="AE292" s="734"/>
      <c r="AF292" s="734"/>
      <c r="AG292" s="734"/>
      <c r="AH292" s="734"/>
      <c r="AI292" s="734"/>
      <c r="AJ292" s="734"/>
      <c r="AK292" s="734"/>
      <c r="AL292" s="734"/>
      <c r="AM292" s="734"/>
      <c r="AN292" s="734"/>
      <c r="AO292" s="734"/>
      <c r="AP292" s="734"/>
      <c r="AQ292" s="734"/>
      <c r="AR292" s="734"/>
      <c r="AS292" s="734"/>
      <c r="AT292" s="734"/>
      <c r="AU292" s="734"/>
      <c r="AV292" s="734"/>
      <c r="AW292" s="734"/>
      <c r="AX292" s="734"/>
      <c r="AY292" s="734"/>
      <c r="AZ292" s="734"/>
      <c r="BA292" s="734"/>
      <c r="BB292" s="734"/>
      <c r="BC292" s="734"/>
    </row>
    <row r="293" spans="3:55">
      <c r="C293" s="750"/>
      <c r="D293" s="741"/>
      <c r="E293" s="741"/>
      <c r="F293" s="741"/>
      <c r="G293" s="741"/>
      <c r="H293" s="741"/>
      <c r="I293" s="734"/>
      <c r="J293" s="734"/>
      <c r="K293" s="734"/>
      <c r="L293" s="734"/>
      <c r="M293" s="734"/>
      <c r="N293" s="734"/>
      <c r="O293" s="734"/>
      <c r="P293" s="734"/>
      <c r="Q293" s="734"/>
      <c r="R293" s="734"/>
      <c r="S293" s="734"/>
      <c r="T293" s="734"/>
      <c r="U293" s="734"/>
      <c r="V293" s="734"/>
      <c r="W293" s="734"/>
      <c r="X293" s="734"/>
      <c r="Y293" s="734"/>
      <c r="Z293" s="734"/>
      <c r="AA293" s="734"/>
      <c r="AB293" s="734"/>
      <c r="AC293" s="734"/>
      <c r="AD293" s="734"/>
      <c r="AE293" s="734"/>
      <c r="AF293" s="734"/>
      <c r="AG293" s="734"/>
      <c r="AH293" s="734"/>
      <c r="AI293" s="734"/>
      <c r="AJ293" s="734"/>
      <c r="AK293" s="734"/>
      <c r="AL293" s="734"/>
      <c r="AM293" s="734"/>
      <c r="AN293" s="734"/>
      <c r="AO293" s="734"/>
      <c r="AP293" s="734"/>
      <c r="AQ293" s="734"/>
      <c r="AR293" s="734"/>
      <c r="AS293" s="734"/>
      <c r="AT293" s="734"/>
      <c r="AU293" s="734"/>
      <c r="AV293" s="734"/>
      <c r="AW293" s="734"/>
      <c r="AX293" s="734"/>
      <c r="AY293" s="734"/>
      <c r="AZ293" s="734"/>
      <c r="BA293" s="734"/>
      <c r="BB293" s="734"/>
      <c r="BC293" s="734"/>
    </row>
    <row r="294" spans="3:55">
      <c r="C294" s="750"/>
      <c r="D294" s="741"/>
      <c r="E294" s="741"/>
      <c r="F294" s="741"/>
      <c r="G294" s="741"/>
      <c r="H294" s="741"/>
      <c r="I294" s="734"/>
      <c r="J294" s="734"/>
      <c r="K294" s="734"/>
      <c r="L294" s="734"/>
      <c r="M294" s="734"/>
      <c r="N294" s="734"/>
      <c r="O294" s="734"/>
      <c r="P294" s="734"/>
      <c r="Q294" s="734"/>
      <c r="R294" s="734"/>
      <c r="S294" s="734"/>
      <c r="T294" s="734"/>
      <c r="U294" s="734"/>
      <c r="V294" s="734"/>
      <c r="W294" s="734"/>
      <c r="X294" s="734"/>
      <c r="Y294" s="734"/>
      <c r="Z294" s="734"/>
      <c r="AA294" s="734"/>
      <c r="AB294" s="734"/>
      <c r="AC294" s="734"/>
      <c r="AD294" s="734"/>
      <c r="AE294" s="734"/>
      <c r="AF294" s="734"/>
      <c r="AG294" s="734"/>
      <c r="AH294" s="734"/>
      <c r="AI294" s="734"/>
      <c r="AJ294" s="734"/>
      <c r="AK294" s="734"/>
      <c r="AL294" s="734"/>
      <c r="AM294" s="734"/>
      <c r="AN294" s="734"/>
      <c r="AO294" s="734"/>
      <c r="AP294" s="734"/>
      <c r="AQ294" s="734"/>
      <c r="AR294" s="734"/>
      <c r="AS294" s="734"/>
      <c r="AT294" s="734"/>
      <c r="AU294" s="734"/>
      <c r="AV294" s="734"/>
      <c r="AW294" s="734"/>
      <c r="AX294" s="734"/>
      <c r="AY294" s="734"/>
      <c r="AZ294" s="734"/>
      <c r="BA294" s="734"/>
      <c r="BB294" s="734"/>
      <c r="BC294" s="734"/>
    </row>
    <row r="295" spans="3:55">
      <c r="C295" s="750"/>
      <c r="D295" s="741"/>
      <c r="E295" s="741"/>
      <c r="F295" s="741"/>
      <c r="G295" s="741"/>
      <c r="H295" s="741"/>
      <c r="I295" s="734"/>
      <c r="J295" s="734"/>
      <c r="K295" s="734"/>
      <c r="L295" s="734"/>
      <c r="M295" s="734"/>
      <c r="N295" s="734"/>
      <c r="O295" s="734"/>
      <c r="P295" s="734"/>
      <c r="Q295" s="734"/>
      <c r="R295" s="734"/>
      <c r="S295" s="734"/>
      <c r="T295" s="734"/>
      <c r="U295" s="734"/>
      <c r="V295" s="734"/>
      <c r="W295" s="734"/>
      <c r="X295" s="734"/>
      <c r="Y295" s="734"/>
      <c r="Z295" s="734"/>
      <c r="AA295" s="734"/>
      <c r="AB295" s="734"/>
      <c r="AC295" s="734"/>
      <c r="AD295" s="734"/>
      <c r="AE295" s="734"/>
      <c r="AF295" s="734"/>
      <c r="AG295" s="734"/>
      <c r="AH295" s="734"/>
      <c r="AI295" s="734"/>
      <c r="AJ295" s="734"/>
      <c r="AK295" s="734"/>
      <c r="AL295" s="734"/>
      <c r="AM295" s="734"/>
      <c r="AN295" s="734"/>
      <c r="AO295" s="734"/>
      <c r="AP295" s="734"/>
      <c r="AQ295" s="734"/>
      <c r="AR295" s="734"/>
      <c r="AS295" s="734"/>
      <c r="AT295" s="734"/>
      <c r="AU295" s="734"/>
      <c r="AV295" s="734"/>
      <c r="AW295" s="734"/>
      <c r="AX295" s="734"/>
      <c r="AY295" s="734"/>
      <c r="AZ295" s="734"/>
      <c r="BA295" s="734"/>
      <c r="BB295" s="734"/>
      <c r="BC295" s="734"/>
    </row>
    <row r="296" spans="3:55">
      <c r="C296" s="750"/>
      <c r="D296" s="741"/>
      <c r="E296" s="741"/>
      <c r="F296" s="741"/>
      <c r="G296" s="741"/>
      <c r="H296" s="741"/>
      <c r="I296" s="734"/>
      <c r="J296" s="734"/>
      <c r="K296" s="734"/>
      <c r="L296" s="734"/>
      <c r="M296" s="734"/>
      <c r="N296" s="734"/>
      <c r="O296" s="734"/>
      <c r="P296" s="734"/>
      <c r="Q296" s="734"/>
      <c r="R296" s="734"/>
      <c r="S296" s="734"/>
      <c r="T296" s="734"/>
      <c r="U296" s="734"/>
      <c r="V296" s="734"/>
      <c r="W296" s="734"/>
      <c r="X296" s="734"/>
      <c r="Y296" s="734"/>
      <c r="Z296" s="734"/>
      <c r="AA296" s="734"/>
      <c r="AB296" s="734"/>
      <c r="AC296" s="734"/>
      <c r="AD296" s="734"/>
      <c r="AE296" s="734"/>
      <c r="AF296" s="734"/>
      <c r="AG296" s="734"/>
      <c r="AH296" s="734"/>
      <c r="AI296" s="734"/>
      <c r="AJ296" s="734"/>
      <c r="AK296" s="734"/>
      <c r="AL296" s="734"/>
      <c r="AM296" s="734"/>
      <c r="AN296" s="734"/>
      <c r="AO296" s="734"/>
      <c r="AP296" s="734"/>
      <c r="AQ296" s="734"/>
      <c r="AR296" s="734"/>
      <c r="AS296" s="734"/>
      <c r="AT296" s="734"/>
      <c r="AU296" s="734"/>
      <c r="AV296" s="734"/>
      <c r="AW296" s="734"/>
      <c r="AX296" s="734"/>
      <c r="AY296" s="734"/>
      <c r="AZ296" s="734"/>
      <c r="BA296" s="734"/>
      <c r="BB296" s="734"/>
      <c r="BC296" s="734"/>
    </row>
    <row r="297" spans="3:55">
      <c r="C297" s="750"/>
      <c r="D297" s="741"/>
      <c r="E297" s="741"/>
      <c r="F297" s="741"/>
      <c r="G297" s="741"/>
      <c r="H297" s="741"/>
      <c r="I297" s="734"/>
      <c r="J297" s="734"/>
      <c r="K297" s="734"/>
      <c r="L297" s="734"/>
      <c r="M297" s="734"/>
      <c r="N297" s="734"/>
      <c r="O297" s="734"/>
      <c r="P297" s="734"/>
      <c r="Q297" s="734"/>
      <c r="R297" s="734"/>
      <c r="S297" s="734"/>
      <c r="T297" s="734"/>
      <c r="U297" s="734"/>
      <c r="V297" s="734"/>
      <c r="W297" s="734"/>
      <c r="X297" s="734"/>
      <c r="Y297" s="734"/>
      <c r="Z297" s="734"/>
      <c r="AA297" s="734"/>
      <c r="AB297" s="734"/>
      <c r="AC297" s="734"/>
      <c r="AD297" s="734"/>
      <c r="AE297" s="734"/>
      <c r="AF297" s="734"/>
      <c r="AG297" s="734"/>
      <c r="AH297" s="734"/>
      <c r="AI297" s="734"/>
      <c r="AJ297" s="734"/>
      <c r="AK297" s="734"/>
      <c r="AL297" s="734"/>
      <c r="AM297" s="734"/>
      <c r="AN297" s="734"/>
      <c r="AO297" s="734"/>
      <c r="AP297" s="734"/>
      <c r="AQ297" s="734"/>
      <c r="AR297" s="734"/>
      <c r="AS297" s="734"/>
      <c r="AT297" s="734"/>
      <c r="AU297" s="734"/>
      <c r="AV297" s="734"/>
      <c r="AW297" s="734"/>
      <c r="AX297" s="734"/>
      <c r="AY297" s="734"/>
      <c r="AZ297" s="734"/>
      <c r="BA297" s="734"/>
      <c r="BB297" s="734"/>
      <c r="BC297" s="734"/>
    </row>
    <row r="298" spans="3:55">
      <c r="C298" s="750"/>
      <c r="D298" s="741"/>
      <c r="E298" s="741"/>
      <c r="F298" s="741"/>
      <c r="G298" s="741"/>
      <c r="H298" s="741"/>
      <c r="I298" s="734"/>
      <c r="J298" s="734"/>
      <c r="K298" s="734"/>
      <c r="L298" s="734"/>
      <c r="M298" s="734"/>
      <c r="N298" s="734"/>
      <c r="O298" s="734"/>
      <c r="P298" s="734"/>
      <c r="Q298" s="734"/>
      <c r="R298" s="734"/>
      <c r="S298" s="734"/>
      <c r="T298" s="734"/>
      <c r="U298" s="734"/>
      <c r="V298" s="734"/>
      <c r="W298" s="734"/>
      <c r="X298" s="734"/>
      <c r="Y298" s="734"/>
      <c r="Z298" s="734"/>
      <c r="AA298" s="734"/>
      <c r="AB298" s="734"/>
      <c r="AC298" s="734"/>
      <c r="AD298" s="734"/>
      <c r="AE298" s="734"/>
      <c r="AF298" s="734"/>
      <c r="AG298" s="734"/>
      <c r="AH298" s="734"/>
      <c r="AI298" s="734"/>
      <c r="AJ298" s="734"/>
      <c r="AK298" s="734"/>
      <c r="AL298" s="734"/>
      <c r="AM298" s="734"/>
      <c r="AN298" s="734"/>
      <c r="AO298" s="734"/>
      <c r="AP298" s="734"/>
      <c r="AQ298" s="734"/>
      <c r="AR298" s="734"/>
      <c r="AS298" s="734"/>
      <c r="AT298" s="734"/>
      <c r="AU298" s="734"/>
      <c r="AV298" s="734"/>
      <c r="AW298" s="734"/>
      <c r="AX298" s="734"/>
      <c r="AY298" s="734"/>
      <c r="AZ298" s="734"/>
      <c r="BA298" s="734"/>
      <c r="BB298" s="734"/>
      <c r="BC298" s="734"/>
    </row>
    <row r="299" spans="3:55">
      <c r="C299" s="750"/>
      <c r="D299" s="741"/>
      <c r="E299" s="741"/>
      <c r="F299" s="741"/>
      <c r="G299" s="741"/>
      <c r="H299" s="741"/>
      <c r="I299" s="734"/>
      <c r="J299" s="734"/>
      <c r="K299" s="734"/>
      <c r="L299" s="734"/>
      <c r="M299" s="734"/>
      <c r="N299" s="734"/>
      <c r="O299" s="734"/>
      <c r="P299" s="734"/>
      <c r="Q299" s="734"/>
      <c r="R299" s="734"/>
      <c r="S299" s="734"/>
      <c r="T299" s="734"/>
      <c r="U299" s="734"/>
      <c r="V299" s="734"/>
      <c r="W299" s="734"/>
      <c r="X299" s="734"/>
      <c r="Y299" s="734"/>
      <c r="Z299" s="734"/>
      <c r="AA299" s="734"/>
      <c r="AB299" s="734"/>
      <c r="AC299" s="734"/>
      <c r="AD299" s="734"/>
      <c r="AE299" s="734"/>
      <c r="AF299" s="734"/>
      <c r="AG299" s="734"/>
      <c r="AH299" s="734"/>
      <c r="AI299" s="734"/>
      <c r="AJ299" s="734"/>
      <c r="AK299" s="734"/>
      <c r="AL299" s="734"/>
      <c r="AM299" s="734"/>
      <c r="AN299" s="734"/>
      <c r="AO299" s="734"/>
      <c r="AP299" s="734"/>
      <c r="AQ299" s="734"/>
      <c r="AR299" s="734"/>
      <c r="AS299" s="734"/>
      <c r="AT299" s="734"/>
      <c r="AU299" s="734"/>
      <c r="AV299" s="734"/>
      <c r="AW299" s="734"/>
      <c r="AX299" s="734"/>
      <c r="AY299" s="734"/>
      <c r="AZ299" s="734"/>
      <c r="BA299" s="734"/>
      <c r="BB299" s="734"/>
      <c r="BC299" s="734"/>
    </row>
    <row r="300" spans="3:55">
      <c r="C300" s="750"/>
      <c r="D300" s="741"/>
      <c r="E300" s="741"/>
      <c r="F300" s="741"/>
      <c r="G300" s="741"/>
      <c r="H300" s="741"/>
      <c r="I300" s="734"/>
      <c r="J300" s="734"/>
      <c r="K300" s="734"/>
      <c r="L300" s="734"/>
      <c r="M300" s="734"/>
      <c r="N300" s="734"/>
      <c r="O300" s="734"/>
      <c r="P300" s="734"/>
      <c r="Q300" s="734"/>
      <c r="R300" s="734"/>
      <c r="S300" s="734"/>
      <c r="T300" s="734"/>
      <c r="U300" s="734"/>
      <c r="V300" s="734"/>
      <c r="W300" s="734"/>
      <c r="X300" s="734"/>
      <c r="Y300" s="734"/>
      <c r="Z300" s="734"/>
      <c r="AA300" s="734"/>
      <c r="AB300" s="734"/>
      <c r="AC300" s="734"/>
      <c r="AD300" s="734"/>
      <c r="AE300" s="734"/>
      <c r="AF300" s="734"/>
      <c r="AG300" s="734"/>
      <c r="AH300" s="734"/>
      <c r="AI300" s="734"/>
      <c r="AJ300" s="734"/>
      <c r="AK300" s="734"/>
      <c r="AL300" s="734"/>
      <c r="AM300" s="734"/>
      <c r="AN300" s="734"/>
      <c r="AO300" s="734"/>
      <c r="AP300" s="734"/>
      <c r="AQ300" s="734"/>
      <c r="AR300" s="734"/>
      <c r="AS300" s="734"/>
      <c r="AT300" s="734"/>
      <c r="AU300" s="734"/>
      <c r="AV300" s="734"/>
      <c r="AW300" s="734"/>
      <c r="AX300" s="734"/>
      <c r="AY300" s="734"/>
      <c r="AZ300" s="734"/>
      <c r="BA300" s="734"/>
      <c r="BB300" s="734"/>
      <c r="BC300" s="734"/>
    </row>
    <row r="301" spans="3:55">
      <c r="C301" s="750"/>
      <c r="D301" s="741"/>
      <c r="E301" s="741"/>
      <c r="F301" s="741"/>
      <c r="G301" s="741"/>
      <c r="H301" s="741"/>
      <c r="I301" s="734"/>
      <c r="J301" s="734"/>
      <c r="K301" s="734"/>
      <c r="L301" s="734"/>
      <c r="M301" s="734"/>
      <c r="N301" s="734"/>
      <c r="O301" s="734"/>
      <c r="P301" s="734"/>
      <c r="Q301" s="734"/>
      <c r="R301" s="734"/>
      <c r="S301" s="734"/>
      <c r="T301" s="734"/>
      <c r="U301" s="734"/>
      <c r="V301" s="734"/>
      <c r="W301" s="734"/>
      <c r="X301" s="734"/>
      <c r="Y301" s="734"/>
      <c r="Z301" s="734"/>
      <c r="AA301" s="734"/>
      <c r="AB301" s="734"/>
      <c r="AC301" s="734"/>
      <c r="AD301" s="734"/>
      <c r="AE301" s="734"/>
      <c r="AF301" s="734"/>
      <c r="AG301" s="734"/>
      <c r="AH301" s="734"/>
      <c r="AI301" s="734"/>
      <c r="AJ301" s="734"/>
      <c r="AK301" s="734"/>
      <c r="AL301" s="734"/>
      <c r="AM301" s="734"/>
      <c r="AN301" s="734"/>
      <c r="AO301" s="734"/>
      <c r="AP301" s="734"/>
      <c r="AQ301" s="734"/>
      <c r="AR301" s="734"/>
      <c r="AS301" s="734"/>
      <c r="AT301" s="734"/>
      <c r="AU301" s="734"/>
      <c r="AV301" s="734"/>
      <c r="AW301" s="734"/>
      <c r="AX301" s="734"/>
      <c r="AY301" s="734"/>
      <c r="AZ301" s="734"/>
      <c r="BA301" s="734"/>
      <c r="BB301" s="734"/>
      <c r="BC301" s="734"/>
    </row>
    <row r="302" spans="3:55">
      <c r="C302" s="750"/>
      <c r="D302" s="741"/>
      <c r="E302" s="741"/>
      <c r="F302" s="741"/>
      <c r="G302" s="741"/>
      <c r="H302" s="741"/>
      <c r="I302" s="734"/>
      <c r="J302" s="734"/>
      <c r="K302" s="734"/>
      <c r="L302" s="734"/>
      <c r="M302" s="734"/>
      <c r="N302" s="734"/>
      <c r="O302" s="734"/>
      <c r="P302" s="734"/>
      <c r="Q302" s="734"/>
      <c r="R302" s="734"/>
      <c r="S302" s="734"/>
      <c r="T302" s="734"/>
      <c r="U302" s="734"/>
      <c r="V302" s="734"/>
      <c r="W302" s="734"/>
      <c r="X302" s="734"/>
      <c r="Y302" s="734"/>
      <c r="Z302" s="734"/>
      <c r="AA302" s="734"/>
      <c r="AB302" s="734"/>
      <c r="AC302" s="734"/>
      <c r="AD302" s="734"/>
      <c r="AE302" s="734"/>
      <c r="AF302" s="734"/>
      <c r="AG302" s="734"/>
      <c r="AH302" s="734"/>
      <c r="AI302" s="734"/>
      <c r="AJ302" s="734"/>
      <c r="AK302" s="734"/>
      <c r="AL302" s="734"/>
      <c r="AM302" s="734"/>
      <c r="AN302" s="734"/>
      <c r="AO302" s="734"/>
      <c r="AP302" s="734"/>
      <c r="AQ302" s="734"/>
      <c r="AR302" s="734"/>
      <c r="AS302" s="734"/>
      <c r="AT302" s="734"/>
      <c r="AU302" s="734"/>
      <c r="AV302" s="734"/>
      <c r="AW302" s="734"/>
      <c r="AX302" s="734"/>
      <c r="AY302" s="734"/>
      <c r="AZ302" s="734"/>
      <c r="BA302" s="734"/>
      <c r="BB302" s="734"/>
      <c r="BC302" s="734"/>
    </row>
    <row r="303" spans="3:55">
      <c r="C303" s="750"/>
      <c r="D303" s="741"/>
      <c r="E303" s="741"/>
      <c r="F303" s="741"/>
      <c r="G303" s="741"/>
      <c r="H303" s="741"/>
      <c r="I303" s="734"/>
      <c r="J303" s="734"/>
      <c r="K303" s="734"/>
      <c r="L303" s="734"/>
      <c r="M303" s="734"/>
      <c r="N303" s="734"/>
      <c r="O303" s="734"/>
      <c r="P303" s="734"/>
      <c r="Q303" s="734"/>
      <c r="R303" s="734"/>
      <c r="S303" s="734"/>
      <c r="T303" s="734"/>
      <c r="U303" s="734"/>
      <c r="V303" s="734"/>
      <c r="W303" s="734"/>
      <c r="X303" s="734"/>
      <c r="Y303" s="734"/>
      <c r="Z303" s="734"/>
      <c r="AA303" s="734"/>
      <c r="AB303" s="734"/>
      <c r="AC303" s="734"/>
      <c r="AD303" s="734"/>
      <c r="AE303" s="734"/>
      <c r="AF303" s="734"/>
      <c r="AG303" s="734"/>
      <c r="AH303" s="734"/>
      <c r="AI303" s="734"/>
      <c r="AJ303" s="734"/>
      <c r="AK303" s="734"/>
      <c r="AL303" s="734"/>
      <c r="AM303" s="734"/>
      <c r="AN303" s="734"/>
      <c r="AO303" s="734"/>
      <c r="AP303" s="734"/>
      <c r="AQ303" s="734"/>
      <c r="AR303" s="734"/>
      <c r="AS303" s="734"/>
      <c r="AT303" s="734"/>
      <c r="AU303" s="734"/>
      <c r="AV303" s="734"/>
      <c r="AW303" s="734"/>
      <c r="AX303" s="734"/>
      <c r="AY303" s="734"/>
      <c r="AZ303" s="734"/>
      <c r="BA303" s="734"/>
      <c r="BB303" s="734"/>
      <c r="BC303" s="734"/>
    </row>
    <row r="304" spans="3:55">
      <c r="C304" s="750"/>
      <c r="D304" s="741"/>
      <c r="E304" s="741"/>
      <c r="F304" s="741"/>
      <c r="G304" s="741"/>
      <c r="H304" s="741"/>
      <c r="I304" s="734"/>
      <c r="J304" s="734"/>
      <c r="K304" s="734"/>
      <c r="L304" s="734"/>
      <c r="M304" s="734"/>
      <c r="N304" s="734"/>
      <c r="O304" s="734"/>
      <c r="P304" s="734"/>
      <c r="Q304" s="734"/>
      <c r="R304" s="734"/>
      <c r="S304" s="734"/>
      <c r="T304" s="734"/>
      <c r="U304" s="734"/>
      <c r="V304" s="734"/>
      <c r="W304" s="734"/>
      <c r="X304" s="734"/>
      <c r="Y304" s="734"/>
      <c r="Z304" s="734"/>
      <c r="AA304" s="734"/>
      <c r="AB304" s="734"/>
      <c r="AC304" s="734"/>
      <c r="AD304" s="734"/>
      <c r="AE304" s="734"/>
      <c r="AF304" s="734"/>
      <c r="AG304" s="734"/>
      <c r="AH304" s="734"/>
      <c r="AI304" s="734"/>
      <c r="AJ304" s="734"/>
      <c r="AK304" s="734"/>
      <c r="AL304" s="734"/>
      <c r="AM304" s="734"/>
      <c r="AN304" s="734"/>
      <c r="AO304" s="734"/>
      <c r="AP304" s="734"/>
      <c r="AQ304" s="734"/>
      <c r="AR304" s="734"/>
      <c r="AS304" s="734"/>
      <c r="AT304" s="734"/>
      <c r="AU304" s="734"/>
      <c r="AV304" s="734"/>
      <c r="AW304" s="734"/>
      <c r="AX304" s="734"/>
      <c r="AY304" s="734"/>
      <c r="AZ304" s="734"/>
      <c r="BA304" s="734"/>
      <c r="BB304" s="734"/>
      <c r="BC304" s="734"/>
    </row>
    <row r="305" spans="3:55">
      <c r="C305" s="750"/>
      <c r="D305" s="741"/>
      <c r="E305" s="741"/>
      <c r="F305" s="741"/>
      <c r="G305" s="741"/>
      <c r="H305" s="741"/>
      <c r="I305" s="734"/>
      <c r="J305" s="734"/>
      <c r="K305" s="734"/>
      <c r="L305" s="734"/>
      <c r="M305" s="734"/>
      <c r="N305" s="734"/>
      <c r="O305" s="734"/>
      <c r="P305" s="734"/>
      <c r="Q305" s="734"/>
      <c r="R305" s="734"/>
      <c r="S305" s="734"/>
      <c r="T305" s="734"/>
      <c r="U305" s="734"/>
      <c r="V305" s="734"/>
      <c r="W305" s="734"/>
      <c r="X305" s="734"/>
      <c r="Y305" s="734"/>
      <c r="Z305" s="734"/>
      <c r="AA305" s="734"/>
      <c r="AB305" s="734"/>
      <c r="AC305" s="734"/>
      <c r="AD305" s="734"/>
      <c r="AE305" s="734"/>
      <c r="AF305" s="734"/>
      <c r="AG305" s="734"/>
      <c r="AH305" s="734"/>
      <c r="AI305" s="734"/>
      <c r="AJ305" s="734"/>
      <c r="AK305" s="734"/>
      <c r="AL305" s="734"/>
      <c r="AM305" s="734"/>
      <c r="AN305" s="734"/>
      <c r="AO305" s="734"/>
      <c r="AP305" s="734"/>
      <c r="AQ305" s="734"/>
      <c r="AR305" s="734"/>
      <c r="AS305" s="734"/>
      <c r="AT305" s="734"/>
      <c r="AU305" s="734"/>
      <c r="AV305" s="734"/>
      <c r="AW305" s="734"/>
      <c r="AX305" s="734"/>
      <c r="AY305" s="734"/>
      <c r="AZ305" s="734"/>
      <c r="BA305" s="734"/>
      <c r="BB305" s="734"/>
      <c r="BC305" s="734"/>
    </row>
    <row r="306" spans="3:55">
      <c r="C306" s="750"/>
      <c r="D306" s="741"/>
      <c r="E306" s="741"/>
      <c r="F306" s="741"/>
      <c r="G306" s="741"/>
      <c r="H306" s="741"/>
      <c r="I306" s="734"/>
      <c r="J306" s="734"/>
      <c r="K306" s="734"/>
      <c r="L306" s="734"/>
      <c r="M306" s="734"/>
      <c r="N306" s="734"/>
      <c r="O306" s="734"/>
      <c r="P306" s="734"/>
      <c r="Q306" s="734"/>
      <c r="R306" s="734"/>
      <c r="S306" s="734"/>
      <c r="T306" s="734"/>
      <c r="U306" s="734"/>
      <c r="V306" s="734"/>
      <c r="W306" s="734"/>
      <c r="X306" s="734"/>
      <c r="Y306" s="734"/>
      <c r="Z306" s="734"/>
      <c r="AA306" s="734"/>
      <c r="AB306" s="734"/>
      <c r="AC306" s="734"/>
      <c r="AD306" s="734"/>
      <c r="AE306" s="734"/>
      <c r="AF306" s="734"/>
      <c r="AG306" s="734"/>
      <c r="AH306" s="734"/>
      <c r="AI306" s="734"/>
      <c r="AJ306" s="734"/>
      <c r="AK306" s="734"/>
      <c r="AL306" s="734"/>
      <c r="AM306" s="734"/>
      <c r="AN306" s="734"/>
      <c r="AO306" s="734"/>
      <c r="AP306" s="734"/>
      <c r="AQ306" s="734"/>
      <c r="AR306" s="734"/>
      <c r="AS306" s="734"/>
      <c r="AT306" s="734"/>
      <c r="AU306" s="734"/>
      <c r="AV306" s="734"/>
      <c r="AW306" s="734"/>
      <c r="AX306" s="734"/>
      <c r="AY306" s="734"/>
      <c r="AZ306" s="734"/>
      <c r="BA306" s="734"/>
      <c r="BB306" s="734"/>
      <c r="BC306" s="734"/>
    </row>
    <row r="307" spans="3:55">
      <c r="C307" s="750"/>
      <c r="D307" s="741"/>
      <c r="E307" s="741"/>
      <c r="F307" s="741"/>
      <c r="G307" s="741"/>
      <c r="H307" s="741"/>
      <c r="I307" s="734"/>
      <c r="J307" s="734"/>
      <c r="K307" s="734"/>
      <c r="L307" s="734"/>
      <c r="M307" s="734"/>
      <c r="N307" s="734"/>
      <c r="O307" s="734"/>
      <c r="P307" s="734"/>
      <c r="Q307" s="734"/>
      <c r="R307" s="734"/>
      <c r="S307" s="734"/>
      <c r="T307" s="734"/>
      <c r="U307" s="734"/>
      <c r="V307" s="734"/>
      <c r="W307" s="734"/>
      <c r="X307" s="734"/>
      <c r="Y307" s="734"/>
      <c r="Z307" s="734"/>
      <c r="AA307" s="734"/>
      <c r="AB307" s="734"/>
      <c r="AC307" s="734"/>
      <c r="AD307" s="734"/>
      <c r="AE307" s="734"/>
      <c r="AF307" s="734"/>
      <c r="AG307" s="734"/>
      <c r="AH307" s="734"/>
      <c r="AI307" s="734"/>
      <c r="AJ307" s="734"/>
      <c r="AK307" s="734"/>
      <c r="AL307" s="734"/>
      <c r="AM307" s="734"/>
      <c r="AN307" s="734"/>
      <c r="AO307" s="734"/>
      <c r="AP307" s="734"/>
      <c r="AQ307" s="734"/>
      <c r="AR307" s="734"/>
      <c r="AS307" s="734"/>
      <c r="AT307" s="734"/>
      <c r="AU307" s="734"/>
      <c r="AV307" s="734"/>
      <c r="AW307" s="734"/>
      <c r="AX307" s="734"/>
      <c r="AY307" s="734"/>
      <c r="AZ307" s="734"/>
      <c r="BA307" s="734"/>
      <c r="BB307" s="734"/>
      <c r="BC307" s="734"/>
    </row>
    <row r="308" spans="3:55">
      <c r="C308" s="750"/>
      <c r="D308" s="741"/>
      <c r="E308" s="741"/>
      <c r="F308" s="741"/>
      <c r="G308" s="741"/>
      <c r="H308" s="741"/>
      <c r="I308" s="734"/>
      <c r="J308" s="734"/>
      <c r="K308" s="734"/>
      <c r="L308" s="734"/>
      <c r="M308" s="734"/>
      <c r="N308" s="734"/>
      <c r="O308" s="734"/>
      <c r="P308" s="734"/>
      <c r="Q308" s="734"/>
      <c r="R308" s="734"/>
      <c r="S308" s="734"/>
      <c r="T308" s="734"/>
      <c r="U308" s="734"/>
      <c r="V308" s="734"/>
      <c r="W308" s="734"/>
      <c r="X308" s="734"/>
      <c r="Y308" s="734"/>
      <c r="Z308" s="734"/>
      <c r="AA308" s="734"/>
      <c r="AB308" s="734"/>
      <c r="AC308" s="734"/>
      <c r="AD308" s="734"/>
      <c r="AE308" s="734"/>
      <c r="AF308" s="734"/>
      <c r="AG308" s="734"/>
      <c r="AH308" s="734"/>
      <c r="AI308" s="734"/>
      <c r="AJ308" s="734"/>
      <c r="AK308" s="734"/>
      <c r="AL308" s="734"/>
      <c r="AM308" s="734"/>
      <c r="AN308" s="734"/>
      <c r="AO308" s="734"/>
      <c r="AP308" s="734"/>
      <c r="AQ308" s="734"/>
      <c r="AR308" s="734"/>
      <c r="AS308" s="734"/>
      <c r="AT308" s="734"/>
      <c r="AU308" s="734"/>
      <c r="AV308" s="734"/>
      <c r="AW308" s="734"/>
      <c r="AX308" s="734"/>
      <c r="AY308" s="734"/>
      <c r="AZ308" s="734"/>
      <c r="BA308" s="734"/>
      <c r="BB308" s="734"/>
      <c r="BC308" s="734"/>
    </row>
    <row r="309" spans="3:55">
      <c r="C309" s="750"/>
      <c r="D309" s="741"/>
      <c r="E309" s="741"/>
      <c r="F309" s="741"/>
      <c r="G309" s="741"/>
      <c r="H309" s="741"/>
      <c r="I309" s="734"/>
      <c r="J309" s="734"/>
      <c r="K309" s="734"/>
      <c r="L309" s="734"/>
      <c r="M309" s="734"/>
      <c r="N309" s="734"/>
      <c r="O309" s="734"/>
      <c r="P309" s="734"/>
      <c r="Q309" s="734"/>
      <c r="R309" s="734"/>
      <c r="S309" s="734"/>
      <c r="T309" s="734"/>
      <c r="U309" s="734"/>
      <c r="V309" s="734"/>
      <c r="W309" s="734"/>
      <c r="X309" s="734"/>
      <c r="Y309" s="734"/>
      <c r="Z309" s="734"/>
      <c r="AA309" s="734"/>
      <c r="AB309" s="734"/>
      <c r="AC309" s="734"/>
      <c r="AD309" s="734"/>
      <c r="AE309" s="734"/>
      <c r="AF309" s="734"/>
      <c r="AG309" s="734"/>
      <c r="AH309" s="734"/>
      <c r="AI309" s="734"/>
      <c r="AJ309" s="734"/>
      <c r="AK309" s="734"/>
      <c r="AL309" s="734"/>
      <c r="AM309" s="734"/>
      <c r="AN309" s="734"/>
      <c r="AO309" s="734"/>
      <c r="AP309" s="734"/>
      <c r="AQ309" s="734"/>
      <c r="AR309" s="734"/>
      <c r="AS309" s="734"/>
      <c r="AT309" s="734"/>
      <c r="AU309" s="734"/>
      <c r="AV309" s="734"/>
      <c r="AW309" s="734"/>
      <c r="AX309" s="734"/>
      <c r="AY309" s="734"/>
      <c r="AZ309" s="734"/>
      <c r="BA309" s="734"/>
      <c r="BB309" s="734"/>
      <c r="BC309" s="734"/>
    </row>
    <row r="310" spans="3:55">
      <c r="C310" s="750"/>
      <c r="D310" s="741"/>
      <c r="E310" s="741"/>
      <c r="F310" s="741"/>
      <c r="G310" s="741"/>
      <c r="H310" s="741"/>
      <c r="I310" s="734"/>
      <c r="J310" s="734"/>
      <c r="K310" s="734"/>
      <c r="L310" s="734"/>
      <c r="M310" s="734"/>
      <c r="N310" s="734"/>
      <c r="O310" s="734"/>
      <c r="P310" s="734"/>
      <c r="Q310" s="734"/>
      <c r="R310" s="734"/>
      <c r="S310" s="734"/>
      <c r="T310" s="734"/>
      <c r="U310" s="734"/>
      <c r="V310" s="734"/>
      <c r="W310" s="734"/>
      <c r="X310" s="734"/>
      <c r="Y310" s="734"/>
      <c r="Z310" s="734"/>
      <c r="AA310" s="734"/>
      <c r="AB310" s="734"/>
      <c r="AC310" s="734"/>
      <c r="AD310" s="734"/>
      <c r="AE310" s="734"/>
      <c r="AF310" s="734"/>
      <c r="AG310" s="734"/>
      <c r="AH310" s="734"/>
      <c r="AI310" s="734"/>
      <c r="AJ310" s="734"/>
      <c r="AK310" s="734"/>
      <c r="AL310" s="734"/>
      <c r="AM310" s="734"/>
      <c r="AN310" s="734"/>
      <c r="AO310" s="734"/>
      <c r="AP310" s="734"/>
      <c r="AQ310" s="734"/>
      <c r="AR310" s="734"/>
      <c r="AS310" s="734"/>
      <c r="AT310" s="734"/>
      <c r="AU310" s="734"/>
      <c r="AV310" s="734"/>
      <c r="AW310" s="734"/>
      <c r="AX310" s="734"/>
      <c r="AY310" s="734"/>
      <c r="AZ310" s="734"/>
      <c r="BA310" s="734"/>
      <c r="BB310" s="734"/>
      <c r="BC310" s="734"/>
    </row>
    <row r="311" spans="3:55">
      <c r="C311" s="750"/>
      <c r="D311" s="741"/>
      <c r="E311" s="741"/>
      <c r="F311" s="741"/>
      <c r="G311" s="741"/>
      <c r="H311" s="741"/>
      <c r="I311" s="734"/>
      <c r="J311" s="734"/>
      <c r="K311" s="734"/>
      <c r="L311" s="734"/>
      <c r="M311" s="734"/>
      <c r="N311" s="734"/>
      <c r="O311" s="734"/>
      <c r="P311" s="734"/>
      <c r="Q311" s="734"/>
      <c r="R311" s="734"/>
      <c r="S311" s="734"/>
      <c r="T311" s="734"/>
      <c r="U311" s="734"/>
      <c r="V311" s="734"/>
      <c r="W311" s="734"/>
      <c r="X311" s="734"/>
      <c r="Y311" s="734"/>
      <c r="Z311" s="734"/>
      <c r="AA311" s="734"/>
      <c r="AB311" s="734"/>
      <c r="AC311" s="734"/>
      <c r="AD311" s="734"/>
      <c r="AE311" s="734"/>
      <c r="AF311" s="734"/>
      <c r="AG311" s="734"/>
      <c r="AH311" s="734"/>
      <c r="AI311" s="734"/>
      <c r="AJ311" s="734"/>
      <c r="AK311" s="734"/>
      <c r="AL311" s="734"/>
      <c r="AM311" s="734"/>
      <c r="AN311" s="734"/>
      <c r="AO311" s="734"/>
      <c r="AP311" s="734"/>
      <c r="AQ311" s="734"/>
      <c r="AR311" s="734"/>
      <c r="AS311" s="734"/>
      <c r="AT311" s="734"/>
      <c r="AU311" s="734"/>
      <c r="AV311" s="734"/>
      <c r="AW311" s="734"/>
      <c r="AX311" s="734"/>
      <c r="AY311" s="734"/>
      <c r="AZ311" s="734"/>
      <c r="BA311" s="734"/>
      <c r="BB311" s="734"/>
      <c r="BC311" s="734"/>
    </row>
    <row r="312" spans="3:55">
      <c r="C312" s="750"/>
      <c r="D312" s="741"/>
      <c r="E312" s="741"/>
      <c r="F312" s="741"/>
      <c r="G312" s="741"/>
      <c r="H312" s="741"/>
      <c r="I312" s="734"/>
      <c r="J312" s="734"/>
      <c r="K312" s="734"/>
      <c r="L312" s="734"/>
      <c r="M312" s="734"/>
      <c r="N312" s="734"/>
      <c r="O312" s="734"/>
      <c r="P312" s="734"/>
      <c r="Q312" s="734"/>
      <c r="R312" s="734"/>
      <c r="S312" s="734"/>
      <c r="T312" s="734"/>
      <c r="U312" s="734"/>
      <c r="V312" s="734"/>
      <c r="W312" s="734"/>
      <c r="X312" s="734"/>
      <c r="Y312" s="734"/>
      <c r="Z312" s="734"/>
      <c r="AA312" s="734"/>
      <c r="AB312" s="734"/>
      <c r="AC312" s="734"/>
      <c r="AD312" s="734"/>
      <c r="AE312" s="734"/>
      <c r="AF312" s="734"/>
      <c r="AG312" s="734"/>
      <c r="AH312" s="734"/>
      <c r="AI312" s="734"/>
      <c r="AJ312" s="734"/>
      <c r="AK312" s="734"/>
      <c r="AL312" s="734"/>
      <c r="AM312" s="734"/>
      <c r="AN312" s="734"/>
      <c r="AO312" s="734"/>
      <c r="AP312" s="734"/>
      <c r="AQ312" s="734"/>
      <c r="AR312" s="734"/>
      <c r="AS312" s="734"/>
      <c r="AT312" s="734"/>
      <c r="AU312" s="734"/>
      <c r="AV312" s="734"/>
      <c r="AW312" s="734"/>
      <c r="AX312" s="734"/>
      <c r="AY312" s="734"/>
      <c r="AZ312" s="734"/>
      <c r="BA312" s="734"/>
      <c r="BB312" s="734"/>
      <c r="BC312" s="734"/>
    </row>
    <row r="313" spans="3:55">
      <c r="C313" s="750"/>
      <c r="D313" s="741"/>
      <c r="E313" s="741"/>
      <c r="F313" s="741"/>
      <c r="G313" s="741"/>
      <c r="H313" s="741"/>
      <c r="I313" s="734"/>
      <c r="J313" s="734"/>
      <c r="K313" s="734"/>
      <c r="L313" s="734"/>
      <c r="M313" s="734"/>
      <c r="N313" s="734"/>
      <c r="O313" s="734"/>
      <c r="P313" s="734"/>
      <c r="Q313" s="734"/>
      <c r="R313" s="734"/>
      <c r="S313" s="734"/>
      <c r="T313" s="734"/>
      <c r="U313" s="734"/>
      <c r="V313" s="734"/>
      <c r="W313" s="734"/>
      <c r="X313" s="734"/>
      <c r="Y313" s="734"/>
      <c r="Z313" s="734"/>
      <c r="AA313" s="734"/>
      <c r="AB313" s="734"/>
      <c r="AC313" s="734"/>
      <c r="AD313" s="734"/>
      <c r="AE313" s="734"/>
      <c r="AF313" s="734"/>
      <c r="AG313" s="734"/>
      <c r="AH313" s="734"/>
      <c r="AI313" s="734"/>
      <c r="AJ313" s="734"/>
      <c r="AK313" s="734"/>
      <c r="AL313" s="734"/>
      <c r="AM313" s="734"/>
      <c r="AN313" s="734"/>
      <c r="AO313" s="734"/>
      <c r="AP313" s="734"/>
      <c r="AQ313" s="734"/>
      <c r="AR313" s="734"/>
      <c r="AS313" s="734"/>
      <c r="AT313" s="734"/>
      <c r="AU313" s="734"/>
      <c r="AV313" s="734"/>
      <c r="AW313" s="734"/>
      <c r="AX313" s="734"/>
      <c r="AY313" s="734"/>
      <c r="AZ313" s="734"/>
      <c r="BA313" s="734"/>
      <c r="BB313" s="734"/>
      <c r="BC313" s="734"/>
    </row>
    <row r="314" spans="3:55">
      <c r="C314" s="750"/>
      <c r="D314" s="741"/>
      <c r="E314" s="741"/>
      <c r="F314" s="741"/>
      <c r="G314" s="741"/>
      <c r="H314" s="741"/>
      <c r="I314" s="734"/>
      <c r="J314" s="734"/>
      <c r="K314" s="734"/>
      <c r="L314" s="734"/>
      <c r="M314" s="734"/>
      <c r="N314" s="734"/>
      <c r="O314" s="734"/>
      <c r="P314" s="734"/>
      <c r="Q314" s="734"/>
      <c r="R314" s="734"/>
      <c r="S314" s="734"/>
      <c r="T314" s="734"/>
      <c r="U314" s="734"/>
      <c r="V314" s="734"/>
      <c r="W314" s="734"/>
      <c r="X314" s="734"/>
      <c r="Y314" s="734"/>
      <c r="Z314" s="734"/>
      <c r="AA314" s="734"/>
      <c r="AB314" s="734"/>
      <c r="AC314" s="734"/>
      <c r="AD314" s="734"/>
      <c r="AE314" s="734"/>
      <c r="AF314" s="734"/>
      <c r="AG314" s="734"/>
      <c r="AH314" s="734"/>
      <c r="AI314" s="734"/>
      <c r="AJ314" s="734"/>
      <c r="AK314" s="734"/>
      <c r="AL314" s="734"/>
      <c r="AM314" s="734"/>
      <c r="AN314" s="734"/>
      <c r="AO314" s="734"/>
      <c r="AP314" s="734"/>
      <c r="AQ314" s="734"/>
      <c r="AR314" s="734"/>
      <c r="AS314" s="734"/>
      <c r="AT314" s="734"/>
      <c r="AU314" s="734"/>
      <c r="AV314" s="734"/>
      <c r="AW314" s="734"/>
      <c r="AX314" s="734"/>
      <c r="AY314" s="734"/>
      <c r="AZ314" s="734"/>
      <c r="BA314" s="734"/>
      <c r="BB314" s="734"/>
      <c r="BC314" s="734"/>
    </row>
    <row r="315" spans="3:55">
      <c r="C315" s="750"/>
      <c r="D315" s="741"/>
      <c r="E315" s="741"/>
      <c r="F315" s="741"/>
      <c r="G315" s="741"/>
      <c r="H315" s="741"/>
      <c r="I315" s="734"/>
      <c r="J315" s="734"/>
      <c r="K315" s="734"/>
      <c r="L315" s="734"/>
      <c r="M315" s="734"/>
      <c r="N315" s="734"/>
      <c r="O315" s="734"/>
      <c r="P315" s="734"/>
      <c r="Q315" s="734"/>
      <c r="R315" s="734"/>
      <c r="S315" s="734"/>
      <c r="T315" s="734"/>
      <c r="U315" s="734"/>
      <c r="V315" s="734"/>
      <c r="W315" s="734"/>
      <c r="X315" s="734"/>
      <c r="Y315" s="734"/>
      <c r="Z315" s="734"/>
      <c r="AA315" s="734"/>
      <c r="AB315" s="734"/>
      <c r="AC315" s="734"/>
      <c r="AD315" s="734"/>
      <c r="AE315" s="734"/>
      <c r="AF315" s="734"/>
      <c r="AG315" s="734"/>
      <c r="AH315" s="734"/>
      <c r="AI315" s="734"/>
      <c r="AJ315" s="734"/>
      <c r="AK315" s="734"/>
      <c r="AL315" s="734"/>
      <c r="AM315" s="734"/>
      <c r="AN315" s="734"/>
      <c r="AO315" s="734"/>
      <c r="AP315" s="734"/>
      <c r="AQ315" s="734"/>
      <c r="AR315" s="734"/>
      <c r="AS315" s="734"/>
      <c r="AT315" s="734"/>
      <c r="AU315" s="734"/>
      <c r="AV315" s="734"/>
      <c r="AW315" s="734"/>
      <c r="AX315" s="734"/>
      <c r="AY315" s="734"/>
      <c r="AZ315" s="734"/>
      <c r="BA315" s="734"/>
      <c r="BB315" s="734"/>
      <c r="BC315" s="734"/>
    </row>
    <row r="316" spans="3:55">
      <c r="C316" s="750"/>
      <c r="D316" s="741"/>
      <c r="E316" s="741"/>
      <c r="F316" s="741"/>
      <c r="G316" s="741"/>
      <c r="H316" s="741"/>
      <c r="I316" s="734"/>
      <c r="J316" s="734"/>
      <c r="K316" s="734"/>
      <c r="L316" s="734"/>
      <c r="M316" s="734"/>
      <c r="N316" s="734"/>
      <c r="O316" s="734"/>
      <c r="P316" s="734"/>
      <c r="Q316" s="734"/>
      <c r="R316" s="734"/>
      <c r="S316" s="734"/>
      <c r="T316" s="734"/>
      <c r="U316" s="734"/>
      <c r="V316" s="734"/>
      <c r="W316" s="734"/>
      <c r="X316" s="734"/>
      <c r="Y316" s="734"/>
      <c r="Z316" s="734"/>
      <c r="AA316" s="734"/>
      <c r="AB316" s="734"/>
      <c r="AC316" s="734"/>
      <c r="AD316" s="734"/>
      <c r="AE316" s="734"/>
      <c r="AF316" s="734"/>
      <c r="AG316" s="734"/>
      <c r="AH316" s="734"/>
      <c r="AI316" s="734"/>
      <c r="AJ316" s="734"/>
      <c r="AK316" s="734"/>
      <c r="AL316" s="734"/>
      <c r="AM316" s="734"/>
      <c r="AN316" s="734"/>
      <c r="AO316" s="734"/>
      <c r="AP316" s="734"/>
      <c r="AQ316" s="734"/>
      <c r="AR316" s="734"/>
      <c r="AS316" s="734"/>
      <c r="AT316" s="734"/>
      <c r="AU316" s="734"/>
      <c r="AV316" s="734"/>
      <c r="AW316" s="734"/>
      <c r="AX316" s="734"/>
      <c r="AY316" s="734"/>
      <c r="AZ316" s="734"/>
      <c r="BA316" s="734"/>
      <c r="BB316" s="734"/>
      <c r="BC316" s="734"/>
    </row>
    <row r="317" spans="3:55">
      <c r="C317" s="750"/>
      <c r="D317" s="741"/>
      <c r="E317" s="741"/>
      <c r="F317" s="741"/>
      <c r="G317" s="741"/>
      <c r="H317" s="741"/>
      <c r="I317" s="734"/>
      <c r="J317" s="734"/>
      <c r="K317" s="734"/>
      <c r="L317" s="734"/>
      <c r="M317" s="734"/>
      <c r="N317" s="734"/>
      <c r="O317" s="734"/>
      <c r="P317" s="734"/>
      <c r="Q317" s="734"/>
      <c r="R317" s="734"/>
      <c r="S317" s="734"/>
      <c r="T317" s="734"/>
      <c r="U317" s="734"/>
      <c r="V317" s="734"/>
      <c r="W317" s="734"/>
      <c r="X317" s="734"/>
      <c r="Y317" s="734"/>
      <c r="Z317" s="734"/>
      <c r="AA317" s="734"/>
      <c r="AB317" s="734"/>
      <c r="AC317" s="734"/>
      <c r="AD317" s="734"/>
      <c r="AE317" s="734"/>
      <c r="AF317" s="734"/>
      <c r="AG317" s="734"/>
      <c r="AH317" s="734"/>
      <c r="AI317" s="734"/>
      <c r="AJ317" s="734"/>
      <c r="AK317" s="734"/>
      <c r="AL317" s="734"/>
      <c r="AM317" s="734"/>
      <c r="AN317" s="734"/>
      <c r="AO317" s="734"/>
      <c r="AP317" s="734"/>
      <c r="AQ317" s="734"/>
      <c r="AR317" s="734"/>
      <c r="AS317" s="734"/>
      <c r="AT317" s="734"/>
      <c r="AU317" s="734"/>
      <c r="AV317" s="734"/>
      <c r="AW317" s="734"/>
      <c r="AX317" s="734"/>
      <c r="AY317" s="734"/>
      <c r="AZ317" s="734"/>
      <c r="BA317" s="734"/>
      <c r="BB317" s="734"/>
      <c r="BC317" s="734"/>
    </row>
    <row r="318" spans="3:55">
      <c r="C318" s="750"/>
      <c r="D318" s="741"/>
      <c r="E318" s="741"/>
      <c r="F318" s="741"/>
      <c r="G318" s="741"/>
      <c r="H318" s="741"/>
      <c r="I318" s="734"/>
      <c r="J318" s="734"/>
      <c r="K318" s="734"/>
      <c r="L318" s="734"/>
      <c r="M318" s="734"/>
      <c r="N318" s="734"/>
      <c r="O318" s="734"/>
      <c r="P318" s="734"/>
      <c r="Q318" s="734"/>
      <c r="R318" s="734"/>
      <c r="S318" s="734"/>
      <c r="T318" s="734"/>
      <c r="U318" s="734"/>
      <c r="V318" s="734"/>
      <c r="W318" s="734"/>
      <c r="X318" s="734"/>
      <c r="Y318" s="734"/>
      <c r="Z318" s="734"/>
      <c r="AA318" s="734"/>
      <c r="AB318" s="734"/>
      <c r="AC318" s="734"/>
      <c r="AD318" s="734"/>
      <c r="AE318" s="734"/>
      <c r="AF318" s="734"/>
      <c r="AG318" s="734"/>
      <c r="AH318" s="734"/>
      <c r="AI318" s="734"/>
      <c r="AJ318" s="734"/>
      <c r="AK318" s="734"/>
      <c r="AL318" s="734"/>
      <c r="AM318" s="734"/>
      <c r="AN318" s="734"/>
      <c r="AO318" s="734"/>
      <c r="AP318" s="734"/>
      <c r="AQ318" s="734"/>
      <c r="AR318" s="734"/>
      <c r="AS318" s="734"/>
      <c r="AT318" s="734"/>
      <c r="AU318" s="734"/>
      <c r="AV318" s="734"/>
      <c r="AW318" s="734"/>
      <c r="AX318" s="734"/>
      <c r="AY318" s="734"/>
      <c r="AZ318" s="734"/>
      <c r="BA318" s="734"/>
      <c r="BB318" s="734"/>
      <c r="BC318" s="734"/>
    </row>
    <row r="319" spans="3:55">
      <c r="C319" s="750"/>
      <c r="D319" s="741"/>
      <c r="E319" s="741"/>
      <c r="F319" s="741"/>
      <c r="G319" s="741"/>
      <c r="H319" s="741"/>
      <c r="I319" s="734"/>
      <c r="J319" s="734"/>
      <c r="K319" s="734"/>
      <c r="L319" s="734"/>
      <c r="M319" s="734"/>
      <c r="N319" s="734"/>
      <c r="O319" s="734"/>
      <c r="P319" s="734"/>
      <c r="Q319" s="734"/>
      <c r="R319" s="734"/>
      <c r="S319" s="734"/>
      <c r="T319" s="734"/>
      <c r="U319" s="734"/>
      <c r="V319" s="734"/>
      <c r="W319" s="734"/>
      <c r="X319" s="734"/>
      <c r="Y319" s="734"/>
      <c r="Z319" s="734"/>
      <c r="AA319" s="734"/>
      <c r="AB319" s="734"/>
      <c r="AC319" s="734"/>
      <c r="AD319" s="734"/>
      <c r="AE319" s="734"/>
      <c r="AF319" s="734"/>
      <c r="AG319" s="734"/>
      <c r="AH319" s="734"/>
      <c r="AI319" s="734"/>
      <c r="AJ319" s="734"/>
      <c r="AK319" s="734"/>
      <c r="AL319" s="734"/>
      <c r="AM319" s="734"/>
      <c r="AN319" s="734"/>
      <c r="AO319" s="734"/>
      <c r="AP319" s="734"/>
      <c r="AQ319" s="734"/>
      <c r="AR319" s="734"/>
      <c r="AS319" s="734"/>
      <c r="AT319" s="734"/>
      <c r="AU319" s="734"/>
      <c r="AV319" s="734"/>
      <c r="AW319" s="734"/>
      <c r="AX319" s="734"/>
      <c r="AY319" s="734"/>
      <c r="AZ319" s="734"/>
      <c r="BA319" s="734"/>
      <c r="BB319" s="734"/>
      <c r="BC319" s="734"/>
    </row>
    <row r="320" spans="3:55">
      <c r="C320" s="750"/>
      <c r="D320" s="741"/>
      <c r="E320" s="741"/>
      <c r="F320" s="741"/>
      <c r="G320" s="741"/>
      <c r="H320" s="741"/>
      <c r="I320" s="734"/>
      <c r="J320" s="734"/>
      <c r="K320" s="734"/>
      <c r="L320" s="734"/>
      <c r="M320" s="734"/>
      <c r="N320" s="734"/>
      <c r="O320" s="734"/>
      <c r="P320" s="734"/>
      <c r="Q320" s="734"/>
      <c r="R320" s="734"/>
      <c r="S320" s="734"/>
      <c r="T320" s="734"/>
      <c r="U320" s="734"/>
      <c r="V320" s="734"/>
      <c r="W320" s="734"/>
      <c r="X320" s="734"/>
      <c r="Y320" s="734"/>
      <c r="Z320" s="734"/>
      <c r="AA320" s="734"/>
      <c r="AB320" s="734"/>
      <c r="AC320" s="734"/>
      <c r="AD320" s="734"/>
      <c r="AE320" s="734"/>
      <c r="AF320" s="734"/>
      <c r="AG320" s="734"/>
      <c r="AH320" s="734"/>
      <c r="AI320" s="734"/>
      <c r="AJ320" s="734"/>
      <c r="AK320" s="734"/>
      <c r="AL320" s="734"/>
      <c r="AM320" s="734"/>
      <c r="AN320" s="734"/>
      <c r="AO320" s="734"/>
      <c r="AP320" s="734"/>
      <c r="AQ320" s="734"/>
      <c r="AR320" s="734"/>
      <c r="AS320" s="734"/>
      <c r="AT320" s="734"/>
      <c r="AU320" s="734"/>
      <c r="AV320" s="734"/>
      <c r="AW320" s="734"/>
      <c r="AX320" s="734"/>
      <c r="AY320" s="734"/>
      <c r="AZ320" s="734"/>
      <c r="BA320" s="734"/>
      <c r="BB320" s="734"/>
      <c r="BC320" s="734"/>
    </row>
    <row r="321" spans="3:55">
      <c r="C321" s="750"/>
      <c r="D321" s="741"/>
      <c r="E321" s="741"/>
      <c r="F321" s="741"/>
      <c r="G321" s="741"/>
      <c r="H321" s="741"/>
      <c r="I321" s="734"/>
      <c r="J321" s="734"/>
      <c r="K321" s="734"/>
      <c r="L321" s="734"/>
      <c r="M321" s="734"/>
      <c r="N321" s="734"/>
      <c r="O321" s="734"/>
      <c r="P321" s="734"/>
      <c r="Q321" s="734"/>
      <c r="R321" s="734"/>
      <c r="S321" s="734"/>
      <c r="T321" s="734"/>
      <c r="U321" s="734"/>
      <c r="V321" s="734"/>
      <c r="W321" s="734"/>
      <c r="X321" s="734"/>
      <c r="Y321" s="734"/>
      <c r="Z321" s="734"/>
      <c r="AA321" s="734"/>
      <c r="AB321" s="734"/>
      <c r="AC321" s="734"/>
      <c r="AD321" s="734"/>
      <c r="AE321" s="734"/>
      <c r="AF321" s="734"/>
      <c r="AG321" s="734"/>
      <c r="AH321" s="734"/>
      <c r="AI321" s="734"/>
      <c r="AJ321" s="734"/>
      <c r="AK321" s="734"/>
      <c r="AL321" s="734"/>
      <c r="AM321" s="734"/>
      <c r="AN321" s="734"/>
      <c r="AO321" s="734"/>
      <c r="AP321" s="734"/>
      <c r="AQ321" s="734"/>
      <c r="AR321" s="734"/>
      <c r="AS321" s="734"/>
      <c r="AT321" s="734"/>
      <c r="AU321" s="734"/>
      <c r="AV321" s="734"/>
      <c r="AW321" s="734"/>
      <c r="AX321" s="734"/>
      <c r="AY321" s="734"/>
      <c r="AZ321" s="734"/>
      <c r="BA321" s="734"/>
      <c r="BB321" s="734"/>
      <c r="BC321" s="734"/>
    </row>
    <row r="322" spans="3:55">
      <c r="C322" s="750"/>
      <c r="D322" s="741"/>
      <c r="E322" s="741"/>
      <c r="F322" s="741"/>
      <c r="G322" s="741"/>
      <c r="H322" s="741"/>
      <c r="I322" s="734"/>
      <c r="J322" s="734"/>
      <c r="K322" s="734"/>
      <c r="L322" s="734"/>
      <c r="M322" s="734"/>
      <c r="N322" s="734"/>
      <c r="O322" s="734"/>
      <c r="P322" s="734"/>
      <c r="Q322" s="734"/>
      <c r="R322" s="734"/>
      <c r="S322" s="734"/>
      <c r="T322" s="734"/>
      <c r="U322" s="734"/>
      <c r="V322" s="734"/>
      <c r="W322" s="734"/>
      <c r="X322" s="734"/>
      <c r="Y322" s="734"/>
      <c r="Z322" s="734"/>
      <c r="AA322" s="734"/>
      <c r="AB322" s="734"/>
      <c r="AC322" s="734"/>
      <c r="AD322" s="734"/>
      <c r="AE322" s="734"/>
      <c r="AF322" s="734"/>
      <c r="AG322" s="734"/>
      <c r="AH322" s="734"/>
      <c r="AI322" s="734"/>
      <c r="AJ322" s="734"/>
      <c r="AK322" s="734"/>
      <c r="AL322" s="734"/>
      <c r="AM322" s="734"/>
      <c r="AN322" s="734"/>
      <c r="AO322" s="734"/>
      <c r="AP322" s="734"/>
      <c r="AQ322" s="734"/>
      <c r="AR322" s="734"/>
      <c r="AS322" s="734"/>
      <c r="AT322" s="734"/>
      <c r="AU322" s="734"/>
      <c r="AV322" s="734"/>
      <c r="AW322" s="734"/>
      <c r="AX322" s="734"/>
      <c r="AY322" s="734"/>
      <c r="AZ322" s="734"/>
      <c r="BA322" s="734"/>
      <c r="BB322" s="734"/>
      <c r="BC322" s="734"/>
    </row>
    <row r="323" spans="3:55">
      <c r="C323" s="750"/>
      <c r="D323" s="741"/>
      <c r="E323" s="741"/>
      <c r="F323" s="741"/>
      <c r="G323" s="741"/>
      <c r="H323" s="741"/>
      <c r="I323" s="734"/>
      <c r="J323" s="734"/>
      <c r="K323" s="734"/>
      <c r="L323" s="734"/>
      <c r="M323" s="734"/>
      <c r="N323" s="734"/>
      <c r="O323" s="734"/>
      <c r="P323" s="734"/>
      <c r="Q323" s="734"/>
      <c r="R323" s="734"/>
      <c r="S323" s="734"/>
      <c r="T323" s="734"/>
      <c r="U323" s="734"/>
      <c r="V323" s="734"/>
      <c r="W323" s="734"/>
      <c r="X323" s="734"/>
      <c r="Y323" s="734"/>
      <c r="Z323" s="734"/>
      <c r="AA323" s="734"/>
      <c r="AB323" s="734"/>
      <c r="AC323" s="734"/>
      <c r="AD323" s="734"/>
      <c r="AE323" s="734"/>
      <c r="AF323" s="734"/>
      <c r="AG323" s="734"/>
      <c r="AH323" s="734"/>
      <c r="AI323" s="734"/>
      <c r="AJ323" s="734"/>
      <c r="AK323" s="734"/>
      <c r="AL323" s="734"/>
      <c r="AM323" s="734"/>
      <c r="AN323" s="734"/>
      <c r="AO323" s="734"/>
      <c r="AP323" s="734"/>
      <c r="AQ323" s="734"/>
      <c r="AR323" s="734"/>
      <c r="AS323" s="734"/>
      <c r="AT323" s="734"/>
      <c r="AU323" s="734"/>
      <c r="AV323" s="734"/>
      <c r="AW323" s="734"/>
      <c r="AX323" s="734"/>
      <c r="AY323" s="734"/>
      <c r="AZ323" s="734"/>
      <c r="BA323" s="734"/>
      <c r="BB323" s="734"/>
      <c r="BC323" s="734"/>
    </row>
    <row r="324" spans="3:55">
      <c r="C324" s="750"/>
      <c r="D324" s="741"/>
      <c r="E324" s="741"/>
      <c r="F324" s="741"/>
      <c r="G324" s="741"/>
      <c r="H324" s="741"/>
      <c r="I324" s="734"/>
      <c r="J324" s="734"/>
      <c r="K324" s="734"/>
      <c r="L324" s="734"/>
      <c r="M324" s="734"/>
      <c r="N324" s="734"/>
      <c r="O324" s="734"/>
      <c r="P324" s="734"/>
      <c r="Q324" s="734"/>
      <c r="R324" s="734"/>
      <c r="S324" s="734"/>
      <c r="T324" s="734"/>
      <c r="U324" s="734"/>
      <c r="V324" s="734"/>
      <c r="W324" s="734"/>
      <c r="X324" s="734"/>
      <c r="Y324" s="734"/>
      <c r="Z324" s="734"/>
      <c r="AA324" s="734"/>
      <c r="AB324" s="734"/>
      <c r="AC324" s="734"/>
      <c r="AD324" s="734"/>
      <c r="AE324" s="734"/>
      <c r="AF324" s="734"/>
      <c r="AG324" s="734"/>
      <c r="AH324" s="734"/>
      <c r="AI324" s="734"/>
      <c r="AJ324" s="734"/>
      <c r="AK324" s="734"/>
      <c r="AL324" s="734"/>
      <c r="AM324" s="734"/>
      <c r="AN324" s="734"/>
      <c r="AO324" s="734"/>
      <c r="AP324" s="734"/>
      <c r="AQ324" s="734"/>
      <c r="AR324" s="734"/>
      <c r="AS324" s="734"/>
      <c r="AT324" s="734"/>
      <c r="AU324" s="734"/>
      <c r="AV324" s="734"/>
      <c r="AW324" s="734"/>
      <c r="AX324" s="734"/>
      <c r="AY324" s="734"/>
      <c r="AZ324" s="734"/>
      <c r="BA324" s="734"/>
      <c r="BB324" s="734"/>
      <c r="BC324" s="734"/>
    </row>
    <row r="325" spans="3:55">
      <c r="C325" s="750"/>
      <c r="D325" s="741"/>
      <c r="E325" s="741"/>
      <c r="F325" s="741"/>
      <c r="G325" s="741"/>
      <c r="H325" s="741"/>
      <c r="I325" s="734"/>
      <c r="J325" s="734"/>
      <c r="K325" s="734"/>
      <c r="L325" s="734"/>
      <c r="M325" s="734"/>
      <c r="N325" s="734"/>
      <c r="O325" s="734"/>
      <c r="P325" s="734"/>
      <c r="Q325" s="734"/>
      <c r="R325" s="734"/>
      <c r="S325" s="734"/>
      <c r="T325" s="734"/>
      <c r="U325" s="734"/>
      <c r="V325" s="734"/>
      <c r="W325" s="734"/>
      <c r="X325" s="734"/>
      <c r="Y325" s="734"/>
      <c r="Z325" s="734"/>
      <c r="AA325" s="734"/>
      <c r="AB325" s="734"/>
      <c r="AC325" s="734"/>
      <c r="AD325" s="734"/>
      <c r="AE325" s="734"/>
      <c r="AF325" s="734"/>
      <c r="AG325" s="734"/>
      <c r="AH325" s="734"/>
      <c r="AI325" s="734"/>
      <c r="AJ325" s="734"/>
      <c r="AK325" s="734"/>
      <c r="AL325" s="734"/>
      <c r="AM325" s="734"/>
      <c r="AN325" s="734"/>
      <c r="AO325" s="734"/>
      <c r="AP325" s="734"/>
      <c r="AQ325" s="734"/>
      <c r="AR325" s="734"/>
      <c r="AS325" s="734"/>
      <c r="AT325" s="734"/>
      <c r="AU325" s="734"/>
      <c r="AV325" s="734"/>
      <c r="AW325" s="734"/>
      <c r="AX325" s="734"/>
      <c r="AY325" s="734"/>
      <c r="AZ325" s="734"/>
      <c r="BA325" s="734"/>
      <c r="BB325" s="734"/>
      <c r="BC325" s="734"/>
    </row>
    <row r="326" spans="3:55">
      <c r="C326" s="750"/>
      <c r="D326" s="741"/>
      <c r="E326" s="741"/>
      <c r="F326" s="741"/>
      <c r="G326" s="741"/>
      <c r="H326" s="741"/>
      <c r="I326" s="734"/>
      <c r="J326" s="734"/>
      <c r="K326" s="734"/>
      <c r="L326" s="734"/>
      <c r="M326" s="734"/>
      <c r="N326" s="734"/>
      <c r="O326" s="734"/>
      <c r="P326" s="734"/>
      <c r="Q326" s="734"/>
      <c r="R326" s="734"/>
      <c r="S326" s="734"/>
      <c r="T326" s="734"/>
      <c r="U326" s="734"/>
      <c r="V326" s="734"/>
      <c r="W326" s="734"/>
      <c r="X326" s="734"/>
      <c r="Y326" s="734"/>
      <c r="Z326" s="734"/>
      <c r="AA326" s="734"/>
      <c r="AB326" s="734"/>
      <c r="AC326" s="734"/>
      <c r="AD326" s="734"/>
      <c r="AE326" s="734"/>
      <c r="AF326" s="734"/>
      <c r="AG326" s="734"/>
      <c r="AH326" s="734"/>
      <c r="AI326" s="734"/>
      <c r="AJ326" s="734"/>
      <c r="AK326" s="734"/>
      <c r="AL326" s="734"/>
      <c r="AM326" s="734"/>
      <c r="AN326" s="734"/>
      <c r="AO326" s="734"/>
      <c r="AP326" s="734"/>
      <c r="AQ326" s="734"/>
      <c r="AR326" s="734"/>
      <c r="AS326" s="734"/>
      <c r="AT326" s="734"/>
      <c r="AU326" s="734"/>
      <c r="AV326" s="734"/>
      <c r="AW326" s="734"/>
      <c r="AX326" s="734"/>
      <c r="AY326" s="734"/>
      <c r="AZ326" s="734"/>
      <c r="BA326" s="734"/>
      <c r="BB326" s="734"/>
      <c r="BC326" s="734"/>
    </row>
    <row r="327" spans="3:55">
      <c r="C327" s="750"/>
      <c r="D327" s="741"/>
      <c r="E327" s="741"/>
      <c r="F327" s="741"/>
      <c r="G327" s="741"/>
      <c r="H327" s="741"/>
      <c r="I327" s="734"/>
      <c r="J327" s="734"/>
      <c r="K327" s="734"/>
      <c r="L327" s="734"/>
      <c r="M327" s="734"/>
      <c r="N327" s="734"/>
      <c r="O327" s="734"/>
      <c r="P327" s="734"/>
      <c r="Q327" s="734"/>
      <c r="R327" s="734"/>
      <c r="S327" s="734"/>
      <c r="T327" s="734"/>
      <c r="U327" s="734"/>
      <c r="V327" s="734"/>
      <c r="W327" s="734"/>
      <c r="X327" s="734"/>
      <c r="Y327" s="734"/>
      <c r="Z327" s="734"/>
      <c r="AA327" s="734"/>
      <c r="AB327" s="734"/>
      <c r="AC327" s="734"/>
      <c r="AD327" s="734"/>
      <c r="AE327" s="734"/>
      <c r="AF327" s="734"/>
      <c r="AG327" s="734"/>
      <c r="AH327" s="734"/>
      <c r="AI327" s="734"/>
      <c r="AJ327" s="734"/>
      <c r="AK327" s="734"/>
      <c r="AL327" s="734"/>
      <c r="AM327" s="734"/>
      <c r="AN327" s="734"/>
      <c r="AO327" s="734"/>
      <c r="AP327" s="734"/>
      <c r="AQ327" s="734"/>
      <c r="AR327" s="734"/>
      <c r="AS327" s="734"/>
      <c r="AT327" s="734"/>
      <c r="AU327" s="734"/>
      <c r="AV327" s="734"/>
      <c r="AW327" s="734"/>
      <c r="AX327" s="734"/>
      <c r="AY327" s="734"/>
      <c r="AZ327" s="734"/>
      <c r="BA327" s="734"/>
      <c r="BB327" s="734"/>
      <c r="BC327" s="734"/>
    </row>
    <row r="328" spans="3:55">
      <c r="C328" s="750"/>
      <c r="D328" s="741"/>
      <c r="E328" s="741"/>
      <c r="F328" s="741"/>
      <c r="G328" s="741"/>
      <c r="H328" s="741"/>
      <c r="I328" s="734"/>
      <c r="J328" s="734"/>
      <c r="K328" s="734"/>
      <c r="L328" s="734"/>
      <c r="M328" s="734"/>
      <c r="N328" s="734"/>
      <c r="O328" s="734"/>
      <c r="P328" s="734"/>
      <c r="Q328" s="734"/>
      <c r="R328" s="734"/>
      <c r="S328" s="734"/>
      <c r="T328" s="734"/>
      <c r="U328" s="734"/>
      <c r="V328" s="734"/>
      <c r="W328" s="734"/>
      <c r="X328" s="734"/>
      <c r="Y328" s="734"/>
      <c r="Z328" s="734"/>
      <c r="AA328" s="734"/>
      <c r="AB328" s="734"/>
      <c r="AC328" s="734"/>
      <c r="AD328" s="734"/>
      <c r="AE328" s="734"/>
      <c r="AF328" s="734"/>
      <c r="AG328" s="734"/>
      <c r="AH328" s="734"/>
      <c r="AI328" s="734"/>
      <c r="AJ328" s="734"/>
      <c r="AK328" s="734"/>
      <c r="AL328" s="734"/>
      <c r="AM328" s="734"/>
      <c r="AN328" s="734"/>
      <c r="AO328" s="734"/>
      <c r="AP328" s="734"/>
      <c r="AQ328" s="734"/>
      <c r="AR328" s="734"/>
      <c r="AS328" s="734"/>
      <c r="AT328" s="734"/>
      <c r="AU328" s="734"/>
      <c r="AV328" s="734"/>
      <c r="AW328" s="734"/>
      <c r="AX328" s="734"/>
      <c r="AY328" s="734"/>
      <c r="AZ328" s="734"/>
      <c r="BA328" s="734"/>
      <c r="BB328" s="734"/>
      <c r="BC328" s="734"/>
    </row>
    <row r="329" spans="3:55">
      <c r="C329" s="750"/>
      <c r="D329" s="741"/>
      <c r="E329" s="741"/>
      <c r="F329" s="741"/>
      <c r="G329" s="741"/>
      <c r="H329" s="741"/>
      <c r="I329" s="734"/>
      <c r="J329" s="734"/>
      <c r="K329" s="734"/>
      <c r="L329" s="734"/>
      <c r="M329" s="734"/>
      <c r="N329" s="734"/>
      <c r="O329" s="734"/>
      <c r="P329" s="734"/>
      <c r="Q329" s="734"/>
      <c r="R329" s="734"/>
      <c r="S329" s="734"/>
      <c r="T329" s="734"/>
      <c r="U329" s="734"/>
      <c r="V329" s="734"/>
      <c r="W329" s="734"/>
      <c r="X329" s="734"/>
      <c r="Y329" s="734"/>
      <c r="Z329" s="734"/>
      <c r="AA329" s="734"/>
      <c r="AB329" s="734"/>
      <c r="AC329" s="734"/>
      <c r="AD329" s="734"/>
      <c r="AE329" s="734"/>
      <c r="AF329" s="734"/>
      <c r="AG329" s="734"/>
      <c r="AH329" s="734"/>
      <c r="AI329" s="734"/>
      <c r="AJ329" s="734"/>
      <c r="AK329" s="734"/>
      <c r="AL329" s="734"/>
      <c r="AM329" s="734"/>
      <c r="AN329" s="734"/>
      <c r="AO329" s="734"/>
      <c r="AP329" s="734"/>
      <c r="AQ329" s="734"/>
      <c r="AR329" s="734"/>
      <c r="AS329" s="734"/>
      <c r="AT329" s="734"/>
      <c r="AU329" s="734"/>
      <c r="AV329" s="734"/>
      <c r="AW329" s="734"/>
      <c r="AX329" s="734"/>
      <c r="AY329" s="734"/>
      <c r="AZ329" s="734"/>
      <c r="BA329" s="734"/>
      <c r="BB329" s="734"/>
      <c r="BC329" s="734"/>
    </row>
    <row r="330" spans="3:55">
      <c r="C330" s="750"/>
      <c r="D330" s="741"/>
      <c r="E330" s="741"/>
      <c r="F330" s="741"/>
      <c r="G330" s="741"/>
      <c r="H330" s="741"/>
      <c r="I330" s="734"/>
      <c r="J330" s="734"/>
      <c r="K330" s="734"/>
      <c r="L330" s="734"/>
      <c r="M330" s="734"/>
      <c r="N330" s="734"/>
      <c r="O330" s="734"/>
      <c r="P330" s="734"/>
      <c r="Q330" s="734"/>
      <c r="R330" s="734"/>
      <c r="S330" s="734"/>
      <c r="T330" s="734"/>
      <c r="U330" s="734"/>
      <c r="V330" s="734"/>
      <c r="W330" s="734"/>
      <c r="X330" s="734"/>
      <c r="Y330" s="734"/>
      <c r="Z330" s="734"/>
      <c r="AA330" s="734"/>
      <c r="AB330" s="734"/>
      <c r="AC330" s="734"/>
      <c r="AD330" s="734"/>
      <c r="AE330" s="734"/>
      <c r="AF330" s="734"/>
      <c r="AG330" s="734"/>
      <c r="AH330" s="734"/>
      <c r="AI330" s="734"/>
      <c r="AJ330" s="734"/>
      <c r="AK330" s="734"/>
      <c r="AL330" s="734"/>
      <c r="AM330" s="734"/>
      <c r="AN330" s="734"/>
      <c r="AO330" s="734"/>
      <c r="AP330" s="734"/>
      <c r="AQ330" s="734"/>
      <c r="AR330" s="734"/>
      <c r="AS330" s="734"/>
      <c r="AT330" s="734"/>
      <c r="AU330" s="734"/>
      <c r="AV330" s="734"/>
      <c r="AW330" s="734"/>
      <c r="AX330" s="734"/>
      <c r="AY330" s="734"/>
      <c r="AZ330" s="734"/>
      <c r="BA330" s="734"/>
      <c r="BB330" s="734"/>
      <c r="BC330" s="734"/>
    </row>
    <row r="331" spans="3:55">
      <c r="C331" s="750"/>
      <c r="D331" s="741"/>
      <c r="E331" s="741"/>
      <c r="F331" s="741"/>
      <c r="G331" s="741"/>
      <c r="H331" s="741"/>
      <c r="I331" s="734"/>
      <c r="J331" s="734"/>
      <c r="K331" s="734"/>
      <c r="L331" s="734"/>
      <c r="M331" s="734"/>
      <c r="N331" s="734"/>
      <c r="O331" s="734"/>
      <c r="P331" s="734"/>
      <c r="Q331" s="734"/>
      <c r="R331" s="734"/>
      <c r="S331" s="734"/>
      <c r="T331" s="734"/>
      <c r="U331" s="734"/>
      <c r="V331" s="734"/>
      <c r="W331" s="734"/>
      <c r="X331" s="734"/>
      <c r="Y331" s="734"/>
      <c r="Z331" s="734"/>
      <c r="AA331" s="734"/>
      <c r="AB331" s="734"/>
      <c r="AC331" s="734"/>
      <c r="AD331" s="734"/>
      <c r="AE331" s="734"/>
      <c r="AF331" s="734"/>
      <c r="AG331" s="734"/>
      <c r="AH331" s="734"/>
      <c r="AI331" s="734"/>
      <c r="AJ331" s="734"/>
      <c r="AK331" s="734"/>
      <c r="AL331" s="734"/>
      <c r="AM331" s="734"/>
      <c r="AN331" s="734"/>
      <c r="AO331" s="734"/>
      <c r="AP331" s="734"/>
      <c r="AQ331" s="734"/>
      <c r="AR331" s="734"/>
      <c r="AS331" s="734"/>
      <c r="AT331" s="734"/>
      <c r="AU331" s="734"/>
      <c r="AV331" s="734"/>
      <c r="AW331" s="734"/>
      <c r="AX331" s="734"/>
      <c r="AY331" s="734"/>
      <c r="AZ331" s="734"/>
      <c r="BA331" s="734"/>
      <c r="BB331" s="734"/>
      <c r="BC331" s="734"/>
    </row>
    <row r="332" spans="3:55">
      <c r="C332" s="750"/>
      <c r="D332" s="741"/>
      <c r="E332" s="741"/>
      <c r="F332" s="741"/>
      <c r="G332" s="741"/>
      <c r="H332" s="741"/>
      <c r="I332" s="734"/>
      <c r="J332" s="734"/>
      <c r="K332" s="734"/>
      <c r="L332" s="734"/>
      <c r="M332" s="734"/>
      <c r="N332" s="734"/>
      <c r="O332" s="734"/>
      <c r="P332" s="734"/>
      <c r="Q332" s="734"/>
      <c r="R332" s="734"/>
      <c r="S332" s="734"/>
      <c r="T332" s="734"/>
      <c r="U332" s="734"/>
      <c r="V332" s="734"/>
      <c r="W332" s="734"/>
      <c r="X332" s="734"/>
      <c r="Y332" s="734"/>
      <c r="Z332" s="734"/>
      <c r="AA332" s="734"/>
      <c r="AB332" s="734"/>
      <c r="AC332" s="734"/>
      <c r="AD332" s="734"/>
      <c r="AE332" s="734"/>
      <c r="AF332" s="734"/>
      <c r="AG332" s="734"/>
      <c r="AH332" s="734"/>
      <c r="AI332" s="734"/>
      <c r="AJ332" s="734"/>
      <c r="AK332" s="734"/>
      <c r="AL332" s="734"/>
      <c r="AM332" s="734"/>
      <c r="AN332" s="734"/>
      <c r="AO332" s="734"/>
      <c r="AP332" s="734"/>
      <c r="AQ332" s="734"/>
      <c r="AR332" s="734"/>
      <c r="AS332" s="734"/>
      <c r="AT332" s="734"/>
      <c r="AU332" s="734"/>
      <c r="AV332" s="734"/>
      <c r="AW332" s="734"/>
      <c r="AX332" s="734"/>
      <c r="AY332" s="734"/>
      <c r="AZ332" s="734"/>
      <c r="BA332" s="734"/>
      <c r="BB332" s="734"/>
      <c r="BC332" s="734"/>
    </row>
    <row r="333" spans="3:55">
      <c r="C333" s="750"/>
      <c r="D333" s="741"/>
      <c r="E333" s="741"/>
      <c r="F333" s="741"/>
      <c r="G333" s="741"/>
      <c r="H333" s="741"/>
      <c r="I333" s="734"/>
      <c r="J333" s="734"/>
      <c r="K333" s="734"/>
      <c r="L333" s="734"/>
      <c r="M333" s="734"/>
      <c r="N333" s="734"/>
      <c r="O333" s="734"/>
      <c r="P333" s="734"/>
      <c r="Q333" s="734"/>
      <c r="R333" s="734"/>
      <c r="S333" s="734"/>
      <c r="T333" s="734"/>
      <c r="U333" s="734"/>
      <c r="V333" s="734"/>
      <c r="W333" s="734"/>
      <c r="X333" s="734"/>
      <c r="Y333" s="734"/>
      <c r="Z333" s="734"/>
      <c r="AA333" s="734"/>
      <c r="AB333" s="734"/>
      <c r="AC333" s="734"/>
      <c r="AD333" s="734"/>
      <c r="AE333" s="734"/>
      <c r="AF333" s="734"/>
      <c r="AG333" s="734"/>
      <c r="AH333" s="734"/>
      <c r="AI333" s="734"/>
      <c r="AJ333" s="734"/>
      <c r="AK333" s="734"/>
      <c r="AL333" s="734"/>
      <c r="AM333" s="734"/>
      <c r="AN333" s="734"/>
      <c r="AO333" s="734"/>
      <c r="AP333" s="734"/>
      <c r="AQ333" s="734"/>
      <c r="AR333" s="734"/>
      <c r="AS333" s="734"/>
      <c r="AT333" s="734"/>
      <c r="AU333" s="734"/>
      <c r="AV333" s="734"/>
      <c r="AW333" s="734"/>
      <c r="AX333" s="734"/>
      <c r="AY333" s="734"/>
      <c r="AZ333" s="734"/>
      <c r="BA333" s="734"/>
      <c r="BB333" s="734"/>
      <c r="BC333" s="734"/>
    </row>
    <row r="334" spans="3:55">
      <c r="C334" s="750"/>
      <c r="D334" s="741"/>
      <c r="E334" s="741"/>
      <c r="F334" s="741"/>
      <c r="G334" s="741"/>
      <c r="H334" s="741"/>
      <c r="I334" s="734"/>
      <c r="J334" s="734"/>
      <c r="K334" s="734"/>
      <c r="L334" s="734"/>
      <c r="M334" s="734"/>
      <c r="N334" s="734"/>
      <c r="O334" s="734"/>
      <c r="P334" s="734"/>
      <c r="Q334" s="734"/>
      <c r="R334" s="734"/>
      <c r="S334" s="734"/>
      <c r="T334" s="734"/>
      <c r="U334" s="734"/>
      <c r="V334" s="734"/>
      <c r="W334" s="734"/>
      <c r="X334" s="734"/>
      <c r="Y334" s="734"/>
      <c r="Z334" s="734"/>
      <c r="AA334" s="734"/>
      <c r="AB334" s="734"/>
      <c r="AC334" s="734"/>
      <c r="AD334" s="734"/>
      <c r="AE334" s="734"/>
      <c r="AF334" s="734"/>
      <c r="AG334" s="734"/>
      <c r="AH334" s="734"/>
      <c r="AI334" s="734"/>
      <c r="AJ334" s="734"/>
      <c r="AK334" s="734"/>
      <c r="AL334" s="734"/>
      <c r="AM334" s="734"/>
      <c r="AN334" s="734"/>
      <c r="AO334" s="734"/>
      <c r="AP334" s="734"/>
      <c r="AQ334" s="734"/>
      <c r="AR334" s="734"/>
      <c r="AS334" s="734"/>
      <c r="AT334" s="734"/>
      <c r="AU334" s="734"/>
      <c r="AV334" s="734"/>
      <c r="AW334" s="734"/>
      <c r="AX334" s="734"/>
      <c r="AY334" s="734"/>
      <c r="AZ334" s="734"/>
      <c r="BA334" s="734"/>
      <c r="BB334" s="734"/>
      <c r="BC334" s="734"/>
    </row>
    <row r="335" spans="3:55">
      <c r="C335" s="750"/>
      <c r="D335" s="741"/>
      <c r="E335" s="741"/>
      <c r="F335" s="741"/>
      <c r="G335" s="741"/>
      <c r="H335" s="741"/>
      <c r="I335" s="734"/>
      <c r="J335" s="734"/>
      <c r="K335" s="734"/>
      <c r="L335" s="734"/>
      <c r="M335" s="734"/>
      <c r="N335" s="734"/>
      <c r="O335" s="734"/>
      <c r="P335" s="734"/>
      <c r="Q335" s="734"/>
      <c r="R335" s="734"/>
      <c r="S335" s="734"/>
      <c r="T335" s="734"/>
      <c r="U335" s="734"/>
      <c r="V335" s="734"/>
      <c r="W335" s="734"/>
      <c r="X335" s="734"/>
      <c r="Y335" s="734"/>
      <c r="Z335" s="734"/>
      <c r="AA335" s="734"/>
      <c r="AB335" s="734"/>
      <c r="AC335" s="734"/>
      <c r="AD335" s="734"/>
      <c r="AE335" s="734"/>
      <c r="AF335" s="734"/>
      <c r="AG335" s="734"/>
      <c r="AH335" s="734"/>
      <c r="AI335" s="734"/>
      <c r="AJ335" s="734"/>
      <c r="AK335" s="734"/>
      <c r="AL335" s="734"/>
      <c r="AM335" s="734"/>
      <c r="AN335" s="734"/>
      <c r="AO335" s="734"/>
      <c r="AP335" s="734"/>
      <c r="AQ335" s="734"/>
      <c r="AR335" s="734"/>
      <c r="AS335" s="734"/>
      <c r="AT335" s="734"/>
      <c r="AU335" s="734"/>
      <c r="AV335" s="734"/>
      <c r="AW335" s="734"/>
      <c r="AX335" s="734"/>
      <c r="AY335" s="734"/>
      <c r="AZ335" s="734"/>
      <c r="BA335" s="734"/>
      <c r="BB335" s="734"/>
      <c r="BC335" s="734"/>
    </row>
    <row r="336" spans="3:55">
      <c r="C336" s="750"/>
      <c r="D336" s="741"/>
      <c r="E336" s="741"/>
      <c r="F336" s="741"/>
      <c r="G336" s="741"/>
      <c r="H336" s="741"/>
      <c r="I336" s="734"/>
      <c r="J336" s="734"/>
      <c r="K336" s="734"/>
      <c r="L336" s="734"/>
      <c r="M336" s="734"/>
      <c r="N336" s="734"/>
      <c r="O336" s="734"/>
      <c r="P336" s="734"/>
      <c r="Q336" s="734"/>
      <c r="R336" s="734"/>
      <c r="S336" s="734"/>
      <c r="T336" s="734"/>
      <c r="U336" s="734"/>
      <c r="V336" s="734"/>
      <c r="W336" s="734"/>
      <c r="X336" s="734"/>
      <c r="Y336" s="734"/>
      <c r="Z336" s="734"/>
      <c r="AA336" s="734"/>
      <c r="AB336" s="734"/>
      <c r="AC336" s="734"/>
      <c r="AD336" s="734"/>
      <c r="AE336" s="734"/>
      <c r="AF336" s="734"/>
      <c r="AG336" s="734"/>
      <c r="AH336" s="734"/>
      <c r="AI336" s="734"/>
      <c r="AJ336" s="734"/>
      <c r="AK336" s="734"/>
      <c r="AL336" s="734"/>
      <c r="AM336" s="734"/>
      <c r="AN336" s="734"/>
      <c r="AO336" s="734"/>
      <c r="AP336" s="734"/>
      <c r="AQ336" s="734"/>
      <c r="AR336" s="734"/>
      <c r="AS336" s="734"/>
      <c r="AT336" s="734"/>
      <c r="AU336" s="734"/>
      <c r="AV336" s="734"/>
      <c r="AW336" s="734"/>
      <c r="AX336" s="734"/>
      <c r="AY336" s="734"/>
      <c r="AZ336" s="734"/>
      <c r="BA336" s="734"/>
      <c r="BB336" s="734"/>
      <c r="BC336" s="734"/>
    </row>
    <row r="337" spans="3:55">
      <c r="C337" s="750"/>
      <c r="D337" s="741"/>
      <c r="E337" s="741"/>
      <c r="F337" s="741"/>
      <c r="G337" s="741"/>
      <c r="H337" s="741"/>
      <c r="I337" s="734"/>
      <c r="J337" s="734"/>
      <c r="K337" s="734"/>
      <c r="L337" s="734"/>
      <c r="M337" s="734"/>
      <c r="N337" s="734"/>
      <c r="O337" s="734"/>
      <c r="P337" s="734"/>
      <c r="Q337" s="734"/>
      <c r="R337" s="734"/>
      <c r="S337" s="734"/>
      <c r="T337" s="734"/>
      <c r="U337" s="734"/>
      <c r="V337" s="734"/>
      <c r="W337" s="734"/>
      <c r="X337" s="734"/>
      <c r="Y337" s="734"/>
      <c r="Z337" s="734"/>
      <c r="AA337" s="734"/>
      <c r="AB337" s="734"/>
      <c r="AC337" s="734"/>
      <c r="AD337" s="734"/>
      <c r="AE337" s="734"/>
      <c r="AF337" s="734"/>
      <c r="AG337" s="734"/>
      <c r="AH337" s="734"/>
      <c r="AI337" s="734"/>
      <c r="AJ337" s="734"/>
      <c r="AK337" s="734"/>
      <c r="AL337" s="734"/>
      <c r="AM337" s="734"/>
      <c r="AN337" s="734"/>
      <c r="AO337" s="734"/>
      <c r="AP337" s="734"/>
      <c r="AQ337" s="734"/>
      <c r="AR337" s="734"/>
      <c r="AS337" s="734"/>
      <c r="AT337" s="734"/>
      <c r="AU337" s="734"/>
      <c r="AV337" s="734"/>
      <c r="AW337" s="734"/>
      <c r="AX337" s="734"/>
      <c r="AY337" s="734"/>
      <c r="AZ337" s="734"/>
      <c r="BA337" s="734"/>
      <c r="BB337" s="734"/>
      <c r="BC337" s="734"/>
    </row>
    <row r="338" spans="3:55">
      <c r="C338" s="750"/>
      <c r="D338" s="741"/>
      <c r="E338" s="741"/>
      <c r="F338" s="741"/>
      <c r="G338" s="741"/>
      <c r="H338" s="741"/>
      <c r="I338" s="734"/>
      <c r="J338" s="734"/>
      <c r="K338" s="734"/>
      <c r="L338" s="734"/>
      <c r="M338" s="734"/>
      <c r="N338" s="734"/>
      <c r="O338" s="734"/>
      <c r="P338" s="734"/>
      <c r="Q338" s="734"/>
      <c r="R338" s="734"/>
      <c r="S338" s="734"/>
      <c r="T338" s="734"/>
      <c r="U338" s="734"/>
      <c r="V338" s="734"/>
      <c r="W338" s="734"/>
      <c r="X338" s="734"/>
      <c r="Y338" s="734"/>
      <c r="Z338" s="734"/>
      <c r="AA338" s="734"/>
      <c r="AB338" s="734"/>
      <c r="AC338" s="734"/>
      <c r="AD338" s="734"/>
      <c r="AE338" s="734"/>
      <c r="AF338" s="734"/>
      <c r="AG338" s="734"/>
      <c r="AH338" s="734"/>
      <c r="AI338" s="734"/>
      <c r="AJ338" s="734"/>
      <c r="AK338" s="734"/>
      <c r="AL338" s="734"/>
      <c r="AM338" s="734"/>
      <c r="AN338" s="734"/>
      <c r="AO338" s="734"/>
      <c r="AP338" s="734"/>
      <c r="AQ338" s="734"/>
      <c r="AR338" s="734"/>
      <c r="AS338" s="734"/>
      <c r="AT338" s="734"/>
      <c r="AU338" s="734"/>
      <c r="AV338" s="734"/>
      <c r="AW338" s="734"/>
      <c r="AX338" s="734"/>
      <c r="AY338" s="734"/>
      <c r="AZ338" s="734"/>
      <c r="BA338" s="734"/>
      <c r="BB338" s="734"/>
      <c r="BC338" s="734"/>
    </row>
    <row r="339" spans="3:55">
      <c r="C339" s="750"/>
      <c r="D339" s="741"/>
      <c r="E339" s="741"/>
      <c r="F339" s="741"/>
      <c r="G339" s="741"/>
      <c r="H339" s="741"/>
      <c r="I339" s="734"/>
      <c r="J339" s="734"/>
      <c r="K339" s="734"/>
      <c r="L339" s="734"/>
      <c r="M339" s="734"/>
      <c r="N339" s="734"/>
      <c r="O339" s="734"/>
      <c r="P339" s="734"/>
      <c r="Q339" s="734"/>
      <c r="R339" s="734"/>
      <c r="S339" s="734"/>
      <c r="T339" s="734"/>
      <c r="U339" s="734"/>
      <c r="V339" s="734"/>
      <c r="W339" s="734"/>
      <c r="X339" s="734"/>
      <c r="Y339" s="734"/>
      <c r="Z339" s="734"/>
      <c r="AA339" s="734"/>
      <c r="AB339" s="734"/>
      <c r="AC339" s="734"/>
      <c r="AD339" s="734"/>
      <c r="AE339" s="734"/>
      <c r="AF339" s="734"/>
      <c r="AG339" s="734"/>
      <c r="AH339" s="734"/>
      <c r="AI339" s="734"/>
      <c r="AJ339" s="734"/>
      <c r="AK339" s="734"/>
      <c r="AL339" s="734"/>
      <c r="AM339" s="734"/>
      <c r="AN339" s="734"/>
      <c r="AO339" s="734"/>
      <c r="AP339" s="734"/>
      <c r="AQ339" s="734"/>
      <c r="AR339" s="734"/>
      <c r="AS339" s="734"/>
      <c r="AT339" s="734"/>
      <c r="AU339" s="734"/>
      <c r="AV339" s="734"/>
      <c r="AW339" s="734"/>
      <c r="AX339" s="734"/>
      <c r="AY339" s="734"/>
      <c r="AZ339" s="734"/>
      <c r="BA339" s="734"/>
      <c r="BB339" s="734"/>
      <c r="BC339" s="734"/>
    </row>
    <row r="340" spans="3:55">
      <c r="C340" s="750"/>
      <c r="D340" s="741"/>
      <c r="E340" s="741"/>
      <c r="F340" s="741"/>
      <c r="G340" s="741"/>
      <c r="H340" s="741"/>
      <c r="I340" s="734"/>
      <c r="J340" s="734"/>
      <c r="K340" s="734"/>
      <c r="L340" s="734"/>
      <c r="M340" s="734"/>
      <c r="N340" s="734"/>
      <c r="O340" s="734"/>
      <c r="P340" s="734"/>
      <c r="Q340" s="734"/>
      <c r="R340" s="734"/>
      <c r="S340" s="734"/>
      <c r="T340" s="734"/>
      <c r="U340" s="734"/>
      <c r="V340" s="734"/>
      <c r="W340" s="734"/>
      <c r="X340" s="734"/>
      <c r="Y340" s="734"/>
      <c r="Z340" s="734"/>
      <c r="AA340" s="734"/>
      <c r="AB340" s="734"/>
      <c r="AC340" s="734"/>
      <c r="AD340" s="734"/>
      <c r="AE340" s="734"/>
      <c r="AF340" s="734"/>
      <c r="AG340" s="734"/>
      <c r="AH340" s="734"/>
      <c r="AI340" s="734"/>
      <c r="AJ340" s="734"/>
      <c r="AK340" s="734"/>
      <c r="AL340" s="734"/>
      <c r="AM340" s="734"/>
      <c r="AN340" s="734"/>
      <c r="AO340" s="734"/>
      <c r="AP340" s="734"/>
      <c r="AQ340" s="734"/>
      <c r="AR340" s="734"/>
      <c r="AS340" s="734"/>
      <c r="AT340" s="734"/>
      <c r="AU340" s="734"/>
      <c r="AV340" s="734"/>
      <c r="AW340" s="734"/>
      <c r="AX340" s="734"/>
      <c r="AY340" s="734"/>
      <c r="AZ340" s="734"/>
      <c r="BA340" s="734"/>
      <c r="BB340" s="734"/>
      <c r="BC340" s="734"/>
    </row>
    <row r="341" spans="3:55">
      <c r="C341" s="750"/>
      <c r="D341" s="741"/>
      <c r="E341" s="741"/>
      <c r="F341" s="741"/>
      <c r="G341" s="741"/>
      <c r="H341" s="741"/>
      <c r="I341" s="734"/>
      <c r="J341" s="734"/>
      <c r="K341" s="734"/>
      <c r="L341" s="734"/>
      <c r="M341" s="734"/>
      <c r="N341" s="734"/>
      <c r="O341" s="734"/>
      <c r="P341" s="734"/>
      <c r="Q341" s="734"/>
      <c r="R341" s="734"/>
      <c r="S341" s="734"/>
      <c r="T341" s="734"/>
      <c r="U341" s="734"/>
      <c r="V341" s="734"/>
      <c r="W341" s="734"/>
      <c r="X341" s="734"/>
      <c r="Y341" s="734"/>
      <c r="Z341" s="734"/>
      <c r="AA341" s="734"/>
      <c r="AB341" s="734"/>
      <c r="AC341" s="734"/>
      <c r="AD341" s="734"/>
      <c r="AE341" s="734"/>
      <c r="AF341" s="734"/>
      <c r="AG341" s="734"/>
      <c r="AH341" s="734"/>
      <c r="AI341" s="734"/>
      <c r="AJ341" s="734"/>
      <c r="AK341" s="734"/>
      <c r="AL341" s="734"/>
      <c r="AM341" s="734"/>
      <c r="AN341" s="734"/>
      <c r="AO341" s="734"/>
      <c r="AP341" s="734"/>
      <c r="AQ341" s="734"/>
      <c r="AR341" s="734"/>
      <c r="AS341" s="734"/>
      <c r="AT341" s="734"/>
      <c r="AU341" s="734"/>
      <c r="AV341" s="734"/>
      <c r="AW341" s="734"/>
      <c r="AX341" s="734"/>
      <c r="AY341" s="734"/>
      <c r="AZ341" s="734"/>
      <c r="BA341" s="734"/>
      <c r="BB341" s="734"/>
      <c r="BC341" s="734"/>
    </row>
    <row r="342" spans="3:55">
      <c r="C342" s="750"/>
      <c r="D342" s="741"/>
      <c r="E342" s="741"/>
      <c r="F342" s="741"/>
      <c r="G342" s="741"/>
      <c r="H342" s="741"/>
      <c r="I342" s="734"/>
      <c r="J342" s="734"/>
      <c r="K342" s="734"/>
      <c r="L342" s="734"/>
      <c r="M342" s="734"/>
      <c r="N342" s="734"/>
      <c r="O342" s="734"/>
      <c r="P342" s="734"/>
      <c r="Q342" s="734"/>
      <c r="R342" s="734"/>
      <c r="S342" s="734"/>
      <c r="T342" s="734"/>
      <c r="U342" s="734"/>
      <c r="V342" s="734"/>
      <c r="W342" s="734"/>
      <c r="X342" s="734"/>
      <c r="Y342" s="734"/>
      <c r="Z342" s="734"/>
      <c r="AA342" s="734"/>
      <c r="AB342" s="734"/>
      <c r="AC342" s="734"/>
      <c r="AD342" s="734"/>
      <c r="AE342" s="734"/>
      <c r="AF342" s="734"/>
      <c r="AG342" s="734"/>
      <c r="AH342" s="734"/>
      <c r="AI342" s="734"/>
      <c r="AJ342" s="734"/>
      <c r="AK342" s="734"/>
      <c r="AL342" s="734"/>
      <c r="AM342" s="734"/>
      <c r="AN342" s="734"/>
      <c r="AO342" s="734"/>
      <c r="AP342" s="734"/>
      <c r="AQ342" s="734"/>
      <c r="AR342" s="734"/>
      <c r="AS342" s="734"/>
      <c r="AT342" s="734"/>
      <c r="AU342" s="734"/>
      <c r="AV342" s="734"/>
      <c r="AW342" s="734"/>
      <c r="AX342" s="734"/>
      <c r="AY342" s="734"/>
      <c r="AZ342" s="734"/>
      <c r="BA342" s="734"/>
      <c r="BB342" s="734"/>
      <c r="BC342" s="734"/>
    </row>
    <row r="343" spans="3:55">
      <c r="C343" s="750"/>
      <c r="D343" s="741"/>
      <c r="E343" s="741"/>
      <c r="F343" s="741"/>
      <c r="G343" s="741"/>
      <c r="H343" s="741"/>
      <c r="I343" s="734"/>
      <c r="J343" s="734"/>
      <c r="K343" s="734"/>
      <c r="L343" s="734"/>
      <c r="M343" s="734"/>
      <c r="N343" s="734"/>
      <c r="O343" s="734"/>
      <c r="P343" s="734"/>
      <c r="Q343" s="734"/>
      <c r="R343" s="734"/>
      <c r="S343" s="734"/>
      <c r="T343" s="734"/>
      <c r="U343" s="734"/>
      <c r="V343" s="734"/>
      <c r="W343" s="734"/>
      <c r="X343" s="734"/>
      <c r="Y343" s="734"/>
      <c r="Z343" s="734"/>
      <c r="AA343" s="734"/>
      <c r="AB343" s="734"/>
      <c r="AC343" s="734"/>
      <c r="AD343" s="734"/>
      <c r="AE343" s="734"/>
      <c r="AF343" s="734"/>
      <c r="AG343" s="734"/>
      <c r="AH343" s="734"/>
      <c r="AI343" s="734"/>
      <c r="AJ343" s="734"/>
      <c r="AK343" s="734"/>
      <c r="AL343" s="734"/>
      <c r="AM343" s="734"/>
      <c r="AN343" s="734"/>
      <c r="AO343" s="734"/>
      <c r="AP343" s="734"/>
      <c r="AQ343" s="734"/>
      <c r="AR343" s="734"/>
      <c r="AS343" s="734"/>
      <c r="AT343" s="734"/>
      <c r="AU343" s="734"/>
      <c r="AV343" s="734"/>
      <c r="AW343" s="734"/>
      <c r="AX343" s="734"/>
      <c r="AY343" s="734"/>
      <c r="AZ343" s="734"/>
      <c r="BA343" s="734"/>
      <c r="BB343" s="734"/>
      <c r="BC343" s="734"/>
    </row>
    <row r="344" spans="3:55">
      <c r="C344" s="750"/>
      <c r="D344" s="741"/>
      <c r="E344" s="741"/>
      <c r="F344" s="741"/>
      <c r="G344" s="741"/>
      <c r="H344" s="741"/>
      <c r="I344" s="734"/>
      <c r="J344" s="734"/>
      <c r="K344" s="734"/>
      <c r="L344" s="734"/>
      <c r="M344" s="734"/>
      <c r="N344" s="734"/>
      <c r="O344" s="734"/>
      <c r="P344" s="734"/>
      <c r="Q344" s="734"/>
      <c r="R344" s="734"/>
      <c r="S344" s="734"/>
      <c r="T344" s="734"/>
      <c r="U344" s="734"/>
      <c r="V344" s="734"/>
      <c r="W344" s="734"/>
      <c r="X344" s="734"/>
      <c r="Y344" s="734"/>
      <c r="Z344" s="734"/>
      <c r="AA344" s="734"/>
      <c r="AB344" s="734"/>
      <c r="AC344" s="734"/>
      <c r="AD344" s="734"/>
      <c r="AE344" s="734"/>
      <c r="AF344" s="734"/>
      <c r="AG344" s="734"/>
      <c r="AH344" s="734"/>
      <c r="AI344" s="734"/>
      <c r="AJ344" s="734"/>
      <c r="AK344" s="734"/>
      <c r="AL344" s="734"/>
      <c r="AM344" s="734"/>
      <c r="AN344" s="734"/>
      <c r="AO344" s="734"/>
      <c r="AP344" s="734"/>
      <c r="AQ344" s="734"/>
      <c r="AR344" s="734"/>
      <c r="AS344" s="734"/>
      <c r="AT344" s="734"/>
      <c r="AU344" s="734"/>
      <c r="AV344" s="734"/>
      <c r="AW344" s="734"/>
      <c r="AX344" s="734"/>
      <c r="AY344" s="734"/>
      <c r="AZ344" s="734"/>
      <c r="BA344" s="734"/>
      <c r="BB344" s="734"/>
      <c r="BC344" s="734"/>
    </row>
    <row r="345" spans="3:55">
      <c r="C345" s="750"/>
      <c r="D345" s="741"/>
      <c r="E345" s="741"/>
      <c r="F345" s="741"/>
      <c r="G345" s="741"/>
      <c r="H345" s="741"/>
      <c r="I345" s="734"/>
      <c r="J345" s="734"/>
      <c r="K345" s="734"/>
      <c r="L345" s="734"/>
      <c r="M345" s="734"/>
      <c r="N345" s="734"/>
      <c r="O345" s="734"/>
      <c r="P345" s="734"/>
      <c r="Q345" s="734"/>
      <c r="R345" s="734"/>
      <c r="S345" s="734"/>
      <c r="T345" s="734"/>
      <c r="U345" s="734"/>
      <c r="V345" s="734"/>
      <c r="W345" s="734"/>
      <c r="X345" s="734"/>
      <c r="Y345" s="734"/>
      <c r="Z345" s="734"/>
      <c r="AA345" s="734"/>
      <c r="AB345" s="734"/>
      <c r="AC345" s="734"/>
      <c r="AD345" s="734"/>
      <c r="AE345" s="734"/>
      <c r="AF345" s="734"/>
      <c r="AG345" s="734"/>
      <c r="AH345" s="734"/>
      <c r="AI345" s="734"/>
      <c r="AJ345" s="734"/>
      <c r="AK345" s="734"/>
      <c r="AL345" s="734"/>
      <c r="AM345" s="734"/>
      <c r="AN345" s="734"/>
      <c r="AO345" s="734"/>
      <c r="AP345" s="734"/>
      <c r="AQ345" s="734"/>
      <c r="AR345" s="734"/>
      <c r="AS345" s="734"/>
      <c r="AT345" s="734"/>
      <c r="AU345" s="734"/>
      <c r="AV345" s="734"/>
      <c r="AW345" s="734"/>
      <c r="AX345" s="734"/>
      <c r="AY345" s="734"/>
      <c r="AZ345" s="734"/>
      <c r="BA345" s="734"/>
      <c r="BB345" s="734"/>
      <c r="BC345" s="734"/>
    </row>
    <row r="346" spans="3:55">
      <c r="C346" s="750"/>
      <c r="D346" s="741"/>
      <c r="E346" s="741"/>
      <c r="F346" s="741"/>
      <c r="G346" s="741"/>
      <c r="H346" s="741"/>
      <c r="I346" s="734"/>
      <c r="J346" s="734"/>
      <c r="K346" s="734"/>
      <c r="L346" s="734"/>
      <c r="M346" s="734"/>
      <c r="N346" s="734"/>
      <c r="O346" s="734"/>
      <c r="P346" s="734"/>
      <c r="Q346" s="734"/>
      <c r="R346" s="734"/>
      <c r="S346" s="734"/>
      <c r="T346" s="734"/>
      <c r="U346" s="734"/>
      <c r="V346" s="734"/>
      <c r="W346" s="734"/>
      <c r="X346" s="734"/>
      <c r="Y346" s="734"/>
      <c r="Z346" s="734"/>
      <c r="AA346" s="734"/>
      <c r="AB346" s="734"/>
      <c r="AC346" s="734"/>
      <c r="AD346" s="734"/>
      <c r="AE346" s="734"/>
      <c r="AF346" s="734"/>
      <c r="AG346" s="734"/>
      <c r="AH346" s="734"/>
      <c r="AI346" s="734"/>
      <c r="AJ346" s="734"/>
      <c r="AK346" s="734"/>
      <c r="AL346" s="734"/>
      <c r="AM346" s="734"/>
      <c r="AN346" s="734"/>
      <c r="AO346" s="734"/>
      <c r="AP346" s="734"/>
      <c r="AQ346" s="734"/>
      <c r="AR346" s="734"/>
      <c r="AS346" s="734"/>
      <c r="AT346" s="734"/>
      <c r="AU346" s="734"/>
      <c r="AV346" s="734"/>
      <c r="AW346" s="734"/>
      <c r="AX346" s="734"/>
      <c r="AY346" s="734"/>
      <c r="AZ346" s="734"/>
      <c r="BA346" s="734"/>
      <c r="BB346" s="734"/>
      <c r="BC346" s="734"/>
    </row>
    <row r="347" spans="3:55">
      <c r="C347" s="750"/>
      <c r="D347" s="741"/>
      <c r="E347" s="741"/>
      <c r="F347" s="741"/>
      <c r="G347" s="741"/>
      <c r="H347" s="741"/>
      <c r="I347" s="734"/>
      <c r="J347" s="734"/>
      <c r="K347" s="734"/>
      <c r="L347" s="734"/>
      <c r="M347" s="734"/>
      <c r="N347" s="734"/>
      <c r="O347" s="734"/>
      <c r="P347" s="734"/>
      <c r="Q347" s="734"/>
      <c r="R347" s="734"/>
      <c r="S347" s="734"/>
      <c r="T347" s="734"/>
      <c r="U347" s="734"/>
      <c r="V347" s="734"/>
      <c r="W347" s="734"/>
      <c r="X347" s="734"/>
      <c r="Y347" s="734"/>
      <c r="Z347" s="734"/>
      <c r="AA347" s="734"/>
      <c r="AB347" s="734"/>
      <c r="AC347" s="734"/>
      <c r="AD347" s="734"/>
      <c r="AE347" s="734"/>
      <c r="AF347" s="734"/>
      <c r="AG347" s="734"/>
      <c r="AH347" s="734"/>
      <c r="AI347" s="734"/>
      <c r="AJ347" s="734"/>
      <c r="AK347" s="734"/>
      <c r="AL347" s="734"/>
      <c r="AM347" s="734"/>
      <c r="AN347" s="734"/>
      <c r="AO347" s="734"/>
      <c r="AP347" s="734"/>
      <c r="AQ347" s="734"/>
      <c r="AR347" s="734"/>
      <c r="AS347" s="734"/>
      <c r="AT347" s="734"/>
      <c r="AU347" s="734"/>
      <c r="AV347" s="734"/>
      <c r="AW347" s="734"/>
      <c r="AX347" s="734"/>
      <c r="AY347" s="734"/>
      <c r="AZ347" s="734"/>
      <c r="BA347" s="734"/>
      <c r="BB347" s="734"/>
      <c r="BC347" s="734"/>
    </row>
    <row r="348" spans="3:55">
      <c r="C348" s="750"/>
      <c r="D348" s="741"/>
      <c r="E348" s="741"/>
      <c r="F348" s="741"/>
      <c r="G348" s="741"/>
      <c r="H348" s="741"/>
      <c r="I348" s="734"/>
      <c r="J348" s="734"/>
      <c r="K348" s="734"/>
      <c r="L348" s="734"/>
      <c r="M348" s="734"/>
      <c r="N348" s="734"/>
      <c r="O348" s="734"/>
      <c r="P348" s="734"/>
      <c r="Q348" s="734"/>
      <c r="R348" s="734"/>
      <c r="S348" s="734"/>
      <c r="T348" s="734"/>
      <c r="U348" s="734"/>
      <c r="V348" s="734"/>
      <c r="W348" s="734"/>
      <c r="X348" s="734"/>
      <c r="Y348" s="734"/>
      <c r="Z348" s="734"/>
      <c r="AA348" s="734"/>
      <c r="AB348" s="734"/>
      <c r="AC348" s="734"/>
      <c r="AD348" s="734"/>
      <c r="AE348" s="734"/>
      <c r="AF348" s="734"/>
      <c r="AG348" s="734"/>
      <c r="AH348" s="734"/>
      <c r="AI348" s="734"/>
      <c r="AJ348" s="734"/>
      <c r="AK348" s="734"/>
      <c r="AL348" s="734"/>
      <c r="AM348" s="734"/>
      <c r="AN348" s="734"/>
      <c r="AO348" s="734"/>
      <c r="AP348" s="734"/>
      <c r="AQ348" s="734"/>
      <c r="AR348" s="734"/>
      <c r="AS348" s="734"/>
      <c r="AT348" s="734"/>
      <c r="AU348" s="734"/>
      <c r="AV348" s="734"/>
      <c r="AW348" s="734"/>
      <c r="AX348" s="734"/>
      <c r="AY348" s="734"/>
      <c r="AZ348" s="734"/>
      <c r="BA348" s="734"/>
      <c r="BB348" s="734"/>
      <c r="BC348" s="734"/>
    </row>
    <row r="349" spans="3:55">
      <c r="C349" s="750"/>
      <c r="D349" s="741"/>
      <c r="E349" s="741"/>
      <c r="F349" s="741"/>
      <c r="G349" s="741"/>
      <c r="H349" s="741"/>
      <c r="I349" s="734"/>
      <c r="J349" s="734"/>
      <c r="K349" s="734"/>
      <c r="L349" s="734"/>
      <c r="M349" s="734"/>
      <c r="N349" s="734"/>
      <c r="O349" s="734"/>
      <c r="P349" s="734"/>
      <c r="Q349" s="734"/>
      <c r="R349" s="734"/>
      <c r="S349" s="734"/>
      <c r="T349" s="734"/>
      <c r="U349" s="734"/>
      <c r="V349" s="734"/>
      <c r="W349" s="734"/>
      <c r="X349" s="734"/>
      <c r="Y349" s="734"/>
      <c r="Z349" s="734"/>
      <c r="AA349" s="734"/>
      <c r="AB349" s="734"/>
      <c r="AC349" s="734"/>
      <c r="AD349" s="734"/>
      <c r="AE349" s="734"/>
      <c r="AF349" s="734"/>
      <c r="AG349" s="734"/>
      <c r="AH349" s="734"/>
      <c r="AI349" s="734"/>
      <c r="AJ349" s="734"/>
      <c r="AK349" s="734"/>
      <c r="AL349" s="734"/>
      <c r="AM349" s="734"/>
      <c r="AN349" s="734"/>
      <c r="AO349" s="734"/>
      <c r="AP349" s="734"/>
      <c r="AQ349" s="734"/>
      <c r="AR349" s="734"/>
      <c r="AS349" s="734"/>
      <c r="AT349" s="734"/>
      <c r="AU349" s="734"/>
      <c r="AV349" s="734"/>
      <c r="AW349" s="734"/>
      <c r="AX349" s="734"/>
      <c r="AY349" s="734"/>
      <c r="AZ349" s="734"/>
      <c r="BA349" s="734"/>
      <c r="BB349" s="734"/>
      <c r="BC349" s="734"/>
    </row>
    <row r="350" spans="3:55">
      <c r="C350" s="750"/>
      <c r="D350" s="741"/>
      <c r="E350" s="741"/>
      <c r="F350" s="741"/>
      <c r="G350" s="741"/>
      <c r="H350" s="741"/>
      <c r="I350" s="734"/>
      <c r="J350" s="734"/>
      <c r="K350" s="734"/>
      <c r="L350" s="734"/>
      <c r="M350" s="734"/>
      <c r="N350" s="734"/>
      <c r="O350" s="734"/>
      <c r="P350" s="734"/>
      <c r="Q350" s="734"/>
      <c r="R350" s="734"/>
      <c r="S350" s="734"/>
      <c r="T350" s="734"/>
      <c r="U350" s="734"/>
      <c r="V350" s="734"/>
      <c r="W350" s="734"/>
      <c r="X350" s="734"/>
      <c r="Y350" s="734"/>
      <c r="Z350" s="734"/>
      <c r="AA350" s="734"/>
      <c r="AB350" s="734"/>
      <c r="AC350" s="734"/>
      <c r="AD350" s="734"/>
      <c r="AE350" s="734"/>
      <c r="AF350" s="734"/>
      <c r="AG350" s="734"/>
      <c r="AH350" s="734"/>
      <c r="AI350" s="734"/>
      <c r="AJ350" s="734"/>
      <c r="AK350" s="734"/>
      <c r="AL350" s="734"/>
      <c r="AM350" s="734"/>
      <c r="AN350" s="734"/>
      <c r="AO350" s="734"/>
      <c r="AP350" s="734"/>
      <c r="AQ350" s="734"/>
      <c r="AR350" s="734"/>
      <c r="AS350" s="734"/>
      <c r="AT350" s="734"/>
      <c r="AU350" s="734"/>
      <c r="AV350" s="734"/>
      <c r="AW350" s="734"/>
      <c r="AX350" s="734"/>
      <c r="AY350" s="734"/>
      <c r="AZ350" s="734"/>
      <c r="BA350" s="734"/>
      <c r="BB350" s="734"/>
      <c r="BC350" s="734"/>
    </row>
    <row r="351" spans="3:55">
      <c r="C351" s="750"/>
      <c r="D351" s="741"/>
      <c r="E351" s="741"/>
      <c r="F351" s="741"/>
      <c r="G351" s="741"/>
      <c r="H351" s="741"/>
      <c r="I351" s="734"/>
      <c r="J351" s="734"/>
      <c r="K351" s="734"/>
      <c r="L351" s="734"/>
      <c r="M351" s="734"/>
      <c r="N351" s="734"/>
      <c r="O351" s="734"/>
      <c r="P351" s="734"/>
      <c r="Q351" s="734"/>
      <c r="R351" s="734"/>
      <c r="S351" s="734"/>
      <c r="T351" s="734"/>
      <c r="U351" s="734"/>
      <c r="V351" s="734"/>
      <c r="W351" s="734"/>
      <c r="X351" s="734"/>
      <c r="Y351" s="734"/>
      <c r="Z351" s="734"/>
      <c r="AA351" s="734"/>
      <c r="AB351" s="734"/>
      <c r="AC351" s="734"/>
      <c r="AD351" s="734"/>
      <c r="AE351" s="734"/>
      <c r="AF351" s="734"/>
      <c r="AG351" s="734"/>
      <c r="AH351" s="734"/>
      <c r="AI351" s="734"/>
      <c r="AJ351" s="734"/>
      <c r="AK351" s="734"/>
      <c r="AL351" s="734"/>
      <c r="AM351" s="734"/>
      <c r="AN351" s="734"/>
      <c r="AO351" s="734"/>
      <c r="AP351" s="734"/>
      <c r="AQ351" s="734"/>
      <c r="AR351" s="734"/>
      <c r="AS351" s="734"/>
      <c r="AT351" s="734"/>
      <c r="AU351" s="734"/>
      <c r="AV351" s="734"/>
      <c r="AW351" s="734"/>
      <c r="AX351" s="734"/>
      <c r="AY351" s="734"/>
      <c r="AZ351" s="734"/>
      <c r="BA351" s="734"/>
      <c r="BB351" s="734"/>
      <c r="BC351" s="734"/>
    </row>
    <row r="352" spans="3:55">
      <c r="C352" s="750"/>
      <c r="D352" s="741"/>
      <c r="E352" s="741"/>
      <c r="F352" s="741"/>
      <c r="G352" s="741"/>
      <c r="H352" s="741"/>
      <c r="I352" s="734"/>
      <c r="J352" s="734"/>
      <c r="K352" s="734"/>
      <c r="L352" s="734"/>
      <c r="M352" s="734"/>
      <c r="N352" s="734"/>
      <c r="O352" s="734"/>
      <c r="P352" s="734"/>
      <c r="Q352" s="734"/>
      <c r="R352" s="734"/>
      <c r="S352" s="734"/>
      <c r="T352" s="734"/>
      <c r="U352" s="734"/>
      <c r="V352" s="734"/>
      <c r="W352" s="734"/>
      <c r="X352" s="734"/>
      <c r="Y352" s="734"/>
      <c r="Z352" s="734"/>
      <c r="AA352" s="734"/>
      <c r="AB352" s="734"/>
      <c r="AC352" s="734"/>
      <c r="AD352" s="734"/>
      <c r="AE352" s="734"/>
      <c r="AF352" s="734"/>
      <c r="AG352" s="734"/>
      <c r="AH352" s="734"/>
      <c r="AI352" s="734"/>
      <c r="AJ352" s="734"/>
      <c r="AK352" s="734"/>
      <c r="AL352" s="734"/>
      <c r="AM352" s="734"/>
      <c r="AN352" s="734"/>
      <c r="AO352" s="734"/>
      <c r="AP352" s="734"/>
      <c r="AQ352" s="734"/>
      <c r="AR352" s="734"/>
      <c r="AS352" s="734"/>
      <c r="AT352" s="734"/>
      <c r="AU352" s="734"/>
      <c r="AV352" s="734"/>
      <c r="AW352" s="734"/>
      <c r="AX352" s="734"/>
      <c r="AY352" s="734"/>
      <c r="AZ352" s="734"/>
      <c r="BA352" s="734"/>
      <c r="BB352" s="734"/>
      <c r="BC352" s="734"/>
    </row>
    <row r="353" spans="3:55">
      <c r="C353" s="750"/>
      <c r="D353" s="741"/>
      <c r="E353" s="741"/>
      <c r="F353" s="741"/>
      <c r="G353" s="741"/>
      <c r="H353" s="741"/>
      <c r="I353" s="734"/>
      <c r="J353" s="734"/>
      <c r="K353" s="734"/>
      <c r="L353" s="734"/>
      <c r="M353" s="734"/>
      <c r="N353" s="734"/>
      <c r="O353" s="734"/>
      <c r="P353" s="734"/>
      <c r="Q353" s="734"/>
      <c r="R353" s="734"/>
      <c r="S353" s="734"/>
      <c r="T353" s="734"/>
      <c r="U353" s="734"/>
      <c r="V353" s="734"/>
      <c r="W353" s="734"/>
      <c r="X353" s="734"/>
      <c r="Y353" s="734"/>
      <c r="Z353" s="734"/>
      <c r="AA353" s="734"/>
      <c r="AB353" s="734"/>
      <c r="AC353" s="734"/>
      <c r="AD353" s="734"/>
      <c r="AE353" s="734"/>
      <c r="AF353" s="734"/>
      <c r="AG353" s="734"/>
      <c r="AH353" s="734"/>
      <c r="AI353" s="734"/>
      <c r="AJ353" s="734"/>
      <c r="AK353" s="734"/>
      <c r="AL353" s="734"/>
      <c r="AM353" s="734"/>
      <c r="AN353" s="734"/>
      <c r="AO353" s="734"/>
      <c r="AP353" s="734"/>
      <c r="AQ353" s="734"/>
      <c r="AR353" s="734"/>
      <c r="AS353" s="734"/>
      <c r="AT353" s="734"/>
      <c r="AU353" s="734"/>
      <c r="AV353" s="734"/>
      <c r="AW353" s="734"/>
      <c r="AX353" s="734"/>
      <c r="AY353" s="734"/>
      <c r="AZ353" s="734"/>
      <c r="BA353" s="734"/>
      <c r="BB353" s="734"/>
      <c r="BC353" s="734"/>
    </row>
    <row r="354" spans="3:55">
      <c r="C354" s="750"/>
      <c r="D354" s="741"/>
      <c r="E354" s="741"/>
      <c r="F354" s="741"/>
      <c r="G354" s="741"/>
      <c r="H354" s="741"/>
      <c r="I354" s="734"/>
      <c r="J354" s="734"/>
      <c r="K354" s="734"/>
      <c r="L354" s="734"/>
      <c r="M354" s="734"/>
      <c r="N354" s="734"/>
      <c r="O354" s="734"/>
      <c r="P354" s="734"/>
      <c r="Q354" s="734"/>
      <c r="R354" s="734"/>
      <c r="S354" s="734"/>
      <c r="T354" s="734"/>
      <c r="U354" s="734"/>
      <c r="V354" s="734"/>
      <c r="W354" s="734"/>
      <c r="X354" s="734"/>
      <c r="Y354" s="734"/>
      <c r="Z354" s="734"/>
      <c r="AA354" s="734"/>
      <c r="AB354" s="734"/>
      <c r="AC354" s="734"/>
      <c r="AD354" s="734"/>
      <c r="AE354" s="734"/>
      <c r="AF354" s="734"/>
      <c r="AG354" s="734"/>
      <c r="AH354" s="734"/>
      <c r="AI354" s="734"/>
      <c r="AJ354" s="734"/>
      <c r="AK354" s="734"/>
      <c r="AL354" s="734"/>
      <c r="AM354" s="734"/>
      <c r="AN354" s="734"/>
      <c r="AO354" s="734"/>
      <c r="AP354" s="734"/>
      <c r="AQ354" s="734"/>
      <c r="AR354" s="734"/>
      <c r="AS354" s="734"/>
      <c r="AT354" s="734"/>
      <c r="AU354" s="734"/>
      <c r="AV354" s="734"/>
      <c r="AW354" s="734"/>
      <c r="AX354" s="734"/>
      <c r="AY354" s="734"/>
      <c r="AZ354" s="734"/>
      <c r="BA354" s="734"/>
      <c r="BB354" s="734"/>
      <c r="BC354" s="734"/>
    </row>
    <row r="355" spans="3:55">
      <c r="C355" s="750"/>
      <c r="D355" s="741"/>
      <c r="E355" s="741"/>
      <c r="F355" s="741"/>
      <c r="G355" s="741"/>
      <c r="H355" s="741"/>
      <c r="I355" s="734"/>
      <c r="J355" s="734"/>
      <c r="K355" s="734"/>
      <c r="L355" s="734"/>
      <c r="M355" s="734"/>
      <c r="N355" s="734"/>
      <c r="O355" s="734"/>
      <c r="P355" s="734"/>
      <c r="Q355" s="734"/>
      <c r="R355" s="734"/>
      <c r="S355" s="734"/>
      <c r="T355" s="734"/>
      <c r="U355" s="734"/>
      <c r="V355" s="734"/>
      <c r="W355" s="734"/>
      <c r="X355" s="734"/>
      <c r="Y355" s="734"/>
      <c r="Z355" s="734"/>
      <c r="AA355" s="734"/>
      <c r="AB355" s="734"/>
      <c r="AC355" s="734"/>
      <c r="AD355" s="734"/>
      <c r="AE355" s="734"/>
      <c r="AF355" s="734"/>
      <c r="AG355" s="734"/>
      <c r="AH355" s="734"/>
      <c r="AI355" s="734"/>
      <c r="AJ355" s="734"/>
      <c r="AK355" s="734"/>
      <c r="AL355" s="734"/>
      <c r="AM355" s="734"/>
      <c r="AN355" s="734"/>
      <c r="AO355" s="734"/>
      <c r="AP355" s="734"/>
      <c r="AQ355" s="734"/>
      <c r="AR355" s="734"/>
      <c r="AS355" s="734"/>
      <c r="AT355" s="734"/>
      <c r="AU355" s="734"/>
      <c r="AV355" s="734"/>
      <c r="AW355" s="734"/>
      <c r="AX355" s="734"/>
      <c r="AY355" s="734"/>
      <c r="AZ355" s="734"/>
      <c r="BA355" s="734"/>
      <c r="BB355" s="734"/>
      <c r="BC355" s="734"/>
    </row>
    <row r="356" spans="3:55">
      <c r="C356" s="750"/>
      <c r="D356" s="741"/>
      <c r="E356" s="741"/>
      <c r="F356" s="741"/>
      <c r="G356" s="741"/>
      <c r="H356" s="741"/>
      <c r="I356" s="734"/>
      <c r="J356" s="734"/>
      <c r="K356" s="734"/>
      <c r="L356" s="734"/>
      <c r="M356" s="734"/>
      <c r="N356" s="734"/>
      <c r="O356" s="734"/>
      <c r="P356" s="734"/>
      <c r="Q356" s="734"/>
      <c r="R356" s="734"/>
      <c r="S356" s="734"/>
      <c r="T356" s="734"/>
      <c r="U356" s="734"/>
      <c r="V356" s="734"/>
      <c r="W356" s="734"/>
      <c r="X356" s="734"/>
      <c r="Y356" s="734"/>
      <c r="Z356" s="734"/>
      <c r="AA356" s="734"/>
      <c r="AB356" s="734"/>
      <c r="AC356" s="734"/>
      <c r="AD356" s="734"/>
      <c r="AE356" s="734"/>
      <c r="AF356" s="734"/>
      <c r="AG356" s="734"/>
      <c r="AH356" s="734"/>
      <c r="AI356" s="734"/>
      <c r="AJ356" s="734"/>
      <c r="AK356" s="734"/>
      <c r="AL356" s="734"/>
      <c r="AM356" s="734"/>
      <c r="AN356" s="734"/>
      <c r="AO356" s="734"/>
      <c r="AP356" s="734"/>
      <c r="AQ356" s="734"/>
      <c r="AR356" s="734"/>
      <c r="AS356" s="734"/>
      <c r="AT356" s="734"/>
      <c r="AU356" s="734"/>
      <c r="AV356" s="734"/>
      <c r="AW356" s="734"/>
      <c r="AX356" s="734"/>
      <c r="AY356" s="734"/>
      <c r="AZ356" s="734"/>
      <c r="BA356" s="734"/>
      <c r="BB356" s="734"/>
      <c r="BC356" s="734"/>
    </row>
    <row r="357" spans="3:55">
      <c r="C357" s="750"/>
      <c r="D357" s="741"/>
      <c r="E357" s="741"/>
      <c r="F357" s="741"/>
      <c r="G357" s="741"/>
      <c r="H357" s="741"/>
      <c r="I357" s="734"/>
      <c r="J357" s="734"/>
      <c r="K357" s="734"/>
      <c r="L357" s="734"/>
      <c r="M357" s="734"/>
      <c r="N357" s="734"/>
      <c r="O357" s="734"/>
      <c r="P357" s="734"/>
      <c r="Q357" s="734"/>
      <c r="R357" s="734"/>
      <c r="S357" s="734"/>
      <c r="T357" s="734"/>
      <c r="U357" s="734"/>
      <c r="V357" s="734"/>
      <c r="W357" s="734"/>
      <c r="X357" s="734"/>
      <c r="Y357" s="734"/>
      <c r="Z357" s="734"/>
      <c r="AA357" s="734"/>
      <c r="AB357" s="734"/>
      <c r="AC357" s="734"/>
      <c r="AD357" s="734"/>
      <c r="AE357" s="734"/>
      <c r="AF357" s="734"/>
      <c r="AG357" s="734"/>
      <c r="AH357" s="734"/>
      <c r="AI357" s="734"/>
      <c r="AJ357" s="734"/>
      <c r="AK357" s="734"/>
      <c r="AL357" s="734"/>
      <c r="AM357" s="734"/>
      <c r="AN357" s="734"/>
      <c r="AO357" s="734"/>
      <c r="AP357" s="734"/>
      <c r="AQ357" s="734"/>
      <c r="AR357" s="734"/>
      <c r="AS357" s="734"/>
      <c r="AT357" s="734"/>
      <c r="AU357" s="734"/>
      <c r="AV357" s="734"/>
      <c r="AW357" s="734"/>
      <c r="AX357" s="734"/>
      <c r="AY357" s="734"/>
      <c r="AZ357" s="734"/>
      <c r="BA357" s="734"/>
      <c r="BB357" s="734"/>
      <c r="BC357" s="734"/>
    </row>
    <row r="358" spans="3:55">
      <c r="C358" s="750"/>
      <c r="D358" s="741"/>
      <c r="E358" s="741"/>
      <c r="F358" s="741"/>
      <c r="G358" s="741"/>
      <c r="H358" s="741"/>
      <c r="I358" s="734"/>
      <c r="J358" s="734"/>
      <c r="K358" s="734"/>
      <c r="L358" s="734"/>
      <c r="M358" s="734"/>
      <c r="N358" s="734"/>
      <c r="O358" s="734"/>
      <c r="P358" s="734"/>
      <c r="Q358" s="734"/>
      <c r="R358" s="734"/>
      <c r="S358" s="734"/>
      <c r="T358" s="734"/>
      <c r="U358" s="734"/>
      <c r="V358" s="734"/>
      <c r="W358" s="734"/>
      <c r="X358" s="734"/>
      <c r="Y358" s="734"/>
      <c r="Z358" s="734"/>
      <c r="AA358" s="734"/>
      <c r="AB358" s="734"/>
      <c r="AC358" s="734"/>
      <c r="AD358" s="734"/>
      <c r="AE358" s="734"/>
      <c r="AF358" s="734"/>
      <c r="AG358" s="734"/>
      <c r="AH358" s="734"/>
      <c r="AI358" s="734"/>
      <c r="AJ358" s="734"/>
      <c r="AK358" s="734"/>
      <c r="AL358" s="734"/>
      <c r="AM358" s="734"/>
      <c r="AN358" s="734"/>
      <c r="AO358" s="734"/>
      <c r="AP358" s="734"/>
      <c r="AQ358" s="734"/>
      <c r="AR358" s="734"/>
      <c r="AS358" s="734"/>
      <c r="AT358" s="734"/>
      <c r="AU358" s="734"/>
      <c r="AV358" s="734"/>
      <c r="AW358" s="734"/>
      <c r="AX358" s="734"/>
      <c r="AY358" s="734"/>
      <c r="AZ358" s="734"/>
      <c r="BA358" s="734"/>
      <c r="BB358" s="734"/>
      <c r="BC358" s="734"/>
    </row>
    <row r="359" spans="3:55">
      <c r="C359" s="750"/>
      <c r="D359" s="741"/>
      <c r="E359" s="741"/>
      <c r="F359" s="741"/>
      <c r="G359" s="741"/>
      <c r="H359" s="741"/>
      <c r="I359" s="734"/>
      <c r="J359" s="734"/>
      <c r="K359" s="734"/>
      <c r="L359" s="734"/>
      <c r="M359" s="734"/>
      <c r="N359" s="734"/>
      <c r="O359" s="734"/>
      <c r="P359" s="734"/>
      <c r="Q359" s="734"/>
      <c r="R359" s="734"/>
      <c r="S359" s="734"/>
      <c r="T359" s="734"/>
      <c r="U359" s="734"/>
      <c r="V359" s="734"/>
      <c r="W359" s="734"/>
      <c r="X359" s="734"/>
      <c r="Y359" s="734"/>
      <c r="Z359" s="734"/>
      <c r="AA359" s="734"/>
      <c r="AB359" s="734"/>
      <c r="AC359" s="734"/>
      <c r="AD359" s="734"/>
      <c r="AE359" s="734"/>
      <c r="AF359" s="734"/>
      <c r="AG359" s="734"/>
      <c r="AH359" s="734"/>
      <c r="AI359" s="734"/>
      <c r="AJ359" s="734"/>
      <c r="AK359" s="734"/>
      <c r="AL359" s="734"/>
      <c r="AM359" s="734"/>
      <c r="AN359" s="734"/>
      <c r="AO359" s="734"/>
      <c r="AP359" s="734"/>
      <c r="AQ359" s="734"/>
      <c r="AR359" s="734"/>
      <c r="AS359" s="734"/>
      <c r="AT359" s="734"/>
      <c r="AU359" s="734"/>
      <c r="AV359" s="734"/>
      <c r="AW359" s="734"/>
      <c r="AX359" s="734"/>
      <c r="AY359" s="734"/>
      <c r="AZ359" s="734"/>
      <c r="BA359" s="734"/>
      <c r="BB359" s="734"/>
      <c r="BC359" s="734"/>
    </row>
    <row r="360" spans="3:55">
      <c r="C360" s="750"/>
      <c r="D360" s="741"/>
      <c r="E360" s="741"/>
      <c r="F360" s="741"/>
      <c r="G360" s="741"/>
      <c r="H360" s="741"/>
      <c r="I360" s="734"/>
      <c r="J360" s="734"/>
      <c r="K360" s="734"/>
      <c r="L360" s="734"/>
      <c r="M360" s="734"/>
      <c r="N360" s="734"/>
      <c r="O360" s="734"/>
      <c r="P360" s="734"/>
      <c r="Q360" s="734"/>
      <c r="R360" s="734"/>
      <c r="S360" s="734"/>
      <c r="T360" s="734"/>
      <c r="U360" s="734"/>
      <c r="V360" s="734"/>
      <c r="W360" s="734"/>
      <c r="X360" s="734"/>
      <c r="Y360" s="734"/>
      <c r="Z360" s="734"/>
      <c r="AA360" s="734"/>
      <c r="AB360" s="734"/>
      <c r="AC360" s="734"/>
      <c r="AD360" s="734"/>
      <c r="AE360" s="734"/>
      <c r="AF360" s="734"/>
      <c r="AG360" s="734"/>
      <c r="AH360" s="734"/>
      <c r="AI360" s="734"/>
      <c r="AJ360" s="734"/>
      <c r="AK360" s="734"/>
      <c r="AL360" s="734"/>
      <c r="AM360" s="734"/>
      <c r="AN360" s="734"/>
      <c r="AO360" s="734"/>
      <c r="AP360" s="734"/>
      <c r="AQ360" s="734"/>
      <c r="AR360" s="734"/>
      <c r="AS360" s="734"/>
      <c r="AT360" s="734"/>
      <c r="AU360" s="734"/>
      <c r="AV360" s="734"/>
      <c r="AW360" s="734"/>
      <c r="AX360" s="734"/>
      <c r="AY360" s="734"/>
      <c r="AZ360" s="734"/>
      <c r="BA360" s="734"/>
      <c r="BB360" s="734"/>
      <c r="BC360" s="734"/>
    </row>
    <row r="361" spans="3:55">
      <c r="C361" s="750"/>
      <c r="D361" s="741"/>
      <c r="E361" s="741"/>
      <c r="F361" s="741"/>
      <c r="G361" s="741"/>
      <c r="H361" s="741"/>
      <c r="I361" s="734"/>
      <c r="J361" s="734"/>
      <c r="K361" s="734"/>
      <c r="L361" s="734"/>
      <c r="M361" s="734"/>
      <c r="N361" s="734"/>
      <c r="O361" s="734"/>
      <c r="P361" s="734"/>
      <c r="Q361" s="734"/>
      <c r="R361" s="734"/>
      <c r="S361" s="734"/>
      <c r="T361" s="734"/>
      <c r="U361" s="734"/>
      <c r="V361" s="734"/>
      <c r="W361" s="734"/>
      <c r="X361" s="734"/>
      <c r="Y361" s="734"/>
      <c r="Z361" s="734"/>
      <c r="AA361" s="734"/>
      <c r="AB361" s="734"/>
      <c r="AC361" s="734"/>
      <c r="AD361" s="734"/>
      <c r="AE361" s="734"/>
      <c r="AF361" s="734"/>
      <c r="AG361" s="734"/>
      <c r="AH361" s="734"/>
      <c r="AI361" s="734"/>
      <c r="AJ361" s="734"/>
      <c r="AK361" s="734"/>
      <c r="AL361" s="734"/>
      <c r="AM361" s="734"/>
      <c r="AN361" s="734"/>
      <c r="AO361" s="734"/>
      <c r="AP361" s="734"/>
      <c r="AQ361" s="734"/>
      <c r="AR361" s="734"/>
      <c r="AS361" s="734"/>
      <c r="AT361" s="734"/>
      <c r="AU361" s="734"/>
      <c r="AV361" s="734"/>
      <c r="AW361" s="734"/>
      <c r="AX361" s="734"/>
      <c r="AY361" s="734"/>
      <c r="AZ361" s="734"/>
      <c r="BA361" s="734"/>
      <c r="BB361" s="734"/>
      <c r="BC361" s="734"/>
    </row>
    <row r="362" spans="3:55">
      <c r="C362" s="750"/>
      <c r="D362" s="741"/>
      <c r="E362" s="741"/>
      <c r="F362" s="741"/>
      <c r="G362" s="741"/>
      <c r="H362" s="741"/>
      <c r="I362" s="734"/>
      <c r="J362" s="734"/>
      <c r="K362" s="734"/>
      <c r="L362" s="734"/>
      <c r="M362" s="734"/>
      <c r="N362" s="734"/>
      <c r="O362" s="734"/>
      <c r="P362" s="734"/>
      <c r="Q362" s="734"/>
      <c r="R362" s="734"/>
      <c r="S362" s="734"/>
      <c r="T362" s="734"/>
      <c r="U362" s="734"/>
      <c r="V362" s="734"/>
      <c r="W362" s="734"/>
      <c r="X362" s="734"/>
      <c r="Y362" s="734"/>
      <c r="Z362" s="734"/>
      <c r="AA362" s="734"/>
      <c r="AB362" s="734"/>
      <c r="AC362" s="734"/>
      <c r="AD362" s="734"/>
      <c r="AE362" s="734"/>
      <c r="AF362" s="734"/>
      <c r="AG362" s="734"/>
      <c r="AH362" s="734"/>
      <c r="AI362" s="734"/>
      <c r="AJ362" s="734"/>
      <c r="AK362" s="734"/>
      <c r="AL362" s="734"/>
      <c r="AM362" s="734"/>
      <c r="AN362" s="734"/>
      <c r="AO362" s="734"/>
      <c r="AP362" s="734"/>
      <c r="AQ362" s="734"/>
      <c r="AR362" s="734"/>
      <c r="AS362" s="734"/>
      <c r="AT362" s="734"/>
      <c r="AU362" s="734"/>
      <c r="AV362" s="734"/>
      <c r="AW362" s="734"/>
      <c r="AX362" s="734"/>
      <c r="AY362" s="734"/>
      <c r="AZ362" s="734"/>
      <c r="BA362" s="734"/>
      <c r="BB362" s="734"/>
      <c r="BC362" s="734"/>
    </row>
    <row r="363" spans="3:55">
      <c r="C363" s="750"/>
      <c r="D363" s="741"/>
      <c r="E363" s="741"/>
      <c r="F363" s="741"/>
      <c r="G363" s="741"/>
      <c r="H363" s="741"/>
      <c r="I363" s="734"/>
      <c r="J363" s="734"/>
      <c r="K363" s="734"/>
      <c r="L363" s="734"/>
      <c r="M363" s="734"/>
      <c r="N363" s="734"/>
      <c r="O363" s="734"/>
      <c r="P363" s="734"/>
      <c r="Q363" s="734"/>
      <c r="R363" s="734"/>
      <c r="S363" s="734"/>
      <c r="T363" s="734"/>
      <c r="U363" s="734"/>
      <c r="V363" s="734"/>
      <c r="W363" s="734"/>
      <c r="X363" s="734"/>
      <c r="Y363" s="734"/>
      <c r="Z363" s="734"/>
      <c r="AA363" s="734"/>
      <c r="AB363" s="734"/>
      <c r="AC363" s="734"/>
      <c r="AD363" s="734"/>
      <c r="AE363" s="734"/>
      <c r="AF363" s="734"/>
      <c r="AG363" s="734"/>
      <c r="AH363" s="734"/>
      <c r="AI363" s="734"/>
      <c r="AJ363" s="734"/>
      <c r="AK363" s="734"/>
      <c r="AL363" s="734"/>
      <c r="AM363" s="734"/>
      <c r="AN363" s="734"/>
      <c r="AO363" s="734"/>
      <c r="AP363" s="734"/>
      <c r="AQ363" s="734"/>
      <c r="AR363" s="734"/>
      <c r="AS363" s="734"/>
      <c r="AT363" s="734"/>
      <c r="AU363" s="734"/>
      <c r="AV363" s="734"/>
      <c r="AW363" s="734"/>
      <c r="AX363" s="734"/>
      <c r="AY363" s="734"/>
      <c r="AZ363" s="734"/>
      <c r="BA363" s="734"/>
      <c r="BB363" s="734"/>
      <c r="BC363" s="734"/>
    </row>
    <row r="364" spans="3:55">
      <c r="C364" s="750"/>
      <c r="D364" s="741"/>
      <c r="E364" s="741"/>
      <c r="F364" s="741"/>
      <c r="G364" s="741"/>
      <c r="H364" s="741"/>
      <c r="I364" s="734"/>
      <c r="J364" s="734"/>
      <c r="K364" s="734"/>
      <c r="L364" s="734"/>
      <c r="M364" s="734"/>
      <c r="N364" s="734"/>
      <c r="O364" s="734"/>
      <c r="P364" s="734"/>
      <c r="Q364" s="734"/>
      <c r="R364" s="734"/>
      <c r="S364" s="734"/>
      <c r="T364" s="734"/>
      <c r="U364" s="734"/>
      <c r="V364" s="734"/>
      <c r="W364" s="734"/>
      <c r="X364" s="734"/>
      <c r="Y364" s="734"/>
      <c r="Z364" s="734"/>
      <c r="AA364" s="734"/>
      <c r="AB364" s="734"/>
      <c r="AC364" s="734"/>
      <c r="AD364" s="734"/>
      <c r="AE364" s="734"/>
      <c r="AF364" s="734"/>
      <c r="AG364" s="734"/>
      <c r="AH364" s="734"/>
      <c r="AI364" s="734"/>
      <c r="AJ364" s="734"/>
      <c r="AK364" s="734"/>
      <c r="AL364" s="734"/>
      <c r="AM364" s="734"/>
      <c r="AN364" s="734"/>
      <c r="AO364" s="734"/>
      <c r="AP364" s="734"/>
      <c r="AQ364" s="734"/>
      <c r="AR364" s="734"/>
      <c r="AS364" s="734"/>
      <c r="AT364" s="734"/>
      <c r="AU364" s="734"/>
      <c r="AV364" s="734"/>
      <c r="AW364" s="734"/>
      <c r="AX364" s="734"/>
      <c r="AY364" s="734"/>
      <c r="AZ364" s="734"/>
      <c r="BA364" s="734"/>
      <c r="BB364" s="734"/>
      <c r="BC364" s="734"/>
    </row>
    <row r="365" spans="3:55">
      <c r="C365" s="750"/>
      <c r="D365" s="741"/>
      <c r="E365" s="741"/>
      <c r="F365" s="741"/>
      <c r="G365" s="741"/>
      <c r="H365" s="741"/>
      <c r="I365" s="734"/>
      <c r="J365" s="734"/>
      <c r="K365" s="734"/>
      <c r="L365" s="734"/>
      <c r="M365" s="734"/>
      <c r="N365" s="734"/>
      <c r="O365" s="734"/>
      <c r="P365" s="734"/>
      <c r="Q365" s="734"/>
      <c r="R365" s="734"/>
      <c r="S365" s="734"/>
      <c r="T365" s="734"/>
      <c r="U365" s="734"/>
      <c r="V365" s="734"/>
      <c r="W365" s="734"/>
      <c r="X365" s="734"/>
      <c r="Y365" s="734"/>
      <c r="Z365" s="734"/>
      <c r="AA365" s="734"/>
      <c r="AB365" s="734"/>
      <c r="AC365" s="734"/>
      <c r="AD365" s="734"/>
      <c r="AE365" s="734"/>
      <c r="AF365" s="734"/>
      <c r="AG365" s="734"/>
      <c r="AH365" s="734"/>
      <c r="AI365" s="734"/>
      <c r="AJ365" s="734"/>
      <c r="AK365" s="734"/>
      <c r="AL365" s="734"/>
      <c r="AM365" s="734"/>
      <c r="AN365" s="734"/>
      <c r="AO365" s="734"/>
      <c r="AP365" s="734"/>
      <c r="AQ365" s="734"/>
      <c r="AR365" s="734"/>
      <c r="AS365" s="734"/>
      <c r="AT365" s="734"/>
      <c r="AU365" s="734"/>
      <c r="AV365" s="734"/>
      <c r="AW365" s="734"/>
      <c r="AX365" s="734"/>
      <c r="AY365" s="734"/>
      <c r="AZ365" s="734"/>
      <c r="BA365" s="734"/>
      <c r="BB365" s="734"/>
      <c r="BC365" s="734"/>
    </row>
    <row r="366" spans="3:55">
      <c r="C366" s="750"/>
      <c r="D366" s="741"/>
      <c r="E366" s="741"/>
      <c r="F366" s="741"/>
      <c r="G366" s="741"/>
      <c r="H366" s="741"/>
      <c r="I366" s="734"/>
      <c r="J366" s="734"/>
      <c r="K366" s="734"/>
      <c r="L366" s="734"/>
      <c r="M366" s="734"/>
      <c r="N366" s="734"/>
      <c r="O366" s="734"/>
      <c r="P366" s="734"/>
      <c r="Q366" s="734"/>
      <c r="R366" s="734"/>
      <c r="S366" s="734"/>
      <c r="T366" s="734"/>
      <c r="U366" s="734"/>
      <c r="V366" s="734"/>
      <c r="W366" s="734"/>
      <c r="X366" s="734"/>
      <c r="Y366" s="734"/>
      <c r="Z366" s="734"/>
      <c r="AA366" s="734"/>
      <c r="AB366" s="734"/>
      <c r="AC366" s="734"/>
      <c r="AD366" s="734"/>
      <c r="AE366" s="734"/>
      <c r="AF366" s="734"/>
      <c r="AG366" s="734"/>
      <c r="AH366" s="734"/>
      <c r="AI366" s="734"/>
      <c r="AJ366" s="734"/>
      <c r="AK366" s="734"/>
      <c r="AL366" s="734"/>
      <c r="AM366" s="734"/>
      <c r="AN366" s="734"/>
      <c r="AO366" s="734"/>
      <c r="AP366" s="734"/>
      <c r="AQ366" s="734"/>
      <c r="AR366" s="734"/>
      <c r="AS366" s="734"/>
      <c r="AT366" s="734"/>
      <c r="AU366" s="734"/>
      <c r="AV366" s="734"/>
      <c r="AW366" s="734"/>
      <c r="AX366" s="734"/>
      <c r="AY366" s="734"/>
      <c r="AZ366" s="734"/>
      <c r="BA366" s="734"/>
      <c r="BB366" s="734"/>
      <c r="BC366" s="734"/>
    </row>
    <row r="367" spans="3:55">
      <c r="C367" s="750"/>
      <c r="D367" s="741"/>
      <c r="E367" s="741"/>
      <c r="F367" s="741"/>
      <c r="G367" s="741"/>
      <c r="H367" s="741"/>
      <c r="I367" s="734"/>
      <c r="J367" s="734"/>
      <c r="K367" s="734"/>
      <c r="L367" s="734"/>
      <c r="M367" s="734"/>
      <c r="N367" s="734"/>
      <c r="O367" s="734"/>
      <c r="P367" s="734"/>
      <c r="Q367" s="734"/>
      <c r="R367" s="734"/>
      <c r="S367" s="734"/>
      <c r="T367" s="734"/>
      <c r="U367" s="734"/>
      <c r="V367" s="734"/>
      <c r="W367" s="734"/>
      <c r="X367" s="734"/>
      <c r="Y367" s="734"/>
      <c r="Z367" s="734"/>
      <c r="AA367" s="734"/>
      <c r="AB367" s="734"/>
      <c r="AC367" s="734"/>
      <c r="AD367" s="734"/>
      <c r="AE367" s="734"/>
      <c r="AF367" s="734"/>
      <c r="AG367" s="734"/>
      <c r="AH367" s="734"/>
      <c r="AI367" s="734"/>
      <c r="AJ367" s="734"/>
      <c r="AK367" s="734"/>
      <c r="AL367" s="734"/>
      <c r="AM367" s="734"/>
      <c r="AN367" s="734"/>
      <c r="AO367" s="734"/>
      <c r="AP367" s="734"/>
      <c r="AQ367" s="734"/>
      <c r="AR367" s="734"/>
      <c r="AS367" s="734"/>
      <c r="AT367" s="734"/>
      <c r="AU367" s="734"/>
      <c r="AV367" s="734"/>
      <c r="AW367" s="734"/>
      <c r="AX367" s="734"/>
      <c r="AY367" s="734"/>
      <c r="AZ367" s="734"/>
      <c r="BA367" s="734"/>
      <c r="BB367" s="734"/>
      <c r="BC367" s="734"/>
    </row>
    <row r="368" spans="3:55">
      <c r="C368" s="750"/>
      <c r="D368" s="741"/>
      <c r="E368" s="741"/>
      <c r="F368" s="741"/>
      <c r="G368" s="741"/>
      <c r="H368" s="741"/>
      <c r="I368" s="734"/>
      <c r="J368" s="734"/>
      <c r="K368" s="734"/>
      <c r="L368" s="734"/>
      <c r="M368" s="734"/>
      <c r="N368" s="734"/>
      <c r="O368" s="734"/>
      <c r="P368" s="734"/>
      <c r="Q368" s="734"/>
      <c r="R368" s="734"/>
      <c r="S368" s="734"/>
      <c r="T368" s="734"/>
      <c r="U368" s="734"/>
      <c r="V368" s="734"/>
      <c r="W368" s="734"/>
      <c r="X368" s="734"/>
      <c r="Y368" s="734"/>
      <c r="Z368" s="734"/>
      <c r="AA368" s="734"/>
      <c r="AB368" s="734"/>
      <c r="AC368" s="734"/>
      <c r="AD368" s="734"/>
      <c r="AE368" s="734"/>
      <c r="AF368" s="734"/>
      <c r="AG368" s="734"/>
      <c r="AH368" s="734"/>
      <c r="AI368" s="734"/>
      <c r="AJ368" s="734"/>
      <c r="AK368" s="734"/>
      <c r="AL368" s="734"/>
      <c r="AM368" s="734"/>
      <c r="AN368" s="734"/>
      <c r="AO368" s="734"/>
      <c r="AP368" s="734"/>
      <c r="AQ368" s="734"/>
      <c r="AR368" s="734"/>
      <c r="AS368" s="734"/>
      <c r="AT368" s="734"/>
      <c r="AU368" s="734"/>
      <c r="AV368" s="734"/>
      <c r="AW368" s="734"/>
      <c r="AX368" s="734"/>
      <c r="AY368" s="734"/>
      <c r="AZ368" s="734"/>
      <c r="BA368" s="734"/>
      <c r="BB368" s="734"/>
      <c r="BC368" s="734"/>
    </row>
    <row r="369" spans="3:55">
      <c r="C369" s="750"/>
      <c r="D369" s="741"/>
      <c r="E369" s="741"/>
      <c r="F369" s="741"/>
      <c r="G369" s="741"/>
      <c r="H369" s="741"/>
      <c r="I369" s="734"/>
      <c r="J369" s="734"/>
      <c r="K369" s="734"/>
      <c r="L369" s="734"/>
      <c r="M369" s="734"/>
      <c r="N369" s="734"/>
      <c r="O369" s="734"/>
      <c r="P369" s="734"/>
      <c r="Q369" s="734"/>
      <c r="R369" s="734"/>
      <c r="S369" s="734"/>
      <c r="T369" s="734"/>
      <c r="U369" s="734"/>
      <c r="V369" s="734"/>
      <c r="W369" s="734"/>
      <c r="X369" s="734"/>
      <c r="Y369" s="734"/>
      <c r="Z369" s="734"/>
      <c r="AA369" s="734"/>
      <c r="AB369" s="734"/>
      <c r="AC369" s="734"/>
      <c r="AD369" s="734"/>
      <c r="AE369" s="734"/>
      <c r="AF369" s="734"/>
      <c r="AG369" s="734"/>
      <c r="AH369" s="734"/>
      <c r="AI369" s="734"/>
      <c r="AJ369" s="734"/>
      <c r="AK369" s="734"/>
      <c r="AL369" s="734"/>
      <c r="AM369" s="734"/>
      <c r="AN369" s="734"/>
      <c r="AO369" s="734"/>
      <c r="AP369" s="734"/>
      <c r="AQ369" s="734"/>
      <c r="AR369" s="734"/>
      <c r="AS369" s="734"/>
      <c r="AT369" s="734"/>
      <c r="AU369" s="734"/>
      <c r="AV369" s="734"/>
      <c r="AW369" s="734"/>
      <c r="AX369" s="734"/>
      <c r="AY369" s="734"/>
      <c r="AZ369" s="734"/>
      <c r="BA369" s="734"/>
      <c r="BB369" s="734"/>
      <c r="BC369" s="734"/>
    </row>
    <row r="370" spans="3:55">
      <c r="C370" s="750"/>
      <c r="D370" s="741"/>
      <c r="E370" s="741"/>
      <c r="F370" s="741"/>
      <c r="G370" s="741"/>
      <c r="H370" s="741"/>
      <c r="I370" s="734"/>
      <c r="J370" s="734"/>
      <c r="K370" s="734"/>
      <c r="L370" s="734"/>
      <c r="M370" s="734"/>
      <c r="N370" s="734"/>
      <c r="O370" s="734"/>
      <c r="P370" s="734"/>
      <c r="Q370" s="734"/>
      <c r="R370" s="734"/>
      <c r="S370" s="734"/>
      <c r="T370" s="734"/>
      <c r="U370" s="734"/>
      <c r="V370" s="734"/>
      <c r="W370" s="734"/>
      <c r="X370" s="734"/>
      <c r="Y370" s="734"/>
      <c r="Z370" s="734"/>
      <c r="AA370" s="734"/>
      <c r="AB370" s="734"/>
      <c r="AC370" s="734"/>
      <c r="AD370" s="734"/>
      <c r="AE370" s="734"/>
      <c r="AF370" s="734"/>
      <c r="AG370" s="734"/>
      <c r="AH370" s="734"/>
      <c r="AI370" s="734"/>
      <c r="AJ370" s="734"/>
      <c r="AK370" s="734"/>
      <c r="AL370" s="734"/>
      <c r="AM370" s="734"/>
      <c r="AN370" s="734"/>
      <c r="AO370" s="734"/>
      <c r="AP370" s="734"/>
      <c r="AQ370" s="734"/>
      <c r="AR370" s="734"/>
      <c r="AS370" s="734"/>
      <c r="AT370" s="734"/>
      <c r="AU370" s="734"/>
      <c r="AV370" s="734"/>
      <c r="AW370" s="734"/>
      <c r="AX370" s="734"/>
      <c r="AY370" s="734"/>
      <c r="AZ370" s="734"/>
      <c r="BA370" s="734"/>
      <c r="BB370" s="734"/>
      <c r="BC370" s="734"/>
    </row>
    <row r="371" spans="3:55">
      <c r="C371" s="750"/>
      <c r="D371" s="741"/>
      <c r="E371" s="741"/>
      <c r="F371" s="741"/>
      <c r="G371" s="741"/>
      <c r="H371" s="741"/>
      <c r="I371" s="734"/>
      <c r="J371" s="734"/>
      <c r="K371" s="734"/>
      <c r="L371" s="734"/>
      <c r="M371" s="734"/>
      <c r="N371" s="734"/>
      <c r="O371" s="734"/>
      <c r="P371" s="734"/>
      <c r="Q371" s="734"/>
      <c r="R371" s="734"/>
      <c r="S371" s="734"/>
      <c r="T371" s="734"/>
      <c r="U371" s="734"/>
      <c r="V371" s="734"/>
      <c r="W371" s="734"/>
      <c r="X371" s="734"/>
      <c r="Y371" s="734"/>
      <c r="Z371" s="734"/>
      <c r="AA371" s="734"/>
      <c r="AB371" s="734"/>
      <c r="AC371" s="734"/>
      <c r="AD371" s="734"/>
      <c r="AE371" s="734"/>
      <c r="AF371" s="734"/>
      <c r="AG371" s="734"/>
      <c r="AH371" s="734"/>
      <c r="AI371" s="734"/>
      <c r="AJ371" s="734"/>
      <c r="AK371" s="734"/>
      <c r="AL371" s="734"/>
      <c r="AM371" s="734"/>
      <c r="AN371" s="734"/>
      <c r="AO371" s="734"/>
      <c r="AP371" s="734"/>
      <c r="AQ371" s="734"/>
      <c r="AR371" s="734"/>
      <c r="AS371" s="734"/>
      <c r="AT371" s="734"/>
      <c r="AU371" s="734"/>
      <c r="AV371" s="734"/>
      <c r="AW371" s="734"/>
      <c r="AX371" s="734"/>
      <c r="AY371" s="734"/>
      <c r="AZ371" s="734"/>
      <c r="BA371" s="734"/>
      <c r="BB371" s="734"/>
      <c r="BC371" s="734"/>
    </row>
    <row r="372" spans="3:55">
      <c r="C372" s="750"/>
      <c r="D372" s="741"/>
      <c r="E372" s="741"/>
      <c r="F372" s="741"/>
      <c r="G372" s="741"/>
      <c r="H372" s="741"/>
      <c r="I372" s="734"/>
      <c r="J372" s="734"/>
      <c r="K372" s="734"/>
      <c r="L372" s="734"/>
      <c r="M372" s="734"/>
      <c r="N372" s="734"/>
      <c r="O372" s="734"/>
      <c r="P372" s="734"/>
      <c r="Q372" s="734"/>
      <c r="R372" s="734"/>
      <c r="S372" s="734"/>
      <c r="T372" s="734"/>
      <c r="U372" s="734"/>
      <c r="V372" s="734"/>
      <c r="W372" s="734"/>
      <c r="X372" s="734"/>
      <c r="Y372" s="734"/>
      <c r="Z372" s="734"/>
      <c r="AA372" s="734"/>
      <c r="AB372" s="734"/>
      <c r="AC372" s="734"/>
      <c r="AD372" s="734"/>
      <c r="AE372" s="734"/>
      <c r="AF372" s="734"/>
      <c r="AG372" s="734"/>
      <c r="AH372" s="734"/>
      <c r="AI372" s="734"/>
      <c r="AJ372" s="734"/>
      <c r="AK372" s="734"/>
      <c r="AL372" s="734"/>
      <c r="AM372" s="734"/>
      <c r="AN372" s="734"/>
      <c r="AO372" s="734"/>
      <c r="AP372" s="734"/>
      <c r="AQ372" s="734"/>
      <c r="AR372" s="734"/>
      <c r="AS372" s="734"/>
      <c r="AT372" s="734"/>
      <c r="AU372" s="734"/>
      <c r="AV372" s="734"/>
      <c r="AW372" s="734"/>
      <c r="AX372" s="734"/>
      <c r="AY372" s="734"/>
      <c r="AZ372" s="734"/>
      <c r="BA372" s="734"/>
      <c r="BB372" s="734"/>
      <c r="BC372" s="734"/>
    </row>
    <row r="373" spans="3:55">
      <c r="C373" s="750"/>
      <c r="D373" s="741"/>
      <c r="E373" s="741"/>
      <c r="F373" s="741"/>
      <c r="G373" s="741"/>
      <c r="H373" s="741"/>
      <c r="I373" s="734"/>
      <c r="J373" s="734"/>
      <c r="K373" s="734"/>
      <c r="L373" s="734"/>
      <c r="M373" s="734"/>
      <c r="N373" s="734"/>
      <c r="O373" s="734"/>
      <c r="P373" s="734"/>
      <c r="Q373" s="734"/>
      <c r="R373" s="734"/>
      <c r="S373" s="734"/>
      <c r="T373" s="734"/>
      <c r="U373" s="734"/>
      <c r="V373" s="734"/>
      <c r="W373" s="734"/>
      <c r="X373" s="734"/>
      <c r="Y373" s="734"/>
      <c r="Z373" s="734"/>
      <c r="AA373" s="734"/>
      <c r="AB373" s="734"/>
      <c r="AC373" s="734"/>
      <c r="AD373" s="734"/>
      <c r="AE373" s="734"/>
      <c r="AF373" s="734"/>
      <c r="AG373" s="734"/>
      <c r="AH373" s="734"/>
      <c r="AI373" s="734"/>
      <c r="AJ373" s="734"/>
      <c r="AK373" s="734"/>
      <c r="AL373" s="734"/>
      <c r="AM373" s="734"/>
      <c r="AN373" s="734"/>
      <c r="AO373" s="734"/>
      <c r="AP373" s="734"/>
      <c r="AQ373" s="734"/>
      <c r="AR373" s="734"/>
      <c r="AS373" s="734"/>
      <c r="AT373" s="734"/>
      <c r="AU373" s="734"/>
      <c r="AV373" s="734"/>
      <c r="AW373" s="734"/>
      <c r="AX373" s="734"/>
      <c r="AY373" s="734"/>
      <c r="AZ373" s="734"/>
      <c r="BA373" s="734"/>
      <c r="BB373" s="734"/>
      <c r="BC373" s="734"/>
    </row>
    <row r="374" spans="3:55">
      <c r="C374" s="750"/>
      <c r="D374" s="741"/>
      <c r="E374" s="741"/>
      <c r="F374" s="741"/>
      <c r="G374" s="741"/>
      <c r="H374" s="741"/>
      <c r="I374" s="734"/>
      <c r="J374" s="734"/>
      <c r="K374" s="734"/>
      <c r="L374" s="734"/>
      <c r="M374" s="734"/>
      <c r="N374" s="734"/>
      <c r="O374" s="734"/>
      <c r="P374" s="734"/>
      <c r="Q374" s="734"/>
      <c r="R374" s="734"/>
      <c r="S374" s="734"/>
      <c r="T374" s="734"/>
      <c r="U374" s="734"/>
      <c r="V374" s="734"/>
      <c r="W374" s="734"/>
      <c r="X374" s="734"/>
      <c r="Y374" s="734"/>
      <c r="Z374" s="734"/>
      <c r="AA374" s="734"/>
      <c r="AB374" s="734"/>
      <c r="AC374" s="734"/>
      <c r="AD374" s="734"/>
      <c r="AE374" s="734"/>
      <c r="AF374" s="734"/>
      <c r="AG374" s="734"/>
      <c r="AH374" s="734"/>
      <c r="AI374" s="734"/>
      <c r="AJ374" s="734"/>
      <c r="AK374" s="734"/>
      <c r="AL374" s="734"/>
      <c r="AM374" s="734"/>
      <c r="AN374" s="734"/>
      <c r="AO374" s="734"/>
      <c r="AP374" s="734"/>
      <c r="AQ374" s="734"/>
      <c r="AR374" s="734"/>
      <c r="AS374" s="734"/>
      <c r="AT374" s="734"/>
      <c r="AU374" s="734"/>
      <c r="AV374" s="734"/>
      <c r="AW374" s="734"/>
      <c r="AX374" s="734"/>
      <c r="AY374" s="734"/>
      <c r="AZ374" s="734"/>
      <c r="BA374" s="734"/>
      <c r="BB374" s="734"/>
      <c r="BC374" s="734"/>
    </row>
    <row r="375" spans="3:55">
      <c r="C375" s="750"/>
      <c r="D375" s="741"/>
      <c r="E375" s="741"/>
      <c r="F375" s="741"/>
      <c r="G375" s="741"/>
      <c r="H375" s="741"/>
      <c r="I375" s="734"/>
      <c r="J375" s="734"/>
      <c r="K375" s="734"/>
      <c r="L375" s="734"/>
      <c r="M375" s="734"/>
      <c r="N375" s="734"/>
      <c r="O375" s="734"/>
      <c r="P375" s="734"/>
      <c r="Q375" s="734"/>
      <c r="R375" s="734"/>
      <c r="S375" s="734"/>
      <c r="T375" s="734"/>
      <c r="U375" s="734"/>
      <c r="V375" s="734"/>
      <c r="W375" s="734"/>
      <c r="X375" s="734"/>
      <c r="Y375" s="734"/>
      <c r="Z375" s="734"/>
      <c r="AA375" s="734"/>
      <c r="AB375" s="734"/>
      <c r="AC375" s="734"/>
      <c r="AD375" s="734"/>
      <c r="AE375" s="734"/>
      <c r="AF375" s="734"/>
      <c r="AG375" s="734"/>
      <c r="AH375" s="734"/>
      <c r="AI375" s="734"/>
      <c r="AJ375" s="734"/>
      <c r="AK375" s="734"/>
      <c r="AL375" s="734"/>
      <c r="AM375" s="734"/>
      <c r="AN375" s="734"/>
      <c r="AO375" s="734"/>
      <c r="AP375" s="734"/>
      <c r="AQ375" s="734"/>
      <c r="AR375" s="734"/>
      <c r="AS375" s="734"/>
      <c r="AT375" s="734"/>
      <c r="AU375" s="734"/>
      <c r="AV375" s="734"/>
      <c r="AW375" s="734"/>
      <c r="AX375" s="734"/>
      <c r="AY375" s="734"/>
      <c r="AZ375" s="734"/>
      <c r="BA375" s="734"/>
      <c r="BB375" s="734"/>
      <c r="BC375" s="734"/>
    </row>
    <row r="376" spans="3:55">
      <c r="C376" s="750"/>
      <c r="D376" s="741"/>
      <c r="E376" s="741"/>
      <c r="F376" s="741"/>
      <c r="G376" s="741"/>
      <c r="H376" s="741"/>
      <c r="I376" s="734"/>
      <c r="J376" s="734"/>
      <c r="K376" s="734"/>
      <c r="L376" s="734"/>
      <c r="M376" s="734"/>
      <c r="N376" s="734"/>
      <c r="O376" s="734"/>
      <c r="P376" s="734"/>
      <c r="Q376" s="734"/>
      <c r="R376" s="734"/>
      <c r="S376" s="734"/>
      <c r="T376" s="734"/>
      <c r="U376" s="734"/>
      <c r="V376" s="734"/>
      <c r="W376" s="734"/>
      <c r="X376" s="734"/>
      <c r="Y376" s="734"/>
      <c r="Z376" s="734"/>
      <c r="AA376" s="734"/>
      <c r="AB376" s="734"/>
      <c r="AC376" s="734"/>
      <c r="AD376" s="734"/>
      <c r="AE376" s="734"/>
      <c r="AF376" s="734"/>
      <c r="AG376" s="734"/>
      <c r="AH376" s="734"/>
      <c r="AI376" s="734"/>
      <c r="AJ376" s="734"/>
      <c r="AK376" s="734"/>
      <c r="AL376" s="734"/>
      <c r="AM376" s="734"/>
      <c r="AN376" s="734"/>
      <c r="AO376" s="734"/>
      <c r="AP376" s="734"/>
      <c r="AQ376" s="734"/>
      <c r="AR376" s="734"/>
      <c r="AS376" s="734"/>
      <c r="AT376" s="734"/>
      <c r="AU376" s="734"/>
      <c r="AV376" s="734"/>
      <c r="AW376" s="734"/>
      <c r="AX376" s="734"/>
      <c r="AY376" s="734"/>
      <c r="AZ376" s="734"/>
      <c r="BA376" s="734"/>
      <c r="BB376" s="734"/>
      <c r="BC376" s="734"/>
    </row>
    <row r="377" spans="3:55">
      <c r="C377" s="750"/>
      <c r="D377" s="741"/>
      <c r="E377" s="741"/>
      <c r="F377" s="741"/>
      <c r="G377" s="741"/>
      <c r="H377" s="741"/>
      <c r="I377" s="734"/>
      <c r="J377" s="734"/>
      <c r="K377" s="734"/>
      <c r="L377" s="734"/>
      <c r="M377" s="734"/>
      <c r="N377" s="734"/>
      <c r="O377" s="734"/>
      <c r="P377" s="734"/>
      <c r="Q377" s="734"/>
      <c r="R377" s="734"/>
      <c r="S377" s="734"/>
      <c r="T377" s="734"/>
      <c r="U377" s="734"/>
      <c r="V377" s="734"/>
      <c r="W377" s="734"/>
      <c r="X377" s="734"/>
      <c r="Y377" s="734"/>
      <c r="Z377" s="734"/>
      <c r="AA377" s="734"/>
      <c r="AB377" s="734"/>
      <c r="AC377" s="734"/>
      <c r="AD377" s="734"/>
      <c r="AE377" s="734"/>
      <c r="AF377" s="734"/>
      <c r="AG377" s="734"/>
      <c r="AH377" s="734"/>
      <c r="AI377" s="734"/>
      <c r="AJ377" s="734"/>
      <c r="AK377" s="734"/>
      <c r="AL377" s="734"/>
      <c r="AM377" s="734"/>
      <c r="AN377" s="734"/>
      <c r="AO377" s="734"/>
      <c r="AP377" s="734"/>
      <c r="AQ377" s="734"/>
      <c r="AR377" s="734"/>
      <c r="AS377" s="734"/>
      <c r="AT377" s="734"/>
      <c r="AU377" s="734"/>
      <c r="AV377" s="734"/>
      <c r="AW377" s="734"/>
      <c r="AX377" s="734"/>
      <c r="AY377" s="734"/>
      <c r="AZ377" s="734"/>
      <c r="BA377" s="734"/>
      <c r="BB377" s="734"/>
      <c r="BC377" s="734"/>
    </row>
    <row r="378" spans="3:55">
      <c r="C378" s="750"/>
      <c r="D378" s="741"/>
      <c r="E378" s="741"/>
      <c r="F378" s="741"/>
      <c r="G378" s="741"/>
      <c r="H378" s="741"/>
      <c r="I378" s="734"/>
      <c r="J378" s="734"/>
      <c r="K378" s="734"/>
      <c r="L378" s="734"/>
      <c r="M378" s="734"/>
      <c r="N378" s="734"/>
      <c r="O378" s="734"/>
      <c r="P378" s="734"/>
      <c r="Q378" s="734"/>
      <c r="R378" s="734"/>
      <c r="S378" s="734"/>
      <c r="T378" s="734"/>
      <c r="U378" s="734"/>
      <c r="V378" s="734"/>
      <c r="W378" s="734"/>
      <c r="X378" s="734"/>
      <c r="Y378" s="734"/>
      <c r="Z378" s="734"/>
      <c r="AA378" s="734"/>
      <c r="AB378" s="734"/>
      <c r="AC378" s="734"/>
      <c r="AD378" s="734"/>
      <c r="AE378" s="734"/>
      <c r="AF378" s="734"/>
      <c r="AG378" s="734"/>
      <c r="AH378" s="734"/>
      <c r="AI378" s="734"/>
      <c r="AJ378" s="734"/>
      <c r="AK378" s="734"/>
      <c r="AL378" s="734"/>
      <c r="AM378" s="734"/>
      <c r="AN378" s="734"/>
      <c r="AO378" s="734"/>
      <c r="AP378" s="734"/>
      <c r="AQ378" s="734"/>
      <c r="AR378" s="734"/>
      <c r="AS378" s="734"/>
      <c r="AT378" s="734"/>
      <c r="AU378" s="734"/>
      <c r="AV378" s="734"/>
      <c r="AW378" s="734"/>
      <c r="AX378" s="734"/>
      <c r="AY378" s="734"/>
      <c r="AZ378" s="734"/>
      <c r="BA378" s="734"/>
      <c r="BB378" s="734"/>
      <c r="BC378" s="734"/>
    </row>
    <row r="379" spans="3:55">
      <c r="C379" s="750"/>
      <c r="D379" s="741"/>
      <c r="E379" s="741"/>
      <c r="F379" s="741"/>
      <c r="G379" s="741"/>
      <c r="H379" s="741"/>
      <c r="I379" s="734"/>
      <c r="J379" s="734"/>
      <c r="K379" s="734"/>
      <c r="L379" s="734"/>
      <c r="M379" s="734"/>
      <c r="N379" s="734"/>
      <c r="O379" s="734"/>
      <c r="P379" s="734"/>
      <c r="Q379" s="734"/>
      <c r="R379" s="734"/>
      <c r="S379" s="734"/>
      <c r="T379" s="734"/>
      <c r="U379" s="734"/>
      <c r="V379" s="734"/>
      <c r="W379" s="734"/>
      <c r="X379" s="734"/>
      <c r="Y379" s="734"/>
      <c r="Z379" s="734"/>
      <c r="AA379" s="734"/>
      <c r="AB379" s="734"/>
      <c r="AC379" s="734"/>
      <c r="AD379" s="734"/>
      <c r="AE379" s="734"/>
      <c r="AF379" s="734"/>
      <c r="AG379" s="734"/>
      <c r="AH379" s="734"/>
      <c r="AI379" s="734"/>
      <c r="AJ379" s="734"/>
      <c r="AK379" s="734"/>
      <c r="AL379" s="734"/>
      <c r="AM379" s="734"/>
      <c r="AN379" s="734"/>
      <c r="AO379" s="734"/>
      <c r="AP379" s="734"/>
      <c r="AQ379" s="734"/>
      <c r="AR379" s="734"/>
      <c r="AS379" s="734"/>
      <c r="AT379" s="734"/>
      <c r="AU379" s="734"/>
      <c r="AV379" s="734"/>
      <c r="AW379" s="734"/>
      <c r="AX379" s="734"/>
      <c r="AY379" s="734"/>
      <c r="AZ379" s="734"/>
      <c r="BA379" s="734"/>
      <c r="BB379" s="734"/>
      <c r="BC379" s="734"/>
    </row>
    <row r="380" spans="3:55">
      <c r="C380" s="750"/>
      <c r="D380" s="741"/>
      <c r="E380" s="741"/>
      <c r="F380" s="741"/>
      <c r="G380" s="741"/>
      <c r="H380" s="741"/>
      <c r="I380" s="734"/>
      <c r="J380" s="734"/>
      <c r="K380" s="734"/>
      <c r="L380" s="734"/>
      <c r="M380" s="734"/>
      <c r="N380" s="734"/>
      <c r="O380" s="734"/>
      <c r="P380" s="734"/>
      <c r="Q380" s="734"/>
      <c r="R380" s="734"/>
      <c r="S380" s="734"/>
      <c r="T380" s="734"/>
      <c r="U380" s="734"/>
      <c r="V380" s="734"/>
      <c r="W380" s="734"/>
      <c r="X380" s="734"/>
      <c r="Y380" s="734"/>
      <c r="Z380" s="734"/>
      <c r="AA380" s="734"/>
      <c r="AB380" s="734"/>
      <c r="AC380" s="734"/>
      <c r="AD380" s="734"/>
      <c r="AE380" s="734"/>
      <c r="AF380" s="734"/>
      <c r="AG380" s="734"/>
      <c r="AH380" s="734"/>
      <c r="AI380" s="734"/>
      <c r="AJ380" s="734"/>
      <c r="AK380" s="734"/>
      <c r="AL380" s="734"/>
      <c r="AM380" s="734"/>
      <c r="AN380" s="734"/>
      <c r="AO380" s="734"/>
      <c r="AP380" s="734"/>
      <c r="AQ380" s="734"/>
      <c r="AR380" s="734"/>
      <c r="AS380" s="734"/>
      <c r="AT380" s="734"/>
      <c r="AU380" s="734"/>
      <c r="AV380" s="734"/>
      <c r="AW380" s="734"/>
      <c r="AX380" s="734"/>
      <c r="AY380" s="734"/>
      <c r="AZ380" s="734"/>
      <c r="BA380" s="734"/>
      <c r="BB380" s="734"/>
      <c r="BC380" s="734"/>
    </row>
    <row r="381" spans="3:55">
      <c r="C381" s="750"/>
      <c r="D381" s="741"/>
      <c r="E381" s="741"/>
      <c r="F381" s="741"/>
      <c r="G381" s="741"/>
      <c r="H381" s="741"/>
      <c r="I381" s="734"/>
      <c r="J381" s="734"/>
      <c r="K381" s="734"/>
      <c r="L381" s="734"/>
      <c r="M381" s="734"/>
      <c r="N381" s="734"/>
      <c r="O381" s="734"/>
      <c r="P381" s="734"/>
      <c r="Q381" s="734"/>
      <c r="R381" s="734"/>
      <c r="S381" s="734"/>
      <c r="T381" s="734"/>
      <c r="U381" s="734"/>
      <c r="V381" s="734"/>
      <c r="W381" s="734"/>
      <c r="X381" s="734"/>
      <c r="Y381" s="734"/>
      <c r="Z381" s="734"/>
      <c r="AA381" s="734"/>
      <c r="AB381" s="734"/>
      <c r="AC381" s="734"/>
      <c r="AD381" s="734"/>
      <c r="AE381" s="734"/>
      <c r="AF381" s="734"/>
      <c r="AG381" s="734"/>
      <c r="AH381" s="734"/>
      <c r="AI381" s="734"/>
      <c r="AJ381" s="734"/>
      <c r="AK381" s="734"/>
      <c r="AL381" s="734"/>
      <c r="AM381" s="734"/>
      <c r="AN381" s="734"/>
      <c r="AO381" s="734"/>
      <c r="AP381" s="734"/>
      <c r="AQ381" s="734"/>
      <c r="AR381" s="734"/>
      <c r="AS381" s="734"/>
      <c r="AT381" s="734"/>
      <c r="AU381" s="734"/>
      <c r="AV381" s="734"/>
      <c r="AW381" s="734"/>
      <c r="AX381" s="734"/>
      <c r="AY381" s="734"/>
      <c r="AZ381" s="734"/>
      <c r="BA381" s="734"/>
      <c r="BB381" s="734"/>
      <c r="BC381" s="734"/>
    </row>
    <row r="382" spans="3:55">
      <c r="C382" s="750"/>
      <c r="D382" s="741"/>
      <c r="E382" s="741"/>
      <c r="F382" s="741"/>
      <c r="G382" s="741"/>
      <c r="H382" s="741"/>
      <c r="I382" s="734"/>
      <c r="J382" s="734"/>
      <c r="K382" s="734"/>
      <c r="L382" s="734"/>
      <c r="M382" s="734"/>
      <c r="N382" s="734"/>
      <c r="O382" s="734"/>
      <c r="P382" s="734"/>
      <c r="Q382" s="734"/>
      <c r="R382" s="734"/>
      <c r="S382" s="734"/>
      <c r="T382" s="734"/>
      <c r="U382" s="734"/>
      <c r="V382" s="734"/>
      <c r="W382" s="734"/>
      <c r="X382" s="734"/>
      <c r="Y382" s="734"/>
      <c r="Z382" s="734"/>
      <c r="AA382" s="734"/>
      <c r="AB382" s="734"/>
      <c r="AC382" s="734"/>
      <c r="AD382" s="734"/>
      <c r="AE382" s="734"/>
      <c r="AF382" s="734"/>
      <c r="AG382" s="734"/>
      <c r="AH382" s="734"/>
      <c r="AI382" s="734"/>
      <c r="AJ382" s="734"/>
      <c r="AK382" s="734"/>
      <c r="AL382" s="734"/>
      <c r="AM382" s="734"/>
      <c r="AN382" s="734"/>
      <c r="AO382" s="734"/>
      <c r="AP382" s="734"/>
      <c r="AQ382" s="734"/>
      <c r="AR382" s="734"/>
      <c r="AS382" s="734"/>
      <c r="AT382" s="734"/>
      <c r="AU382" s="734"/>
      <c r="AV382" s="734"/>
      <c r="AW382" s="734"/>
      <c r="AX382" s="734"/>
      <c r="AY382" s="734"/>
      <c r="AZ382" s="734"/>
      <c r="BA382" s="734"/>
      <c r="BB382" s="734"/>
      <c r="BC382" s="734"/>
    </row>
    <row r="383" spans="3:55">
      <c r="C383" s="750"/>
      <c r="D383" s="741"/>
      <c r="E383" s="741"/>
      <c r="F383" s="741"/>
      <c r="G383" s="741"/>
      <c r="H383" s="741"/>
      <c r="I383" s="734"/>
      <c r="J383" s="734"/>
      <c r="K383" s="734"/>
      <c r="L383" s="734"/>
      <c r="M383" s="734"/>
      <c r="N383" s="734"/>
      <c r="O383" s="734"/>
      <c r="P383" s="734"/>
      <c r="Q383" s="734"/>
      <c r="R383" s="734"/>
      <c r="S383" s="734"/>
      <c r="T383" s="734"/>
      <c r="U383" s="734"/>
      <c r="V383" s="734"/>
      <c r="W383" s="734"/>
      <c r="X383" s="734"/>
      <c r="Y383" s="734"/>
      <c r="Z383" s="734"/>
      <c r="AA383" s="734"/>
      <c r="AB383" s="734"/>
      <c r="AC383" s="734"/>
      <c r="AD383" s="734"/>
      <c r="AE383" s="734"/>
      <c r="AF383" s="734"/>
      <c r="AG383" s="734"/>
      <c r="AH383" s="734"/>
      <c r="AI383" s="734"/>
      <c r="AJ383" s="734"/>
      <c r="AK383" s="734"/>
      <c r="AL383" s="734"/>
      <c r="AM383" s="734"/>
      <c r="AN383" s="734"/>
      <c r="AO383" s="734"/>
      <c r="AP383" s="734"/>
      <c r="AQ383" s="734"/>
      <c r="AR383" s="734"/>
      <c r="AS383" s="734"/>
      <c r="AT383" s="734"/>
      <c r="AU383" s="734"/>
      <c r="AV383" s="734"/>
      <c r="AW383" s="734"/>
      <c r="AX383" s="734"/>
      <c r="AY383" s="734"/>
      <c r="AZ383" s="734"/>
      <c r="BA383" s="734"/>
      <c r="BB383" s="734"/>
      <c r="BC383" s="734"/>
    </row>
    <row r="384" spans="3:55">
      <c r="C384" s="750"/>
      <c r="D384" s="741"/>
      <c r="E384" s="741"/>
      <c r="F384" s="741"/>
      <c r="G384" s="741"/>
      <c r="H384" s="741"/>
      <c r="I384" s="734"/>
      <c r="J384" s="734"/>
      <c r="K384" s="734"/>
      <c r="L384" s="734"/>
      <c r="M384" s="734"/>
      <c r="N384" s="734"/>
      <c r="O384" s="734"/>
      <c r="P384" s="734"/>
      <c r="Q384" s="734"/>
      <c r="R384" s="734"/>
      <c r="S384" s="734"/>
      <c r="T384" s="734"/>
      <c r="U384" s="734"/>
      <c r="V384" s="734"/>
      <c r="W384" s="734"/>
      <c r="X384" s="734"/>
      <c r="Y384" s="734"/>
      <c r="Z384" s="734"/>
      <c r="AA384" s="734"/>
      <c r="AB384" s="734"/>
      <c r="AC384" s="734"/>
      <c r="AD384" s="734"/>
      <c r="AE384" s="734"/>
      <c r="AF384" s="734"/>
      <c r="AG384" s="734"/>
      <c r="AH384" s="734"/>
      <c r="AI384" s="734"/>
      <c r="AJ384" s="734"/>
      <c r="AK384" s="734"/>
      <c r="AL384" s="734"/>
      <c r="AM384" s="734"/>
      <c r="AN384" s="734"/>
      <c r="AO384" s="734"/>
      <c r="AP384" s="734"/>
      <c r="AQ384" s="734"/>
      <c r="AR384" s="734"/>
      <c r="AS384" s="734"/>
      <c r="AT384" s="734"/>
      <c r="AU384" s="734"/>
      <c r="AV384" s="734"/>
      <c r="AW384" s="734"/>
      <c r="AX384" s="734"/>
      <c r="AY384" s="734"/>
      <c r="AZ384" s="734"/>
      <c r="BA384" s="734"/>
      <c r="BB384" s="734"/>
      <c r="BC384" s="734"/>
    </row>
    <row r="385" spans="3:55">
      <c r="C385" s="750"/>
      <c r="D385" s="741"/>
      <c r="E385" s="741"/>
      <c r="F385" s="741"/>
      <c r="G385" s="741"/>
      <c r="H385" s="741"/>
      <c r="I385" s="734"/>
      <c r="J385" s="734"/>
      <c r="K385" s="734"/>
      <c r="L385" s="734"/>
      <c r="M385" s="734"/>
      <c r="N385" s="734"/>
      <c r="O385" s="734"/>
      <c r="P385" s="734"/>
      <c r="Q385" s="734"/>
      <c r="R385" s="734"/>
      <c r="S385" s="734"/>
      <c r="T385" s="734"/>
      <c r="U385" s="734"/>
      <c r="V385" s="734"/>
      <c r="W385" s="734"/>
      <c r="X385" s="734"/>
      <c r="Y385" s="734"/>
      <c r="Z385" s="734"/>
      <c r="AA385" s="734"/>
      <c r="AB385" s="734"/>
      <c r="AC385" s="734"/>
      <c r="AD385" s="734"/>
      <c r="AE385" s="734"/>
      <c r="AF385" s="734"/>
      <c r="AG385" s="734"/>
      <c r="AH385" s="734"/>
      <c r="AI385" s="734"/>
      <c r="AJ385" s="734"/>
      <c r="AK385" s="734"/>
      <c r="AL385" s="734"/>
      <c r="AM385" s="734"/>
      <c r="AN385" s="734"/>
      <c r="AO385" s="734"/>
      <c r="AP385" s="734"/>
      <c r="AQ385" s="734"/>
      <c r="AR385" s="734"/>
      <c r="AS385" s="734"/>
      <c r="AT385" s="734"/>
      <c r="AU385" s="734"/>
      <c r="AV385" s="734"/>
      <c r="AW385" s="734"/>
      <c r="AX385" s="734"/>
      <c r="AY385" s="734"/>
      <c r="AZ385" s="734"/>
      <c r="BA385" s="734"/>
      <c r="BB385" s="734"/>
      <c r="BC385" s="734"/>
    </row>
    <row r="386" spans="3:55">
      <c r="C386" s="750"/>
      <c r="D386" s="741"/>
      <c r="E386" s="741"/>
      <c r="F386" s="741"/>
      <c r="G386" s="741"/>
      <c r="H386" s="741"/>
      <c r="I386" s="734"/>
      <c r="J386" s="734"/>
      <c r="K386" s="734"/>
      <c r="L386" s="734"/>
      <c r="M386" s="734"/>
      <c r="N386" s="734"/>
      <c r="O386" s="734"/>
      <c r="P386" s="734"/>
      <c r="Q386" s="734"/>
      <c r="R386" s="734"/>
      <c r="S386" s="734"/>
      <c r="T386" s="734"/>
      <c r="U386" s="734"/>
      <c r="V386" s="734"/>
      <c r="W386" s="734"/>
      <c r="X386" s="734"/>
      <c r="Y386" s="734"/>
      <c r="Z386" s="734"/>
      <c r="AA386" s="734"/>
      <c r="AB386" s="734"/>
      <c r="AC386" s="734"/>
      <c r="AD386" s="734"/>
      <c r="AE386" s="734"/>
      <c r="AF386" s="734"/>
      <c r="AG386" s="734"/>
      <c r="AH386" s="734"/>
      <c r="AI386" s="734"/>
      <c r="AJ386" s="734"/>
      <c r="AK386" s="734"/>
      <c r="AL386" s="734"/>
      <c r="AM386" s="734"/>
      <c r="AN386" s="734"/>
      <c r="AO386" s="734"/>
      <c r="AP386" s="734"/>
      <c r="AQ386" s="734"/>
      <c r="AR386" s="734"/>
      <c r="AS386" s="734"/>
      <c r="AT386" s="734"/>
      <c r="AU386" s="734"/>
      <c r="AV386" s="734"/>
      <c r="AW386" s="734"/>
      <c r="AX386" s="734"/>
      <c r="AY386" s="734"/>
      <c r="AZ386" s="734"/>
      <c r="BA386" s="734"/>
      <c r="BB386" s="734"/>
      <c r="BC386" s="734"/>
    </row>
    <row r="387" spans="3:55">
      <c r="C387" s="750"/>
      <c r="D387" s="741"/>
      <c r="E387" s="741"/>
      <c r="F387" s="741"/>
      <c r="G387" s="741"/>
      <c r="H387" s="741"/>
      <c r="I387" s="734"/>
      <c r="J387" s="734"/>
      <c r="K387" s="734"/>
      <c r="L387" s="734"/>
      <c r="M387" s="734"/>
      <c r="N387" s="734"/>
      <c r="O387" s="734"/>
      <c r="P387" s="734"/>
      <c r="Q387" s="734"/>
      <c r="R387" s="734"/>
      <c r="S387" s="734"/>
      <c r="T387" s="734"/>
      <c r="U387" s="734"/>
      <c r="V387" s="734"/>
      <c r="W387" s="734"/>
      <c r="X387" s="734"/>
      <c r="Y387" s="734"/>
      <c r="Z387" s="734"/>
      <c r="AA387" s="734"/>
      <c r="AB387" s="734"/>
      <c r="AC387" s="734"/>
      <c r="AD387" s="734"/>
      <c r="AE387" s="734"/>
      <c r="AF387" s="734"/>
      <c r="AG387" s="734"/>
      <c r="AH387" s="734"/>
      <c r="AI387" s="734"/>
      <c r="AJ387" s="734"/>
      <c r="AK387" s="734"/>
      <c r="AL387" s="734"/>
      <c r="AM387" s="734"/>
      <c r="AN387" s="734"/>
      <c r="AO387" s="734"/>
      <c r="AP387" s="734"/>
      <c r="AQ387" s="734"/>
      <c r="AR387" s="734"/>
      <c r="AS387" s="734"/>
      <c r="AT387" s="734"/>
      <c r="AU387" s="734"/>
      <c r="AV387" s="734"/>
      <c r="AW387" s="734"/>
      <c r="AX387" s="734"/>
      <c r="AY387" s="734"/>
      <c r="AZ387" s="734"/>
      <c r="BA387" s="734"/>
      <c r="BB387" s="734"/>
      <c r="BC387" s="734"/>
    </row>
    <row r="388" spans="3:55">
      <c r="C388" s="750"/>
      <c r="D388" s="741"/>
      <c r="E388" s="741"/>
      <c r="F388" s="741"/>
      <c r="G388" s="741"/>
      <c r="H388" s="741"/>
      <c r="I388" s="734"/>
      <c r="J388" s="734"/>
      <c r="K388" s="734"/>
      <c r="L388" s="734"/>
      <c r="M388" s="734"/>
      <c r="N388" s="734"/>
      <c r="O388" s="734"/>
      <c r="P388" s="734"/>
      <c r="Q388" s="734"/>
      <c r="R388" s="734"/>
      <c r="S388" s="734"/>
      <c r="T388" s="734"/>
      <c r="U388" s="734"/>
      <c r="V388" s="734"/>
      <c r="W388" s="734"/>
      <c r="X388" s="734"/>
      <c r="Y388" s="734"/>
      <c r="Z388" s="734"/>
      <c r="AA388" s="734"/>
      <c r="AB388" s="734"/>
      <c r="AC388" s="734"/>
      <c r="AD388" s="734"/>
      <c r="AE388" s="734"/>
      <c r="AF388" s="734"/>
      <c r="AG388" s="734"/>
      <c r="AH388" s="734"/>
      <c r="AI388" s="734"/>
      <c r="AJ388" s="734"/>
      <c r="AK388" s="734"/>
      <c r="AL388" s="734"/>
      <c r="AM388" s="734"/>
      <c r="AN388" s="734"/>
      <c r="AO388" s="734"/>
      <c r="AP388" s="734"/>
      <c r="AQ388" s="734"/>
      <c r="AR388" s="734"/>
      <c r="AS388" s="734"/>
      <c r="AT388" s="734"/>
      <c r="AU388" s="734"/>
      <c r="AV388" s="734"/>
      <c r="AW388" s="734"/>
      <c r="AX388" s="734"/>
      <c r="AY388" s="734"/>
      <c r="AZ388" s="734"/>
      <c r="BA388" s="734"/>
      <c r="BB388" s="734"/>
      <c r="BC388" s="734"/>
    </row>
    <row r="389" spans="3:55">
      <c r="C389" s="750"/>
      <c r="D389" s="741"/>
      <c r="E389" s="741"/>
      <c r="F389" s="741"/>
      <c r="G389" s="741"/>
      <c r="H389" s="741"/>
      <c r="I389" s="734"/>
      <c r="J389" s="734"/>
      <c r="K389" s="734"/>
      <c r="L389" s="734"/>
      <c r="M389" s="734"/>
      <c r="N389" s="734"/>
      <c r="O389" s="734"/>
      <c r="P389" s="734"/>
      <c r="Q389" s="734"/>
      <c r="R389" s="734"/>
      <c r="S389" s="734"/>
      <c r="T389" s="734"/>
      <c r="U389" s="734"/>
      <c r="V389" s="734"/>
      <c r="W389" s="734"/>
      <c r="X389" s="734"/>
      <c r="Y389" s="734"/>
      <c r="Z389" s="734"/>
      <c r="AA389" s="734"/>
      <c r="AB389" s="734"/>
      <c r="AC389" s="734"/>
      <c r="AD389" s="734"/>
      <c r="AE389" s="734"/>
      <c r="AF389" s="734"/>
      <c r="AG389" s="734"/>
      <c r="AH389" s="734"/>
      <c r="AI389" s="734"/>
      <c r="AJ389" s="734"/>
      <c r="AK389" s="734"/>
      <c r="AL389" s="734"/>
      <c r="AM389" s="734"/>
      <c r="AN389" s="734"/>
      <c r="AO389" s="734"/>
      <c r="AP389" s="734"/>
      <c r="AQ389" s="734"/>
      <c r="AR389" s="734"/>
      <c r="AS389" s="734"/>
      <c r="AT389" s="734"/>
      <c r="AU389" s="734"/>
      <c r="AV389" s="734"/>
      <c r="AW389" s="734"/>
      <c r="AX389" s="734"/>
      <c r="AY389" s="734"/>
      <c r="AZ389" s="734"/>
      <c r="BA389" s="734"/>
      <c r="BB389" s="734"/>
      <c r="BC389" s="734"/>
    </row>
    <row r="390" spans="3:55">
      <c r="C390" s="750"/>
      <c r="D390" s="741"/>
      <c r="E390" s="741"/>
      <c r="F390" s="741"/>
      <c r="G390" s="741"/>
      <c r="H390" s="741"/>
      <c r="I390" s="734"/>
      <c r="J390" s="734"/>
      <c r="K390" s="734"/>
      <c r="L390" s="734"/>
      <c r="M390" s="734"/>
      <c r="N390" s="734"/>
      <c r="O390" s="734"/>
      <c r="P390" s="734"/>
      <c r="Q390" s="734"/>
      <c r="R390" s="734"/>
      <c r="S390" s="734"/>
      <c r="T390" s="734"/>
      <c r="U390" s="734"/>
      <c r="V390" s="734"/>
      <c r="W390" s="734"/>
      <c r="X390" s="734"/>
      <c r="Y390" s="734"/>
      <c r="Z390" s="734"/>
      <c r="AA390" s="734"/>
      <c r="AB390" s="734"/>
      <c r="AC390" s="734"/>
      <c r="AD390" s="734"/>
      <c r="AE390" s="734"/>
      <c r="AF390" s="734"/>
      <c r="AG390" s="734"/>
      <c r="AH390" s="734"/>
      <c r="AI390" s="734"/>
      <c r="AJ390" s="734"/>
      <c r="AK390" s="734"/>
      <c r="AL390" s="734"/>
      <c r="AM390" s="734"/>
      <c r="AN390" s="734"/>
      <c r="AO390" s="734"/>
      <c r="AP390" s="734"/>
      <c r="AQ390" s="734"/>
      <c r="AR390" s="734"/>
      <c r="AS390" s="734"/>
      <c r="AT390" s="734"/>
      <c r="AU390" s="734"/>
      <c r="AV390" s="734"/>
      <c r="AW390" s="734"/>
      <c r="AX390" s="734"/>
      <c r="AY390" s="734"/>
      <c r="AZ390" s="734"/>
      <c r="BA390" s="734"/>
      <c r="BB390" s="734"/>
      <c r="BC390" s="734"/>
    </row>
    <row r="391" spans="3:55">
      <c r="C391" s="750"/>
      <c r="D391" s="741"/>
      <c r="E391" s="741"/>
      <c r="F391" s="741"/>
      <c r="G391" s="741"/>
      <c r="H391" s="741"/>
      <c r="I391" s="734"/>
      <c r="J391" s="734"/>
      <c r="K391" s="734"/>
      <c r="L391" s="734"/>
      <c r="M391" s="734"/>
      <c r="N391" s="734"/>
      <c r="O391" s="734"/>
      <c r="P391" s="734"/>
      <c r="Q391" s="734"/>
      <c r="R391" s="734"/>
      <c r="S391" s="734"/>
      <c r="T391" s="734"/>
      <c r="U391" s="734"/>
      <c r="V391" s="734"/>
      <c r="W391" s="734"/>
      <c r="X391" s="734"/>
      <c r="Y391" s="734"/>
      <c r="Z391" s="734"/>
      <c r="AA391" s="734"/>
      <c r="AB391" s="734"/>
      <c r="AC391" s="734"/>
      <c r="AD391" s="734"/>
      <c r="AE391" s="734"/>
      <c r="AF391" s="734"/>
      <c r="AG391" s="734"/>
      <c r="AH391" s="734"/>
      <c r="AI391" s="734"/>
      <c r="AJ391" s="734"/>
      <c r="AK391" s="734"/>
      <c r="AL391" s="734"/>
      <c r="AM391" s="734"/>
      <c r="AN391" s="734"/>
      <c r="AO391" s="734"/>
      <c r="AP391" s="734"/>
      <c r="AQ391" s="734"/>
      <c r="AR391" s="734"/>
      <c r="AS391" s="734"/>
      <c r="AT391" s="734"/>
      <c r="AU391" s="734"/>
      <c r="AV391" s="734"/>
      <c r="AW391" s="734"/>
      <c r="AX391" s="734"/>
      <c r="AY391" s="734"/>
      <c r="AZ391" s="734"/>
      <c r="BA391" s="734"/>
      <c r="BB391" s="734"/>
      <c r="BC391" s="734"/>
    </row>
    <row r="392" spans="3:55">
      <c r="C392" s="750"/>
      <c r="D392" s="741"/>
      <c r="E392" s="741"/>
      <c r="F392" s="741"/>
      <c r="G392" s="741"/>
      <c r="H392" s="741"/>
      <c r="I392" s="734"/>
      <c r="J392" s="734"/>
      <c r="K392" s="734"/>
      <c r="L392" s="734"/>
      <c r="M392" s="734"/>
      <c r="N392" s="734"/>
      <c r="O392" s="734"/>
      <c r="P392" s="734"/>
      <c r="Q392" s="734"/>
      <c r="R392" s="734"/>
      <c r="S392" s="734"/>
      <c r="T392" s="734"/>
      <c r="U392" s="734"/>
      <c r="V392" s="734"/>
      <c r="W392" s="734"/>
      <c r="X392" s="734"/>
      <c r="Y392" s="734"/>
      <c r="Z392" s="734"/>
      <c r="AA392" s="734"/>
      <c r="AB392" s="734"/>
      <c r="AC392" s="734"/>
      <c r="AD392" s="734"/>
      <c r="AE392" s="734"/>
      <c r="AF392" s="734"/>
      <c r="AG392" s="734"/>
      <c r="AH392" s="734"/>
      <c r="AI392" s="734"/>
      <c r="AJ392" s="734"/>
      <c r="AK392" s="734"/>
      <c r="AL392" s="734"/>
      <c r="AM392" s="734"/>
      <c r="AN392" s="734"/>
      <c r="AO392" s="734"/>
      <c r="AP392" s="734"/>
      <c r="AQ392" s="734"/>
      <c r="AR392" s="734"/>
      <c r="AS392" s="734"/>
      <c r="AT392" s="734"/>
      <c r="AU392" s="734"/>
      <c r="AV392" s="734"/>
      <c r="AW392" s="734"/>
      <c r="AX392" s="734"/>
      <c r="AY392" s="734"/>
      <c r="AZ392" s="734"/>
      <c r="BA392" s="734"/>
      <c r="BB392" s="734"/>
      <c r="BC392" s="734"/>
    </row>
    <row r="393" spans="3:55">
      <c r="C393" s="750"/>
      <c r="D393" s="741"/>
      <c r="E393" s="741"/>
      <c r="F393" s="741"/>
      <c r="G393" s="741"/>
      <c r="H393" s="741"/>
      <c r="I393" s="734"/>
      <c r="J393" s="734"/>
      <c r="K393" s="734"/>
      <c r="L393" s="734"/>
      <c r="M393" s="734"/>
      <c r="N393" s="734"/>
      <c r="O393" s="734"/>
      <c r="P393" s="734"/>
      <c r="Q393" s="734"/>
      <c r="R393" s="734"/>
      <c r="S393" s="734"/>
      <c r="T393" s="734"/>
      <c r="U393" s="734"/>
      <c r="V393" s="734"/>
      <c r="W393" s="734"/>
      <c r="X393" s="734"/>
      <c r="Y393" s="734"/>
      <c r="Z393" s="734"/>
      <c r="AA393" s="734"/>
      <c r="AB393" s="734"/>
      <c r="AC393" s="734"/>
      <c r="AD393" s="734"/>
      <c r="AE393" s="734"/>
      <c r="AF393" s="734"/>
      <c r="AG393" s="734"/>
      <c r="AH393" s="734"/>
      <c r="AI393" s="734"/>
      <c r="AJ393" s="734"/>
      <c r="AK393" s="734"/>
      <c r="AL393" s="734"/>
      <c r="AM393" s="734"/>
      <c r="AN393" s="734"/>
      <c r="AO393" s="734"/>
      <c r="AP393" s="734"/>
      <c r="AQ393" s="734"/>
      <c r="AR393" s="734"/>
      <c r="AS393" s="734"/>
      <c r="AT393" s="734"/>
      <c r="AU393" s="734"/>
      <c r="AV393" s="734"/>
      <c r="AW393" s="734"/>
      <c r="AX393" s="734"/>
      <c r="AY393" s="734"/>
      <c r="AZ393" s="734"/>
      <c r="BA393" s="734"/>
      <c r="BB393" s="734"/>
      <c r="BC393" s="734"/>
    </row>
    <row r="394" spans="3:55">
      <c r="C394" s="750"/>
      <c r="D394" s="741"/>
      <c r="E394" s="741"/>
      <c r="F394" s="741"/>
      <c r="G394" s="741"/>
      <c r="H394" s="741"/>
      <c r="I394" s="734"/>
      <c r="J394" s="734"/>
      <c r="K394" s="734"/>
      <c r="L394" s="734"/>
      <c r="M394" s="734"/>
      <c r="N394" s="734"/>
      <c r="O394" s="734"/>
      <c r="P394" s="734"/>
      <c r="Q394" s="734"/>
      <c r="R394" s="734"/>
      <c r="S394" s="734"/>
      <c r="T394" s="734"/>
      <c r="U394" s="734"/>
      <c r="V394" s="734"/>
      <c r="W394" s="734"/>
      <c r="X394" s="734"/>
      <c r="Y394" s="734"/>
      <c r="Z394" s="734"/>
      <c r="AA394" s="734"/>
      <c r="AB394" s="734"/>
      <c r="AC394" s="734"/>
      <c r="AD394" s="734"/>
      <c r="AE394" s="734"/>
      <c r="AF394" s="734"/>
      <c r="AG394" s="734"/>
      <c r="AH394" s="734"/>
      <c r="AI394" s="734"/>
      <c r="AJ394" s="734"/>
      <c r="AK394" s="734"/>
      <c r="AL394" s="734"/>
      <c r="AM394" s="734"/>
      <c r="AN394" s="734"/>
      <c r="AO394" s="734"/>
      <c r="AP394" s="734"/>
      <c r="AQ394" s="734"/>
      <c r="AR394" s="734"/>
      <c r="AS394" s="734"/>
      <c r="AT394" s="734"/>
      <c r="AU394" s="734"/>
      <c r="AV394" s="734"/>
      <c r="AW394" s="734"/>
      <c r="AX394" s="734"/>
      <c r="AY394" s="734"/>
      <c r="AZ394" s="734"/>
      <c r="BA394" s="734"/>
      <c r="BB394" s="734"/>
      <c r="BC394" s="734"/>
    </row>
    <row r="395" spans="3:55">
      <c r="C395" s="750"/>
      <c r="D395" s="741"/>
      <c r="E395" s="741"/>
      <c r="F395" s="741"/>
      <c r="G395" s="741"/>
      <c r="H395" s="741"/>
      <c r="I395" s="734"/>
      <c r="J395" s="734"/>
      <c r="K395" s="734"/>
      <c r="L395" s="734"/>
      <c r="M395" s="734"/>
      <c r="N395" s="734"/>
      <c r="O395" s="734"/>
      <c r="P395" s="734"/>
      <c r="Q395" s="734"/>
      <c r="R395" s="734"/>
      <c r="S395" s="734"/>
      <c r="T395" s="734"/>
      <c r="U395" s="734"/>
      <c r="V395" s="734"/>
      <c r="W395" s="734"/>
      <c r="X395" s="734"/>
      <c r="Y395" s="734"/>
      <c r="Z395" s="734"/>
      <c r="AA395" s="734"/>
      <c r="AB395" s="734"/>
      <c r="AC395" s="734"/>
      <c r="AD395" s="734"/>
      <c r="AE395" s="734"/>
      <c r="AF395" s="734"/>
      <c r="AG395" s="734"/>
      <c r="AH395" s="734"/>
      <c r="AI395" s="734"/>
      <c r="AJ395" s="734"/>
      <c r="AK395" s="734"/>
      <c r="AL395" s="734"/>
      <c r="AM395" s="734"/>
      <c r="AN395" s="734"/>
      <c r="AO395" s="734"/>
      <c r="AP395" s="734"/>
      <c r="AQ395" s="734"/>
      <c r="AR395" s="734"/>
      <c r="AS395" s="734"/>
      <c r="AT395" s="734"/>
      <c r="AU395" s="734"/>
      <c r="AV395" s="734"/>
      <c r="AW395" s="734"/>
      <c r="AX395" s="734"/>
      <c r="AY395" s="734"/>
      <c r="AZ395" s="734"/>
      <c r="BA395" s="734"/>
      <c r="BB395" s="734"/>
      <c r="BC395" s="734"/>
    </row>
    <row r="396" spans="3:55">
      <c r="C396" s="750"/>
      <c r="D396" s="741"/>
      <c r="E396" s="741"/>
      <c r="F396" s="741"/>
      <c r="G396" s="741"/>
      <c r="H396" s="741"/>
      <c r="I396" s="734"/>
      <c r="J396" s="734"/>
      <c r="K396" s="734"/>
      <c r="L396" s="734"/>
      <c r="M396" s="734"/>
      <c r="N396" s="734"/>
      <c r="O396" s="734"/>
      <c r="P396" s="734"/>
      <c r="Q396" s="734"/>
      <c r="R396" s="734"/>
      <c r="S396" s="734"/>
      <c r="T396" s="734"/>
      <c r="U396" s="734"/>
      <c r="V396" s="734"/>
      <c r="W396" s="734"/>
      <c r="X396" s="734"/>
      <c r="Y396" s="734"/>
      <c r="Z396" s="734"/>
      <c r="AA396" s="734"/>
      <c r="AB396" s="734"/>
      <c r="AC396" s="734"/>
      <c r="AD396" s="734"/>
      <c r="AE396" s="734"/>
      <c r="AF396" s="734"/>
      <c r="AG396" s="734"/>
      <c r="AH396" s="734"/>
      <c r="AI396" s="734"/>
      <c r="AJ396" s="734"/>
      <c r="AK396" s="734"/>
      <c r="AL396" s="734"/>
      <c r="AM396" s="734"/>
      <c r="AN396" s="734"/>
      <c r="AO396" s="734"/>
      <c r="AP396" s="734"/>
      <c r="AQ396" s="734"/>
      <c r="AR396" s="734"/>
      <c r="AS396" s="734"/>
      <c r="AT396" s="734"/>
      <c r="AU396" s="734"/>
      <c r="AV396" s="734"/>
      <c r="AW396" s="734"/>
      <c r="AX396" s="734"/>
      <c r="AY396" s="734"/>
      <c r="AZ396" s="734"/>
      <c r="BA396" s="734"/>
      <c r="BB396" s="734"/>
      <c r="BC396" s="734"/>
    </row>
    <row r="397" spans="3:55">
      <c r="C397" s="750"/>
      <c r="D397" s="741"/>
      <c r="E397" s="741"/>
      <c r="F397" s="741"/>
      <c r="G397" s="741"/>
      <c r="H397" s="741"/>
      <c r="I397" s="734"/>
      <c r="J397" s="734"/>
      <c r="K397" s="734"/>
      <c r="L397" s="734"/>
      <c r="M397" s="734"/>
      <c r="N397" s="734"/>
      <c r="O397" s="734"/>
      <c r="P397" s="734"/>
      <c r="Q397" s="734"/>
      <c r="R397" s="734"/>
      <c r="S397" s="734"/>
      <c r="T397" s="734"/>
      <c r="U397" s="734"/>
      <c r="V397" s="734"/>
      <c r="W397" s="734"/>
      <c r="X397" s="734"/>
      <c r="Y397" s="734"/>
      <c r="Z397" s="734"/>
      <c r="AA397" s="734"/>
      <c r="AB397" s="734"/>
      <c r="AC397" s="734"/>
      <c r="AD397" s="734"/>
      <c r="AE397" s="734"/>
      <c r="AF397" s="734"/>
      <c r="AG397" s="734"/>
      <c r="AH397" s="734"/>
      <c r="AI397" s="734"/>
      <c r="AJ397" s="734"/>
      <c r="AK397" s="734"/>
      <c r="AL397" s="734"/>
      <c r="AM397" s="734"/>
      <c r="AN397" s="734"/>
      <c r="AO397" s="734"/>
      <c r="AP397" s="734"/>
      <c r="AQ397" s="734"/>
      <c r="AR397" s="734"/>
      <c r="AS397" s="734"/>
      <c r="AT397" s="734"/>
      <c r="AU397" s="734"/>
      <c r="AV397" s="734"/>
      <c r="AW397" s="734"/>
      <c r="AX397" s="734"/>
      <c r="AY397" s="734"/>
      <c r="AZ397" s="734"/>
      <c r="BA397" s="734"/>
      <c r="BB397" s="734"/>
      <c r="BC397" s="734"/>
    </row>
    <row r="398" spans="3:55">
      <c r="C398" s="750"/>
      <c r="D398" s="741"/>
      <c r="E398" s="741"/>
      <c r="F398" s="741"/>
      <c r="G398" s="741"/>
      <c r="H398" s="741"/>
      <c r="I398" s="734"/>
      <c r="J398" s="734"/>
      <c r="K398" s="734"/>
      <c r="L398" s="734"/>
      <c r="M398" s="734"/>
      <c r="N398" s="734"/>
      <c r="O398" s="734"/>
      <c r="P398" s="734"/>
      <c r="Q398" s="734"/>
      <c r="R398" s="734"/>
      <c r="S398" s="734"/>
      <c r="T398" s="734"/>
      <c r="U398" s="734"/>
      <c r="V398" s="734"/>
      <c r="W398" s="734"/>
      <c r="X398" s="734"/>
      <c r="Y398" s="734"/>
      <c r="Z398" s="734"/>
      <c r="AA398" s="734"/>
      <c r="AB398" s="734"/>
      <c r="AC398" s="734"/>
      <c r="AD398" s="734"/>
      <c r="AE398" s="734"/>
      <c r="AF398" s="734"/>
      <c r="AG398" s="734"/>
      <c r="AH398" s="734"/>
      <c r="AI398" s="734"/>
      <c r="AJ398" s="734"/>
      <c r="AK398" s="734"/>
      <c r="AL398" s="734"/>
      <c r="AM398" s="734"/>
      <c r="AN398" s="734"/>
      <c r="AO398" s="734"/>
      <c r="AP398" s="734"/>
      <c r="AQ398" s="734"/>
      <c r="AR398" s="734"/>
      <c r="AS398" s="734"/>
      <c r="AT398" s="734"/>
      <c r="AU398" s="734"/>
      <c r="AV398" s="734"/>
      <c r="AW398" s="734"/>
      <c r="AX398" s="734"/>
      <c r="AY398" s="734"/>
      <c r="AZ398" s="734"/>
      <c r="BA398" s="734"/>
      <c r="BB398" s="734"/>
      <c r="BC398" s="734"/>
    </row>
    <row r="399" spans="3:55">
      <c r="C399" s="750"/>
      <c r="D399" s="741"/>
      <c r="E399" s="741"/>
      <c r="F399" s="741"/>
      <c r="G399" s="741"/>
      <c r="H399" s="741"/>
      <c r="I399" s="734"/>
      <c r="J399" s="734"/>
      <c r="K399" s="734"/>
      <c r="L399" s="734"/>
      <c r="M399" s="734"/>
      <c r="N399" s="734"/>
      <c r="O399" s="734"/>
      <c r="P399" s="734"/>
      <c r="Q399" s="734"/>
      <c r="R399" s="734"/>
      <c r="S399" s="734"/>
      <c r="T399" s="734"/>
      <c r="U399" s="734"/>
      <c r="V399" s="734"/>
      <c r="W399" s="734"/>
      <c r="X399" s="734"/>
      <c r="Y399" s="734"/>
      <c r="Z399" s="734"/>
      <c r="AA399" s="734"/>
      <c r="AB399" s="734"/>
      <c r="AC399" s="734"/>
      <c r="AD399" s="734"/>
      <c r="AE399" s="734"/>
      <c r="AF399" s="734"/>
      <c r="AG399" s="734"/>
      <c r="AH399" s="734"/>
      <c r="AI399" s="734"/>
      <c r="AJ399" s="734"/>
      <c r="AK399" s="734"/>
      <c r="AL399" s="734"/>
      <c r="AM399" s="734"/>
      <c r="AN399" s="734"/>
      <c r="AO399" s="734"/>
      <c r="AP399" s="734"/>
      <c r="AQ399" s="734"/>
      <c r="AR399" s="734"/>
      <c r="AS399" s="734"/>
      <c r="AT399" s="734"/>
      <c r="AU399" s="734"/>
      <c r="AV399" s="734"/>
      <c r="AW399" s="734"/>
      <c r="AX399" s="734"/>
      <c r="AY399" s="734"/>
      <c r="AZ399" s="734"/>
      <c r="BA399" s="734"/>
      <c r="BB399" s="734"/>
      <c r="BC399" s="734"/>
    </row>
    <row r="400" spans="3:55">
      <c r="C400" s="750"/>
      <c r="D400" s="741"/>
      <c r="E400" s="741"/>
      <c r="F400" s="741"/>
      <c r="G400" s="741"/>
      <c r="H400" s="741"/>
      <c r="I400" s="734"/>
      <c r="J400" s="734"/>
      <c r="K400" s="734"/>
      <c r="L400" s="734"/>
      <c r="M400" s="734"/>
      <c r="N400" s="734"/>
      <c r="O400" s="734"/>
      <c r="P400" s="734"/>
      <c r="Q400" s="734"/>
      <c r="R400" s="734"/>
      <c r="S400" s="734"/>
      <c r="T400" s="734"/>
      <c r="U400" s="734"/>
      <c r="V400" s="734"/>
      <c r="W400" s="734"/>
      <c r="X400" s="734"/>
      <c r="Y400" s="734"/>
      <c r="Z400" s="734"/>
      <c r="AA400" s="734"/>
      <c r="AB400" s="734"/>
      <c r="AC400" s="734"/>
      <c r="AD400" s="734"/>
      <c r="AE400" s="734"/>
      <c r="AF400" s="734"/>
      <c r="AG400" s="734"/>
      <c r="AH400" s="734"/>
      <c r="AI400" s="734"/>
      <c r="AJ400" s="734"/>
      <c r="AK400" s="734"/>
      <c r="AL400" s="734"/>
      <c r="AM400" s="734"/>
      <c r="AN400" s="734"/>
      <c r="AO400" s="734"/>
      <c r="AP400" s="734"/>
      <c r="AQ400" s="734"/>
      <c r="AR400" s="734"/>
      <c r="AS400" s="734"/>
      <c r="AT400" s="734"/>
      <c r="AU400" s="734"/>
      <c r="AV400" s="734"/>
      <c r="AW400" s="734"/>
      <c r="AX400" s="734"/>
      <c r="AY400" s="734"/>
      <c r="AZ400" s="734"/>
      <c r="BA400" s="734"/>
      <c r="BB400" s="734"/>
      <c r="BC400" s="734"/>
    </row>
    <row r="401" spans="3:55">
      <c r="C401" s="750"/>
      <c r="D401" s="741"/>
      <c r="E401" s="741"/>
      <c r="F401" s="741"/>
      <c r="G401" s="741"/>
      <c r="H401" s="741"/>
      <c r="I401" s="734"/>
      <c r="J401" s="734"/>
      <c r="K401" s="734"/>
      <c r="L401" s="734"/>
      <c r="M401" s="734"/>
      <c r="N401" s="734"/>
      <c r="O401" s="734"/>
      <c r="P401" s="734"/>
      <c r="Q401" s="734"/>
      <c r="R401" s="734"/>
      <c r="S401" s="734"/>
      <c r="T401" s="734"/>
      <c r="U401" s="734"/>
      <c r="V401" s="734"/>
      <c r="W401" s="734"/>
      <c r="X401" s="734"/>
      <c r="Y401" s="734"/>
      <c r="Z401" s="734"/>
      <c r="AA401" s="734"/>
      <c r="AB401" s="734"/>
      <c r="AC401" s="734"/>
      <c r="AD401" s="734"/>
      <c r="AE401" s="734"/>
      <c r="AF401" s="734"/>
      <c r="AG401" s="734"/>
      <c r="AH401" s="734"/>
      <c r="AI401" s="734"/>
      <c r="AJ401" s="734"/>
      <c r="AK401" s="734"/>
      <c r="AL401" s="734"/>
      <c r="AM401" s="734"/>
      <c r="AN401" s="734"/>
      <c r="AO401" s="734"/>
      <c r="AP401" s="734"/>
      <c r="AQ401" s="734"/>
      <c r="AR401" s="734"/>
      <c r="AS401" s="734"/>
      <c r="AT401" s="734"/>
      <c r="AU401" s="734"/>
      <c r="AV401" s="734"/>
      <c r="AW401" s="734"/>
      <c r="AX401" s="734"/>
      <c r="AY401" s="734"/>
      <c r="AZ401" s="734"/>
      <c r="BA401" s="734"/>
      <c r="BB401" s="734"/>
      <c r="BC401" s="734"/>
    </row>
    <row r="402" spans="3:55">
      <c r="C402" s="750"/>
      <c r="D402" s="741"/>
      <c r="E402" s="741"/>
      <c r="F402" s="741"/>
      <c r="G402" s="741"/>
      <c r="H402" s="741"/>
      <c r="I402" s="734"/>
      <c r="J402" s="734"/>
      <c r="K402" s="734"/>
      <c r="L402" s="734"/>
      <c r="M402" s="734"/>
      <c r="N402" s="734"/>
      <c r="O402" s="734"/>
      <c r="P402" s="734"/>
      <c r="Q402" s="734"/>
      <c r="R402" s="734"/>
      <c r="S402" s="734"/>
      <c r="T402" s="734"/>
      <c r="U402" s="734"/>
      <c r="V402" s="734"/>
      <c r="W402" s="734"/>
      <c r="X402" s="734"/>
      <c r="Y402" s="734"/>
      <c r="Z402" s="734"/>
      <c r="AA402" s="734"/>
      <c r="AB402" s="734"/>
      <c r="AC402" s="734"/>
      <c r="AD402" s="734"/>
      <c r="AE402" s="734"/>
      <c r="AF402" s="734"/>
      <c r="AG402" s="734"/>
      <c r="AH402" s="734"/>
      <c r="AI402" s="734"/>
      <c r="AJ402" s="734"/>
      <c r="AK402" s="734"/>
      <c r="AL402" s="734"/>
      <c r="AM402" s="734"/>
      <c r="AN402" s="734"/>
      <c r="AO402" s="734"/>
      <c r="AP402" s="734"/>
      <c r="AQ402" s="734"/>
      <c r="AR402" s="734"/>
      <c r="AS402" s="734"/>
      <c r="AT402" s="734"/>
      <c r="AU402" s="734"/>
      <c r="AV402" s="734"/>
      <c r="AW402" s="734"/>
      <c r="AX402" s="734"/>
      <c r="AY402" s="734"/>
      <c r="AZ402" s="734"/>
      <c r="BA402" s="734"/>
      <c r="BB402" s="734"/>
      <c r="BC402" s="734"/>
    </row>
    <row r="403" spans="3:55">
      <c r="C403" s="750"/>
      <c r="D403" s="741"/>
      <c r="E403" s="741"/>
      <c r="F403" s="741"/>
      <c r="G403" s="741"/>
      <c r="H403" s="741"/>
      <c r="I403" s="734"/>
      <c r="J403" s="734"/>
      <c r="K403" s="734"/>
      <c r="L403" s="734"/>
      <c r="M403" s="734"/>
      <c r="N403" s="734"/>
      <c r="O403" s="734"/>
      <c r="P403" s="734"/>
      <c r="Q403" s="734"/>
      <c r="R403" s="734"/>
      <c r="S403" s="734"/>
      <c r="T403" s="734"/>
      <c r="U403" s="734"/>
      <c r="V403" s="734"/>
      <c r="W403" s="734"/>
      <c r="X403" s="734"/>
      <c r="Y403" s="734"/>
      <c r="Z403" s="734"/>
      <c r="AA403" s="734"/>
      <c r="AB403" s="734"/>
      <c r="AC403" s="734"/>
      <c r="AD403" s="734"/>
      <c r="AE403" s="734"/>
      <c r="AF403" s="734"/>
      <c r="AG403" s="734"/>
      <c r="AH403" s="734"/>
      <c r="AI403" s="734"/>
      <c r="AJ403" s="734"/>
      <c r="AK403" s="734"/>
      <c r="AL403" s="734"/>
      <c r="AM403" s="734"/>
      <c r="AN403" s="734"/>
      <c r="AO403" s="734"/>
      <c r="AP403" s="734"/>
      <c r="AQ403" s="734"/>
      <c r="AR403" s="734"/>
      <c r="AS403" s="734"/>
      <c r="AT403" s="734"/>
      <c r="AU403" s="734"/>
      <c r="AV403" s="734"/>
      <c r="AW403" s="734"/>
      <c r="AX403" s="734"/>
      <c r="AY403" s="734"/>
      <c r="AZ403" s="734"/>
      <c r="BA403" s="734"/>
      <c r="BB403" s="734"/>
      <c r="BC403" s="734"/>
    </row>
    <row r="404" spans="3:55">
      <c r="C404" s="750"/>
      <c r="D404" s="741"/>
      <c r="E404" s="741"/>
      <c r="F404" s="741"/>
      <c r="G404" s="741"/>
      <c r="H404" s="741"/>
      <c r="I404" s="734"/>
      <c r="J404" s="734"/>
      <c r="K404" s="734"/>
      <c r="L404" s="734"/>
      <c r="M404" s="734"/>
      <c r="N404" s="734"/>
      <c r="O404" s="734"/>
      <c r="P404" s="734"/>
      <c r="Q404" s="734"/>
      <c r="R404" s="734"/>
      <c r="S404" s="734"/>
      <c r="T404" s="734"/>
      <c r="U404" s="734"/>
      <c r="V404" s="734"/>
      <c r="W404" s="734"/>
      <c r="X404" s="734"/>
      <c r="Y404" s="734"/>
      <c r="Z404" s="734"/>
      <c r="AA404" s="734"/>
      <c r="AB404" s="734"/>
      <c r="AC404" s="734"/>
      <c r="AD404" s="734"/>
      <c r="AE404" s="734"/>
      <c r="AF404" s="734"/>
      <c r="AG404" s="734"/>
      <c r="AH404" s="734"/>
      <c r="AI404" s="734"/>
      <c r="AJ404" s="734"/>
      <c r="AK404" s="734"/>
      <c r="AL404" s="734"/>
      <c r="AM404" s="734"/>
      <c r="AN404" s="734"/>
      <c r="AO404" s="734"/>
      <c r="AP404" s="734"/>
      <c r="AQ404" s="734"/>
      <c r="AR404" s="734"/>
      <c r="AS404" s="734"/>
      <c r="AT404" s="734"/>
      <c r="AU404" s="734"/>
      <c r="AV404" s="734"/>
      <c r="AW404" s="734"/>
      <c r="AX404" s="734"/>
      <c r="AY404" s="734"/>
      <c r="AZ404" s="734"/>
      <c r="BA404" s="734"/>
      <c r="BB404" s="734"/>
      <c r="BC404" s="734"/>
    </row>
    <row r="405" spans="3:55">
      <c r="C405" s="750"/>
      <c r="D405" s="741"/>
      <c r="E405" s="741"/>
      <c r="F405" s="741"/>
      <c r="G405" s="741"/>
      <c r="H405" s="741"/>
      <c r="I405" s="734"/>
      <c r="J405" s="734"/>
      <c r="K405" s="734"/>
      <c r="L405" s="734"/>
      <c r="M405" s="734"/>
      <c r="N405" s="734"/>
      <c r="O405" s="734"/>
      <c r="P405" s="734"/>
      <c r="Q405" s="734"/>
      <c r="R405" s="734"/>
      <c r="S405" s="734"/>
      <c r="T405" s="734"/>
      <c r="U405" s="734"/>
      <c r="V405" s="734"/>
      <c r="W405" s="734"/>
      <c r="X405" s="734"/>
      <c r="Y405" s="734"/>
      <c r="Z405" s="734"/>
      <c r="AA405" s="734"/>
      <c r="AB405" s="734"/>
      <c r="AC405" s="734"/>
      <c r="AD405" s="734"/>
      <c r="AE405" s="734"/>
      <c r="AF405" s="734"/>
      <c r="AG405" s="734"/>
      <c r="AH405" s="734"/>
      <c r="AI405" s="734"/>
      <c r="AJ405" s="734"/>
      <c r="AK405" s="734"/>
      <c r="AL405" s="734"/>
      <c r="AM405" s="734"/>
      <c r="AN405" s="734"/>
      <c r="AO405" s="734"/>
      <c r="AP405" s="734"/>
      <c r="AQ405" s="734"/>
      <c r="AR405" s="734"/>
      <c r="AS405" s="734"/>
      <c r="AT405" s="734"/>
      <c r="AU405" s="734"/>
      <c r="AV405" s="734"/>
      <c r="AW405" s="734"/>
      <c r="AX405" s="734"/>
      <c r="AY405" s="734"/>
      <c r="AZ405" s="734"/>
      <c r="BA405" s="734"/>
      <c r="BB405" s="734"/>
      <c r="BC405" s="734"/>
    </row>
    <row r="406" spans="3:55">
      <c r="C406" s="750"/>
      <c r="D406" s="741"/>
      <c r="E406" s="741"/>
      <c r="F406" s="741"/>
      <c r="G406" s="741"/>
      <c r="H406" s="741"/>
      <c r="I406" s="734"/>
      <c r="J406" s="734"/>
      <c r="K406" s="734"/>
      <c r="L406" s="734"/>
      <c r="M406" s="734"/>
      <c r="N406" s="734"/>
      <c r="O406" s="734"/>
      <c r="P406" s="734"/>
      <c r="Q406" s="734"/>
      <c r="R406" s="734"/>
      <c r="S406" s="734"/>
      <c r="T406" s="734"/>
      <c r="U406" s="734"/>
      <c r="V406" s="734"/>
      <c r="W406" s="734"/>
      <c r="X406" s="734"/>
      <c r="Y406" s="734"/>
      <c r="Z406" s="734"/>
      <c r="AA406" s="734"/>
      <c r="AB406" s="734"/>
      <c r="AC406" s="734"/>
      <c r="AD406" s="734"/>
      <c r="AE406" s="734"/>
      <c r="AF406" s="734"/>
      <c r="AG406" s="734"/>
      <c r="AH406" s="734"/>
      <c r="AI406" s="734"/>
      <c r="AJ406" s="734"/>
      <c r="AK406" s="734"/>
      <c r="AL406" s="734"/>
      <c r="AM406" s="734"/>
      <c r="AN406" s="734"/>
      <c r="AO406" s="734"/>
      <c r="AP406" s="734"/>
      <c r="AQ406" s="734"/>
      <c r="AR406" s="734"/>
      <c r="AS406" s="734"/>
      <c r="AT406" s="734"/>
      <c r="AU406" s="734"/>
      <c r="AV406" s="734"/>
      <c r="AW406" s="734"/>
      <c r="AX406" s="734"/>
      <c r="AY406" s="734"/>
      <c r="AZ406" s="734"/>
      <c r="BA406" s="734"/>
      <c r="BB406" s="734"/>
      <c r="BC406" s="734"/>
    </row>
    <row r="407" spans="3:55">
      <c r="C407" s="750"/>
      <c r="D407" s="741"/>
      <c r="E407" s="741"/>
      <c r="F407" s="741"/>
      <c r="G407" s="741"/>
      <c r="H407" s="741"/>
      <c r="I407" s="734"/>
      <c r="J407" s="734"/>
      <c r="K407" s="734"/>
      <c r="L407" s="734"/>
      <c r="M407" s="734"/>
      <c r="N407" s="734"/>
      <c r="O407" s="734"/>
      <c r="P407" s="734"/>
      <c r="Q407" s="734"/>
      <c r="R407" s="734"/>
      <c r="S407" s="734"/>
      <c r="T407" s="734"/>
      <c r="U407" s="734"/>
      <c r="V407" s="734"/>
      <c r="W407" s="734"/>
      <c r="X407" s="734"/>
      <c r="Y407" s="734"/>
      <c r="Z407" s="734"/>
      <c r="AA407" s="734"/>
      <c r="AB407" s="734"/>
      <c r="AC407" s="734"/>
      <c r="AD407" s="734"/>
      <c r="AE407" s="734"/>
      <c r="AF407" s="734"/>
      <c r="AG407" s="734"/>
      <c r="AH407" s="734"/>
      <c r="AI407" s="734"/>
      <c r="AJ407" s="734"/>
      <c r="AK407" s="734"/>
      <c r="AL407" s="734"/>
      <c r="AM407" s="734"/>
      <c r="AN407" s="734"/>
      <c r="AO407" s="734"/>
      <c r="AP407" s="734"/>
      <c r="AQ407" s="734"/>
      <c r="AR407" s="734"/>
      <c r="AS407" s="734"/>
      <c r="AT407" s="734"/>
      <c r="AU407" s="734"/>
      <c r="AV407" s="734"/>
      <c r="AW407" s="734"/>
      <c r="AX407" s="734"/>
      <c r="AY407" s="734"/>
      <c r="AZ407" s="734"/>
      <c r="BA407" s="734"/>
      <c r="BB407" s="734"/>
      <c r="BC407" s="734"/>
    </row>
    <row r="408" spans="3:55">
      <c r="C408" s="750"/>
      <c r="D408" s="741"/>
      <c r="E408" s="741"/>
      <c r="F408" s="741"/>
      <c r="G408" s="741"/>
      <c r="H408" s="741"/>
      <c r="I408" s="734"/>
      <c r="J408" s="734"/>
      <c r="K408" s="734"/>
      <c r="L408" s="734"/>
      <c r="M408" s="734"/>
      <c r="N408" s="734"/>
      <c r="O408" s="734"/>
      <c r="P408" s="734"/>
      <c r="Q408" s="734"/>
      <c r="R408" s="734"/>
      <c r="S408" s="734"/>
      <c r="T408" s="734"/>
      <c r="U408" s="734"/>
      <c r="V408" s="734"/>
      <c r="W408" s="734"/>
      <c r="X408" s="734"/>
      <c r="Y408" s="734"/>
      <c r="Z408" s="734"/>
      <c r="AA408" s="734"/>
      <c r="AB408" s="734"/>
      <c r="AC408" s="734"/>
      <c r="AD408" s="734"/>
      <c r="AE408" s="734"/>
      <c r="AF408" s="734"/>
      <c r="AG408" s="734"/>
      <c r="AH408" s="734"/>
      <c r="AI408" s="734"/>
      <c r="AJ408" s="734"/>
      <c r="AK408" s="734"/>
      <c r="AL408" s="734"/>
      <c r="AM408" s="734"/>
      <c r="AN408" s="734"/>
      <c r="AO408" s="734"/>
      <c r="AP408" s="734"/>
      <c r="AQ408" s="734"/>
      <c r="AR408" s="734"/>
      <c r="AS408" s="734"/>
      <c r="AT408" s="734"/>
      <c r="AU408" s="734"/>
      <c r="AV408" s="734"/>
      <c r="AW408" s="734"/>
      <c r="AX408" s="734"/>
      <c r="AY408" s="734"/>
      <c r="AZ408" s="734"/>
      <c r="BA408" s="734"/>
      <c r="BB408" s="734"/>
      <c r="BC408" s="734"/>
    </row>
    <row r="409" spans="3:55">
      <c r="C409" s="750"/>
      <c r="D409" s="741"/>
      <c r="E409" s="741"/>
      <c r="F409" s="741"/>
      <c r="G409" s="741"/>
      <c r="H409" s="741"/>
      <c r="I409" s="734"/>
      <c r="J409" s="734"/>
      <c r="K409" s="734"/>
      <c r="L409" s="734"/>
      <c r="M409" s="734"/>
      <c r="N409" s="734"/>
      <c r="O409" s="734"/>
      <c r="P409" s="734"/>
      <c r="Q409" s="734"/>
      <c r="R409" s="734"/>
      <c r="S409" s="734"/>
      <c r="T409" s="734"/>
      <c r="U409" s="734"/>
      <c r="V409" s="734"/>
      <c r="W409" s="734"/>
      <c r="X409" s="734"/>
      <c r="Y409" s="734"/>
      <c r="Z409" s="734"/>
      <c r="AA409" s="734"/>
      <c r="AB409" s="734"/>
      <c r="AC409" s="734"/>
      <c r="AD409" s="734"/>
      <c r="AE409" s="734"/>
      <c r="AF409" s="734"/>
      <c r="AG409" s="734"/>
      <c r="AH409" s="734"/>
      <c r="AI409" s="734"/>
      <c r="AJ409" s="734"/>
      <c r="AK409" s="734"/>
      <c r="AL409" s="734"/>
      <c r="AM409" s="734"/>
      <c r="AN409" s="734"/>
      <c r="AO409" s="734"/>
      <c r="AP409" s="734"/>
      <c r="AQ409" s="734"/>
      <c r="AR409" s="734"/>
      <c r="AS409" s="734"/>
      <c r="AT409" s="734"/>
      <c r="AU409" s="734"/>
      <c r="AV409" s="734"/>
      <c r="AW409" s="734"/>
      <c r="AX409" s="734"/>
      <c r="AY409" s="734"/>
      <c r="AZ409" s="734"/>
      <c r="BA409" s="734"/>
      <c r="BB409" s="734"/>
      <c r="BC409" s="734"/>
    </row>
    <row r="410" spans="3:55">
      <c r="C410" s="750"/>
      <c r="D410" s="741"/>
      <c r="E410" s="741"/>
      <c r="F410" s="741"/>
      <c r="G410" s="741"/>
      <c r="H410" s="741"/>
      <c r="I410" s="734"/>
      <c r="J410" s="734"/>
      <c r="K410" s="734"/>
      <c r="L410" s="734"/>
      <c r="M410" s="734"/>
      <c r="N410" s="734"/>
      <c r="O410" s="734"/>
      <c r="P410" s="734"/>
      <c r="Q410" s="734"/>
      <c r="R410" s="734"/>
      <c r="S410" s="734"/>
      <c r="T410" s="734"/>
      <c r="U410" s="734"/>
      <c r="V410" s="734"/>
      <c r="W410" s="734"/>
      <c r="X410" s="734"/>
      <c r="Y410" s="734"/>
      <c r="Z410" s="734"/>
      <c r="AA410" s="734"/>
      <c r="AB410" s="734"/>
      <c r="AC410" s="734"/>
      <c r="AD410" s="734"/>
      <c r="AE410" s="734"/>
      <c r="AF410" s="734"/>
      <c r="AG410" s="734"/>
      <c r="AH410" s="734"/>
      <c r="AI410" s="734"/>
      <c r="AJ410" s="734"/>
      <c r="AK410" s="734"/>
      <c r="AL410" s="734"/>
      <c r="AM410" s="734"/>
      <c r="AN410" s="734"/>
      <c r="AO410" s="734"/>
      <c r="AP410" s="734"/>
      <c r="AQ410" s="734"/>
      <c r="AR410" s="734"/>
      <c r="AS410" s="734"/>
      <c r="AT410" s="734"/>
      <c r="AU410" s="734"/>
      <c r="AV410" s="734"/>
      <c r="AW410" s="734"/>
      <c r="AX410" s="734"/>
      <c r="AY410" s="734"/>
      <c r="AZ410" s="734"/>
      <c r="BA410" s="734"/>
      <c r="BB410" s="734"/>
      <c r="BC410" s="734"/>
    </row>
    <row r="411" spans="3:55">
      <c r="C411" s="750"/>
      <c r="D411" s="741"/>
      <c r="E411" s="741"/>
      <c r="F411" s="741"/>
      <c r="G411" s="741"/>
      <c r="H411" s="741"/>
      <c r="I411" s="734"/>
      <c r="J411" s="734"/>
      <c r="K411" s="734"/>
      <c r="L411" s="734"/>
      <c r="M411" s="734"/>
      <c r="N411" s="734"/>
      <c r="O411" s="734"/>
      <c r="P411" s="734"/>
      <c r="Q411" s="734"/>
      <c r="R411" s="734"/>
      <c r="S411" s="734"/>
      <c r="T411" s="734"/>
      <c r="U411" s="734"/>
      <c r="V411" s="734"/>
      <c r="W411" s="734"/>
      <c r="X411" s="734"/>
      <c r="Y411" s="734"/>
      <c r="Z411" s="734"/>
      <c r="AA411" s="734"/>
      <c r="AB411" s="734"/>
      <c r="AC411" s="734"/>
      <c r="AD411" s="734"/>
      <c r="AE411" s="734"/>
      <c r="AF411" s="734"/>
      <c r="AG411" s="734"/>
      <c r="AH411" s="734"/>
      <c r="AI411" s="734"/>
      <c r="AJ411" s="734"/>
      <c r="AK411" s="734"/>
      <c r="AL411" s="734"/>
      <c r="AM411" s="734"/>
      <c r="AN411" s="734"/>
      <c r="AO411" s="734"/>
      <c r="AP411" s="734"/>
      <c r="AQ411" s="734"/>
      <c r="AR411" s="734"/>
      <c r="AS411" s="734"/>
      <c r="AT411" s="734"/>
      <c r="AU411" s="734"/>
      <c r="AV411" s="734"/>
      <c r="AW411" s="734"/>
      <c r="AX411" s="734"/>
      <c r="AY411" s="734"/>
      <c r="AZ411" s="734"/>
      <c r="BA411" s="734"/>
      <c r="BB411" s="734"/>
      <c r="BC411" s="734"/>
    </row>
    <row r="412" spans="3:55">
      <c r="C412" s="750"/>
      <c r="D412" s="741"/>
      <c r="E412" s="741"/>
      <c r="F412" s="741"/>
      <c r="G412" s="741"/>
      <c r="H412" s="741"/>
      <c r="I412" s="734"/>
      <c r="J412" s="734"/>
      <c r="K412" s="734"/>
      <c r="L412" s="734"/>
      <c r="M412" s="734"/>
      <c r="N412" s="734"/>
      <c r="O412" s="734"/>
      <c r="P412" s="734"/>
      <c r="Q412" s="734"/>
      <c r="R412" s="734"/>
      <c r="S412" s="734"/>
      <c r="T412" s="734"/>
      <c r="U412" s="734"/>
      <c r="V412" s="734"/>
      <c r="W412" s="734"/>
      <c r="X412" s="734"/>
      <c r="Y412" s="734"/>
      <c r="Z412" s="734"/>
      <c r="AA412" s="734"/>
      <c r="AB412" s="734"/>
      <c r="AC412" s="734"/>
      <c r="AD412" s="734"/>
      <c r="AE412" s="734"/>
      <c r="AF412" s="734"/>
      <c r="AG412" s="734"/>
      <c r="AH412" s="734"/>
      <c r="AI412" s="734"/>
      <c r="AJ412" s="734"/>
      <c r="AK412" s="734"/>
      <c r="AL412" s="734"/>
      <c r="AM412" s="734"/>
      <c r="AN412" s="734"/>
      <c r="AO412" s="734"/>
      <c r="AP412" s="734"/>
      <c r="AQ412" s="734"/>
      <c r="AR412" s="734"/>
      <c r="AS412" s="734"/>
      <c r="AT412" s="734"/>
      <c r="AU412" s="734"/>
      <c r="AV412" s="734"/>
      <c r="AW412" s="734"/>
      <c r="AX412" s="734"/>
      <c r="AY412" s="734"/>
      <c r="AZ412" s="734"/>
      <c r="BA412" s="734"/>
      <c r="BB412" s="734"/>
      <c r="BC412" s="734"/>
    </row>
    <row r="413" spans="3:55">
      <c r="C413" s="750"/>
      <c r="D413" s="741"/>
      <c r="E413" s="741"/>
      <c r="F413" s="741"/>
      <c r="G413" s="741"/>
      <c r="H413" s="741"/>
      <c r="I413" s="734"/>
      <c r="J413" s="734"/>
      <c r="K413" s="734"/>
      <c r="L413" s="734"/>
      <c r="M413" s="734"/>
      <c r="N413" s="734"/>
      <c r="O413" s="734"/>
      <c r="P413" s="734"/>
      <c r="Q413" s="734"/>
      <c r="R413" s="734"/>
      <c r="S413" s="734"/>
      <c r="T413" s="734"/>
      <c r="U413" s="734"/>
      <c r="V413" s="734"/>
      <c r="W413" s="734"/>
      <c r="X413" s="734"/>
      <c r="Y413" s="734"/>
      <c r="Z413" s="734"/>
      <c r="AA413" s="734"/>
      <c r="AB413" s="734"/>
      <c r="AC413" s="734"/>
      <c r="AD413" s="734"/>
      <c r="AE413" s="734"/>
      <c r="AF413" s="734"/>
      <c r="AG413" s="734"/>
      <c r="AH413" s="734"/>
      <c r="AI413" s="734"/>
      <c r="AJ413" s="734"/>
      <c r="AK413" s="734"/>
      <c r="AL413" s="734"/>
      <c r="AM413" s="734"/>
      <c r="AN413" s="734"/>
      <c r="AO413" s="734"/>
      <c r="AP413" s="734"/>
      <c r="AQ413" s="734"/>
      <c r="AR413" s="734"/>
      <c r="AS413" s="734"/>
      <c r="AT413" s="734"/>
      <c r="AU413" s="734"/>
      <c r="AV413" s="734"/>
      <c r="AW413" s="734"/>
      <c r="AX413" s="734"/>
      <c r="AY413" s="734"/>
      <c r="AZ413" s="734"/>
      <c r="BA413" s="734"/>
      <c r="BB413" s="734"/>
      <c r="BC413" s="734"/>
    </row>
    <row r="414" spans="3:55">
      <c r="C414" s="750"/>
      <c r="D414" s="741"/>
      <c r="E414" s="741"/>
      <c r="F414" s="741"/>
      <c r="G414" s="741"/>
      <c r="H414" s="741"/>
      <c r="I414" s="734"/>
      <c r="J414" s="734"/>
      <c r="K414" s="734"/>
      <c r="L414" s="734"/>
      <c r="M414" s="734"/>
      <c r="N414" s="734"/>
      <c r="O414" s="734"/>
      <c r="P414" s="734"/>
      <c r="Q414" s="734"/>
      <c r="R414" s="734"/>
      <c r="S414" s="734"/>
      <c r="T414" s="734"/>
      <c r="U414" s="734"/>
      <c r="V414" s="734"/>
      <c r="W414" s="734"/>
      <c r="X414" s="734"/>
      <c r="Y414" s="734"/>
      <c r="Z414" s="734"/>
      <c r="AA414" s="734"/>
      <c r="AB414" s="734"/>
      <c r="AC414" s="734"/>
      <c r="AD414" s="734"/>
      <c r="AE414" s="734"/>
      <c r="AF414" s="734"/>
      <c r="AG414" s="734"/>
      <c r="AH414" s="734"/>
      <c r="AI414" s="734"/>
      <c r="AJ414" s="734"/>
      <c r="AK414" s="734"/>
      <c r="AL414" s="734"/>
      <c r="AM414" s="734"/>
      <c r="AN414" s="734"/>
      <c r="AO414" s="734"/>
      <c r="AP414" s="734"/>
      <c r="AQ414" s="734"/>
      <c r="AR414" s="734"/>
      <c r="AS414" s="734"/>
      <c r="AT414" s="734"/>
      <c r="AU414" s="734"/>
      <c r="AV414" s="734"/>
      <c r="AW414" s="734"/>
      <c r="AX414" s="734"/>
      <c r="AY414" s="734"/>
      <c r="AZ414" s="734"/>
      <c r="BA414" s="734"/>
      <c r="BB414" s="734"/>
      <c r="BC414" s="734"/>
    </row>
    <row r="415" spans="3:55">
      <c r="C415" s="750"/>
      <c r="D415" s="741"/>
      <c r="E415" s="741"/>
      <c r="F415" s="741"/>
      <c r="G415" s="741"/>
      <c r="H415" s="741"/>
      <c r="I415" s="734"/>
      <c r="J415" s="734"/>
      <c r="K415" s="734"/>
      <c r="L415" s="734"/>
      <c r="M415" s="734"/>
      <c r="N415" s="734"/>
      <c r="O415" s="734"/>
      <c r="P415" s="734"/>
      <c r="Q415" s="734"/>
      <c r="R415" s="734"/>
      <c r="S415" s="734"/>
      <c r="T415" s="734"/>
      <c r="U415" s="734"/>
      <c r="V415" s="734"/>
      <c r="W415" s="734"/>
      <c r="X415" s="734"/>
      <c r="Y415" s="734"/>
      <c r="Z415" s="734"/>
      <c r="AA415" s="734"/>
      <c r="AB415" s="734"/>
      <c r="AC415" s="734"/>
      <c r="AD415" s="734"/>
      <c r="AE415" s="734"/>
      <c r="AF415" s="734"/>
      <c r="AG415" s="734"/>
      <c r="AH415" s="734"/>
      <c r="AI415" s="734"/>
      <c r="AJ415" s="734"/>
      <c r="AK415" s="734"/>
      <c r="AL415" s="734"/>
      <c r="AM415" s="734"/>
      <c r="AN415" s="734"/>
      <c r="AO415" s="734"/>
      <c r="AP415" s="734"/>
      <c r="AQ415" s="734"/>
      <c r="AR415" s="734"/>
      <c r="AS415" s="734"/>
      <c r="AT415" s="734"/>
      <c r="AU415" s="734"/>
      <c r="AV415" s="734"/>
      <c r="AW415" s="734"/>
      <c r="AX415" s="734"/>
      <c r="AY415" s="734"/>
      <c r="AZ415" s="734"/>
      <c r="BA415" s="734"/>
      <c r="BB415" s="734"/>
      <c r="BC415" s="734"/>
    </row>
    <row r="416" spans="3:55">
      <c r="C416" s="750"/>
      <c r="D416" s="741"/>
      <c r="E416" s="741"/>
      <c r="F416" s="741"/>
      <c r="G416" s="741"/>
      <c r="H416" s="741"/>
      <c r="I416" s="734"/>
      <c r="J416" s="734"/>
      <c r="K416" s="734"/>
      <c r="L416" s="734"/>
      <c r="M416" s="734"/>
      <c r="N416" s="734"/>
      <c r="O416" s="734"/>
      <c r="P416" s="734"/>
      <c r="Q416" s="734"/>
      <c r="R416" s="734"/>
      <c r="S416" s="734"/>
      <c r="T416" s="734"/>
      <c r="U416" s="734"/>
      <c r="V416" s="734"/>
      <c r="W416" s="734"/>
      <c r="X416" s="734"/>
      <c r="Y416" s="734"/>
      <c r="Z416" s="734"/>
      <c r="AA416" s="734"/>
      <c r="AB416" s="734"/>
      <c r="AC416" s="734"/>
      <c r="AD416" s="734"/>
      <c r="AE416" s="734"/>
      <c r="AF416" s="734"/>
      <c r="AG416" s="734"/>
      <c r="AH416" s="734"/>
      <c r="AI416" s="734"/>
      <c r="AJ416" s="734"/>
      <c r="AK416" s="734"/>
      <c r="AL416" s="734"/>
      <c r="AM416" s="734"/>
      <c r="AN416" s="734"/>
      <c r="AO416" s="734"/>
      <c r="AP416" s="734"/>
      <c r="AQ416" s="734"/>
      <c r="AR416" s="734"/>
      <c r="AS416" s="734"/>
      <c r="AT416" s="734"/>
      <c r="AU416" s="734"/>
      <c r="AV416" s="734"/>
      <c r="AW416" s="734"/>
      <c r="AX416" s="734"/>
      <c r="AY416" s="734"/>
      <c r="AZ416" s="734"/>
      <c r="BA416" s="734"/>
      <c r="BB416" s="734"/>
      <c r="BC416" s="734"/>
    </row>
    <row r="417" spans="3:55">
      <c r="C417" s="750"/>
      <c r="D417" s="741"/>
      <c r="E417" s="741"/>
      <c r="F417" s="741"/>
      <c r="G417" s="741"/>
      <c r="H417" s="741"/>
      <c r="I417" s="734"/>
      <c r="J417" s="734"/>
      <c r="K417" s="734"/>
      <c r="L417" s="734"/>
      <c r="M417" s="734"/>
      <c r="N417" s="734"/>
      <c r="O417" s="734"/>
      <c r="P417" s="734"/>
      <c r="Q417" s="734"/>
      <c r="R417" s="734"/>
      <c r="S417" s="734"/>
      <c r="T417" s="734"/>
      <c r="U417" s="734"/>
      <c r="V417" s="734"/>
      <c r="W417" s="734"/>
      <c r="X417" s="734"/>
      <c r="Y417" s="734"/>
      <c r="Z417" s="734"/>
      <c r="AA417" s="734"/>
      <c r="AB417" s="734"/>
      <c r="AC417" s="734"/>
      <c r="AD417" s="734"/>
      <c r="AE417" s="734"/>
      <c r="AF417" s="734"/>
      <c r="AG417" s="734"/>
      <c r="AH417" s="734"/>
      <c r="AI417" s="734"/>
      <c r="AJ417" s="734"/>
      <c r="AK417" s="734"/>
      <c r="AL417" s="734"/>
      <c r="AM417" s="734"/>
      <c r="AN417" s="734"/>
      <c r="AO417" s="734"/>
      <c r="AP417" s="734"/>
      <c r="AQ417" s="734"/>
      <c r="AR417" s="734"/>
      <c r="AS417" s="734"/>
      <c r="AT417" s="734"/>
      <c r="AU417" s="734"/>
      <c r="AV417" s="734"/>
      <c r="AW417" s="734"/>
      <c r="AX417" s="734"/>
      <c r="AY417" s="734"/>
      <c r="AZ417" s="734"/>
      <c r="BA417" s="734"/>
      <c r="BB417" s="734"/>
      <c r="BC417" s="734"/>
    </row>
    <row r="418" spans="3:55">
      <c r="C418" s="750"/>
      <c r="D418" s="741"/>
      <c r="E418" s="741"/>
      <c r="F418" s="741"/>
      <c r="G418" s="741"/>
      <c r="H418" s="741"/>
      <c r="I418" s="734"/>
      <c r="J418" s="734"/>
      <c r="K418" s="734"/>
      <c r="L418" s="734"/>
      <c r="M418" s="734"/>
      <c r="N418" s="734"/>
      <c r="O418" s="734"/>
      <c r="P418" s="734"/>
      <c r="Q418" s="734"/>
      <c r="R418" s="734"/>
      <c r="S418" s="734"/>
      <c r="T418" s="734"/>
      <c r="U418" s="734"/>
      <c r="V418" s="734"/>
      <c r="W418" s="734"/>
      <c r="X418" s="734"/>
      <c r="Y418" s="734"/>
      <c r="Z418" s="734"/>
      <c r="AA418" s="734"/>
      <c r="AB418" s="734"/>
      <c r="AC418" s="734"/>
      <c r="AD418" s="734"/>
      <c r="AE418" s="734"/>
      <c r="AF418" s="734"/>
      <c r="AG418" s="734"/>
      <c r="AH418" s="734"/>
      <c r="AI418" s="734"/>
      <c r="AJ418" s="734"/>
      <c r="AK418" s="734"/>
      <c r="AL418" s="734"/>
      <c r="AM418" s="734"/>
      <c r="AN418" s="734"/>
      <c r="AO418" s="734"/>
      <c r="AP418" s="734"/>
      <c r="AQ418" s="734"/>
      <c r="AR418" s="734"/>
      <c r="AS418" s="734"/>
      <c r="AT418" s="734"/>
      <c r="AU418" s="734"/>
      <c r="AV418" s="734"/>
      <c r="AW418" s="734"/>
      <c r="AX418" s="734"/>
      <c r="AY418" s="734"/>
      <c r="AZ418" s="734"/>
      <c r="BA418" s="734"/>
      <c r="BB418" s="734"/>
      <c r="BC418" s="734"/>
    </row>
    <row r="419" spans="3:55">
      <c r="C419" s="750"/>
      <c r="D419" s="741"/>
      <c r="E419" s="741"/>
      <c r="F419" s="741"/>
      <c r="G419" s="741"/>
      <c r="H419" s="741"/>
      <c r="I419" s="734"/>
      <c r="J419" s="734"/>
      <c r="K419" s="734"/>
      <c r="L419" s="734"/>
      <c r="M419" s="734"/>
      <c r="N419" s="734"/>
      <c r="O419" s="734"/>
      <c r="P419" s="734"/>
      <c r="Q419" s="734"/>
      <c r="R419" s="734"/>
      <c r="S419" s="734"/>
      <c r="T419" s="734"/>
      <c r="U419" s="734"/>
      <c r="V419" s="734"/>
      <c r="W419" s="734"/>
      <c r="X419" s="734"/>
      <c r="Y419" s="734"/>
      <c r="Z419" s="734"/>
      <c r="AA419" s="734"/>
      <c r="AB419" s="734"/>
      <c r="AC419" s="734"/>
      <c r="AD419" s="734"/>
      <c r="AE419" s="734"/>
      <c r="AF419" s="734"/>
      <c r="AG419" s="734"/>
      <c r="AH419" s="734"/>
      <c r="AI419" s="734"/>
      <c r="AJ419" s="734"/>
      <c r="AK419" s="734"/>
      <c r="AL419" s="734"/>
      <c r="AM419" s="734"/>
      <c r="AN419" s="734"/>
      <c r="AO419" s="734"/>
      <c r="AP419" s="734"/>
      <c r="AQ419" s="734"/>
      <c r="AR419" s="734"/>
      <c r="AS419" s="734"/>
      <c r="AT419" s="734"/>
      <c r="AU419" s="734"/>
      <c r="AV419" s="734"/>
      <c r="AW419" s="734"/>
      <c r="AX419" s="734"/>
      <c r="AY419" s="734"/>
      <c r="AZ419" s="734"/>
      <c r="BA419" s="734"/>
      <c r="BB419" s="734"/>
      <c r="BC419" s="734"/>
    </row>
    <row r="420" spans="3:55">
      <c r="C420" s="750"/>
      <c r="D420" s="741"/>
      <c r="E420" s="741"/>
      <c r="F420" s="741"/>
      <c r="G420" s="741"/>
      <c r="H420" s="741"/>
      <c r="I420" s="734"/>
      <c r="J420" s="734"/>
      <c r="K420" s="734"/>
      <c r="L420" s="734"/>
      <c r="M420" s="734"/>
      <c r="N420" s="734"/>
      <c r="O420" s="734"/>
      <c r="P420" s="734"/>
      <c r="Q420" s="734"/>
      <c r="R420" s="734"/>
      <c r="S420" s="734"/>
      <c r="T420" s="734"/>
      <c r="U420" s="734"/>
      <c r="V420" s="734"/>
      <c r="W420" s="734"/>
      <c r="X420" s="734"/>
      <c r="Y420" s="734"/>
      <c r="Z420" s="734"/>
      <c r="AA420" s="734"/>
      <c r="AB420" s="734"/>
      <c r="AC420" s="734"/>
      <c r="AD420" s="734"/>
      <c r="AE420" s="734"/>
      <c r="AF420" s="734"/>
      <c r="AG420" s="734"/>
      <c r="AH420" s="734"/>
      <c r="AI420" s="734"/>
      <c r="AJ420" s="734"/>
      <c r="AK420" s="734"/>
      <c r="AL420" s="734"/>
      <c r="AM420" s="734"/>
      <c r="AN420" s="734"/>
      <c r="AO420" s="734"/>
      <c r="AP420" s="734"/>
      <c r="AQ420" s="734"/>
      <c r="AR420" s="734"/>
      <c r="AS420" s="734"/>
      <c r="AT420" s="734"/>
      <c r="AU420" s="734"/>
      <c r="AV420" s="734"/>
      <c r="AW420" s="734"/>
      <c r="AX420" s="734"/>
      <c r="AY420" s="734"/>
      <c r="AZ420" s="734"/>
      <c r="BA420" s="734"/>
      <c r="BB420" s="734"/>
      <c r="BC420" s="734"/>
    </row>
    <row r="421" spans="3:55">
      <c r="C421" s="750"/>
      <c r="D421" s="741"/>
      <c r="E421" s="741"/>
      <c r="F421" s="741"/>
      <c r="G421" s="741"/>
      <c r="H421" s="741"/>
      <c r="I421" s="734"/>
      <c r="J421" s="734"/>
      <c r="K421" s="734"/>
      <c r="L421" s="734"/>
      <c r="M421" s="734"/>
      <c r="N421" s="734"/>
      <c r="O421" s="734"/>
      <c r="P421" s="734"/>
      <c r="Q421" s="734"/>
      <c r="R421" s="734"/>
      <c r="S421" s="734"/>
      <c r="T421" s="734"/>
      <c r="U421" s="734"/>
      <c r="V421" s="734"/>
      <c r="W421" s="734"/>
      <c r="X421" s="734"/>
      <c r="Y421" s="734"/>
      <c r="Z421" s="734"/>
      <c r="AA421" s="734"/>
      <c r="AB421" s="734"/>
      <c r="AC421" s="734"/>
      <c r="AD421" s="734"/>
      <c r="AE421" s="734"/>
      <c r="AF421" s="734"/>
      <c r="AG421" s="734"/>
      <c r="AH421" s="734"/>
      <c r="AI421" s="734"/>
      <c r="AJ421" s="734"/>
      <c r="AK421" s="734"/>
      <c r="AL421" s="734"/>
      <c r="AM421" s="734"/>
      <c r="AN421" s="734"/>
      <c r="AO421" s="734"/>
      <c r="AP421" s="734"/>
      <c r="AQ421" s="734"/>
      <c r="AR421" s="734"/>
      <c r="AS421" s="734"/>
      <c r="AT421" s="734"/>
      <c r="AU421" s="734"/>
      <c r="AV421" s="734"/>
      <c r="AW421" s="734"/>
      <c r="AX421" s="734"/>
      <c r="AY421" s="734"/>
      <c r="AZ421" s="734"/>
      <c r="BA421" s="734"/>
      <c r="BB421" s="734"/>
      <c r="BC421" s="734"/>
    </row>
    <row r="422" spans="3:55">
      <c r="C422" s="750"/>
      <c r="D422" s="741"/>
      <c r="E422" s="741"/>
      <c r="F422" s="741"/>
      <c r="G422" s="741"/>
      <c r="H422" s="741"/>
      <c r="I422" s="734"/>
      <c r="J422" s="734"/>
      <c r="K422" s="734"/>
      <c r="L422" s="734"/>
      <c r="M422" s="734"/>
      <c r="N422" s="734"/>
      <c r="O422" s="734"/>
      <c r="P422" s="734"/>
      <c r="Q422" s="734"/>
      <c r="R422" s="734"/>
      <c r="S422" s="734"/>
      <c r="T422" s="734"/>
      <c r="U422" s="734"/>
      <c r="V422" s="734"/>
      <c r="W422" s="734"/>
      <c r="X422" s="734"/>
      <c r="Y422" s="734"/>
      <c r="Z422" s="734"/>
      <c r="AA422" s="734"/>
      <c r="AB422" s="734"/>
      <c r="AC422" s="734"/>
      <c r="AD422" s="734"/>
      <c r="AE422" s="734"/>
      <c r="AF422" s="734"/>
      <c r="AG422" s="734"/>
      <c r="AH422" s="734"/>
      <c r="AI422" s="734"/>
      <c r="AJ422" s="734"/>
      <c r="AK422" s="734"/>
      <c r="AL422" s="734"/>
      <c r="AM422" s="734"/>
      <c r="AN422" s="734"/>
      <c r="AO422" s="734"/>
      <c r="AP422" s="734"/>
      <c r="AQ422" s="734"/>
      <c r="AR422" s="734"/>
      <c r="AS422" s="734"/>
      <c r="AT422" s="734"/>
      <c r="AU422" s="734"/>
      <c r="AV422" s="734"/>
      <c r="AW422" s="734"/>
      <c r="AX422" s="734"/>
      <c r="AY422" s="734"/>
      <c r="AZ422" s="734"/>
      <c r="BA422" s="734"/>
      <c r="BB422" s="734"/>
      <c r="BC422" s="734"/>
    </row>
    <row r="423" spans="3:55">
      <c r="C423" s="750"/>
      <c r="D423" s="741"/>
      <c r="E423" s="741"/>
      <c r="F423" s="741"/>
      <c r="G423" s="741"/>
      <c r="H423" s="741"/>
      <c r="I423" s="734"/>
      <c r="J423" s="734"/>
      <c r="K423" s="734"/>
      <c r="L423" s="734"/>
      <c r="M423" s="734"/>
      <c r="N423" s="734"/>
      <c r="O423" s="734"/>
      <c r="P423" s="734"/>
      <c r="Q423" s="734"/>
      <c r="R423" s="734"/>
      <c r="S423" s="734"/>
      <c r="T423" s="734"/>
      <c r="U423" s="734"/>
      <c r="V423" s="734"/>
      <c r="W423" s="734"/>
      <c r="X423" s="734"/>
      <c r="Y423" s="734"/>
      <c r="Z423" s="734"/>
      <c r="AA423" s="734"/>
      <c r="AB423" s="734"/>
      <c r="AC423" s="734"/>
      <c r="AD423" s="734"/>
      <c r="AE423" s="734"/>
      <c r="AF423" s="734"/>
      <c r="AG423" s="734"/>
      <c r="AH423" s="734"/>
      <c r="AI423" s="734"/>
      <c r="AJ423" s="734"/>
      <c r="AK423" s="734"/>
      <c r="AL423" s="734"/>
      <c r="AM423" s="734"/>
      <c r="AN423" s="734"/>
      <c r="AO423" s="734"/>
      <c r="AP423" s="734"/>
      <c r="AQ423" s="734"/>
      <c r="AR423" s="734"/>
      <c r="AS423" s="734"/>
      <c r="AT423" s="734"/>
      <c r="AU423" s="734"/>
      <c r="AV423" s="734"/>
      <c r="AW423" s="734"/>
      <c r="AX423" s="734"/>
      <c r="AY423" s="734"/>
      <c r="AZ423" s="734"/>
      <c r="BA423" s="734"/>
      <c r="BB423" s="734"/>
      <c r="BC423" s="734"/>
    </row>
    <row r="424" spans="3:55">
      <c r="C424" s="750"/>
      <c r="D424" s="741"/>
      <c r="E424" s="741"/>
      <c r="F424" s="741"/>
      <c r="G424" s="741"/>
      <c r="H424" s="741"/>
      <c r="I424" s="734"/>
      <c r="J424" s="734"/>
      <c r="K424" s="734"/>
      <c r="L424" s="734"/>
      <c r="M424" s="734"/>
      <c r="N424" s="734"/>
      <c r="O424" s="734"/>
      <c r="P424" s="734"/>
      <c r="Q424" s="734"/>
      <c r="R424" s="734"/>
      <c r="S424" s="734"/>
      <c r="T424" s="734"/>
      <c r="U424" s="734"/>
      <c r="V424" s="734"/>
      <c r="W424" s="734"/>
      <c r="X424" s="734"/>
      <c r="Y424" s="734"/>
      <c r="Z424" s="734"/>
      <c r="AA424" s="734"/>
      <c r="AB424" s="734"/>
      <c r="AC424" s="734"/>
      <c r="AD424" s="734"/>
      <c r="AE424" s="734"/>
      <c r="AF424" s="734"/>
      <c r="AG424" s="734"/>
      <c r="AH424" s="734"/>
      <c r="AI424" s="734"/>
      <c r="AJ424" s="734"/>
      <c r="AK424" s="734"/>
      <c r="AL424" s="734"/>
      <c r="AM424" s="734"/>
      <c r="AN424" s="734"/>
      <c r="AO424" s="734"/>
      <c r="AP424" s="734"/>
      <c r="AQ424" s="734"/>
      <c r="AR424" s="734"/>
      <c r="AS424" s="734"/>
      <c r="AT424" s="734"/>
      <c r="AU424" s="734"/>
      <c r="AV424" s="734"/>
      <c r="AW424" s="734"/>
      <c r="AX424" s="734"/>
      <c r="AY424" s="734"/>
      <c r="AZ424" s="734"/>
      <c r="BA424" s="734"/>
      <c r="BB424" s="734"/>
      <c r="BC424" s="734"/>
    </row>
    <row r="425" spans="3:55">
      <c r="C425" s="750"/>
      <c r="D425" s="741"/>
      <c r="E425" s="741"/>
      <c r="F425" s="741"/>
      <c r="G425" s="741"/>
      <c r="H425" s="741"/>
      <c r="I425" s="734"/>
      <c r="J425" s="734"/>
      <c r="K425" s="734"/>
      <c r="L425" s="734"/>
      <c r="M425" s="734"/>
      <c r="N425" s="734"/>
      <c r="O425" s="734"/>
      <c r="P425" s="734"/>
      <c r="Q425" s="734"/>
      <c r="R425" s="734"/>
      <c r="S425" s="734"/>
      <c r="T425" s="734"/>
      <c r="U425" s="734"/>
      <c r="V425" s="734"/>
      <c r="W425" s="734"/>
      <c r="X425" s="734"/>
      <c r="Y425" s="734"/>
      <c r="Z425" s="734"/>
      <c r="AA425" s="734"/>
      <c r="AB425" s="734"/>
      <c r="AC425" s="734"/>
      <c r="AD425" s="734"/>
      <c r="AE425" s="734"/>
      <c r="AF425" s="734"/>
      <c r="AG425" s="734"/>
      <c r="AH425" s="734"/>
      <c r="AI425" s="734"/>
      <c r="AJ425" s="734"/>
      <c r="AK425" s="734"/>
      <c r="AL425" s="734"/>
      <c r="AM425" s="734"/>
      <c r="AN425" s="734"/>
      <c r="AO425" s="734"/>
      <c r="AP425" s="734"/>
      <c r="AQ425" s="734"/>
      <c r="AR425" s="734"/>
      <c r="AS425" s="734"/>
      <c r="AT425" s="734"/>
      <c r="AU425" s="734"/>
      <c r="AV425" s="734"/>
      <c r="AW425" s="734"/>
      <c r="AX425" s="734"/>
      <c r="AY425" s="734"/>
      <c r="AZ425" s="734"/>
      <c r="BA425" s="734"/>
      <c r="BB425" s="734"/>
      <c r="BC425" s="734"/>
    </row>
    <row r="426" spans="3:55">
      <c r="C426" s="750"/>
      <c r="D426" s="741"/>
      <c r="E426" s="741"/>
      <c r="F426" s="741"/>
      <c r="G426" s="741"/>
      <c r="H426" s="741"/>
      <c r="I426" s="734"/>
      <c r="J426" s="734"/>
      <c r="K426" s="734"/>
      <c r="L426" s="734"/>
      <c r="M426" s="734"/>
      <c r="N426" s="734"/>
      <c r="O426" s="734"/>
      <c r="P426" s="734"/>
      <c r="Q426" s="734"/>
      <c r="R426" s="734"/>
      <c r="S426" s="734"/>
      <c r="T426" s="734"/>
      <c r="U426" s="734"/>
      <c r="V426" s="734"/>
      <c r="W426" s="734"/>
      <c r="X426" s="734"/>
      <c r="Y426" s="734"/>
      <c r="Z426" s="734"/>
      <c r="AA426" s="734"/>
      <c r="AB426" s="734"/>
      <c r="AC426" s="734"/>
      <c r="AD426" s="734"/>
      <c r="AE426" s="734"/>
      <c r="AF426" s="734"/>
      <c r="AG426" s="734"/>
      <c r="AH426" s="734"/>
      <c r="AI426" s="734"/>
      <c r="AJ426" s="734"/>
      <c r="AK426" s="734"/>
      <c r="AL426" s="734"/>
      <c r="AM426" s="734"/>
      <c r="AN426" s="734"/>
      <c r="AO426" s="734"/>
      <c r="AP426" s="734"/>
      <c r="AQ426" s="734"/>
      <c r="AR426" s="734"/>
      <c r="AS426" s="734"/>
      <c r="AT426" s="734"/>
      <c r="AU426" s="734"/>
      <c r="AV426" s="734"/>
      <c r="AW426" s="734"/>
      <c r="AX426" s="734"/>
      <c r="AY426" s="734"/>
      <c r="AZ426" s="734"/>
      <c r="BA426" s="734"/>
      <c r="BB426" s="734"/>
      <c r="BC426" s="734"/>
    </row>
    <row r="427" spans="3:55">
      <c r="C427" s="750"/>
      <c r="D427" s="741"/>
      <c r="E427" s="741"/>
      <c r="F427" s="741"/>
      <c r="G427" s="741"/>
      <c r="H427" s="741"/>
      <c r="I427" s="734"/>
      <c r="J427" s="734"/>
      <c r="K427" s="734"/>
      <c r="L427" s="734"/>
      <c r="M427" s="734"/>
      <c r="N427" s="734"/>
      <c r="O427" s="734"/>
      <c r="P427" s="734"/>
      <c r="Q427" s="734"/>
      <c r="R427" s="734"/>
      <c r="S427" s="734"/>
      <c r="T427" s="734"/>
      <c r="U427" s="734"/>
      <c r="V427" s="734"/>
      <c r="W427" s="734"/>
      <c r="X427" s="734"/>
      <c r="Y427" s="734"/>
      <c r="Z427" s="734"/>
      <c r="AA427" s="734"/>
      <c r="AB427" s="734"/>
      <c r="AC427" s="734"/>
      <c r="AD427" s="734"/>
      <c r="AE427" s="734"/>
      <c r="AF427" s="734"/>
      <c r="AG427" s="734"/>
      <c r="AH427" s="734"/>
      <c r="AI427" s="734"/>
      <c r="AJ427" s="734"/>
      <c r="AK427" s="734"/>
      <c r="AL427" s="734"/>
      <c r="AM427" s="734"/>
      <c r="AN427" s="734"/>
      <c r="AO427" s="734"/>
      <c r="AP427" s="734"/>
      <c r="AQ427" s="734"/>
      <c r="AR427" s="734"/>
      <c r="AS427" s="734"/>
      <c r="AT427" s="734"/>
      <c r="AU427" s="734"/>
      <c r="AV427" s="734"/>
      <c r="AW427" s="734"/>
      <c r="AX427" s="734"/>
      <c r="AY427" s="734"/>
      <c r="AZ427" s="734"/>
      <c r="BA427" s="734"/>
      <c r="BB427" s="734"/>
      <c r="BC427" s="734"/>
    </row>
    <row r="428" spans="3:55">
      <c r="C428" s="750"/>
      <c r="D428" s="741"/>
      <c r="E428" s="741"/>
      <c r="F428" s="741"/>
      <c r="G428" s="741"/>
      <c r="H428" s="741"/>
      <c r="I428" s="734"/>
      <c r="J428" s="734"/>
      <c r="K428" s="734"/>
      <c r="L428" s="734"/>
      <c r="M428" s="734"/>
      <c r="N428" s="734"/>
      <c r="O428" s="734"/>
      <c r="P428" s="734"/>
      <c r="Q428" s="734"/>
      <c r="R428" s="734"/>
      <c r="S428" s="734"/>
      <c r="T428" s="734"/>
      <c r="U428" s="734"/>
      <c r="V428" s="734"/>
      <c r="W428" s="734"/>
      <c r="X428" s="734"/>
      <c r="Y428" s="734"/>
      <c r="Z428" s="734"/>
      <c r="AA428" s="734"/>
      <c r="AB428" s="734"/>
      <c r="AC428" s="734"/>
      <c r="AD428" s="734"/>
      <c r="AE428" s="734"/>
      <c r="AF428" s="734"/>
      <c r="AG428" s="734"/>
      <c r="AH428" s="734"/>
      <c r="AI428" s="734"/>
      <c r="AJ428" s="734"/>
      <c r="AK428" s="734"/>
      <c r="AL428" s="734"/>
      <c r="AM428" s="734"/>
      <c r="AN428" s="734"/>
      <c r="AO428" s="734"/>
      <c r="AP428" s="734"/>
      <c r="AQ428" s="734"/>
      <c r="AR428" s="734"/>
      <c r="AS428" s="734"/>
      <c r="AT428" s="734"/>
      <c r="AU428" s="734"/>
      <c r="AV428" s="734"/>
      <c r="AW428" s="734"/>
      <c r="AX428" s="734"/>
      <c r="AY428" s="734"/>
      <c r="AZ428" s="734"/>
      <c r="BA428" s="734"/>
      <c r="BB428" s="734"/>
      <c r="BC428" s="734"/>
    </row>
    <row r="429" spans="3:55">
      <c r="C429" s="750"/>
      <c r="D429" s="741"/>
      <c r="E429" s="741"/>
      <c r="F429" s="741"/>
      <c r="G429" s="741"/>
      <c r="H429" s="741"/>
      <c r="I429" s="734"/>
      <c r="J429" s="734"/>
      <c r="K429" s="734"/>
      <c r="L429" s="734"/>
      <c r="M429" s="734"/>
      <c r="N429" s="734"/>
      <c r="O429" s="734"/>
      <c r="P429" s="734"/>
      <c r="Q429" s="734"/>
      <c r="R429" s="734"/>
      <c r="S429" s="734"/>
      <c r="T429" s="734"/>
      <c r="U429" s="734"/>
      <c r="V429" s="734"/>
      <c r="W429" s="734"/>
      <c r="X429" s="734"/>
      <c r="Y429" s="734"/>
      <c r="Z429" s="734"/>
      <c r="AA429" s="734"/>
      <c r="AB429" s="734"/>
      <c r="AC429" s="734"/>
      <c r="AD429" s="734"/>
      <c r="AE429" s="734"/>
      <c r="AF429" s="734"/>
      <c r="AG429" s="734"/>
      <c r="AH429" s="734"/>
      <c r="AI429" s="734"/>
      <c r="AJ429" s="734"/>
      <c r="AK429" s="734"/>
      <c r="AL429" s="734"/>
      <c r="AM429" s="734"/>
      <c r="AN429" s="734"/>
      <c r="AO429" s="734"/>
      <c r="AP429" s="734"/>
      <c r="AQ429" s="734"/>
      <c r="AR429" s="734"/>
      <c r="AS429" s="734"/>
      <c r="AT429" s="734"/>
      <c r="AU429" s="734"/>
      <c r="AV429" s="734"/>
      <c r="AW429" s="734"/>
      <c r="AX429" s="734"/>
      <c r="AY429" s="734"/>
      <c r="AZ429" s="734"/>
      <c r="BA429" s="734"/>
      <c r="BB429" s="734"/>
      <c r="BC429" s="734"/>
    </row>
    <row r="430" spans="3:55">
      <c r="C430" s="750"/>
      <c r="D430" s="741"/>
      <c r="E430" s="741"/>
      <c r="F430" s="741"/>
      <c r="G430" s="741"/>
      <c r="H430" s="741"/>
      <c r="I430" s="734"/>
      <c r="J430" s="734"/>
      <c r="K430" s="734"/>
      <c r="L430" s="734"/>
      <c r="M430" s="734"/>
      <c r="N430" s="734"/>
      <c r="O430" s="734"/>
      <c r="P430" s="734"/>
      <c r="Q430" s="734"/>
      <c r="R430" s="734"/>
      <c r="S430" s="734"/>
      <c r="T430" s="734"/>
      <c r="U430" s="734"/>
      <c r="V430" s="734"/>
      <c r="W430" s="734"/>
      <c r="X430" s="734"/>
      <c r="Y430" s="734"/>
      <c r="Z430" s="734"/>
      <c r="AA430" s="734"/>
      <c r="AB430" s="734"/>
      <c r="AC430" s="734"/>
      <c r="AD430" s="734"/>
      <c r="AE430" s="734"/>
      <c r="AF430" s="734"/>
      <c r="AG430" s="734"/>
      <c r="AH430" s="734"/>
      <c r="AI430" s="734"/>
      <c r="AJ430" s="734"/>
      <c r="AK430" s="734"/>
      <c r="AL430" s="734"/>
      <c r="AM430" s="734"/>
      <c r="AN430" s="734"/>
      <c r="AO430" s="734"/>
      <c r="AP430" s="734"/>
      <c r="AQ430" s="734"/>
      <c r="AR430" s="734"/>
      <c r="AS430" s="734"/>
      <c r="AT430" s="734"/>
      <c r="AU430" s="734"/>
      <c r="AV430" s="734"/>
      <c r="AW430" s="734"/>
      <c r="AX430" s="734"/>
      <c r="AY430" s="734"/>
      <c r="AZ430" s="734"/>
      <c r="BA430" s="734"/>
      <c r="BB430" s="734"/>
      <c r="BC430" s="734"/>
    </row>
    <row r="431" spans="3:55">
      <c r="C431" s="750"/>
      <c r="D431" s="741"/>
      <c r="E431" s="741"/>
      <c r="F431" s="741"/>
      <c r="G431" s="741"/>
      <c r="H431" s="741"/>
      <c r="I431" s="734"/>
      <c r="J431" s="734"/>
      <c r="K431" s="734"/>
      <c r="L431" s="734"/>
      <c r="M431" s="734"/>
      <c r="N431" s="734"/>
      <c r="O431" s="734"/>
      <c r="P431" s="734"/>
      <c r="Q431" s="734"/>
      <c r="R431" s="734"/>
      <c r="S431" s="734"/>
      <c r="T431" s="734"/>
      <c r="U431" s="734"/>
      <c r="V431" s="734"/>
      <c r="W431" s="734"/>
      <c r="X431" s="734"/>
      <c r="Y431" s="734"/>
      <c r="Z431" s="734"/>
      <c r="AA431" s="734"/>
      <c r="AB431" s="734"/>
      <c r="AC431" s="734"/>
      <c r="AD431" s="734"/>
      <c r="AE431" s="734"/>
      <c r="AF431" s="734"/>
      <c r="AG431" s="734"/>
      <c r="AH431" s="734"/>
      <c r="AI431" s="734"/>
      <c r="AJ431" s="734"/>
      <c r="AK431" s="734"/>
      <c r="AL431" s="734"/>
      <c r="AM431" s="734"/>
      <c r="AN431" s="734"/>
      <c r="AO431" s="734"/>
      <c r="AP431" s="734"/>
      <c r="AQ431" s="734"/>
      <c r="AR431" s="734"/>
      <c r="AS431" s="734"/>
      <c r="AT431" s="734"/>
      <c r="AU431" s="734"/>
      <c r="AV431" s="734"/>
      <c r="AW431" s="734"/>
      <c r="AX431" s="734"/>
      <c r="AY431" s="734"/>
      <c r="AZ431" s="734"/>
      <c r="BA431" s="734"/>
      <c r="BB431" s="734"/>
      <c r="BC431" s="734"/>
    </row>
    <row r="432" spans="3:55">
      <c r="C432" s="750"/>
      <c r="D432" s="741"/>
      <c r="E432" s="741"/>
      <c r="F432" s="741"/>
      <c r="G432" s="741"/>
      <c r="H432" s="741"/>
      <c r="I432" s="734"/>
      <c r="J432" s="734"/>
      <c r="K432" s="734"/>
      <c r="L432" s="734"/>
      <c r="M432" s="734"/>
      <c r="N432" s="734"/>
      <c r="O432" s="734"/>
      <c r="P432" s="734"/>
      <c r="Q432" s="734"/>
      <c r="R432" s="734"/>
      <c r="S432" s="734"/>
      <c r="T432" s="734"/>
      <c r="U432" s="734"/>
      <c r="V432" s="734"/>
      <c r="W432" s="734"/>
      <c r="X432" s="734"/>
      <c r="Y432" s="734"/>
      <c r="Z432" s="734"/>
      <c r="AA432" s="734"/>
      <c r="AB432" s="734"/>
      <c r="AC432" s="734"/>
      <c r="AD432" s="734"/>
      <c r="AE432" s="734"/>
      <c r="AF432" s="734"/>
      <c r="AG432" s="734"/>
      <c r="AH432" s="734"/>
      <c r="AI432" s="734"/>
      <c r="AJ432" s="734"/>
      <c r="AK432" s="734"/>
      <c r="AL432" s="734"/>
      <c r="AM432" s="734"/>
      <c r="AN432" s="734"/>
      <c r="AO432" s="734"/>
      <c r="AP432" s="734"/>
      <c r="AQ432" s="734"/>
      <c r="AR432" s="734"/>
      <c r="AS432" s="734"/>
      <c r="AT432" s="734"/>
      <c r="AU432" s="734"/>
      <c r="AV432" s="734"/>
      <c r="AW432" s="734"/>
      <c r="AX432" s="734"/>
      <c r="AY432" s="734"/>
      <c r="AZ432" s="734"/>
      <c r="BA432" s="734"/>
      <c r="BB432" s="734"/>
      <c r="BC432" s="734"/>
    </row>
    <row r="433" spans="3:55">
      <c r="C433" s="750"/>
      <c r="D433" s="741"/>
      <c r="E433" s="741"/>
      <c r="F433" s="741"/>
      <c r="G433" s="741"/>
      <c r="H433" s="741"/>
      <c r="I433" s="734"/>
      <c r="J433" s="734"/>
      <c r="K433" s="734"/>
      <c r="L433" s="734"/>
      <c r="M433" s="734"/>
      <c r="N433" s="734"/>
      <c r="O433" s="734"/>
      <c r="P433" s="734"/>
      <c r="Q433" s="734"/>
      <c r="R433" s="734"/>
      <c r="S433" s="734"/>
      <c r="T433" s="734"/>
      <c r="U433" s="734"/>
      <c r="V433" s="734"/>
      <c r="W433" s="734"/>
      <c r="X433" s="734"/>
      <c r="Y433" s="734"/>
      <c r="Z433" s="734"/>
      <c r="AA433" s="734"/>
      <c r="AB433" s="734"/>
      <c r="AC433" s="734"/>
      <c r="AD433" s="734"/>
      <c r="AE433" s="734"/>
      <c r="AF433" s="734"/>
      <c r="AG433" s="734"/>
      <c r="AH433" s="734"/>
      <c r="AI433" s="734"/>
      <c r="AJ433" s="734"/>
      <c r="AK433" s="734"/>
      <c r="AL433" s="734"/>
      <c r="AM433" s="734"/>
      <c r="AN433" s="734"/>
      <c r="AO433" s="734"/>
      <c r="AP433" s="734"/>
      <c r="AQ433" s="734"/>
      <c r="AR433" s="734"/>
      <c r="AS433" s="734"/>
      <c r="AT433" s="734"/>
      <c r="AU433" s="734"/>
      <c r="AV433" s="734"/>
      <c r="AW433" s="734"/>
      <c r="AX433" s="734"/>
      <c r="AY433" s="734"/>
      <c r="AZ433" s="734"/>
      <c r="BA433" s="734"/>
      <c r="BB433" s="734"/>
      <c r="BC433" s="734"/>
    </row>
    <row r="434" spans="3:55">
      <c r="C434" s="750"/>
      <c r="D434" s="741"/>
      <c r="E434" s="741"/>
      <c r="F434" s="741"/>
      <c r="G434" s="741"/>
      <c r="H434" s="741"/>
      <c r="I434" s="734"/>
      <c r="J434" s="734"/>
      <c r="K434" s="734"/>
      <c r="L434" s="734"/>
      <c r="M434" s="734"/>
      <c r="N434" s="734"/>
      <c r="O434" s="734"/>
      <c r="P434" s="734"/>
      <c r="Q434" s="734"/>
      <c r="R434" s="734"/>
      <c r="S434" s="734"/>
      <c r="T434" s="734"/>
      <c r="U434" s="734"/>
      <c r="V434" s="734"/>
      <c r="W434" s="734"/>
      <c r="X434" s="734"/>
      <c r="Y434" s="734"/>
      <c r="Z434" s="734"/>
      <c r="AA434" s="734"/>
      <c r="AB434" s="734"/>
      <c r="AC434" s="734"/>
      <c r="AD434" s="734"/>
      <c r="AE434" s="734"/>
      <c r="AF434" s="734"/>
      <c r="AG434" s="734"/>
      <c r="AH434" s="734"/>
      <c r="AI434" s="734"/>
      <c r="AJ434" s="734"/>
      <c r="AK434" s="734"/>
      <c r="AL434" s="734"/>
      <c r="AM434" s="734"/>
      <c r="AN434" s="734"/>
      <c r="AO434" s="734"/>
      <c r="AP434" s="734"/>
      <c r="AQ434" s="734"/>
      <c r="AR434" s="734"/>
      <c r="AS434" s="734"/>
      <c r="AT434" s="734"/>
      <c r="AU434" s="734"/>
      <c r="AV434" s="734"/>
      <c r="AW434" s="734"/>
      <c r="AX434" s="734"/>
      <c r="AY434" s="734"/>
      <c r="AZ434" s="734"/>
      <c r="BA434" s="734"/>
      <c r="BB434" s="734"/>
      <c r="BC434" s="734"/>
    </row>
    <row r="435" spans="3:55">
      <c r="C435" s="750"/>
      <c r="D435" s="741"/>
      <c r="E435" s="741"/>
      <c r="F435" s="741"/>
      <c r="G435" s="741"/>
      <c r="H435" s="741"/>
      <c r="I435" s="734"/>
      <c r="J435" s="734"/>
      <c r="K435" s="734"/>
      <c r="L435" s="734"/>
      <c r="M435" s="734"/>
      <c r="N435" s="734"/>
      <c r="O435" s="734"/>
      <c r="P435" s="734"/>
      <c r="Q435" s="734"/>
      <c r="R435" s="734"/>
      <c r="S435" s="734"/>
      <c r="T435" s="734"/>
      <c r="U435" s="734"/>
      <c r="V435" s="734"/>
      <c r="W435" s="734"/>
      <c r="X435" s="734"/>
      <c r="Y435" s="734"/>
      <c r="Z435" s="734"/>
      <c r="AA435" s="734"/>
      <c r="AB435" s="734"/>
      <c r="AC435" s="734"/>
      <c r="AD435" s="734"/>
      <c r="AE435" s="734"/>
      <c r="AF435" s="734"/>
      <c r="AG435" s="734"/>
      <c r="AH435" s="734"/>
      <c r="AI435" s="734"/>
      <c r="AJ435" s="734"/>
      <c r="AK435" s="734"/>
      <c r="AL435" s="734"/>
      <c r="AM435" s="734"/>
      <c r="AN435" s="734"/>
      <c r="AO435" s="734"/>
      <c r="AP435" s="734"/>
      <c r="AQ435" s="734"/>
      <c r="AR435" s="734"/>
      <c r="AS435" s="734"/>
      <c r="AT435" s="734"/>
      <c r="AU435" s="734"/>
      <c r="AV435" s="734"/>
      <c r="AW435" s="734"/>
      <c r="AX435" s="734"/>
      <c r="AY435" s="734"/>
      <c r="AZ435" s="734"/>
      <c r="BA435" s="734"/>
      <c r="BB435" s="734"/>
      <c r="BC435" s="734"/>
    </row>
    <row r="436" spans="3:55">
      <c r="C436" s="750"/>
      <c r="D436" s="741"/>
      <c r="E436" s="741"/>
      <c r="F436" s="741"/>
      <c r="G436" s="741"/>
      <c r="H436" s="741"/>
      <c r="I436" s="734"/>
      <c r="J436" s="734"/>
      <c r="K436" s="734"/>
      <c r="L436" s="734"/>
      <c r="M436" s="734"/>
      <c r="N436" s="734"/>
      <c r="O436" s="734"/>
      <c r="P436" s="734"/>
      <c r="Q436" s="734"/>
      <c r="R436" s="734"/>
      <c r="S436" s="734"/>
      <c r="T436" s="734"/>
      <c r="U436" s="734"/>
      <c r="V436" s="734"/>
      <c r="W436" s="734"/>
      <c r="X436" s="734"/>
      <c r="Y436" s="734"/>
      <c r="Z436" s="734"/>
      <c r="AA436" s="734"/>
      <c r="AB436" s="734"/>
      <c r="AC436" s="734"/>
      <c r="AD436" s="734"/>
      <c r="AE436" s="734"/>
      <c r="AF436" s="734"/>
      <c r="AG436" s="734"/>
      <c r="AH436" s="734"/>
      <c r="AI436" s="734"/>
      <c r="AJ436" s="734"/>
      <c r="AK436" s="734"/>
      <c r="AL436" s="734"/>
      <c r="AM436" s="734"/>
      <c r="AN436" s="734"/>
      <c r="AO436" s="734"/>
      <c r="AP436" s="734"/>
      <c r="AQ436" s="734"/>
      <c r="AR436" s="734"/>
      <c r="AS436" s="734"/>
      <c r="AT436" s="734"/>
      <c r="AU436" s="734"/>
      <c r="AV436" s="734"/>
      <c r="AW436" s="734"/>
      <c r="AX436" s="734"/>
      <c r="AY436" s="734"/>
      <c r="AZ436" s="734"/>
      <c r="BA436" s="734"/>
      <c r="BB436" s="734"/>
      <c r="BC436" s="734"/>
    </row>
    <row r="437" spans="3:55">
      <c r="C437" s="750"/>
      <c r="D437" s="741"/>
      <c r="E437" s="741"/>
      <c r="F437" s="741"/>
      <c r="G437" s="741"/>
      <c r="H437" s="741"/>
      <c r="I437" s="734"/>
      <c r="J437" s="734"/>
      <c r="K437" s="734"/>
      <c r="L437" s="734"/>
      <c r="M437" s="734"/>
      <c r="N437" s="734"/>
      <c r="O437" s="734"/>
      <c r="P437" s="734"/>
      <c r="Q437" s="734"/>
      <c r="R437" s="734"/>
      <c r="S437" s="734"/>
      <c r="T437" s="734"/>
      <c r="U437" s="734"/>
      <c r="V437" s="734"/>
      <c r="W437" s="734"/>
      <c r="X437" s="734"/>
      <c r="Y437" s="734"/>
      <c r="Z437" s="734"/>
      <c r="AA437" s="734"/>
      <c r="AB437" s="734"/>
      <c r="AC437" s="734"/>
      <c r="AD437" s="734"/>
      <c r="AE437" s="734"/>
      <c r="AF437" s="734"/>
      <c r="AG437" s="734"/>
      <c r="AH437" s="734"/>
      <c r="AI437" s="734"/>
      <c r="AJ437" s="734"/>
      <c r="AK437" s="734"/>
      <c r="AL437" s="734"/>
      <c r="AM437" s="734"/>
      <c r="AN437" s="734"/>
      <c r="AO437" s="734"/>
      <c r="AP437" s="734"/>
      <c r="AQ437" s="734"/>
      <c r="AR437" s="734"/>
      <c r="AS437" s="734"/>
      <c r="AT437" s="734"/>
      <c r="AU437" s="734"/>
      <c r="AV437" s="734"/>
      <c r="AW437" s="734"/>
      <c r="AX437" s="734"/>
      <c r="AY437" s="734"/>
      <c r="AZ437" s="734"/>
      <c r="BA437" s="734"/>
      <c r="BB437" s="734"/>
      <c r="BC437" s="734"/>
    </row>
    <row r="438" spans="3:55">
      <c r="C438" s="750"/>
      <c r="D438" s="741"/>
      <c r="E438" s="741"/>
      <c r="F438" s="741"/>
      <c r="G438" s="741"/>
      <c r="H438" s="741"/>
      <c r="I438" s="734"/>
      <c r="J438" s="734"/>
      <c r="K438" s="734"/>
      <c r="L438" s="734"/>
      <c r="M438" s="734"/>
      <c r="N438" s="734"/>
      <c r="O438" s="734"/>
      <c r="P438" s="734"/>
      <c r="Q438" s="734"/>
      <c r="R438" s="734"/>
      <c r="S438" s="734"/>
      <c r="T438" s="734"/>
      <c r="U438" s="734"/>
      <c r="V438" s="734"/>
      <c r="W438" s="734"/>
      <c r="X438" s="734"/>
      <c r="Y438" s="734"/>
      <c r="Z438" s="734"/>
      <c r="AA438" s="734"/>
      <c r="AB438" s="734"/>
      <c r="AC438" s="734"/>
      <c r="AD438" s="734"/>
      <c r="AE438" s="734"/>
      <c r="AF438" s="734"/>
      <c r="AG438" s="734"/>
      <c r="AH438" s="734"/>
      <c r="AI438" s="734"/>
      <c r="AJ438" s="734"/>
      <c r="AK438" s="734"/>
      <c r="AL438" s="734"/>
      <c r="AM438" s="734"/>
      <c r="AN438" s="734"/>
      <c r="AO438" s="734"/>
      <c r="AP438" s="734"/>
      <c r="AQ438" s="734"/>
      <c r="AR438" s="734"/>
      <c r="AS438" s="734"/>
      <c r="AT438" s="734"/>
      <c r="AU438" s="734"/>
      <c r="AV438" s="734"/>
      <c r="AW438" s="734"/>
      <c r="AX438" s="734"/>
      <c r="AY438" s="734"/>
      <c r="AZ438" s="734"/>
      <c r="BA438" s="734"/>
      <c r="BB438" s="734"/>
      <c r="BC438" s="734"/>
    </row>
    <row r="439" spans="3:55">
      <c r="C439" s="750"/>
      <c r="D439" s="741"/>
      <c r="E439" s="741"/>
      <c r="F439" s="741"/>
      <c r="G439" s="741"/>
      <c r="H439" s="741"/>
      <c r="I439" s="734"/>
      <c r="J439" s="734"/>
      <c r="K439" s="734"/>
      <c r="L439" s="734"/>
      <c r="M439" s="734"/>
      <c r="N439" s="734"/>
      <c r="O439" s="734"/>
      <c r="P439" s="734"/>
      <c r="Q439" s="734"/>
      <c r="R439" s="734"/>
      <c r="S439" s="734"/>
      <c r="T439" s="734"/>
      <c r="U439" s="734"/>
      <c r="V439" s="734"/>
      <c r="W439" s="734"/>
      <c r="X439" s="734"/>
      <c r="Y439" s="734"/>
      <c r="Z439" s="734"/>
      <c r="AA439" s="734"/>
      <c r="AB439" s="734"/>
      <c r="AC439" s="734"/>
      <c r="AD439" s="734"/>
      <c r="AE439" s="734"/>
      <c r="AF439" s="734"/>
      <c r="AG439" s="734"/>
      <c r="AH439" s="734"/>
      <c r="AI439" s="734"/>
      <c r="AJ439" s="734"/>
      <c r="AK439" s="734"/>
      <c r="AL439" s="734"/>
      <c r="AM439" s="734"/>
      <c r="AN439" s="734"/>
      <c r="AO439" s="734"/>
      <c r="AP439" s="734"/>
      <c r="AQ439" s="734"/>
      <c r="AR439" s="734"/>
      <c r="AS439" s="734"/>
      <c r="AT439" s="734"/>
      <c r="AU439" s="734"/>
      <c r="AV439" s="734"/>
      <c r="AW439" s="734"/>
      <c r="AX439" s="734"/>
      <c r="AY439" s="734"/>
      <c r="AZ439" s="734"/>
      <c r="BA439" s="734"/>
      <c r="BB439" s="734"/>
      <c r="BC439" s="734"/>
    </row>
    <row r="440" spans="3:55">
      <c r="C440" s="750"/>
      <c r="D440" s="741"/>
      <c r="E440" s="741"/>
      <c r="F440" s="741"/>
      <c r="G440" s="741"/>
      <c r="H440" s="741"/>
      <c r="I440" s="734"/>
      <c r="J440" s="734"/>
      <c r="K440" s="734"/>
      <c r="L440" s="734"/>
      <c r="M440" s="734"/>
      <c r="N440" s="734"/>
      <c r="O440" s="734"/>
      <c r="P440" s="734"/>
      <c r="Q440" s="734"/>
      <c r="R440" s="734"/>
      <c r="S440" s="734"/>
      <c r="T440" s="734"/>
      <c r="U440" s="734"/>
      <c r="V440" s="734"/>
      <c r="W440" s="734"/>
      <c r="X440" s="734"/>
      <c r="Y440" s="734"/>
      <c r="Z440" s="734"/>
      <c r="AA440" s="734"/>
      <c r="AB440" s="734"/>
      <c r="AC440" s="734"/>
      <c r="AD440" s="734"/>
      <c r="AE440" s="734"/>
      <c r="AF440" s="734"/>
      <c r="AG440" s="734"/>
      <c r="AH440" s="734"/>
      <c r="AI440" s="734"/>
      <c r="AJ440" s="734"/>
      <c r="AK440" s="734"/>
      <c r="AL440" s="734"/>
      <c r="AM440" s="734"/>
      <c r="AN440" s="734"/>
      <c r="AO440" s="734"/>
      <c r="AP440" s="734"/>
      <c r="AQ440" s="734"/>
      <c r="AR440" s="734"/>
      <c r="AS440" s="734"/>
      <c r="AT440" s="734"/>
      <c r="AU440" s="734"/>
      <c r="AV440" s="734"/>
      <c r="AW440" s="734"/>
      <c r="AX440" s="734"/>
      <c r="AY440" s="734"/>
      <c r="AZ440" s="734"/>
      <c r="BA440" s="734"/>
      <c r="BB440" s="734"/>
      <c r="BC440" s="734"/>
    </row>
    <row r="441" spans="3:55">
      <c r="C441" s="750"/>
      <c r="D441" s="741"/>
      <c r="E441" s="741"/>
      <c r="F441" s="741"/>
      <c r="G441" s="741"/>
      <c r="H441" s="741"/>
      <c r="I441" s="734"/>
      <c r="J441" s="734"/>
      <c r="K441" s="734"/>
      <c r="L441" s="734"/>
      <c r="M441" s="734"/>
      <c r="N441" s="734"/>
      <c r="O441" s="734"/>
      <c r="P441" s="734"/>
      <c r="Q441" s="734"/>
      <c r="R441" s="734"/>
      <c r="S441" s="734"/>
      <c r="T441" s="734"/>
      <c r="U441" s="734"/>
      <c r="V441" s="734"/>
      <c r="W441" s="734"/>
      <c r="X441" s="734"/>
      <c r="Y441" s="734"/>
      <c r="Z441" s="734"/>
      <c r="AA441" s="734"/>
      <c r="AB441" s="734"/>
      <c r="AC441" s="734"/>
      <c r="AD441" s="734"/>
      <c r="AE441" s="734"/>
      <c r="AF441" s="734"/>
      <c r="AG441" s="734"/>
      <c r="AH441" s="734"/>
      <c r="AI441" s="734"/>
      <c r="AJ441" s="734"/>
      <c r="AK441" s="734"/>
      <c r="AL441" s="734"/>
      <c r="AM441" s="734"/>
      <c r="AN441" s="734"/>
      <c r="AO441" s="734"/>
      <c r="AP441" s="734"/>
      <c r="AQ441" s="734"/>
      <c r="AR441" s="734"/>
      <c r="AS441" s="734"/>
      <c r="AT441" s="734"/>
      <c r="AU441" s="734"/>
      <c r="AV441" s="734"/>
      <c r="AW441" s="734"/>
      <c r="AX441" s="734"/>
      <c r="AY441" s="734"/>
      <c r="AZ441" s="734"/>
      <c r="BA441" s="734"/>
      <c r="BB441" s="734"/>
      <c r="BC441" s="734"/>
    </row>
    <row r="442" spans="3:55">
      <c r="C442" s="750"/>
      <c r="D442" s="741"/>
      <c r="E442" s="741"/>
      <c r="F442" s="741"/>
      <c r="G442" s="741"/>
      <c r="H442" s="741"/>
      <c r="I442" s="734"/>
      <c r="J442" s="734"/>
      <c r="K442" s="734"/>
      <c r="L442" s="734"/>
      <c r="M442" s="734"/>
      <c r="N442" s="734"/>
      <c r="O442" s="734"/>
      <c r="P442" s="734"/>
      <c r="Q442" s="734"/>
      <c r="R442" s="734"/>
      <c r="S442" s="734"/>
      <c r="T442" s="734"/>
      <c r="U442" s="734"/>
      <c r="V442" s="734"/>
      <c r="W442" s="734"/>
      <c r="X442" s="734"/>
      <c r="Y442" s="734"/>
      <c r="Z442" s="734"/>
      <c r="AA442" s="734"/>
      <c r="AB442" s="734"/>
      <c r="AC442" s="734"/>
      <c r="AD442" s="734"/>
      <c r="AE442" s="734"/>
      <c r="AF442" s="734"/>
      <c r="AG442" s="734"/>
      <c r="AH442" s="734"/>
      <c r="AI442" s="734"/>
      <c r="AJ442" s="734"/>
      <c r="AK442" s="734"/>
      <c r="AL442" s="734"/>
      <c r="AM442" s="734"/>
      <c r="AN442" s="734"/>
      <c r="AO442" s="734"/>
      <c r="AP442" s="734"/>
      <c r="AQ442" s="734"/>
      <c r="AR442" s="734"/>
      <c r="AS442" s="734"/>
      <c r="AT442" s="734"/>
      <c r="AU442" s="734"/>
      <c r="AV442" s="734"/>
      <c r="AW442" s="734"/>
      <c r="AX442" s="734"/>
      <c r="AY442" s="734"/>
      <c r="AZ442" s="734"/>
      <c r="BA442" s="734"/>
      <c r="BB442" s="734"/>
      <c r="BC442" s="734"/>
    </row>
    <row r="443" spans="3:55">
      <c r="C443" s="750"/>
      <c r="D443" s="741"/>
      <c r="E443" s="741"/>
      <c r="F443" s="741"/>
      <c r="G443" s="741"/>
      <c r="H443" s="741"/>
      <c r="I443" s="734"/>
      <c r="J443" s="734"/>
      <c r="K443" s="734"/>
      <c r="L443" s="734"/>
      <c r="M443" s="734"/>
      <c r="N443" s="734"/>
      <c r="O443" s="734"/>
      <c r="P443" s="734"/>
      <c r="Q443" s="734"/>
      <c r="R443" s="734"/>
      <c r="S443" s="734"/>
      <c r="T443" s="734"/>
      <c r="U443" s="734"/>
      <c r="V443" s="734"/>
      <c r="W443" s="734"/>
      <c r="X443" s="734"/>
      <c r="Y443" s="734"/>
      <c r="Z443" s="734"/>
      <c r="AA443" s="734"/>
      <c r="AB443" s="734"/>
      <c r="AC443" s="734"/>
      <c r="AD443" s="734"/>
      <c r="AE443" s="734"/>
      <c r="AF443" s="734"/>
      <c r="AG443" s="734"/>
      <c r="AH443" s="734"/>
      <c r="AI443" s="734"/>
      <c r="AJ443" s="734"/>
      <c r="AK443" s="734"/>
      <c r="AL443" s="734"/>
      <c r="AM443" s="734"/>
      <c r="AN443" s="734"/>
      <c r="AO443" s="734"/>
      <c r="AP443" s="734"/>
      <c r="AQ443" s="734"/>
      <c r="AR443" s="734"/>
      <c r="AS443" s="734"/>
      <c r="AT443" s="734"/>
      <c r="AU443" s="734"/>
      <c r="AV443" s="734"/>
      <c r="AW443" s="734"/>
      <c r="AX443" s="734"/>
      <c r="AY443" s="734"/>
      <c r="AZ443" s="734"/>
      <c r="BA443" s="734"/>
      <c r="BB443" s="734"/>
      <c r="BC443" s="734"/>
    </row>
    <row r="444" spans="3:55">
      <c r="C444" s="750"/>
      <c r="D444" s="741"/>
      <c r="E444" s="741"/>
      <c r="F444" s="741"/>
      <c r="G444" s="741"/>
      <c r="H444" s="741"/>
      <c r="I444" s="734"/>
      <c r="J444" s="734"/>
      <c r="K444" s="734"/>
      <c r="L444" s="734"/>
      <c r="M444" s="734"/>
      <c r="N444" s="734"/>
      <c r="O444" s="734"/>
      <c r="P444" s="734"/>
      <c r="Q444" s="734"/>
      <c r="R444" s="734"/>
      <c r="S444" s="734"/>
      <c r="T444" s="734"/>
      <c r="U444" s="734"/>
      <c r="V444" s="734"/>
      <c r="W444" s="734"/>
      <c r="X444" s="734"/>
      <c r="Y444" s="734"/>
      <c r="Z444" s="734"/>
      <c r="AA444" s="734"/>
      <c r="AB444" s="734"/>
      <c r="AC444" s="734"/>
      <c r="AD444" s="734"/>
      <c r="AE444" s="734"/>
      <c r="AF444" s="734"/>
      <c r="AG444" s="734"/>
      <c r="AH444" s="734"/>
      <c r="AI444" s="734"/>
      <c r="AJ444" s="734"/>
      <c r="AK444" s="734"/>
      <c r="AL444" s="734"/>
      <c r="AM444" s="734"/>
      <c r="AN444" s="734"/>
      <c r="AO444" s="734"/>
      <c r="AP444" s="734"/>
      <c r="AQ444" s="734"/>
      <c r="AR444" s="734"/>
      <c r="AS444" s="734"/>
      <c r="AT444" s="734"/>
      <c r="AU444" s="734"/>
      <c r="AV444" s="734"/>
      <c r="AW444" s="734"/>
      <c r="AX444" s="734"/>
      <c r="AY444" s="734"/>
      <c r="AZ444" s="734"/>
      <c r="BA444" s="734"/>
      <c r="BB444" s="734"/>
      <c r="BC444" s="734"/>
    </row>
    <row r="445" spans="3:55">
      <c r="C445" s="750"/>
      <c r="D445" s="741"/>
      <c r="E445" s="741"/>
      <c r="F445" s="741"/>
      <c r="G445" s="741"/>
      <c r="H445" s="741"/>
      <c r="I445" s="734"/>
      <c r="J445" s="734"/>
      <c r="K445" s="734"/>
      <c r="L445" s="734"/>
      <c r="M445" s="734"/>
      <c r="N445" s="734"/>
      <c r="O445" s="734"/>
      <c r="P445" s="734"/>
      <c r="Q445" s="734"/>
      <c r="R445" s="734"/>
      <c r="S445" s="734"/>
      <c r="T445" s="734"/>
      <c r="U445" s="734"/>
      <c r="V445" s="734"/>
      <c r="W445" s="734"/>
      <c r="X445" s="734"/>
      <c r="Y445" s="734"/>
      <c r="Z445" s="734"/>
      <c r="AA445" s="734"/>
      <c r="AB445" s="734"/>
      <c r="AC445" s="734"/>
      <c r="AD445" s="734"/>
      <c r="AE445" s="734"/>
      <c r="AF445" s="734"/>
      <c r="AG445" s="734"/>
      <c r="AH445" s="734"/>
      <c r="AI445" s="734"/>
      <c r="AJ445" s="734"/>
      <c r="AK445" s="734"/>
      <c r="AL445" s="734"/>
      <c r="AM445" s="734"/>
      <c r="AN445" s="734"/>
      <c r="AO445" s="734"/>
      <c r="AP445" s="734"/>
      <c r="AQ445" s="734"/>
      <c r="AR445" s="734"/>
      <c r="AS445" s="734"/>
      <c r="AT445" s="734"/>
      <c r="AU445" s="734"/>
      <c r="AV445" s="734"/>
      <c r="AW445" s="734"/>
      <c r="AX445" s="734"/>
      <c r="AY445" s="734"/>
      <c r="AZ445" s="734"/>
      <c r="BA445" s="734"/>
      <c r="BB445" s="734"/>
      <c r="BC445" s="734"/>
    </row>
    <row r="446" spans="3:55">
      <c r="C446" s="750"/>
      <c r="D446" s="741"/>
      <c r="E446" s="741"/>
      <c r="F446" s="741"/>
      <c r="G446" s="741"/>
      <c r="H446" s="741"/>
      <c r="I446" s="734"/>
      <c r="J446" s="734"/>
      <c r="K446" s="734"/>
      <c r="L446" s="734"/>
      <c r="M446" s="734"/>
      <c r="N446" s="734"/>
      <c r="O446" s="734"/>
      <c r="P446" s="734"/>
      <c r="Q446" s="734"/>
      <c r="R446" s="734"/>
      <c r="S446" s="734"/>
      <c r="T446" s="734"/>
      <c r="U446" s="734"/>
      <c r="V446" s="734"/>
      <c r="W446" s="734"/>
      <c r="X446" s="734"/>
      <c r="Y446" s="734"/>
      <c r="Z446" s="734"/>
      <c r="AA446" s="734"/>
      <c r="AB446" s="734"/>
      <c r="AC446" s="734"/>
      <c r="AD446" s="734"/>
      <c r="AE446" s="734"/>
      <c r="AF446" s="734"/>
      <c r="AG446" s="734"/>
      <c r="AH446" s="734"/>
      <c r="AI446" s="734"/>
      <c r="AJ446" s="734"/>
      <c r="AK446" s="734"/>
      <c r="AL446" s="734"/>
      <c r="AM446" s="734"/>
      <c r="AN446" s="734"/>
      <c r="AO446" s="734"/>
      <c r="AP446" s="734"/>
      <c r="AQ446" s="734"/>
      <c r="AR446" s="734"/>
      <c r="AS446" s="734"/>
      <c r="AT446" s="734"/>
      <c r="AU446" s="734"/>
      <c r="AV446" s="734"/>
      <c r="AW446" s="734"/>
      <c r="AX446" s="734"/>
      <c r="AY446" s="734"/>
      <c r="AZ446" s="734"/>
      <c r="BA446" s="734"/>
      <c r="BB446" s="734"/>
      <c r="BC446" s="734"/>
    </row>
    <row r="447" spans="3:55">
      <c r="C447" s="750"/>
      <c r="D447" s="741"/>
      <c r="E447" s="741"/>
      <c r="F447" s="741"/>
      <c r="G447" s="741"/>
      <c r="H447" s="741"/>
      <c r="I447" s="734"/>
      <c r="J447" s="734"/>
      <c r="K447" s="734"/>
      <c r="L447" s="734"/>
      <c r="M447" s="734"/>
      <c r="N447" s="734"/>
      <c r="O447" s="734"/>
      <c r="P447" s="734"/>
      <c r="Q447" s="734"/>
      <c r="R447" s="734"/>
      <c r="S447" s="734"/>
      <c r="T447" s="734"/>
      <c r="U447" s="734"/>
      <c r="V447" s="734"/>
      <c r="W447" s="734"/>
      <c r="X447" s="734"/>
      <c r="Y447" s="734"/>
      <c r="Z447" s="734"/>
      <c r="AA447" s="734"/>
      <c r="AB447" s="734"/>
      <c r="AC447" s="734"/>
      <c r="AD447" s="734"/>
      <c r="AE447" s="734"/>
      <c r="AF447" s="734"/>
      <c r="AG447" s="734"/>
      <c r="AH447" s="734"/>
      <c r="AI447" s="734"/>
      <c r="AJ447" s="734"/>
      <c r="AK447" s="734"/>
      <c r="AL447" s="734"/>
      <c r="AM447" s="734"/>
      <c r="AN447" s="734"/>
      <c r="AO447" s="734"/>
      <c r="AP447" s="734"/>
      <c r="AQ447" s="734"/>
      <c r="AR447" s="734"/>
      <c r="AS447" s="734"/>
      <c r="AT447" s="734"/>
      <c r="AU447" s="734"/>
      <c r="AV447" s="734"/>
      <c r="AW447" s="734"/>
      <c r="AX447" s="734"/>
      <c r="AY447" s="734"/>
      <c r="AZ447" s="734"/>
      <c r="BA447" s="734"/>
      <c r="BB447" s="734"/>
      <c r="BC447" s="734"/>
    </row>
    <row r="448" spans="3:55">
      <c r="C448" s="750"/>
      <c r="D448" s="741"/>
      <c r="E448" s="741"/>
      <c r="F448" s="741"/>
      <c r="G448" s="741"/>
      <c r="H448" s="741"/>
      <c r="I448" s="734"/>
      <c r="J448" s="734"/>
      <c r="K448" s="734"/>
      <c r="L448" s="734"/>
      <c r="M448" s="734"/>
      <c r="N448" s="734"/>
      <c r="O448" s="734"/>
      <c r="P448" s="734"/>
      <c r="Q448" s="734"/>
      <c r="R448" s="734"/>
      <c r="S448" s="734"/>
      <c r="T448" s="734"/>
      <c r="U448" s="734"/>
      <c r="V448" s="734"/>
      <c r="W448" s="734"/>
      <c r="X448" s="734"/>
      <c r="Y448" s="734"/>
      <c r="Z448" s="734"/>
      <c r="AA448" s="734"/>
      <c r="AB448" s="734"/>
      <c r="AC448" s="734"/>
      <c r="AD448" s="734"/>
      <c r="AE448" s="734"/>
      <c r="AF448" s="734"/>
      <c r="AG448" s="734"/>
      <c r="AH448" s="734"/>
      <c r="AI448" s="734"/>
      <c r="AJ448" s="734"/>
      <c r="AK448" s="734"/>
      <c r="AL448" s="734"/>
      <c r="AM448" s="734"/>
      <c r="AN448" s="734"/>
      <c r="AO448" s="734"/>
      <c r="AP448" s="734"/>
      <c r="AQ448" s="734"/>
      <c r="AR448" s="734"/>
      <c r="AS448" s="734"/>
      <c r="AT448" s="734"/>
      <c r="AU448" s="734"/>
      <c r="AV448" s="734"/>
      <c r="AW448" s="734"/>
      <c r="AX448" s="734"/>
      <c r="AY448" s="734"/>
      <c r="AZ448" s="734"/>
      <c r="BA448" s="734"/>
      <c r="BB448" s="734"/>
      <c r="BC448" s="734"/>
    </row>
    <row r="449" spans="3:55">
      <c r="C449" s="750"/>
      <c r="D449" s="741"/>
      <c r="E449" s="741"/>
      <c r="F449" s="741"/>
      <c r="G449" s="741"/>
      <c r="H449" s="741"/>
      <c r="I449" s="734"/>
      <c r="J449" s="734"/>
      <c r="K449" s="734"/>
      <c r="L449" s="734"/>
      <c r="M449" s="734"/>
      <c r="N449" s="734"/>
      <c r="O449" s="734"/>
      <c r="P449" s="734"/>
      <c r="Q449" s="734"/>
      <c r="R449" s="734"/>
      <c r="S449" s="734"/>
      <c r="T449" s="734"/>
      <c r="U449" s="734"/>
      <c r="V449" s="734"/>
      <c r="W449" s="734"/>
      <c r="X449" s="734"/>
      <c r="Y449" s="734"/>
      <c r="Z449" s="734"/>
      <c r="AA449" s="734"/>
      <c r="AB449" s="734"/>
      <c r="AC449" s="734"/>
      <c r="AD449" s="734"/>
      <c r="AE449" s="734"/>
      <c r="AF449" s="734"/>
      <c r="AG449" s="734"/>
      <c r="AH449" s="734"/>
      <c r="AI449" s="734"/>
      <c r="AJ449" s="734"/>
      <c r="AK449" s="734"/>
      <c r="AL449" s="734"/>
      <c r="AM449" s="734"/>
      <c r="AN449" s="734"/>
      <c r="AO449" s="734"/>
      <c r="AP449" s="734"/>
      <c r="AQ449" s="734"/>
      <c r="AR449" s="734"/>
      <c r="AS449" s="734"/>
      <c r="AT449" s="734"/>
      <c r="AU449" s="734"/>
      <c r="AV449" s="734"/>
      <c r="AW449" s="734"/>
      <c r="AX449" s="734"/>
      <c r="AY449" s="734"/>
      <c r="AZ449" s="734"/>
      <c r="BA449" s="734"/>
      <c r="BB449" s="734"/>
      <c r="BC449" s="734"/>
    </row>
    <row r="450" spans="3:55">
      <c r="C450" s="750"/>
      <c r="D450" s="741"/>
      <c r="E450" s="741"/>
      <c r="F450" s="741"/>
      <c r="G450" s="741"/>
      <c r="H450" s="741"/>
      <c r="I450" s="734"/>
      <c r="J450" s="734"/>
      <c r="K450" s="734"/>
      <c r="L450" s="734"/>
      <c r="M450" s="734"/>
      <c r="N450" s="734"/>
      <c r="O450" s="734"/>
      <c r="P450" s="734"/>
      <c r="Q450" s="734"/>
      <c r="R450" s="734"/>
      <c r="S450" s="734"/>
      <c r="T450" s="734"/>
      <c r="U450" s="734"/>
      <c r="V450" s="734"/>
      <c r="W450" s="734"/>
      <c r="X450" s="734"/>
      <c r="Y450" s="734"/>
      <c r="Z450" s="734"/>
      <c r="AA450" s="734"/>
      <c r="AB450" s="734"/>
      <c r="AC450" s="734"/>
      <c r="AD450" s="734"/>
      <c r="AE450" s="734"/>
      <c r="AF450" s="734"/>
      <c r="AG450" s="734"/>
      <c r="AH450" s="734"/>
      <c r="AI450" s="734"/>
      <c r="AJ450" s="734"/>
      <c r="AK450" s="734"/>
      <c r="AL450" s="734"/>
      <c r="AM450" s="734"/>
      <c r="AN450" s="734"/>
      <c r="AO450" s="734"/>
      <c r="AP450" s="734"/>
      <c r="AQ450" s="734"/>
      <c r="AR450" s="734"/>
      <c r="AS450" s="734"/>
      <c r="AT450" s="734"/>
      <c r="AU450" s="734"/>
      <c r="AV450" s="734"/>
      <c r="AW450" s="734"/>
      <c r="AX450" s="734"/>
      <c r="AY450" s="734"/>
      <c r="AZ450" s="734"/>
      <c r="BA450" s="734"/>
      <c r="BB450" s="734"/>
      <c r="BC450" s="734"/>
    </row>
    <row r="451" spans="3:55">
      <c r="C451" s="750"/>
      <c r="D451" s="741"/>
      <c r="E451" s="741"/>
      <c r="F451" s="741"/>
      <c r="G451" s="741"/>
      <c r="H451" s="741"/>
      <c r="I451" s="734"/>
      <c r="J451" s="734"/>
      <c r="K451" s="734"/>
      <c r="L451" s="734"/>
      <c r="M451" s="734"/>
      <c r="N451" s="734"/>
      <c r="O451" s="734"/>
      <c r="P451" s="734"/>
      <c r="Q451" s="734"/>
      <c r="R451" s="734"/>
      <c r="S451" s="734"/>
      <c r="T451" s="734"/>
      <c r="U451" s="734"/>
      <c r="V451" s="734"/>
      <c r="W451" s="734"/>
      <c r="X451" s="734"/>
      <c r="Y451" s="734"/>
      <c r="Z451" s="734"/>
      <c r="AA451" s="734"/>
      <c r="AB451" s="734"/>
      <c r="AC451" s="734"/>
      <c r="AD451" s="734"/>
      <c r="AE451" s="734"/>
      <c r="AF451" s="734"/>
      <c r="AG451" s="734"/>
      <c r="AH451" s="734"/>
      <c r="AI451" s="734"/>
      <c r="AJ451" s="734"/>
      <c r="AK451" s="734"/>
      <c r="AL451" s="734"/>
      <c r="AM451" s="734"/>
      <c r="AN451" s="734"/>
      <c r="AO451" s="734"/>
      <c r="AP451" s="734"/>
      <c r="AQ451" s="734"/>
      <c r="AR451" s="734"/>
      <c r="AS451" s="734"/>
      <c r="AT451" s="734"/>
      <c r="AU451" s="734"/>
      <c r="AV451" s="734"/>
      <c r="AW451" s="734"/>
      <c r="AX451" s="734"/>
      <c r="AY451" s="734"/>
      <c r="AZ451" s="734"/>
      <c r="BA451" s="734"/>
      <c r="BB451" s="734"/>
      <c r="BC451" s="734"/>
    </row>
    <row r="452" spans="3:55">
      <c r="C452" s="750"/>
      <c r="D452" s="741"/>
      <c r="E452" s="741"/>
      <c r="F452" s="741"/>
      <c r="G452" s="741"/>
      <c r="H452" s="741"/>
      <c r="I452" s="734"/>
      <c r="J452" s="734"/>
      <c r="K452" s="734"/>
      <c r="L452" s="734"/>
      <c r="M452" s="734"/>
      <c r="N452" s="734"/>
      <c r="O452" s="734"/>
      <c r="P452" s="734"/>
      <c r="Q452" s="734"/>
      <c r="R452" s="734"/>
      <c r="S452" s="734"/>
      <c r="T452" s="734"/>
      <c r="U452" s="734"/>
      <c r="V452" s="734"/>
      <c r="W452" s="734"/>
      <c r="X452" s="734"/>
      <c r="Y452" s="734"/>
      <c r="Z452" s="734"/>
      <c r="AA452" s="734"/>
      <c r="AB452" s="734"/>
      <c r="AC452" s="734"/>
      <c r="AD452" s="734"/>
      <c r="AE452" s="734"/>
      <c r="AF452" s="734"/>
      <c r="AG452" s="734"/>
      <c r="AH452" s="734"/>
      <c r="AI452" s="734"/>
      <c r="AJ452" s="734"/>
      <c r="AK452" s="734"/>
      <c r="AL452" s="734"/>
      <c r="AM452" s="734"/>
      <c r="AN452" s="734"/>
      <c r="AO452" s="734"/>
      <c r="AP452" s="734"/>
      <c r="AQ452" s="734"/>
      <c r="AR452" s="734"/>
      <c r="AS452" s="734"/>
      <c r="AT452" s="734"/>
      <c r="AU452" s="734"/>
      <c r="AV452" s="734"/>
      <c r="AW452" s="734"/>
      <c r="AX452" s="734"/>
      <c r="AY452" s="734"/>
      <c r="AZ452" s="734"/>
      <c r="BA452" s="734"/>
      <c r="BB452" s="734"/>
      <c r="BC452" s="734"/>
    </row>
    <row r="453" spans="3:55">
      <c r="C453" s="750"/>
      <c r="D453" s="741"/>
      <c r="E453" s="741"/>
      <c r="F453" s="741"/>
      <c r="G453" s="741"/>
      <c r="H453" s="741"/>
      <c r="I453" s="734"/>
      <c r="J453" s="734"/>
      <c r="K453" s="734"/>
      <c r="L453" s="734"/>
      <c r="M453" s="734"/>
      <c r="N453" s="734"/>
      <c r="O453" s="734"/>
      <c r="P453" s="734"/>
      <c r="Q453" s="734"/>
      <c r="R453" s="734"/>
      <c r="S453" s="734"/>
      <c r="T453" s="734"/>
      <c r="U453" s="734"/>
      <c r="V453" s="734"/>
      <c r="W453" s="734"/>
      <c r="X453" s="734"/>
      <c r="Y453" s="734"/>
      <c r="Z453" s="734"/>
      <c r="AA453" s="734"/>
      <c r="AB453" s="734"/>
      <c r="AC453" s="734"/>
      <c r="AD453" s="734"/>
      <c r="AE453" s="734"/>
      <c r="AF453" s="734"/>
      <c r="AG453" s="734"/>
      <c r="AH453" s="734"/>
      <c r="AI453" s="734"/>
      <c r="AJ453" s="734"/>
      <c r="AK453" s="734"/>
      <c r="AL453" s="734"/>
      <c r="AM453" s="734"/>
      <c r="AN453" s="734"/>
      <c r="AO453" s="734"/>
      <c r="AP453" s="734"/>
      <c r="AQ453" s="734"/>
      <c r="AR453" s="734"/>
      <c r="AS453" s="734"/>
      <c r="AT453" s="734"/>
      <c r="AU453" s="734"/>
      <c r="AV453" s="734"/>
      <c r="AW453" s="734"/>
      <c r="AX453" s="734"/>
      <c r="AY453" s="734"/>
      <c r="AZ453" s="734"/>
      <c r="BA453" s="734"/>
      <c r="BB453" s="734"/>
      <c r="BC453" s="734"/>
    </row>
    <row r="454" spans="3:55">
      <c r="C454" s="750"/>
      <c r="D454" s="741"/>
      <c r="E454" s="741"/>
      <c r="F454" s="741"/>
      <c r="G454" s="741"/>
      <c r="H454" s="741"/>
      <c r="I454" s="734"/>
      <c r="J454" s="734"/>
      <c r="K454" s="734"/>
      <c r="L454" s="734"/>
      <c r="M454" s="734"/>
      <c r="N454" s="734"/>
      <c r="O454" s="734"/>
      <c r="P454" s="734"/>
      <c r="Q454" s="734"/>
      <c r="R454" s="734"/>
      <c r="S454" s="734"/>
      <c r="T454" s="734"/>
      <c r="U454" s="734"/>
      <c r="V454" s="734"/>
      <c r="W454" s="734"/>
      <c r="X454" s="734"/>
      <c r="Y454" s="734"/>
      <c r="Z454" s="734"/>
      <c r="AA454" s="734"/>
      <c r="AB454" s="734"/>
      <c r="AC454" s="734"/>
      <c r="AD454" s="734"/>
      <c r="AE454" s="734"/>
      <c r="AF454" s="734"/>
      <c r="AG454" s="734"/>
      <c r="AH454" s="734"/>
      <c r="AI454" s="734"/>
      <c r="AJ454" s="734"/>
      <c r="AK454" s="734"/>
      <c r="AL454" s="734"/>
      <c r="AM454" s="734"/>
      <c r="AN454" s="734"/>
      <c r="AO454" s="734"/>
      <c r="AP454" s="734"/>
      <c r="AQ454" s="734"/>
      <c r="AR454" s="734"/>
      <c r="AS454" s="734"/>
      <c r="AT454" s="734"/>
      <c r="AU454" s="734"/>
      <c r="AV454" s="734"/>
      <c r="AW454" s="734"/>
      <c r="AX454" s="734"/>
      <c r="AY454" s="734"/>
      <c r="AZ454" s="734"/>
      <c r="BA454" s="734"/>
      <c r="BB454" s="734"/>
      <c r="BC454" s="734"/>
    </row>
    <row r="455" spans="3:55">
      <c r="C455" s="750"/>
      <c r="D455" s="741"/>
      <c r="E455" s="741"/>
      <c r="F455" s="741"/>
      <c r="G455" s="741"/>
      <c r="H455" s="741"/>
      <c r="I455" s="734"/>
      <c r="J455" s="734"/>
      <c r="K455" s="734"/>
      <c r="L455" s="734"/>
      <c r="M455" s="734"/>
      <c r="N455" s="734"/>
      <c r="O455" s="734"/>
      <c r="P455" s="734"/>
      <c r="Q455" s="734"/>
      <c r="R455" s="734"/>
      <c r="S455" s="734"/>
      <c r="T455" s="734"/>
      <c r="U455" s="734"/>
      <c r="V455" s="734"/>
      <c r="W455" s="734"/>
      <c r="X455" s="734"/>
      <c r="Y455" s="734"/>
      <c r="Z455" s="734"/>
      <c r="AA455" s="734"/>
      <c r="AB455" s="734"/>
      <c r="AC455" s="734"/>
      <c r="AD455" s="734"/>
      <c r="AE455" s="734"/>
      <c r="AF455" s="734"/>
      <c r="AG455" s="734"/>
      <c r="AH455" s="734"/>
      <c r="AI455" s="734"/>
      <c r="AJ455" s="734"/>
      <c r="AK455" s="734"/>
      <c r="AL455" s="734"/>
      <c r="AM455" s="734"/>
      <c r="AN455" s="734"/>
      <c r="AO455" s="734"/>
      <c r="AP455" s="734"/>
      <c r="AQ455" s="734"/>
      <c r="AR455" s="734"/>
      <c r="AS455" s="734"/>
      <c r="AT455" s="734"/>
      <c r="AU455" s="734"/>
      <c r="AV455" s="734"/>
      <c r="AW455" s="734"/>
      <c r="AX455" s="734"/>
      <c r="AY455" s="734"/>
      <c r="AZ455" s="734"/>
      <c r="BA455" s="734"/>
      <c r="BB455" s="734"/>
      <c r="BC455" s="734"/>
    </row>
    <row r="456" spans="3:55">
      <c r="C456" s="750"/>
      <c r="D456" s="741"/>
      <c r="E456" s="741"/>
      <c r="F456" s="741"/>
      <c r="G456" s="741"/>
      <c r="H456" s="741"/>
      <c r="I456" s="734"/>
      <c r="J456" s="734"/>
      <c r="K456" s="734"/>
      <c r="L456" s="734"/>
      <c r="M456" s="734"/>
      <c r="N456" s="734"/>
      <c r="O456" s="734"/>
      <c r="P456" s="734"/>
      <c r="Q456" s="734"/>
      <c r="R456" s="734"/>
      <c r="S456" s="734"/>
      <c r="T456" s="734"/>
      <c r="U456" s="734"/>
      <c r="V456" s="734"/>
      <c r="W456" s="734"/>
      <c r="X456" s="734"/>
      <c r="Y456" s="734"/>
      <c r="Z456" s="734"/>
      <c r="AA456" s="734"/>
      <c r="AB456" s="734"/>
      <c r="AC456" s="734"/>
      <c r="AD456" s="734"/>
      <c r="AE456" s="734"/>
      <c r="AF456" s="734"/>
      <c r="AG456" s="734"/>
      <c r="AH456" s="734"/>
      <c r="AI456" s="734"/>
      <c r="AJ456" s="734"/>
      <c r="AK456" s="734"/>
      <c r="AL456" s="734"/>
      <c r="AM456" s="734"/>
      <c r="AN456" s="734"/>
      <c r="AO456" s="734"/>
      <c r="AP456" s="734"/>
      <c r="AQ456" s="734"/>
      <c r="AR456" s="734"/>
      <c r="AS456" s="734"/>
      <c r="AT456" s="734"/>
      <c r="AU456" s="734"/>
      <c r="AV456" s="734"/>
      <c r="AW456" s="734"/>
      <c r="AX456" s="734"/>
      <c r="AY456" s="734"/>
      <c r="AZ456" s="734"/>
      <c r="BA456" s="734"/>
      <c r="BB456" s="734"/>
      <c r="BC456" s="734"/>
    </row>
    <row r="457" spans="3:55">
      <c r="C457" s="750"/>
      <c r="D457" s="741"/>
      <c r="E457" s="741"/>
      <c r="F457" s="741"/>
      <c r="G457" s="741"/>
      <c r="H457" s="741"/>
      <c r="I457" s="734"/>
      <c r="J457" s="734"/>
      <c r="K457" s="734"/>
      <c r="L457" s="734"/>
      <c r="M457" s="734"/>
      <c r="N457" s="734"/>
      <c r="O457" s="734"/>
      <c r="P457" s="734"/>
      <c r="Q457" s="734"/>
      <c r="R457" s="734"/>
      <c r="S457" s="734"/>
      <c r="T457" s="734"/>
      <c r="U457" s="734"/>
      <c r="V457" s="734"/>
      <c r="W457" s="734"/>
      <c r="X457" s="734"/>
      <c r="Y457" s="734"/>
      <c r="Z457" s="734"/>
      <c r="AA457" s="734"/>
      <c r="AB457" s="734"/>
      <c r="AC457" s="734"/>
      <c r="AD457" s="734"/>
      <c r="AE457" s="734"/>
      <c r="AF457" s="734"/>
      <c r="AG457" s="734"/>
      <c r="AH457" s="734"/>
      <c r="AI457" s="734"/>
      <c r="AJ457" s="734"/>
      <c r="AK457" s="734"/>
      <c r="AL457" s="734"/>
      <c r="AM457" s="734"/>
      <c r="AN457" s="734"/>
      <c r="AO457" s="734"/>
      <c r="AP457" s="734"/>
      <c r="AQ457" s="734"/>
      <c r="AR457" s="734"/>
      <c r="AS457" s="734"/>
      <c r="AT457" s="734"/>
      <c r="AU457" s="734"/>
      <c r="AV457" s="734"/>
      <c r="AW457" s="734"/>
      <c r="AX457" s="734"/>
      <c r="AY457" s="734"/>
      <c r="AZ457" s="734"/>
      <c r="BA457" s="734"/>
      <c r="BB457" s="734"/>
      <c r="BC457" s="734"/>
    </row>
    <row r="458" spans="3:55">
      <c r="C458" s="750"/>
      <c r="D458" s="741"/>
      <c r="E458" s="741"/>
      <c r="F458" s="741"/>
      <c r="G458" s="741"/>
      <c r="H458" s="741"/>
      <c r="I458" s="734"/>
      <c r="J458" s="734"/>
      <c r="K458" s="734"/>
      <c r="L458" s="734"/>
      <c r="M458" s="734"/>
      <c r="N458" s="734"/>
      <c r="O458" s="734"/>
      <c r="P458" s="734"/>
      <c r="Q458" s="734"/>
      <c r="R458" s="734"/>
      <c r="S458" s="734"/>
      <c r="T458" s="734"/>
      <c r="U458" s="734"/>
      <c r="V458" s="734"/>
      <c r="W458" s="734"/>
      <c r="X458" s="734"/>
      <c r="Y458" s="734"/>
      <c r="Z458" s="734"/>
      <c r="AA458" s="734"/>
      <c r="AB458" s="734"/>
      <c r="AC458" s="734"/>
      <c r="AD458" s="734"/>
      <c r="AE458" s="734"/>
      <c r="AF458" s="734"/>
      <c r="AG458" s="734"/>
      <c r="AH458" s="734"/>
      <c r="AI458" s="734"/>
      <c r="AJ458" s="734"/>
      <c r="AK458" s="734"/>
      <c r="AL458" s="734"/>
      <c r="AM458" s="734"/>
      <c r="AN458" s="734"/>
      <c r="AO458" s="734"/>
      <c r="AP458" s="734"/>
      <c r="AQ458" s="734"/>
      <c r="AR458" s="734"/>
      <c r="AS458" s="734"/>
      <c r="AT458" s="734"/>
      <c r="AU458" s="734"/>
      <c r="AV458" s="734"/>
      <c r="AW458" s="734"/>
      <c r="AX458" s="734"/>
      <c r="AY458" s="734"/>
      <c r="AZ458" s="734"/>
      <c r="BA458" s="734"/>
      <c r="BB458" s="734"/>
      <c r="BC458" s="734"/>
    </row>
    <row r="459" spans="3:55">
      <c r="C459" s="750"/>
      <c r="D459" s="741"/>
      <c r="E459" s="741"/>
      <c r="F459" s="741"/>
      <c r="G459" s="741"/>
      <c r="H459" s="741"/>
      <c r="I459" s="734"/>
      <c r="J459" s="734"/>
      <c r="K459" s="734"/>
      <c r="L459" s="734"/>
      <c r="M459" s="734"/>
      <c r="N459" s="734"/>
      <c r="O459" s="734"/>
      <c r="P459" s="734"/>
      <c r="Q459" s="734"/>
      <c r="R459" s="734"/>
      <c r="S459" s="734"/>
      <c r="T459" s="734"/>
      <c r="U459" s="734"/>
      <c r="V459" s="734"/>
      <c r="W459" s="734"/>
      <c r="X459" s="734"/>
      <c r="Y459" s="734"/>
      <c r="Z459" s="734"/>
      <c r="AA459" s="734"/>
      <c r="AB459" s="734"/>
      <c r="AC459" s="734"/>
      <c r="AD459" s="734"/>
      <c r="AE459" s="734"/>
      <c r="AF459" s="734"/>
      <c r="AG459" s="734"/>
      <c r="AH459" s="734"/>
      <c r="AI459" s="734"/>
      <c r="AJ459" s="734"/>
      <c r="AK459" s="734"/>
      <c r="AL459" s="734"/>
      <c r="AM459" s="734"/>
      <c r="AN459" s="734"/>
      <c r="AO459" s="734"/>
      <c r="AP459" s="734"/>
      <c r="AQ459" s="734"/>
      <c r="AR459" s="734"/>
      <c r="AS459" s="734"/>
      <c r="AT459" s="734"/>
      <c r="AU459" s="734"/>
      <c r="AV459" s="734"/>
      <c r="AW459" s="734"/>
      <c r="AX459" s="734"/>
      <c r="AY459" s="734"/>
      <c r="AZ459" s="734"/>
      <c r="BA459" s="734"/>
      <c r="BB459" s="734"/>
      <c r="BC459" s="734"/>
    </row>
    <row r="460" spans="3:55">
      <c r="C460" s="750"/>
      <c r="D460" s="741"/>
      <c r="E460" s="741"/>
      <c r="F460" s="741"/>
      <c r="G460" s="741"/>
      <c r="H460" s="741"/>
      <c r="I460" s="734"/>
      <c r="J460" s="734"/>
      <c r="K460" s="734"/>
      <c r="L460" s="734"/>
      <c r="M460" s="734"/>
      <c r="N460" s="734"/>
      <c r="O460" s="734"/>
      <c r="P460" s="734"/>
      <c r="Q460" s="734"/>
      <c r="R460" s="734"/>
      <c r="S460" s="734"/>
      <c r="T460" s="734"/>
      <c r="U460" s="734"/>
      <c r="V460" s="734"/>
      <c r="W460" s="734"/>
      <c r="X460" s="734"/>
      <c r="Y460" s="734"/>
      <c r="Z460" s="734"/>
      <c r="AA460" s="734"/>
      <c r="AB460" s="734"/>
      <c r="AC460" s="734"/>
      <c r="AD460" s="734"/>
      <c r="AE460" s="734"/>
      <c r="AF460" s="734"/>
      <c r="AG460" s="734"/>
      <c r="AH460" s="734"/>
      <c r="AI460" s="734"/>
      <c r="AJ460" s="734"/>
      <c r="AK460" s="734"/>
      <c r="AL460" s="734"/>
      <c r="AM460" s="734"/>
      <c r="AN460" s="734"/>
      <c r="AO460" s="734"/>
      <c r="AP460" s="734"/>
      <c r="AQ460" s="734"/>
      <c r="AR460" s="734"/>
      <c r="AS460" s="734"/>
      <c r="AT460" s="734"/>
      <c r="AU460" s="734"/>
      <c r="AV460" s="734"/>
      <c r="AW460" s="734"/>
      <c r="AX460" s="734"/>
      <c r="AY460" s="734"/>
      <c r="AZ460" s="734"/>
      <c r="BA460" s="734"/>
      <c r="BB460" s="734"/>
      <c r="BC460" s="734"/>
    </row>
    <row r="461" spans="3:55">
      <c r="C461" s="750"/>
      <c r="D461" s="741"/>
      <c r="E461" s="741"/>
      <c r="F461" s="741"/>
      <c r="G461" s="741"/>
      <c r="H461" s="741"/>
      <c r="I461" s="734"/>
      <c r="J461" s="734"/>
      <c r="K461" s="734"/>
      <c r="L461" s="734"/>
      <c r="M461" s="734"/>
      <c r="N461" s="734"/>
      <c r="O461" s="734"/>
      <c r="P461" s="734"/>
      <c r="Q461" s="734"/>
      <c r="R461" s="734"/>
      <c r="S461" s="734"/>
      <c r="T461" s="734"/>
      <c r="U461" s="734"/>
      <c r="V461" s="734"/>
      <c r="W461" s="734"/>
      <c r="X461" s="734"/>
      <c r="Y461" s="734"/>
      <c r="Z461" s="734"/>
      <c r="AA461" s="734"/>
      <c r="AB461" s="734"/>
      <c r="AC461" s="734"/>
      <c r="AD461" s="734"/>
      <c r="AE461" s="734"/>
      <c r="AF461" s="734"/>
      <c r="AG461" s="734"/>
      <c r="AH461" s="734"/>
      <c r="AI461" s="734"/>
      <c r="AJ461" s="734"/>
      <c r="AK461" s="734"/>
      <c r="AL461" s="734"/>
      <c r="AM461" s="734"/>
      <c r="AN461" s="734"/>
      <c r="AO461" s="734"/>
      <c r="AP461" s="734"/>
      <c r="AQ461" s="734"/>
      <c r="AR461" s="734"/>
      <c r="AS461" s="734"/>
      <c r="AT461" s="734"/>
      <c r="AU461" s="734"/>
      <c r="AV461" s="734"/>
      <c r="AW461" s="734"/>
      <c r="AX461" s="734"/>
      <c r="AY461" s="734"/>
      <c r="AZ461" s="734"/>
      <c r="BA461" s="734"/>
      <c r="BB461" s="734"/>
      <c r="BC461" s="734"/>
    </row>
    <row r="462" spans="3:55">
      <c r="C462" s="750"/>
      <c r="D462" s="741"/>
      <c r="E462" s="741"/>
      <c r="F462" s="741"/>
      <c r="G462" s="741"/>
      <c r="H462" s="741"/>
      <c r="I462" s="734"/>
      <c r="J462" s="734"/>
      <c r="K462" s="734"/>
      <c r="L462" s="734"/>
      <c r="M462" s="734"/>
      <c r="N462" s="734"/>
      <c r="O462" s="734"/>
      <c r="P462" s="734"/>
      <c r="Q462" s="734"/>
      <c r="R462" s="734"/>
      <c r="S462" s="734"/>
      <c r="T462" s="734"/>
      <c r="U462" s="734"/>
      <c r="V462" s="734"/>
      <c r="W462" s="734"/>
      <c r="X462" s="734"/>
      <c r="Y462" s="734"/>
      <c r="Z462" s="734"/>
      <c r="AA462" s="734"/>
      <c r="AB462" s="734"/>
      <c r="AC462" s="734"/>
      <c r="AD462" s="734"/>
      <c r="AE462" s="734"/>
      <c r="AF462" s="734"/>
      <c r="AG462" s="734"/>
      <c r="AH462" s="734"/>
      <c r="AI462" s="734"/>
      <c r="AJ462" s="734"/>
      <c r="AK462" s="734"/>
      <c r="AL462" s="734"/>
      <c r="AM462" s="734"/>
      <c r="AN462" s="734"/>
      <c r="AO462" s="734"/>
      <c r="AP462" s="734"/>
      <c r="AQ462" s="734"/>
      <c r="AR462" s="734"/>
      <c r="AS462" s="734"/>
      <c r="AT462" s="734"/>
      <c r="AU462" s="734"/>
      <c r="AV462" s="734"/>
      <c r="AW462" s="734"/>
      <c r="AX462" s="734"/>
      <c r="AY462" s="734"/>
      <c r="AZ462" s="734"/>
      <c r="BA462" s="734"/>
      <c r="BB462" s="734"/>
      <c r="BC462" s="734"/>
    </row>
    <row r="463" spans="3:55">
      <c r="C463" s="750"/>
      <c r="D463" s="741"/>
      <c r="E463" s="741"/>
      <c r="F463" s="741"/>
      <c r="G463" s="741"/>
      <c r="H463" s="741"/>
      <c r="I463" s="734"/>
      <c r="J463" s="734"/>
      <c r="K463" s="734"/>
      <c r="L463" s="734"/>
      <c r="M463" s="734"/>
      <c r="N463" s="734"/>
      <c r="O463" s="734"/>
      <c r="P463" s="734"/>
      <c r="Q463" s="734"/>
      <c r="R463" s="734"/>
      <c r="S463" s="734"/>
      <c r="T463" s="734"/>
      <c r="U463" s="734"/>
      <c r="V463" s="734"/>
      <c r="W463" s="734"/>
      <c r="X463" s="734"/>
      <c r="Y463" s="734"/>
      <c r="Z463" s="734"/>
      <c r="AA463" s="734"/>
      <c r="AB463" s="734"/>
      <c r="AC463" s="734"/>
      <c r="AD463" s="734"/>
      <c r="AE463" s="734"/>
      <c r="AF463" s="734"/>
      <c r="AG463" s="734"/>
      <c r="AH463" s="734"/>
      <c r="AI463" s="734"/>
      <c r="AJ463" s="734"/>
      <c r="AK463" s="734"/>
      <c r="AL463" s="734"/>
      <c r="AM463" s="734"/>
      <c r="AN463" s="734"/>
      <c r="AO463" s="734"/>
      <c r="AP463" s="734"/>
      <c r="AQ463" s="734"/>
      <c r="AR463" s="734"/>
      <c r="AS463" s="734"/>
      <c r="AT463" s="734"/>
      <c r="AU463" s="734"/>
      <c r="AV463" s="734"/>
      <c r="AW463" s="734"/>
      <c r="AX463" s="734"/>
      <c r="AY463" s="734"/>
      <c r="AZ463" s="734"/>
      <c r="BA463" s="734"/>
      <c r="BB463" s="734"/>
      <c r="BC463" s="734"/>
    </row>
    <row r="464" spans="3:55">
      <c r="C464" s="750"/>
      <c r="D464" s="741"/>
      <c r="E464" s="741"/>
      <c r="F464" s="741"/>
      <c r="G464" s="741"/>
      <c r="H464" s="741"/>
      <c r="I464" s="734"/>
      <c r="J464" s="734"/>
      <c r="K464" s="734"/>
      <c r="L464" s="734"/>
      <c r="M464" s="734"/>
      <c r="N464" s="734"/>
      <c r="O464" s="734"/>
      <c r="P464" s="734"/>
      <c r="Q464" s="734"/>
      <c r="R464" s="734"/>
      <c r="S464" s="734"/>
      <c r="T464" s="734"/>
      <c r="U464" s="734"/>
      <c r="V464" s="734"/>
      <c r="W464" s="734"/>
      <c r="X464" s="734"/>
      <c r="Y464" s="734"/>
      <c r="Z464" s="734"/>
      <c r="AA464" s="734"/>
      <c r="AB464" s="734"/>
      <c r="AC464" s="734"/>
      <c r="AD464" s="734"/>
      <c r="AE464" s="734"/>
      <c r="AF464" s="734"/>
      <c r="AG464" s="734"/>
      <c r="AH464" s="734"/>
      <c r="AI464" s="734"/>
      <c r="AJ464" s="734"/>
      <c r="AK464" s="734"/>
      <c r="AL464" s="734"/>
      <c r="AM464" s="734"/>
      <c r="AN464" s="734"/>
      <c r="AO464" s="734"/>
      <c r="AP464" s="734"/>
      <c r="AQ464" s="734"/>
      <c r="AR464" s="734"/>
      <c r="AS464" s="734"/>
      <c r="AT464" s="734"/>
      <c r="AU464" s="734"/>
      <c r="AV464" s="734"/>
      <c r="AW464" s="734"/>
      <c r="AX464" s="734"/>
      <c r="AY464" s="734"/>
      <c r="AZ464" s="734"/>
      <c r="BA464" s="734"/>
      <c r="BB464" s="734"/>
      <c r="BC464" s="734"/>
    </row>
    <row r="465" spans="3:55">
      <c r="C465" s="750"/>
      <c r="D465" s="741"/>
      <c r="E465" s="741"/>
      <c r="F465" s="741"/>
      <c r="G465" s="741"/>
      <c r="H465" s="741"/>
      <c r="I465" s="734"/>
      <c r="J465" s="734"/>
      <c r="K465" s="734"/>
      <c r="L465" s="734"/>
      <c r="M465" s="734"/>
      <c r="N465" s="734"/>
      <c r="O465" s="734"/>
      <c r="P465" s="734"/>
      <c r="Q465" s="734"/>
      <c r="R465" s="734"/>
      <c r="S465" s="734"/>
      <c r="T465" s="734"/>
      <c r="U465" s="734"/>
      <c r="V465" s="734"/>
      <c r="W465" s="734"/>
      <c r="X465" s="734"/>
      <c r="Y465" s="734"/>
      <c r="Z465" s="734"/>
      <c r="AA465" s="734"/>
      <c r="AB465" s="734"/>
      <c r="AC465" s="734"/>
      <c r="AD465" s="734"/>
      <c r="AE465" s="734"/>
      <c r="AF465" s="734"/>
      <c r="AG465" s="734"/>
      <c r="AH465" s="734"/>
      <c r="AI465" s="734"/>
      <c r="AJ465" s="734"/>
      <c r="AK465" s="734"/>
      <c r="AL465" s="734"/>
      <c r="AM465" s="734"/>
      <c r="AN465" s="734"/>
      <c r="AO465" s="734"/>
      <c r="AP465" s="734"/>
      <c r="AQ465" s="734"/>
      <c r="AR465" s="734"/>
      <c r="AS465" s="734"/>
      <c r="AT465" s="734"/>
      <c r="AU465" s="734"/>
      <c r="AV465" s="734"/>
      <c r="AW465" s="734"/>
      <c r="AX465" s="734"/>
      <c r="AY465" s="734"/>
      <c r="AZ465" s="734"/>
      <c r="BA465" s="734"/>
      <c r="BB465" s="734"/>
      <c r="BC465" s="734"/>
    </row>
    <row r="466" spans="3:55">
      <c r="C466" s="750"/>
      <c r="D466" s="741"/>
      <c r="E466" s="741"/>
      <c r="F466" s="741"/>
      <c r="G466" s="741"/>
      <c r="H466" s="741"/>
      <c r="I466" s="734"/>
      <c r="J466" s="734"/>
      <c r="K466" s="734"/>
      <c r="L466" s="734"/>
      <c r="M466" s="734"/>
      <c r="N466" s="734"/>
      <c r="O466" s="734"/>
      <c r="P466" s="734"/>
      <c r="Q466" s="734"/>
      <c r="R466" s="734"/>
      <c r="S466" s="734"/>
      <c r="T466" s="734"/>
      <c r="U466" s="734"/>
      <c r="V466" s="734"/>
      <c r="W466" s="734"/>
      <c r="X466" s="734"/>
      <c r="Y466" s="734"/>
      <c r="Z466" s="734"/>
      <c r="AA466" s="734"/>
      <c r="AB466" s="734"/>
      <c r="AC466" s="734"/>
      <c r="AD466" s="734"/>
      <c r="AE466" s="734"/>
      <c r="AF466" s="734"/>
      <c r="AG466" s="734"/>
      <c r="AH466" s="734"/>
      <c r="AI466" s="734"/>
      <c r="AJ466" s="734"/>
      <c r="AK466" s="734"/>
      <c r="AL466" s="734"/>
      <c r="AM466" s="734"/>
      <c r="AN466" s="734"/>
      <c r="AO466" s="734"/>
      <c r="AP466" s="734"/>
      <c r="AQ466" s="734"/>
      <c r="AR466" s="734"/>
      <c r="AS466" s="734"/>
      <c r="AT466" s="734"/>
      <c r="AU466" s="734"/>
      <c r="AV466" s="734"/>
      <c r="AW466" s="734"/>
      <c r="AX466" s="734"/>
      <c r="AY466" s="734"/>
      <c r="AZ466" s="734"/>
      <c r="BA466" s="734"/>
      <c r="BB466" s="734"/>
      <c r="BC466" s="734"/>
    </row>
    <row r="467" spans="3:55">
      <c r="C467" s="750"/>
      <c r="D467" s="741"/>
      <c r="E467" s="741"/>
      <c r="F467" s="741"/>
      <c r="G467" s="741"/>
      <c r="H467" s="741"/>
      <c r="I467" s="734"/>
      <c r="J467" s="734"/>
      <c r="K467" s="734"/>
      <c r="L467" s="734"/>
      <c r="M467" s="734"/>
      <c r="N467" s="734"/>
      <c r="O467" s="734"/>
      <c r="P467" s="734"/>
      <c r="Q467" s="734"/>
      <c r="R467" s="734"/>
      <c r="S467" s="734"/>
      <c r="T467" s="734"/>
      <c r="U467" s="734"/>
      <c r="V467" s="734"/>
      <c r="W467" s="734"/>
      <c r="X467" s="734"/>
      <c r="Y467" s="734"/>
      <c r="Z467" s="734"/>
      <c r="AA467" s="734"/>
      <c r="AB467" s="734"/>
      <c r="AC467" s="734"/>
      <c r="AD467" s="734"/>
      <c r="AE467" s="734"/>
      <c r="AF467" s="734"/>
      <c r="AG467" s="734"/>
      <c r="AH467" s="734"/>
      <c r="AI467" s="734"/>
      <c r="AJ467" s="734"/>
      <c r="AK467" s="734"/>
      <c r="AL467" s="734"/>
      <c r="AM467" s="734"/>
      <c r="AN467" s="734"/>
      <c r="AO467" s="734"/>
      <c r="AP467" s="734"/>
      <c r="AQ467" s="734"/>
      <c r="AR467" s="734"/>
      <c r="AS467" s="734"/>
      <c r="AT467" s="734"/>
      <c r="AU467" s="734"/>
      <c r="AV467" s="734"/>
      <c r="AW467" s="734"/>
      <c r="AX467" s="734"/>
      <c r="AY467" s="734"/>
      <c r="AZ467" s="734"/>
      <c r="BA467" s="734"/>
      <c r="BB467" s="734"/>
      <c r="BC467" s="734"/>
    </row>
    <row r="468" spans="3:55">
      <c r="C468" s="750"/>
      <c r="D468" s="741"/>
      <c r="E468" s="741"/>
      <c r="F468" s="741"/>
      <c r="G468" s="741"/>
      <c r="H468" s="741"/>
      <c r="I468" s="734"/>
      <c r="J468" s="734"/>
      <c r="K468" s="734"/>
      <c r="L468" s="734"/>
      <c r="M468" s="734"/>
      <c r="N468" s="734"/>
      <c r="O468" s="734"/>
      <c r="P468" s="734"/>
      <c r="Q468" s="734"/>
      <c r="R468" s="734"/>
      <c r="S468" s="734"/>
      <c r="T468" s="734"/>
      <c r="U468" s="734"/>
      <c r="V468" s="734"/>
      <c r="W468" s="734"/>
      <c r="X468" s="734"/>
      <c r="Y468" s="734"/>
      <c r="Z468" s="734"/>
      <c r="AA468" s="734"/>
      <c r="AB468" s="734"/>
      <c r="AC468" s="734"/>
      <c r="AD468" s="734"/>
      <c r="AE468" s="734"/>
      <c r="AF468" s="734"/>
      <c r="AG468" s="734"/>
      <c r="AH468" s="734"/>
      <c r="AI468" s="734"/>
      <c r="AJ468" s="734"/>
      <c r="AK468" s="734"/>
      <c r="AL468" s="734"/>
      <c r="AM468" s="734"/>
      <c r="AN468" s="734"/>
      <c r="AO468" s="734"/>
      <c r="AP468" s="734"/>
      <c r="AQ468" s="734"/>
      <c r="AR468" s="734"/>
      <c r="AS468" s="734"/>
      <c r="AT468" s="734"/>
      <c r="AU468" s="734"/>
      <c r="AV468" s="734"/>
      <c r="AW468" s="734"/>
      <c r="AX468" s="734"/>
      <c r="AY468" s="734"/>
      <c r="AZ468" s="734"/>
      <c r="BA468" s="734"/>
      <c r="BB468" s="734"/>
      <c r="BC468" s="734"/>
    </row>
    <row r="469" spans="3:55">
      <c r="C469" s="750"/>
      <c r="D469" s="741"/>
      <c r="E469" s="741"/>
      <c r="F469" s="741"/>
      <c r="G469" s="741"/>
      <c r="H469" s="741"/>
      <c r="I469" s="734"/>
      <c r="J469" s="734"/>
      <c r="K469" s="734"/>
      <c r="L469" s="734"/>
      <c r="M469" s="734"/>
      <c r="N469" s="734"/>
      <c r="O469" s="734"/>
      <c r="P469" s="734"/>
      <c r="Q469" s="734"/>
      <c r="R469" s="734"/>
      <c r="S469" s="734"/>
      <c r="T469" s="734"/>
      <c r="U469" s="734"/>
      <c r="V469" s="734"/>
      <c r="W469" s="734"/>
      <c r="X469" s="734"/>
      <c r="Y469" s="734"/>
      <c r="Z469" s="734"/>
      <c r="AA469" s="734"/>
      <c r="AB469" s="734"/>
      <c r="AC469" s="734"/>
      <c r="AD469" s="734"/>
      <c r="AE469" s="734"/>
      <c r="AF469" s="734"/>
      <c r="AG469" s="734"/>
      <c r="AH469" s="734"/>
      <c r="AI469" s="734"/>
      <c r="AJ469" s="734"/>
      <c r="AK469" s="734"/>
      <c r="AL469" s="734"/>
      <c r="AM469" s="734"/>
      <c r="AN469" s="734"/>
      <c r="AO469" s="734"/>
      <c r="AP469" s="734"/>
      <c r="AQ469" s="734"/>
      <c r="AR469" s="734"/>
      <c r="AS469" s="734"/>
      <c r="AT469" s="734"/>
      <c r="AU469" s="734"/>
      <c r="AV469" s="734"/>
      <c r="AW469" s="734"/>
      <c r="AX469" s="734"/>
      <c r="AY469" s="734"/>
      <c r="AZ469" s="734"/>
      <c r="BA469" s="734"/>
      <c r="BB469" s="734"/>
      <c r="BC469" s="734"/>
    </row>
    <row r="470" spans="3:55">
      <c r="C470" s="750"/>
      <c r="D470" s="741"/>
      <c r="E470" s="741"/>
      <c r="F470" s="741"/>
      <c r="G470" s="741"/>
      <c r="H470" s="741"/>
      <c r="I470" s="734"/>
      <c r="J470" s="734"/>
      <c r="K470" s="734"/>
      <c r="L470" s="734"/>
      <c r="M470" s="734"/>
      <c r="N470" s="734"/>
      <c r="O470" s="734"/>
      <c r="P470" s="734"/>
      <c r="Q470" s="734"/>
      <c r="R470" s="734"/>
      <c r="S470" s="734"/>
      <c r="T470" s="734"/>
      <c r="U470" s="734"/>
      <c r="V470" s="734"/>
      <c r="W470" s="734"/>
      <c r="X470" s="734"/>
      <c r="Y470" s="734"/>
      <c r="Z470" s="734"/>
      <c r="AA470" s="734"/>
      <c r="AB470" s="734"/>
      <c r="AC470" s="734"/>
      <c r="AD470" s="734"/>
      <c r="AE470" s="734"/>
      <c r="AF470" s="734"/>
      <c r="AG470" s="734"/>
      <c r="AH470" s="734"/>
      <c r="AI470" s="734"/>
      <c r="AJ470" s="734"/>
      <c r="AK470" s="734"/>
      <c r="AL470" s="734"/>
      <c r="AM470" s="734"/>
      <c r="AN470" s="734"/>
      <c r="AO470" s="734"/>
      <c r="AP470" s="734"/>
      <c r="AQ470" s="734"/>
      <c r="AR470" s="734"/>
      <c r="AS470" s="734"/>
      <c r="AT470" s="734"/>
      <c r="AU470" s="734"/>
      <c r="AV470" s="734"/>
      <c r="AW470" s="734"/>
      <c r="AX470" s="734"/>
      <c r="AY470" s="734"/>
      <c r="AZ470" s="734"/>
      <c r="BA470" s="734"/>
      <c r="BB470" s="734"/>
      <c r="BC470" s="734"/>
    </row>
    <row r="471" spans="3:55">
      <c r="C471" s="750"/>
      <c r="D471" s="741"/>
      <c r="E471" s="741"/>
      <c r="F471" s="741"/>
      <c r="G471" s="741"/>
      <c r="H471" s="741"/>
      <c r="I471" s="734"/>
      <c r="J471" s="734"/>
      <c r="K471" s="734"/>
      <c r="L471" s="734"/>
      <c r="M471" s="734"/>
      <c r="N471" s="734"/>
      <c r="O471" s="734"/>
      <c r="P471" s="734"/>
      <c r="Q471" s="734"/>
      <c r="R471" s="734"/>
      <c r="S471" s="734"/>
      <c r="T471" s="734"/>
      <c r="U471" s="734"/>
      <c r="V471" s="734"/>
      <c r="W471" s="734"/>
      <c r="X471" s="734"/>
      <c r="Y471" s="734"/>
      <c r="Z471" s="734"/>
      <c r="AA471" s="734"/>
      <c r="AB471" s="734"/>
      <c r="AC471" s="734"/>
      <c r="AD471" s="734"/>
      <c r="AE471" s="734"/>
      <c r="AF471" s="734"/>
      <c r="AG471" s="734"/>
      <c r="AH471" s="734"/>
      <c r="AI471" s="734"/>
      <c r="AJ471" s="734"/>
      <c r="AK471" s="734"/>
      <c r="AL471" s="734"/>
      <c r="AM471" s="734"/>
      <c r="AN471" s="734"/>
      <c r="AO471" s="734"/>
      <c r="AP471" s="734"/>
      <c r="AQ471" s="734"/>
      <c r="AR471" s="734"/>
      <c r="AS471" s="734"/>
      <c r="AT471" s="734"/>
      <c r="AU471" s="734"/>
      <c r="AV471" s="734"/>
      <c r="AW471" s="734"/>
      <c r="AX471" s="734"/>
      <c r="AY471" s="734"/>
      <c r="AZ471" s="734"/>
      <c r="BA471" s="734"/>
      <c r="BB471" s="734"/>
      <c r="BC471" s="734"/>
    </row>
    <row r="472" spans="3:55">
      <c r="C472" s="750"/>
      <c r="D472" s="741"/>
      <c r="E472" s="741"/>
      <c r="F472" s="741"/>
      <c r="G472" s="741"/>
      <c r="H472" s="741"/>
      <c r="I472" s="734"/>
      <c r="J472" s="734"/>
      <c r="K472" s="734"/>
      <c r="L472" s="734"/>
      <c r="M472" s="734"/>
      <c r="N472" s="734"/>
      <c r="O472" s="734"/>
      <c r="P472" s="734"/>
      <c r="Q472" s="734"/>
      <c r="R472" s="734"/>
      <c r="S472" s="734"/>
      <c r="T472" s="734"/>
      <c r="U472" s="734"/>
      <c r="V472" s="734"/>
      <c r="W472" s="734"/>
      <c r="X472" s="734"/>
      <c r="Y472" s="734"/>
      <c r="Z472" s="734"/>
      <c r="AA472" s="734"/>
      <c r="AB472" s="734"/>
      <c r="AC472" s="734"/>
      <c r="AD472" s="734"/>
      <c r="AE472" s="734"/>
      <c r="AF472" s="734"/>
      <c r="AG472" s="734"/>
      <c r="AH472" s="734"/>
      <c r="AI472" s="734"/>
      <c r="AJ472" s="734"/>
      <c r="AK472" s="734"/>
      <c r="AL472" s="734"/>
      <c r="AM472" s="734"/>
      <c r="AN472" s="734"/>
      <c r="AO472" s="734"/>
      <c r="AP472" s="734"/>
      <c r="AQ472" s="734"/>
      <c r="AR472" s="734"/>
      <c r="AS472" s="734"/>
      <c r="AT472" s="734"/>
      <c r="AU472" s="734"/>
      <c r="AV472" s="734"/>
      <c r="AW472" s="734"/>
      <c r="AX472" s="734"/>
      <c r="AY472" s="734"/>
      <c r="AZ472" s="734"/>
      <c r="BA472" s="734"/>
      <c r="BB472" s="734"/>
      <c r="BC472" s="734"/>
    </row>
    <row r="473" spans="3:55">
      <c r="C473" s="750"/>
      <c r="D473" s="741"/>
      <c r="E473" s="741"/>
      <c r="F473" s="741"/>
      <c r="G473" s="741"/>
      <c r="H473" s="741"/>
      <c r="I473" s="734"/>
      <c r="J473" s="734"/>
      <c r="K473" s="734"/>
      <c r="L473" s="734"/>
      <c r="M473" s="734"/>
      <c r="N473" s="734"/>
      <c r="O473" s="734"/>
      <c r="P473" s="734"/>
      <c r="Q473" s="734"/>
      <c r="R473" s="734"/>
      <c r="S473" s="734"/>
      <c r="T473" s="734"/>
      <c r="U473" s="734"/>
      <c r="V473" s="734"/>
      <c r="W473" s="734"/>
      <c r="X473" s="734"/>
      <c r="Y473" s="734"/>
      <c r="Z473" s="734"/>
      <c r="AA473" s="734"/>
      <c r="AB473" s="734"/>
      <c r="AC473" s="734"/>
      <c r="AD473" s="734"/>
      <c r="AE473" s="734"/>
      <c r="AF473" s="734"/>
      <c r="AG473" s="734"/>
      <c r="AH473" s="734"/>
      <c r="AI473" s="734"/>
      <c r="AJ473" s="734"/>
      <c r="AK473" s="734"/>
      <c r="AL473" s="734"/>
      <c r="AM473" s="734"/>
      <c r="AN473" s="734"/>
      <c r="AO473" s="734"/>
      <c r="AP473" s="734"/>
      <c r="AQ473" s="734"/>
      <c r="AR473" s="734"/>
      <c r="AS473" s="734"/>
      <c r="AT473" s="734"/>
      <c r="AU473" s="734"/>
      <c r="AV473" s="734"/>
      <c r="AW473" s="734"/>
      <c r="AX473" s="734"/>
      <c r="AY473" s="734"/>
      <c r="AZ473" s="734"/>
      <c r="BA473" s="734"/>
      <c r="BB473" s="734"/>
      <c r="BC473" s="734"/>
    </row>
    <row r="474" spans="3:55">
      <c r="C474" s="750"/>
      <c r="D474" s="741"/>
      <c r="E474" s="741"/>
      <c r="F474" s="741"/>
      <c r="G474" s="741"/>
      <c r="H474" s="741"/>
      <c r="I474" s="734"/>
      <c r="J474" s="734"/>
      <c r="K474" s="734"/>
      <c r="L474" s="734"/>
      <c r="M474" s="734"/>
      <c r="N474" s="734"/>
      <c r="O474" s="734"/>
      <c r="P474" s="734"/>
      <c r="Q474" s="734"/>
      <c r="R474" s="734"/>
      <c r="S474" s="734"/>
      <c r="T474" s="734"/>
      <c r="U474" s="734"/>
      <c r="V474" s="734"/>
      <c r="W474" s="734"/>
      <c r="X474" s="734"/>
      <c r="Y474" s="734"/>
      <c r="Z474" s="734"/>
      <c r="AA474" s="734"/>
      <c r="AB474" s="734"/>
      <c r="AC474" s="734"/>
      <c r="AD474" s="734"/>
      <c r="AE474" s="734"/>
      <c r="AF474" s="734"/>
      <c r="AG474" s="734"/>
      <c r="AH474" s="734"/>
      <c r="AI474" s="734"/>
      <c r="AJ474" s="734"/>
      <c r="AK474" s="734"/>
      <c r="AL474" s="734"/>
      <c r="AM474" s="734"/>
      <c r="AN474" s="734"/>
      <c r="AO474" s="734"/>
      <c r="AP474" s="734"/>
      <c r="AQ474" s="734"/>
      <c r="AR474" s="734"/>
      <c r="AS474" s="734"/>
      <c r="AT474" s="734"/>
      <c r="AU474" s="734"/>
      <c r="AV474" s="734"/>
      <c r="AW474" s="734"/>
      <c r="AX474" s="734"/>
      <c r="AY474" s="734"/>
      <c r="AZ474" s="734"/>
      <c r="BA474" s="734"/>
      <c r="BB474" s="734"/>
      <c r="BC474" s="734"/>
    </row>
    <row r="475" spans="3:55">
      <c r="C475" s="750"/>
      <c r="D475" s="741"/>
      <c r="E475" s="741"/>
      <c r="F475" s="741"/>
      <c r="G475" s="741"/>
      <c r="H475" s="741"/>
      <c r="I475" s="734"/>
      <c r="J475" s="734"/>
      <c r="K475" s="734"/>
      <c r="L475" s="734"/>
      <c r="M475" s="734"/>
      <c r="N475" s="734"/>
      <c r="O475" s="734"/>
      <c r="P475" s="734"/>
      <c r="Q475" s="734"/>
      <c r="R475" s="734"/>
      <c r="S475" s="734"/>
      <c r="T475" s="734"/>
      <c r="U475" s="734"/>
      <c r="V475" s="734"/>
      <c r="W475" s="734"/>
      <c r="X475" s="734"/>
      <c r="Y475" s="734"/>
      <c r="Z475" s="734"/>
      <c r="AA475" s="734"/>
      <c r="AB475" s="734"/>
      <c r="AC475" s="734"/>
      <c r="AD475" s="734"/>
      <c r="AE475" s="734"/>
      <c r="AF475" s="734"/>
      <c r="AG475" s="734"/>
      <c r="AH475" s="734"/>
      <c r="AI475" s="734"/>
      <c r="AJ475" s="734"/>
      <c r="AK475" s="734"/>
      <c r="AL475" s="734"/>
      <c r="AM475" s="734"/>
      <c r="AN475" s="734"/>
      <c r="AO475" s="734"/>
      <c r="AP475" s="734"/>
      <c r="AQ475" s="734"/>
      <c r="AR475" s="734"/>
      <c r="AS475" s="734"/>
      <c r="AT475" s="734"/>
      <c r="AU475" s="734"/>
      <c r="AV475" s="734"/>
      <c r="AW475" s="734"/>
      <c r="AX475" s="734"/>
      <c r="AY475" s="734"/>
      <c r="AZ475" s="734"/>
      <c r="BA475" s="734"/>
      <c r="BB475" s="734"/>
      <c r="BC475" s="734"/>
    </row>
    <row r="476" spans="3:55">
      <c r="C476" s="750"/>
      <c r="D476" s="741"/>
      <c r="E476" s="741"/>
      <c r="F476" s="741"/>
      <c r="G476" s="741"/>
      <c r="H476" s="741"/>
      <c r="I476" s="734"/>
      <c r="J476" s="734"/>
      <c r="K476" s="734"/>
      <c r="L476" s="734"/>
      <c r="M476" s="734"/>
      <c r="N476" s="734"/>
      <c r="O476" s="734"/>
      <c r="P476" s="734"/>
      <c r="Q476" s="734"/>
      <c r="R476" s="734"/>
      <c r="S476" s="734"/>
      <c r="T476" s="734"/>
      <c r="U476" s="734"/>
      <c r="V476" s="734"/>
      <c r="W476" s="734"/>
      <c r="X476" s="734"/>
      <c r="Y476" s="734"/>
      <c r="Z476" s="734"/>
      <c r="AA476" s="734"/>
      <c r="AB476" s="734"/>
      <c r="AC476" s="734"/>
      <c r="AD476" s="734"/>
      <c r="AE476" s="734"/>
      <c r="AF476" s="734"/>
      <c r="AG476" s="734"/>
      <c r="AH476" s="734"/>
      <c r="AI476" s="734"/>
      <c r="AJ476" s="734"/>
      <c r="AK476" s="734"/>
      <c r="AL476" s="734"/>
      <c r="AM476" s="734"/>
      <c r="AN476" s="734"/>
      <c r="AO476" s="734"/>
      <c r="AP476" s="734"/>
      <c r="AQ476" s="734"/>
      <c r="AR476" s="734"/>
      <c r="AS476" s="734"/>
      <c r="AT476" s="734"/>
      <c r="AU476" s="734"/>
      <c r="AV476" s="734"/>
      <c r="AW476" s="734"/>
      <c r="AX476" s="734"/>
      <c r="AY476" s="734"/>
      <c r="AZ476" s="734"/>
      <c r="BA476" s="734"/>
      <c r="BB476" s="734"/>
      <c r="BC476" s="734"/>
    </row>
    <row r="477" spans="3:55">
      <c r="C477" s="750"/>
      <c r="D477" s="741"/>
      <c r="E477" s="741"/>
      <c r="F477" s="741"/>
      <c r="G477" s="741"/>
      <c r="H477" s="741"/>
      <c r="I477" s="734"/>
      <c r="J477" s="734"/>
      <c r="K477" s="734"/>
      <c r="L477" s="734"/>
      <c r="M477" s="734"/>
      <c r="N477" s="734"/>
      <c r="O477" s="734"/>
      <c r="P477" s="734"/>
      <c r="Q477" s="734"/>
      <c r="R477" s="734"/>
      <c r="S477" s="734"/>
      <c r="T477" s="734"/>
      <c r="U477" s="734"/>
      <c r="V477" s="734"/>
      <c r="W477" s="734"/>
      <c r="X477" s="734"/>
      <c r="Y477" s="734"/>
      <c r="Z477" s="734"/>
      <c r="AA477" s="734"/>
      <c r="AB477" s="734"/>
      <c r="AC477" s="734"/>
      <c r="AD477" s="734"/>
      <c r="AE477" s="734"/>
      <c r="AF477" s="734"/>
      <c r="AG477" s="734"/>
      <c r="AH477" s="734"/>
      <c r="AI477" s="734"/>
      <c r="AJ477" s="734"/>
      <c r="AK477" s="734"/>
      <c r="AL477" s="734"/>
      <c r="AM477" s="734"/>
      <c r="AN477" s="734"/>
      <c r="AO477" s="734"/>
      <c r="AP477" s="734"/>
      <c r="AQ477" s="734"/>
      <c r="AR477" s="734"/>
      <c r="AS477" s="734"/>
      <c r="AT477" s="734"/>
      <c r="AU477" s="734"/>
      <c r="AV477" s="734"/>
      <c r="AW477" s="734"/>
      <c r="AX477" s="734"/>
      <c r="AY477" s="734"/>
      <c r="AZ477" s="734"/>
      <c r="BA477" s="734"/>
      <c r="BB477" s="734"/>
      <c r="BC477" s="734"/>
    </row>
    <row r="478" spans="3:55">
      <c r="C478" s="750"/>
      <c r="D478" s="741"/>
      <c r="E478" s="741"/>
      <c r="F478" s="741"/>
      <c r="G478" s="741"/>
      <c r="H478" s="741"/>
      <c r="I478" s="734"/>
      <c r="J478" s="734"/>
      <c r="K478" s="734"/>
      <c r="L478" s="734"/>
      <c r="M478" s="734"/>
      <c r="N478" s="734"/>
      <c r="O478" s="734"/>
      <c r="P478" s="734"/>
      <c r="Q478" s="734"/>
      <c r="R478" s="734"/>
      <c r="S478" s="734"/>
      <c r="T478" s="734"/>
      <c r="U478" s="734"/>
      <c r="V478" s="734"/>
      <c r="W478" s="734"/>
      <c r="X478" s="734"/>
      <c r="Y478" s="734"/>
      <c r="Z478" s="734"/>
      <c r="AA478" s="734"/>
      <c r="AB478" s="734"/>
      <c r="AC478" s="734"/>
      <c r="AD478" s="734"/>
      <c r="AE478" s="734"/>
      <c r="AF478" s="734"/>
      <c r="AG478" s="734"/>
      <c r="AH478" s="734"/>
      <c r="AI478" s="734"/>
      <c r="AJ478" s="734"/>
      <c r="AK478" s="734"/>
      <c r="AL478" s="734"/>
      <c r="AM478" s="734"/>
      <c r="AN478" s="734"/>
      <c r="AO478" s="734"/>
      <c r="AP478" s="734"/>
      <c r="AQ478" s="734"/>
      <c r="AR478" s="734"/>
      <c r="AS478" s="734"/>
      <c r="AT478" s="734"/>
      <c r="AU478" s="734"/>
      <c r="AV478" s="734"/>
      <c r="AW478" s="734"/>
      <c r="AX478" s="734"/>
      <c r="AY478" s="734"/>
      <c r="AZ478" s="734"/>
      <c r="BA478" s="734"/>
      <c r="BB478" s="734"/>
      <c r="BC478" s="734"/>
    </row>
    <row r="479" spans="3:55">
      <c r="C479" s="750"/>
      <c r="D479" s="741"/>
      <c r="E479" s="741"/>
      <c r="F479" s="741"/>
      <c r="G479" s="741"/>
      <c r="H479" s="741"/>
      <c r="I479" s="734"/>
      <c r="J479" s="734"/>
      <c r="K479" s="734"/>
      <c r="L479" s="734"/>
      <c r="M479" s="734"/>
      <c r="N479" s="734"/>
      <c r="O479" s="734"/>
      <c r="P479" s="734"/>
      <c r="Q479" s="734"/>
      <c r="R479" s="734"/>
      <c r="S479" s="734"/>
      <c r="T479" s="734"/>
      <c r="U479" s="734"/>
      <c r="V479" s="734"/>
      <c r="W479" s="734"/>
      <c r="X479" s="734"/>
      <c r="Y479" s="734"/>
      <c r="Z479" s="734"/>
      <c r="AA479" s="734"/>
      <c r="AB479" s="734"/>
      <c r="AC479" s="734"/>
      <c r="AD479" s="734"/>
      <c r="AE479" s="734"/>
      <c r="AF479" s="734"/>
      <c r="AG479" s="734"/>
      <c r="AH479" s="734"/>
      <c r="AI479" s="734"/>
      <c r="AJ479" s="734"/>
      <c r="AK479" s="734"/>
      <c r="AL479" s="734"/>
      <c r="AM479" s="734"/>
      <c r="AN479" s="734"/>
      <c r="AO479" s="734"/>
      <c r="AP479" s="734"/>
      <c r="AQ479" s="734"/>
      <c r="AR479" s="734"/>
      <c r="AS479" s="734"/>
      <c r="AT479" s="734"/>
      <c r="AU479" s="734"/>
      <c r="AV479" s="734"/>
      <c r="AW479" s="734"/>
      <c r="AX479" s="734"/>
      <c r="AY479" s="734"/>
      <c r="AZ479" s="734"/>
      <c r="BA479" s="734"/>
      <c r="BB479" s="734"/>
      <c r="BC479" s="734"/>
    </row>
    <row r="480" spans="3:55">
      <c r="C480" s="750"/>
      <c r="D480" s="741"/>
      <c r="E480" s="741"/>
      <c r="F480" s="741"/>
      <c r="G480" s="741"/>
      <c r="H480" s="741"/>
      <c r="I480" s="734"/>
      <c r="J480" s="734"/>
      <c r="K480" s="734"/>
      <c r="L480" s="734"/>
      <c r="M480" s="734"/>
      <c r="N480" s="734"/>
      <c r="O480" s="734"/>
      <c r="P480" s="734"/>
      <c r="Q480" s="734"/>
      <c r="R480" s="734"/>
      <c r="S480" s="734"/>
      <c r="T480" s="734"/>
      <c r="U480" s="734"/>
      <c r="V480" s="734"/>
      <c r="W480" s="734"/>
      <c r="X480" s="734"/>
      <c r="Y480" s="734"/>
      <c r="Z480" s="734"/>
      <c r="AA480" s="734"/>
      <c r="AB480" s="734"/>
      <c r="AC480" s="734"/>
      <c r="AD480" s="734"/>
      <c r="AE480" s="734"/>
      <c r="AF480" s="734"/>
      <c r="AG480" s="734"/>
      <c r="AH480" s="734"/>
      <c r="AI480" s="734"/>
      <c r="AJ480" s="734"/>
      <c r="AK480" s="734"/>
      <c r="AL480" s="734"/>
      <c r="AM480" s="734"/>
      <c r="AN480" s="734"/>
      <c r="AO480" s="734"/>
      <c r="AP480" s="734"/>
      <c r="AQ480" s="734"/>
      <c r="AR480" s="734"/>
      <c r="AS480" s="734"/>
      <c r="AT480" s="734"/>
      <c r="AU480" s="734"/>
      <c r="AV480" s="734"/>
      <c r="AW480" s="734"/>
      <c r="AX480" s="734"/>
      <c r="AY480" s="734"/>
      <c r="AZ480" s="734"/>
      <c r="BA480" s="734"/>
      <c r="BB480" s="734"/>
      <c r="BC480" s="734"/>
    </row>
    <row r="481" spans="3:55">
      <c r="C481" s="750"/>
      <c r="D481" s="741"/>
      <c r="E481" s="741"/>
      <c r="F481" s="741"/>
      <c r="G481" s="741"/>
      <c r="H481" s="741"/>
      <c r="I481" s="734"/>
      <c r="J481" s="734"/>
      <c r="K481" s="734"/>
      <c r="L481" s="734"/>
      <c r="M481" s="734"/>
      <c r="N481" s="734"/>
      <c r="O481" s="734"/>
      <c r="P481" s="734"/>
      <c r="Q481" s="734"/>
      <c r="R481" s="734"/>
      <c r="S481" s="734"/>
      <c r="T481" s="734"/>
      <c r="U481" s="734"/>
      <c r="V481" s="734"/>
      <c r="W481" s="734"/>
      <c r="X481" s="734"/>
      <c r="Y481" s="734"/>
      <c r="Z481" s="734"/>
      <c r="AA481" s="734"/>
      <c r="AB481" s="734"/>
      <c r="AC481" s="734"/>
      <c r="AD481" s="734"/>
      <c r="AE481" s="734"/>
      <c r="AF481" s="734"/>
      <c r="AG481" s="734"/>
      <c r="AH481" s="734"/>
      <c r="AI481" s="734"/>
      <c r="AJ481" s="734"/>
      <c r="AK481" s="734"/>
      <c r="AL481" s="734"/>
      <c r="AM481" s="734"/>
      <c r="AN481" s="734"/>
      <c r="AO481" s="734"/>
      <c r="AP481" s="734"/>
      <c r="AQ481" s="734"/>
      <c r="AR481" s="734"/>
      <c r="AS481" s="734"/>
      <c r="AT481" s="734"/>
      <c r="AU481" s="734"/>
      <c r="AV481" s="734"/>
      <c r="AW481" s="734"/>
      <c r="AX481" s="734"/>
      <c r="AY481" s="734"/>
      <c r="AZ481" s="734"/>
      <c r="BA481" s="734"/>
      <c r="BB481" s="734"/>
      <c r="BC481" s="734"/>
    </row>
    <row r="482" spans="3:55">
      <c r="C482" s="750"/>
      <c r="D482" s="741"/>
      <c r="E482" s="741"/>
      <c r="F482" s="741"/>
      <c r="G482" s="741"/>
      <c r="H482" s="741"/>
      <c r="I482" s="734"/>
      <c r="J482" s="734"/>
      <c r="K482" s="734"/>
      <c r="L482" s="734"/>
      <c r="M482" s="734"/>
      <c r="N482" s="734"/>
      <c r="O482" s="734"/>
      <c r="P482" s="734"/>
      <c r="Q482" s="734"/>
      <c r="R482" s="734"/>
      <c r="S482" s="734"/>
      <c r="T482" s="734"/>
      <c r="U482" s="734"/>
      <c r="V482" s="734"/>
      <c r="W482" s="734"/>
      <c r="X482" s="734"/>
      <c r="Y482" s="734"/>
      <c r="Z482" s="734"/>
      <c r="AA482" s="734"/>
      <c r="AB482" s="734"/>
      <c r="AC482" s="734"/>
      <c r="AD482" s="734"/>
      <c r="AE482" s="734"/>
      <c r="AF482" s="734"/>
      <c r="AG482" s="734"/>
      <c r="AH482" s="734"/>
      <c r="AI482" s="734"/>
      <c r="AJ482" s="734"/>
      <c r="AK482" s="734"/>
      <c r="AL482" s="734"/>
      <c r="AM482" s="734"/>
      <c r="AN482" s="734"/>
      <c r="AO482" s="734"/>
      <c r="AP482" s="734"/>
      <c r="AQ482" s="734"/>
      <c r="AR482" s="734"/>
      <c r="AS482" s="734"/>
      <c r="AT482" s="734"/>
      <c r="AU482" s="734"/>
      <c r="AV482" s="734"/>
      <c r="AW482" s="734"/>
      <c r="AX482" s="734"/>
      <c r="AY482" s="734"/>
      <c r="AZ482" s="734"/>
      <c r="BA482" s="734"/>
      <c r="BB482" s="734"/>
      <c r="BC482" s="734"/>
    </row>
    <row r="483" spans="3:55">
      <c r="C483" s="750"/>
      <c r="D483" s="741"/>
      <c r="E483" s="741"/>
      <c r="F483" s="741"/>
      <c r="G483" s="741"/>
      <c r="H483" s="741"/>
      <c r="I483" s="734"/>
      <c r="J483" s="734"/>
      <c r="K483" s="734"/>
      <c r="L483" s="734"/>
      <c r="M483" s="734"/>
      <c r="N483" s="734"/>
      <c r="O483" s="734"/>
      <c r="P483" s="734"/>
      <c r="Q483" s="734"/>
      <c r="R483" s="734"/>
      <c r="S483" s="734"/>
      <c r="T483" s="734"/>
      <c r="U483" s="734"/>
      <c r="V483" s="734"/>
      <c r="W483" s="734"/>
      <c r="X483" s="734"/>
      <c r="Y483" s="734"/>
      <c r="Z483" s="734"/>
      <c r="AA483" s="734"/>
      <c r="AB483" s="734"/>
      <c r="AC483" s="734"/>
      <c r="AD483" s="734"/>
      <c r="AE483" s="734"/>
      <c r="AF483" s="734"/>
      <c r="AG483" s="734"/>
      <c r="AH483" s="734"/>
      <c r="AI483" s="734"/>
      <c r="AJ483" s="734"/>
      <c r="AK483" s="734"/>
      <c r="AL483" s="734"/>
      <c r="AM483" s="734"/>
      <c r="AN483" s="734"/>
      <c r="AO483" s="734"/>
      <c r="AP483" s="734"/>
      <c r="AQ483" s="734"/>
      <c r="AR483" s="734"/>
      <c r="AS483" s="734"/>
      <c r="AT483" s="734"/>
      <c r="AU483" s="734"/>
      <c r="AV483" s="734"/>
      <c r="AW483" s="734"/>
      <c r="AX483" s="734"/>
      <c r="AY483" s="734"/>
      <c r="AZ483" s="734"/>
      <c r="BA483" s="734"/>
      <c r="BB483" s="734"/>
      <c r="BC483" s="734"/>
    </row>
    <row r="484" spans="3:55">
      <c r="C484" s="750"/>
      <c r="D484" s="741"/>
      <c r="E484" s="741"/>
      <c r="F484" s="741"/>
      <c r="G484" s="741"/>
      <c r="H484" s="741"/>
      <c r="I484" s="734"/>
      <c r="J484" s="734"/>
      <c r="K484" s="734"/>
      <c r="L484" s="734"/>
      <c r="M484" s="734"/>
      <c r="N484" s="734"/>
      <c r="O484" s="734"/>
      <c r="P484" s="734"/>
      <c r="Q484" s="734"/>
      <c r="R484" s="734"/>
      <c r="S484" s="734"/>
      <c r="T484" s="734"/>
      <c r="U484" s="734"/>
      <c r="V484" s="734"/>
      <c r="W484" s="734"/>
      <c r="X484" s="734"/>
      <c r="Y484" s="734"/>
      <c r="Z484" s="734"/>
      <c r="AA484" s="734"/>
      <c r="AB484" s="734"/>
      <c r="AC484" s="734"/>
      <c r="AD484" s="734"/>
      <c r="AE484" s="734"/>
      <c r="AF484" s="734"/>
      <c r="AG484" s="734"/>
      <c r="AH484" s="734"/>
      <c r="AI484" s="734"/>
      <c r="AJ484" s="734"/>
      <c r="AK484" s="734"/>
      <c r="AL484" s="734"/>
      <c r="AM484" s="734"/>
      <c r="AN484" s="734"/>
      <c r="AO484" s="734"/>
      <c r="AP484" s="734"/>
      <c r="AQ484" s="734"/>
      <c r="AR484" s="734"/>
      <c r="AS484" s="734"/>
      <c r="AT484" s="734"/>
      <c r="AU484" s="734"/>
      <c r="AV484" s="734"/>
      <c r="AW484" s="734"/>
      <c r="AX484" s="734"/>
      <c r="AY484" s="734"/>
      <c r="AZ484" s="734"/>
      <c r="BA484" s="734"/>
      <c r="BB484" s="734"/>
      <c r="BC484" s="734"/>
    </row>
    <row r="485" spans="3:55">
      <c r="C485" s="750"/>
      <c r="D485" s="741"/>
      <c r="E485" s="741"/>
      <c r="F485" s="741"/>
      <c r="G485" s="741"/>
      <c r="H485" s="741"/>
      <c r="I485" s="734"/>
      <c r="J485" s="734"/>
      <c r="K485" s="734"/>
      <c r="L485" s="734"/>
      <c r="M485" s="734"/>
      <c r="N485" s="734"/>
      <c r="O485" s="734"/>
      <c r="P485" s="734"/>
      <c r="Q485" s="734"/>
      <c r="R485" s="734"/>
      <c r="S485" s="734"/>
      <c r="T485" s="734"/>
      <c r="U485" s="734"/>
      <c r="V485" s="734"/>
      <c r="W485" s="734"/>
      <c r="X485" s="734"/>
      <c r="Y485" s="734"/>
      <c r="Z485" s="734"/>
      <c r="AA485" s="734"/>
      <c r="AB485" s="734"/>
      <c r="AC485" s="734"/>
      <c r="AD485" s="734"/>
      <c r="AE485" s="734"/>
      <c r="AF485" s="734"/>
      <c r="AG485" s="734"/>
      <c r="AH485" s="734"/>
      <c r="AI485" s="734"/>
      <c r="AJ485" s="734"/>
      <c r="AK485" s="734"/>
      <c r="AL485" s="734"/>
      <c r="AM485" s="734"/>
      <c r="AN485" s="734"/>
      <c r="AO485" s="734"/>
      <c r="AP485" s="734"/>
      <c r="AQ485" s="734"/>
      <c r="AR485" s="734"/>
      <c r="AS485" s="734"/>
      <c r="AT485" s="734"/>
      <c r="AU485" s="734"/>
      <c r="AV485" s="734"/>
      <c r="AW485" s="734"/>
      <c r="AX485" s="734"/>
      <c r="AY485" s="734"/>
      <c r="AZ485" s="734"/>
      <c r="BA485" s="734"/>
      <c r="BB485" s="734"/>
      <c r="BC485" s="734"/>
    </row>
    <row r="486" spans="3:55">
      <c r="C486" s="750"/>
      <c r="D486" s="741"/>
      <c r="E486" s="741"/>
      <c r="F486" s="741"/>
      <c r="G486" s="741"/>
      <c r="H486" s="741"/>
      <c r="I486" s="734"/>
      <c r="J486" s="734"/>
      <c r="K486" s="734"/>
      <c r="L486" s="734"/>
      <c r="M486" s="734"/>
      <c r="N486" s="734"/>
      <c r="O486" s="734"/>
      <c r="P486" s="734"/>
      <c r="Q486" s="734"/>
      <c r="R486" s="734"/>
      <c r="S486" s="734"/>
      <c r="T486" s="734"/>
      <c r="U486" s="734"/>
      <c r="V486" s="734"/>
      <c r="W486" s="734"/>
      <c r="X486" s="734"/>
      <c r="Y486" s="734"/>
      <c r="Z486" s="734"/>
      <c r="AA486" s="734"/>
      <c r="AB486" s="734"/>
      <c r="AC486" s="734"/>
      <c r="AD486" s="734"/>
      <c r="AE486" s="734"/>
      <c r="AF486" s="734"/>
      <c r="AG486" s="734"/>
      <c r="AH486" s="734"/>
      <c r="AI486" s="734"/>
      <c r="AJ486" s="734"/>
      <c r="AK486" s="734"/>
      <c r="AL486" s="734"/>
      <c r="AM486" s="734"/>
      <c r="AN486" s="734"/>
      <c r="AO486" s="734"/>
      <c r="AP486" s="734"/>
      <c r="AQ486" s="734"/>
      <c r="AR486" s="734"/>
      <c r="AS486" s="734"/>
      <c r="AT486" s="734"/>
      <c r="AU486" s="734"/>
      <c r="AV486" s="734"/>
      <c r="AW486" s="734"/>
      <c r="AX486" s="734"/>
      <c r="AY486" s="734"/>
      <c r="AZ486" s="734"/>
      <c r="BA486" s="734"/>
      <c r="BB486" s="734"/>
      <c r="BC486" s="734"/>
    </row>
    <row r="487" spans="3:55">
      <c r="C487" s="750"/>
      <c r="D487" s="741"/>
      <c r="E487" s="741"/>
      <c r="F487" s="741"/>
      <c r="G487" s="741"/>
      <c r="H487" s="741"/>
      <c r="I487" s="734"/>
      <c r="J487" s="734"/>
      <c r="K487" s="734"/>
      <c r="L487" s="734"/>
      <c r="M487" s="734"/>
      <c r="N487" s="734"/>
      <c r="O487" s="734"/>
      <c r="P487" s="734"/>
      <c r="Q487" s="734"/>
      <c r="R487" s="734"/>
      <c r="S487" s="734"/>
      <c r="T487" s="734"/>
      <c r="U487" s="734"/>
      <c r="V487" s="734"/>
      <c r="W487" s="734"/>
      <c r="X487" s="734"/>
      <c r="Y487" s="734"/>
      <c r="Z487" s="734"/>
      <c r="AA487" s="734"/>
      <c r="AB487" s="734"/>
      <c r="AC487" s="734"/>
      <c r="AD487" s="734"/>
      <c r="AE487" s="734"/>
      <c r="AF487" s="734"/>
      <c r="AG487" s="734"/>
      <c r="AH487" s="734"/>
      <c r="AI487" s="734"/>
      <c r="AJ487" s="734"/>
      <c r="AK487" s="734"/>
      <c r="AL487" s="734"/>
      <c r="AM487" s="734"/>
      <c r="AN487" s="734"/>
      <c r="AO487" s="734"/>
      <c r="AP487" s="734"/>
      <c r="AQ487" s="734"/>
      <c r="AR487" s="734"/>
      <c r="AS487" s="734"/>
      <c r="AT487" s="734"/>
      <c r="AU487" s="734"/>
      <c r="AV487" s="734"/>
      <c r="AW487" s="734"/>
      <c r="AX487" s="734"/>
      <c r="AY487" s="734"/>
      <c r="AZ487" s="734"/>
      <c r="BA487" s="734"/>
      <c r="BB487" s="734"/>
      <c r="BC487" s="734"/>
    </row>
    <row r="488" spans="3:55">
      <c r="C488" s="750"/>
      <c r="D488" s="741"/>
      <c r="E488" s="741"/>
      <c r="F488" s="741"/>
      <c r="G488" s="741"/>
      <c r="H488" s="741"/>
      <c r="I488" s="734"/>
      <c r="J488" s="734"/>
      <c r="K488" s="734"/>
      <c r="L488" s="734"/>
      <c r="M488" s="734"/>
      <c r="N488" s="734"/>
      <c r="O488" s="734"/>
      <c r="P488" s="734"/>
      <c r="Q488" s="734"/>
      <c r="R488" s="734"/>
      <c r="S488" s="734"/>
      <c r="T488" s="734"/>
      <c r="U488" s="734"/>
      <c r="V488" s="734"/>
      <c r="W488" s="734"/>
      <c r="X488" s="734"/>
      <c r="Y488" s="734"/>
      <c r="Z488" s="734"/>
      <c r="AA488" s="734"/>
      <c r="AB488" s="734"/>
      <c r="AC488" s="734"/>
      <c r="AD488" s="734"/>
      <c r="AE488" s="734"/>
      <c r="AF488" s="734"/>
      <c r="AG488" s="734"/>
      <c r="AH488" s="734"/>
      <c r="AI488" s="734"/>
      <c r="AJ488" s="734"/>
      <c r="AK488" s="734"/>
      <c r="AL488" s="734"/>
      <c r="AM488" s="734"/>
      <c r="AN488" s="734"/>
      <c r="AO488" s="734"/>
      <c r="AP488" s="734"/>
      <c r="AQ488" s="734"/>
      <c r="AR488" s="734"/>
      <c r="AS488" s="734"/>
      <c r="AT488" s="734"/>
      <c r="AU488" s="734"/>
      <c r="AV488" s="734"/>
      <c r="AW488" s="734"/>
      <c r="AX488" s="734"/>
      <c r="AY488" s="734"/>
      <c r="AZ488" s="734"/>
      <c r="BA488" s="734"/>
      <c r="BB488" s="734"/>
      <c r="BC488" s="734"/>
    </row>
    <row r="489" spans="3:55">
      <c r="C489" s="750"/>
      <c r="D489" s="741"/>
      <c r="E489" s="741"/>
      <c r="F489" s="741"/>
      <c r="G489" s="741"/>
      <c r="H489" s="741"/>
      <c r="I489" s="734"/>
      <c r="J489" s="734"/>
      <c r="K489" s="734"/>
      <c r="L489" s="734"/>
      <c r="M489" s="734"/>
      <c r="N489" s="734"/>
      <c r="O489" s="734"/>
      <c r="P489" s="734"/>
      <c r="Q489" s="734"/>
      <c r="R489" s="734"/>
      <c r="S489" s="734"/>
      <c r="T489" s="734"/>
      <c r="U489" s="734"/>
      <c r="V489" s="734"/>
      <c r="W489" s="734"/>
      <c r="X489" s="734"/>
      <c r="Y489" s="734"/>
      <c r="Z489" s="734"/>
      <c r="AA489" s="734"/>
      <c r="AB489" s="734"/>
      <c r="AC489" s="734"/>
      <c r="AD489" s="734"/>
      <c r="AE489" s="734"/>
      <c r="AF489" s="734"/>
      <c r="AG489" s="734"/>
      <c r="AH489" s="734"/>
      <c r="AI489" s="734"/>
      <c r="AJ489" s="734"/>
      <c r="AK489" s="734"/>
      <c r="AL489" s="734"/>
      <c r="AM489" s="734"/>
      <c r="AN489" s="734"/>
      <c r="AO489" s="734"/>
      <c r="AP489" s="734"/>
      <c r="AQ489" s="734"/>
      <c r="AR489" s="734"/>
      <c r="AS489" s="734"/>
      <c r="AT489" s="734"/>
      <c r="AU489" s="734"/>
      <c r="AV489" s="734"/>
      <c r="AW489" s="734"/>
      <c r="AX489" s="734"/>
      <c r="AY489" s="734"/>
      <c r="AZ489" s="734"/>
      <c r="BA489" s="734"/>
      <c r="BB489" s="734"/>
      <c r="BC489" s="734"/>
    </row>
    <row r="490" spans="3:55">
      <c r="C490" s="750"/>
      <c r="D490" s="741"/>
      <c r="E490" s="741"/>
      <c r="F490" s="741"/>
      <c r="G490" s="741"/>
      <c r="H490" s="741"/>
      <c r="I490" s="734"/>
      <c r="J490" s="734"/>
      <c r="K490" s="734"/>
      <c r="L490" s="734"/>
      <c r="M490" s="734"/>
      <c r="N490" s="734"/>
      <c r="O490" s="734"/>
      <c r="P490" s="734"/>
      <c r="Q490" s="734"/>
      <c r="R490" s="734"/>
      <c r="S490" s="734"/>
      <c r="T490" s="734"/>
      <c r="U490" s="734"/>
      <c r="V490" s="734"/>
      <c r="W490" s="734"/>
      <c r="X490" s="734"/>
      <c r="Y490" s="734"/>
      <c r="Z490" s="734"/>
      <c r="AA490" s="734"/>
      <c r="AB490" s="734"/>
      <c r="AC490" s="734"/>
      <c r="AD490" s="734"/>
      <c r="AE490" s="734"/>
      <c r="AF490" s="734"/>
      <c r="AG490" s="734"/>
      <c r="AH490" s="734"/>
      <c r="AI490" s="734"/>
      <c r="AJ490" s="734"/>
      <c r="AK490" s="734"/>
      <c r="AL490" s="734"/>
      <c r="AM490" s="734"/>
      <c r="AN490" s="734"/>
      <c r="AO490" s="734"/>
      <c r="AP490" s="734"/>
      <c r="AQ490" s="734"/>
      <c r="AR490" s="734"/>
      <c r="AS490" s="734"/>
      <c r="AT490" s="734"/>
      <c r="AU490" s="734"/>
      <c r="AV490" s="734"/>
      <c r="AW490" s="734"/>
      <c r="AX490" s="734"/>
      <c r="AY490" s="734"/>
      <c r="AZ490" s="734"/>
      <c r="BA490" s="734"/>
      <c r="BB490" s="734"/>
      <c r="BC490" s="734"/>
    </row>
    <row r="491" spans="3:55">
      <c r="C491" s="750"/>
      <c r="D491" s="741"/>
      <c r="E491" s="741"/>
      <c r="F491" s="741"/>
      <c r="G491" s="741"/>
      <c r="H491" s="741"/>
      <c r="I491" s="734"/>
      <c r="J491" s="734"/>
      <c r="K491" s="734"/>
      <c r="L491" s="734"/>
      <c r="M491" s="734"/>
      <c r="N491" s="734"/>
      <c r="O491" s="734"/>
      <c r="P491" s="734"/>
      <c r="Q491" s="734"/>
      <c r="R491" s="734"/>
      <c r="S491" s="734"/>
      <c r="T491" s="734"/>
      <c r="U491" s="734"/>
      <c r="V491" s="734"/>
      <c r="W491" s="734"/>
      <c r="X491" s="734"/>
      <c r="Y491" s="734"/>
      <c r="Z491" s="734"/>
      <c r="AA491" s="734"/>
      <c r="AB491" s="734"/>
      <c r="AC491" s="734"/>
      <c r="AD491" s="734"/>
      <c r="AE491" s="734"/>
      <c r="AF491" s="734"/>
      <c r="AG491" s="734"/>
      <c r="AH491" s="734"/>
      <c r="AI491" s="734"/>
      <c r="AJ491" s="734"/>
      <c r="AK491" s="734"/>
      <c r="AL491" s="734"/>
      <c r="AM491" s="734"/>
      <c r="AN491" s="734"/>
      <c r="AO491" s="734"/>
      <c r="AP491" s="734"/>
      <c r="AQ491" s="734"/>
      <c r="AR491" s="734"/>
      <c r="AS491" s="734"/>
      <c r="AT491" s="734"/>
      <c r="AU491" s="734"/>
      <c r="AV491" s="734"/>
      <c r="AW491" s="734"/>
      <c r="AX491" s="734"/>
      <c r="AY491" s="734"/>
      <c r="AZ491" s="734"/>
      <c r="BA491" s="734"/>
      <c r="BB491" s="734"/>
      <c r="BC491" s="734"/>
    </row>
    <row r="492" spans="3:55">
      <c r="C492" s="750"/>
      <c r="D492" s="741"/>
      <c r="E492" s="741"/>
      <c r="F492" s="741"/>
      <c r="G492" s="741"/>
      <c r="H492" s="741"/>
      <c r="I492" s="734"/>
      <c r="J492" s="734"/>
      <c r="K492" s="734"/>
      <c r="L492" s="734"/>
      <c r="M492" s="734"/>
      <c r="N492" s="734"/>
      <c r="O492" s="734"/>
      <c r="P492" s="734"/>
      <c r="Q492" s="734"/>
      <c r="R492" s="734"/>
      <c r="S492" s="734"/>
      <c r="T492" s="734"/>
      <c r="U492" s="734"/>
      <c r="V492" s="734"/>
      <c r="W492" s="734"/>
      <c r="X492" s="734"/>
      <c r="Y492" s="734"/>
      <c r="Z492" s="734"/>
      <c r="AA492" s="734"/>
      <c r="AB492" s="734"/>
      <c r="AC492" s="734"/>
      <c r="AD492" s="734"/>
      <c r="AE492" s="734"/>
      <c r="AF492" s="734"/>
      <c r="AG492" s="734"/>
      <c r="AH492" s="734"/>
      <c r="AI492" s="734"/>
      <c r="AJ492" s="734"/>
      <c r="AK492" s="734"/>
      <c r="AL492" s="734"/>
      <c r="AM492" s="734"/>
      <c r="AN492" s="734"/>
      <c r="AO492" s="734"/>
      <c r="AP492" s="734"/>
      <c r="AQ492" s="734"/>
      <c r="AR492" s="734"/>
      <c r="AS492" s="734"/>
      <c r="AT492" s="734"/>
      <c r="AU492" s="734"/>
      <c r="AV492" s="734"/>
      <c r="AW492" s="734"/>
      <c r="AX492" s="734"/>
      <c r="AY492" s="734"/>
      <c r="AZ492" s="734"/>
      <c r="BA492" s="734"/>
      <c r="BB492" s="734"/>
      <c r="BC492" s="734"/>
    </row>
    <row r="493" spans="3:55">
      <c r="C493" s="750"/>
      <c r="D493" s="741"/>
      <c r="E493" s="741"/>
      <c r="F493" s="741"/>
      <c r="G493" s="741"/>
      <c r="H493" s="741"/>
      <c r="I493" s="734"/>
      <c r="J493" s="734"/>
      <c r="K493" s="734"/>
      <c r="L493" s="734"/>
      <c r="M493" s="734"/>
      <c r="N493" s="734"/>
      <c r="O493" s="734"/>
      <c r="P493" s="734"/>
      <c r="Q493" s="734"/>
      <c r="R493" s="734"/>
      <c r="S493" s="734"/>
      <c r="T493" s="734"/>
      <c r="U493" s="734"/>
      <c r="V493" s="734"/>
      <c r="W493" s="734"/>
      <c r="X493" s="734"/>
      <c r="Y493" s="734"/>
      <c r="Z493" s="734"/>
      <c r="AA493" s="734"/>
      <c r="AB493" s="734"/>
      <c r="AC493" s="734"/>
      <c r="AD493" s="734"/>
      <c r="AE493" s="734"/>
      <c r="AF493" s="734"/>
      <c r="AG493" s="734"/>
      <c r="AH493" s="734"/>
      <c r="AI493" s="734"/>
      <c r="AJ493" s="734"/>
      <c r="AK493" s="734"/>
      <c r="AL493" s="734"/>
      <c r="AM493" s="734"/>
      <c r="AN493" s="734"/>
      <c r="AO493" s="734"/>
      <c r="AP493" s="734"/>
      <c r="AQ493" s="734"/>
      <c r="AR493" s="734"/>
      <c r="AS493" s="734"/>
      <c r="AT493" s="734"/>
      <c r="AU493" s="734"/>
      <c r="AV493" s="734"/>
      <c r="AW493" s="734"/>
      <c r="AX493" s="734"/>
      <c r="AY493" s="734"/>
      <c r="AZ493" s="734"/>
      <c r="BA493" s="734"/>
      <c r="BB493" s="734"/>
      <c r="BC493" s="734"/>
    </row>
    <row r="494" spans="3:55">
      <c r="C494" s="750"/>
      <c r="D494" s="741"/>
      <c r="E494" s="741"/>
      <c r="F494" s="741"/>
      <c r="G494" s="741"/>
      <c r="H494" s="741"/>
      <c r="I494" s="734"/>
      <c r="J494" s="734"/>
      <c r="K494" s="734"/>
      <c r="L494" s="734"/>
      <c r="M494" s="734"/>
      <c r="N494" s="734"/>
      <c r="O494" s="734"/>
      <c r="P494" s="734"/>
      <c r="Q494" s="734"/>
      <c r="R494" s="734"/>
      <c r="S494" s="734"/>
      <c r="T494" s="734"/>
      <c r="U494" s="734"/>
      <c r="V494" s="734"/>
      <c r="W494" s="734"/>
      <c r="X494" s="734"/>
      <c r="Y494" s="734"/>
      <c r="Z494" s="734"/>
      <c r="AA494" s="734"/>
      <c r="AB494" s="734"/>
      <c r="AC494" s="734"/>
      <c r="AD494" s="734"/>
      <c r="AE494" s="734"/>
      <c r="AF494" s="734"/>
      <c r="AG494" s="734"/>
      <c r="AH494" s="734"/>
      <c r="AI494" s="734"/>
      <c r="AJ494" s="734"/>
      <c r="AK494" s="734"/>
      <c r="AL494" s="734"/>
      <c r="AM494" s="734"/>
      <c r="AN494" s="734"/>
      <c r="AO494" s="734"/>
      <c r="AP494" s="734"/>
      <c r="AQ494" s="734"/>
      <c r="AR494" s="734"/>
      <c r="AS494" s="734"/>
      <c r="AT494" s="734"/>
      <c r="AU494" s="734"/>
      <c r="AV494" s="734"/>
      <c r="AW494" s="734"/>
      <c r="AX494" s="734"/>
      <c r="AY494" s="734"/>
      <c r="AZ494" s="734"/>
      <c r="BA494" s="734"/>
      <c r="BB494" s="734"/>
      <c r="BC494" s="734"/>
    </row>
    <row r="495" spans="3:55">
      <c r="C495" s="750"/>
      <c r="D495" s="741"/>
      <c r="E495" s="741"/>
      <c r="F495" s="741"/>
      <c r="G495" s="741"/>
      <c r="H495" s="741"/>
      <c r="I495" s="734"/>
      <c r="J495" s="734"/>
      <c r="K495" s="734"/>
      <c r="L495" s="734"/>
      <c r="M495" s="734"/>
      <c r="N495" s="734"/>
      <c r="O495" s="734"/>
      <c r="P495" s="734"/>
      <c r="Q495" s="734"/>
      <c r="R495" s="734"/>
      <c r="S495" s="734"/>
      <c r="T495" s="734"/>
      <c r="U495" s="734"/>
      <c r="V495" s="734"/>
      <c r="W495" s="734"/>
      <c r="X495" s="734"/>
      <c r="Y495" s="734"/>
      <c r="Z495" s="734"/>
      <c r="AA495" s="734"/>
      <c r="AB495" s="734"/>
      <c r="AC495" s="734"/>
      <c r="AD495" s="734"/>
      <c r="AE495" s="734"/>
      <c r="AF495" s="734"/>
      <c r="AG495" s="734"/>
      <c r="AH495" s="734"/>
      <c r="AI495" s="734"/>
      <c r="AJ495" s="734"/>
      <c r="AK495" s="734"/>
      <c r="AL495" s="734"/>
      <c r="AM495" s="734"/>
      <c r="AN495" s="734"/>
      <c r="AO495" s="734"/>
      <c r="AP495" s="734"/>
      <c r="AQ495" s="734"/>
      <c r="AR495" s="734"/>
      <c r="AS495" s="734"/>
      <c r="AT495" s="734"/>
      <c r="AU495" s="734"/>
      <c r="AV495" s="734"/>
      <c r="AW495" s="734"/>
      <c r="AX495" s="734"/>
      <c r="AY495" s="734"/>
      <c r="AZ495" s="734"/>
      <c r="BA495" s="734"/>
      <c r="BB495" s="734"/>
      <c r="BC495" s="734"/>
    </row>
    <row r="496" spans="3:55">
      <c r="C496" s="750"/>
      <c r="D496" s="741"/>
      <c r="E496" s="741"/>
      <c r="F496" s="741"/>
      <c r="G496" s="741"/>
      <c r="H496" s="741"/>
      <c r="I496" s="734"/>
      <c r="J496" s="734"/>
      <c r="K496" s="734"/>
      <c r="L496" s="734"/>
      <c r="M496" s="734"/>
      <c r="N496" s="734"/>
      <c r="O496" s="734"/>
      <c r="P496" s="734"/>
      <c r="Q496" s="734"/>
      <c r="R496" s="734"/>
      <c r="S496" s="734"/>
      <c r="T496" s="734"/>
      <c r="U496" s="734"/>
      <c r="V496" s="734"/>
      <c r="W496" s="734"/>
      <c r="X496" s="734"/>
      <c r="Y496" s="734"/>
      <c r="Z496" s="734"/>
      <c r="AA496" s="734"/>
      <c r="AB496" s="734"/>
      <c r="AC496" s="734"/>
      <c r="AD496" s="734"/>
      <c r="AE496" s="734"/>
      <c r="AF496" s="734"/>
      <c r="AG496" s="734"/>
      <c r="AH496" s="734"/>
      <c r="AI496" s="734"/>
      <c r="AJ496" s="734"/>
      <c r="AK496" s="734"/>
      <c r="AL496" s="734"/>
      <c r="AM496" s="734"/>
      <c r="AN496" s="734"/>
      <c r="AO496" s="734"/>
      <c r="AP496" s="734"/>
      <c r="AQ496" s="734"/>
      <c r="AR496" s="734"/>
      <c r="AS496" s="734"/>
      <c r="AT496" s="734"/>
      <c r="AU496" s="734"/>
      <c r="AV496" s="734"/>
      <c r="AW496" s="734"/>
      <c r="AX496" s="734"/>
      <c r="AY496" s="734"/>
      <c r="AZ496" s="734"/>
      <c r="BA496" s="734"/>
      <c r="BB496" s="734"/>
      <c r="BC496" s="734"/>
    </row>
    <row r="497" spans="3:55">
      <c r="C497" s="750"/>
      <c r="D497" s="741"/>
      <c r="E497" s="741"/>
      <c r="F497" s="741"/>
      <c r="G497" s="741"/>
      <c r="H497" s="741"/>
      <c r="I497" s="734"/>
      <c r="J497" s="734"/>
      <c r="K497" s="734"/>
      <c r="L497" s="734"/>
      <c r="M497" s="734"/>
      <c r="N497" s="734"/>
      <c r="O497" s="734"/>
      <c r="P497" s="734"/>
      <c r="Q497" s="734"/>
      <c r="R497" s="734"/>
      <c r="S497" s="734"/>
      <c r="T497" s="734"/>
      <c r="U497" s="734"/>
      <c r="V497" s="734"/>
      <c r="W497" s="734"/>
      <c r="X497" s="734"/>
      <c r="Y497" s="734"/>
      <c r="Z497" s="734"/>
      <c r="AA497" s="734"/>
      <c r="AB497" s="734"/>
      <c r="AC497" s="734"/>
      <c r="AD497" s="734"/>
      <c r="AE497" s="734"/>
      <c r="AF497" s="734"/>
      <c r="AG497" s="734"/>
      <c r="AH497" s="734"/>
      <c r="AI497" s="734"/>
      <c r="AJ497" s="734"/>
      <c r="AK497" s="734"/>
      <c r="AL497" s="734"/>
      <c r="AM497" s="734"/>
      <c r="AN497" s="734"/>
      <c r="AO497" s="734"/>
      <c r="AP497" s="734"/>
      <c r="AQ497" s="734"/>
      <c r="AR497" s="734"/>
      <c r="AS497" s="734"/>
      <c r="AT497" s="734"/>
      <c r="AU497" s="734"/>
      <c r="AV497" s="734"/>
      <c r="AW497" s="734"/>
      <c r="AX497" s="734"/>
      <c r="AY497" s="734"/>
      <c r="AZ497" s="734"/>
      <c r="BA497" s="734"/>
      <c r="BB497" s="734"/>
      <c r="BC497" s="734"/>
    </row>
    <row r="498" spans="3:55">
      <c r="C498" s="750"/>
      <c r="D498" s="741"/>
      <c r="E498" s="741"/>
      <c r="F498" s="741"/>
      <c r="G498" s="741"/>
      <c r="H498" s="741"/>
      <c r="I498" s="734"/>
      <c r="J498" s="734"/>
      <c r="K498" s="734"/>
      <c r="L498" s="734"/>
      <c r="M498" s="734"/>
      <c r="N498" s="734"/>
      <c r="O498" s="734"/>
      <c r="P498" s="734"/>
      <c r="Q498" s="734"/>
      <c r="R498" s="734"/>
      <c r="S498" s="734"/>
      <c r="T498" s="734"/>
      <c r="U498" s="734"/>
      <c r="V498" s="734"/>
      <c r="W498" s="734"/>
      <c r="X498" s="734"/>
      <c r="Y498" s="734"/>
      <c r="Z498" s="734"/>
      <c r="AA498" s="734"/>
      <c r="AB498" s="734"/>
      <c r="AC498" s="734"/>
      <c r="AD498" s="734"/>
      <c r="AE498" s="734"/>
      <c r="AF498" s="734"/>
      <c r="AG498" s="734"/>
      <c r="AH498" s="734"/>
      <c r="AI498" s="734"/>
      <c r="AJ498" s="734"/>
      <c r="AK498" s="734"/>
      <c r="AL498" s="734"/>
      <c r="AM498" s="734"/>
      <c r="AN498" s="734"/>
      <c r="AO498" s="734"/>
      <c r="AP498" s="734"/>
      <c r="AQ498" s="734"/>
      <c r="AR498" s="734"/>
      <c r="AS498" s="734"/>
      <c r="AT498" s="734"/>
      <c r="AU498" s="734"/>
      <c r="AV498" s="734"/>
      <c r="AW498" s="734"/>
      <c r="AX498" s="734"/>
      <c r="AY498" s="734"/>
      <c r="AZ498" s="734"/>
      <c r="BA498" s="734"/>
      <c r="BB498" s="734"/>
      <c r="BC498" s="734"/>
    </row>
    <row r="499" spans="3:55">
      <c r="C499" s="750"/>
      <c r="D499" s="741"/>
      <c r="E499" s="741"/>
      <c r="F499" s="741"/>
      <c r="G499" s="741"/>
      <c r="H499" s="741"/>
      <c r="I499" s="734"/>
      <c r="J499" s="734"/>
      <c r="K499" s="734"/>
      <c r="L499" s="734"/>
      <c r="M499" s="734"/>
      <c r="N499" s="734"/>
      <c r="O499" s="734"/>
      <c r="P499" s="734"/>
      <c r="Q499" s="734"/>
      <c r="R499" s="734"/>
      <c r="S499" s="734"/>
      <c r="T499" s="734"/>
      <c r="U499" s="734"/>
      <c r="V499" s="734"/>
      <c r="W499" s="734"/>
      <c r="X499" s="734"/>
      <c r="Y499" s="734"/>
      <c r="Z499" s="734"/>
      <c r="AA499" s="734"/>
      <c r="AB499" s="734"/>
      <c r="AC499" s="734"/>
      <c r="AD499" s="734"/>
      <c r="AE499" s="734"/>
      <c r="AF499" s="734"/>
      <c r="AG499" s="734"/>
      <c r="AH499" s="734"/>
      <c r="AI499" s="734"/>
      <c r="AJ499" s="734"/>
      <c r="AK499" s="734"/>
      <c r="AL499" s="734"/>
      <c r="AM499" s="734"/>
      <c r="AN499" s="734"/>
      <c r="AO499" s="734"/>
      <c r="AP499" s="734"/>
      <c r="AQ499" s="734"/>
      <c r="AR499" s="734"/>
      <c r="AS499" s="734"/>
      <c r="AT499" s="734"/>
      <c r="AU499" s="734"/>
      <c r="AV499" s="734"/>
      <c r="AW499" s="734"/>
      <c r="AX499" s="734"/>
      <c r="AY499" s="734"/>
      <c r="AZ499" s="734"/>
      <c r="BA499" s="734"/>
      <c r="BB499" s="734"/>
      <c r="BC499" s="734"/>
    </row>
    <row r="500" spans="3:55">
      <c r="C500" s="750"/>
      <c r="D500" s="741"/>
      <c r="E500" s="741"/>
      <c r="F500" s="741"/>
      <c r="G500" s="741"/>
      <c r="H500" s="741"/>
      <c r="I500" s="734"/>
      <c r="J500" s="734"/>
      <c r="K500" s="734"/>
      <c r="L500" s="734"/>
      <c r="M500" s="734"/>
      <c r="N500" s="734"/>
      <c r="O500" s="734"/>
      <c r="P500" s="734"/>
      <c r="Q500" s="734"/>
      <c r="R500" s="734"/>
      <c r="S500" s="734"/>
      <c r="T500" s="734"/>
      <c r="U500" s="734"/>
      <c r="V500" s="734"/>
      <c r="W500" s="734"/>
      <c r="X500" s="734"/>
      <c r="Y500" s="734"/>
      <c r="Z500" s="734"/>
      <c r="AA500" s="734"/>
      <c r="AB500" s="734"/>
      <c r="AC500" s="734"/>
      <c r="AD500" s="734"/>
      <c r="AE500" s="734"/>
      <c r="AF500" s="734"/>
      <c r="AG500" s="734"/>
      <c r="AH500" s="734"/>
      <c r="AI500" s="734"/>
      <c r="AJ500" s="734"/>
      <c r="AK500" s="734"/>
      <c r="AL500" s="734"/>
      <c r="AM500" s="734"/>
      <c r="AN500" s="734"/>
      <c r="AO500" s="734"/>
      <c r="AP500" s="734"/>
      <c r="AQ500" s="734"/>
      <c r="AR500" s="734"/>
      <c r="AS500" s="734"/>
      <c r="AT500" s="734"/>
      <c r="AU500" s="734"/>
      <c r="AV500" s="734"/>
      <c r="AW500" s="734"/>
      <c r="AX500" s="734"/>
      <c r="AY500" s="734"/>
      <c r="AZ500" s="734"/>
      <c r="BA500" s="734"/>
      <c r="BB500" s="734"/>
      <c r="BC500" s="734"/>
    </row>
    <row r="501" spans="3:55">
      <c r="C501" s="750"/>
      <c r="D501" s="741"/>
      <c r="E501" s="741"/>
      <c r="F501" s="741"/>
      <c r="G501" s="741"/>
      <c r="H501" s="741"/>
      <c r="I501" s="734"/>
      <c r="J501" s="734"/>
      <c r="K501" s="734"/>
      <c r="L501" s="734"/>
      <c r="M501" s="734"/>
      <c r="N501" s="734"/>
      <c r="O501" s="734"/>
      <c r="P501" s="734"/>
      <c r="Q501" s="734"/>
      <c r="R501" s="734"/>
      <c r="S501" s="734"/>
      <c r="T501" s="734"/>
      <c r="U501" s="734"/>
      <c r="V501" s="734"/>
      <c r="W501" s="734"/>
      <c r="X501" s="734"/>
      <c r="Y501" s="734"/>
      <c r="Z501" s="734"/>
      <c r="AA501" s="734"/>
      <c r="AB501" s="734"/>
      <c r="AC501" s="734"/>
      <c r="AD501" s="734"/>
      <c r="AE501" s="734"/>
      <c r="AF501" s="734"/>
      <c r="AG501" s="734"/>
      <c r="AH501" s="734"/>
      <c r="AI501" s="734"/>
      <c r="AJ501" s="734"/>
      <c r="AK501" s="734"/>
      <c r="AL501" s="734"/>
      <c r="AM501" s="734"/>
      <c r="AN501" s="734"/>
      <c r="AO501" s="734"/>
      <c r="AP501" s="734"/>
      <c r="AQ501" s="734"/>
      <c r="AR501" s="734"/>
      <c r="AS501" s="734"/>
      <c r="AT501" s="734"/>
      <c r="AU501" s="734"/>
      <c r="AV501" s="734"/>
      <c r="AW501" s="734"/>
      <c r="AX501" s="734"/>
      <c r="AY501" s="734"/>
      <c r="AZ501" s="734"/>
      <c r="BA501" s="734"/>
      <c r="BB501" s="734"/>
      <c r="BC501" s="734"/>
    </row>
    <row r="502" spans="3:55">
      <c r="C502" s="750"/>
      <c r="D502" s="741"/>
      <c r="E502" s="741"/>
      <c r="F502" s="741"/>
      <c r="G502" s="741"/>
      <c r="H502" s="741"/>
      <c r="I502" s="734"/>
      <c r="J502" s="734"/>
      <c r="K502" s="734"/>
      <c r="L502" s="734"/>
      <c r="M502" s="734"/>
      <c r="N502" s="734"/>
      <c r="O502" s="734"/>
      <c r="P502" s="734"/>
      <c r="Q502" s="734"/>
      <c r="R502" s="734"/>
      <c r="S502" s="734"/>
      <c r="T502" s="734"/>
      <c r="U502" s="734"/>
      <c r="V502" s="734"/>
      <c r="W502" s="734"/>
      <c r="X502" s="734"/>
      <c r="Y502" s="734"/>
      <c r="Z502" s="734"/>
      <c r="AA502" s="734"/>
      <c r="AB502" s="734"/>
      <c r="AC502" s="734"/>
      <c r="AD502" s="734"/>
      <c r="AE502" s="734"/>
      <c r="AF502" s="734"/>
      <c r="AG502" s="734"/>
      <c r="AH502" s="734"/>
      <c r="AI502" s="734"/>
      <c r="AJ502" s="734"/>
      <c r="AK502" s="734"/>
      <c r="AL502" s="734"/>
      <c r="AM502" s="734"/>
      <c r="AN502" s="734"/>
      <c r="AO502" s="734"/>
      <c r="AP502" s="734"/>
      <c r="AQ502" s="734"/>
      <c r="AR502" s="734"/>
      <c r="AS502" s="734"/>
      <c r="AT502" s="734"/>
      <c r="AU502" s="734"/>
      <c r="AV502" s="734"/>
      <c r="AW502" s="734"/>
      <c r="AX502" s="734"/>
      <c r="AY502" s="734"/>
      <c r="AZ502" s="734"/>
      <c r="BA502" s="734"/>
      <c r="BB502" s="734"/>
      <c r="BC502" s="734"/>
    </row>
    <row r="503" spans="3:55">
      <c r="C503" s="750"/>
      <c r="D503" s="741"/>
      <c r="E503" s="741"/>
      <c r="F503" s="741"/>
      <c r="G503" s="741"/>
      <c r="H503" s="741"/>
      <c r="I503" s="734"/>
      <c r="J503" s="734"/>
      <c r="K503" s="734"/>
      <c r="L503" s="734"/>
      <c r="M503" s="734"/>
      <c r="N503" s="734"/>
      <c r="O503" s="734"/>
      <c r="P503" s="734"/>
      <c r="Q503" s="734"/>
      <c r="R503" s="734"/>
      <c r="S503" s="734"/>
      <c r="T503" s="734"/>
      <c r="U503" s="734"/>
      <c r="V503" s="734"/>
      <c r="W503" s="734"/>
      <c r="X503" s="734"/>
      <c r="Y503" s="734"/>
      <c r="Z503" s="734"/>
      <c r="AA503" s="734"/>
      <c r="AB503" s="734"/>
      <c r="AC503" s="734"/>
      <c r="AD503" s="734"/>
      <c r="AE503" s="734"/>
      <c r="AF503" s="734"/>
      <c r="AG503" s="734"/>
      <c r="AH503" s="734"/>
      <c r="AI503" s="734"/>
      <c r="AJ503" s="734"/>
      <c r="AK503" s="734"/>
      <c r="AL503" s="734"/>
      <c r="AM503" s="734"/>
      <c r="AN503" s="734"/>
      <c r="AO503" s="734"/>
      <c r="AP503" s="734"/>
      <c r="AQ503" s="734"/>
      <c r="AR503" s="734"/>
      <c r="AS503" s="734"/>
      <c r="AT503" s="734"/>
      <c r="AU503" s="734"/>
      <c r="AV503" s="734"/>
      <c r="AW503" s="734"/>
      <c r="AX503" s="734"/>
      <c r="AY503" s="734"/>
      <c r="AZ503" s="734"/>
      <c r="BA503" s="734"/>
      <c r="BB503" s="734"/>
      <c r="BC503" s="734"/>
    </row>
    <row r="504" spans="3:55">
      <c r="C504" s="750"/>
      <c r="D504" s="741"/>
      <c r="E504" s="741"/>
      <c r="F504" s="741"/>
      <c r="G504" s="741"/>
      <c r="H504" s="741"/>
      <c r="I504" s="734"/>
      <c r="J504" s="734"/>
      <c r="K504" s="734"/>
      <c r="L504" s="734"/>
      <c r="M504" s="734"/>
      <c r="N504" s="734"/>
      <c r="O504" s="734"/>
      <c r="P504" s="734"/>
      <c r="Q504" s="734"/>
      <c r="R504" s="734"/>
      <c r="S504" s="734"/>
      <c r="T504" s="734"/>
      <c r="U504" s="734"/>
      <c r="V504" s="734"/>
      <c r="W504" s="734"/>
      <c r="X504" s="734"/>
      <c r="Y504" s="734"/>
      <c r="Z504" s="734"/>
      <c r="AA504" s="734"/>
      <c r="AB504" s="734"/>
      <c r="AC504" s="734"/>
      <c r="AD504" s="734"/>
      <c r="AE504" s="734"/>
      <c r="AF504" s="734"/>
      <c r="AG504" s="734"/>
      <c r="AH504" s="734"/>
      <c r="AI504" s="734"/>
      <c r="AJ504" s="734"/>
      <c r="AK504" s="734"/>
      <c r="AL504" s="734"/>
      <c r="AM504" s="734"/>
      <c r="AN504" s="734"/>
      <c r="AO504" s="734"/>
      <c r="AP504" s="734"/>
      <c r="AQ504" s="734"/>
      <c r="AR504" s="734"/>
      <c r="AS504" s="734"/>
      <c r="AT504" s="734"/>
      <c r="AU504" s="734"/>
      <c r="AV504" s="734"/>
      <c r="AW504" s="734"/>
      <c r="AX504" s="734"/>
      <c r="AY504" s="734"/>
      <c r="AZ504" s="734"/>
      <c r="BA504" s="734"/>
      <c r="BB504" s="734"/>
      <c r="BC504" s="734"/>
    </row>
    <row r="505" spans="3:55">
      <c r="C505" s="750"/>
      <c r="D505" s="741"/>
      <c r="E505" s="741"/>
      <c r="F505" s="741"/>
      <c r="G505" s="741"/>
      <c r="H505" s="741"/>
      <c r="I505" s="734"/>
      <c r="J505" s="734"/>
      <c r="K505" s="734"/>
      <c r="L505" s="734"/>
      <c r="M505" s="734"/>
      <c r="N505" s="734"/>
      <c r="O505" s="734"/>
      <c r="P505" s="734"/>
      <c r="Q505" s="734"/>
      <c r="R505" s="734"/>
      <c r="S505" s="734"/>
      <c r="T505" s="734"/>
      <c r="U505" s="734"/>
      <c r="V505" s="734"/>
      <c r="W505" s="734"/>
      <c r="X505" s="734"/>
      <c r="Y505" s="734"/>
      <c r="Z505" s="734"/>
      <c r="AA505" s="734"/>
      <c r="AB505" s="734"/>
      <c r="AC505" s="734"/>
      <c r="AD505" s="734"/>
      <c r="AE505" s="734"/>
      <c r="AF505" s="734"/>
      <c r="AG505" s="734"/>
      <c r="AH505" s="734"/>
      <c r="AI505" s="734"/>
      <c r="AJ505" s="734"/>
      <c r="AK505" s="734"/>
      <c r="AL505" s="734"/>
      <c r="AM505" s="734"/>
      <c r="AN505" s="734"/>
      <c r="AO505" s="734"/>
      <c r="AP505" s="734"/>
      <c r="AQ505" s="734"/>
      <c r="AR505" s="734"/>
      <c r="AS505" s="734"/>
      <c r="AT505" s="734"/>
      <c r="AU505" s="734"/>
      <c r="AV505" s="734"/>
      <c r="AW505" s="734"/>
      <c r="AX505" s="734"/>
      <c r="AY505" s="734"/>
      <c r="AZ505" s="734"/>
      <c r="BA505" s="734"/>
      <c r="BB505" s="734"/>
      <c r="BC505" s="734"/>
    </row>
    <row r="506" spans="3:55">
      <c r="C506" s="750"/>
      <c r="D506" s="741"/>
      <c r="E506" s="741"/>
      <c r="F506" s="741"/>
      <c r="G506" s="741"/>
      <c r="H506" s="741"/>
      <c r="I506" s="734"/>
      <c r="J506" s="734"/>
      <c r="K506" s="734"/>
      <c r="L506" s="734"/>
      <c r="M506" s="734"/>
      <c r="N506" s="734"/>
      <c r="O506" s="734"/>
      <c r="P506" s="734"/>
      <c r="Q506" s="734"/>
      <c r="R506" s="734"/>
      <c r="S506" s="734"/>
      <c r="T506" s="734"/>
      <c r="U506" s="734"/>
      <c r="V506" s="734"/>
      <c r="W506" s="734"/>
      <c r="X506" s="734"/>
      <c r="Y506" s="734"/>
      <c r="Z506" s="734"/>
      <c r="AA506" s="734"/>
      <c r="AB506" s="734"/>
      <c r="AC506" s="734"/>
      <c r="AD506" s="734"/>
      <c r="AE506" s="734"/>
      <c r="AF506" s="734"/>
      <c r="AG506" s="734"/>
      <c r="AH506" s="734"/>
      <c r="AI506" s="734"/>
      <c r="AJ506" s="734"/>
      <c r="AK506" s="734"/>
      <c r="AL506" s="734"/>
      <c r="AM506" s="734"/>
      <c r="AN506" s="734"/>
      <c r="AO506" s="734"/>
      <c r="AP506" s="734"/>
      <c r="AQ506" s="734"/>
      <c r="AR506" s="734"/>
      <c r="AS506" s="734"/>
      <c r="AT506" s="734"/>
      <c r="AU506" s="734"/>
      <c r="AV506" s="734"/>
      <c r="AW506" s="734"/>
      <c r="AX506" s="734"/>
      <c r="AY506" s="734"/>
      <c r="AZ506" s="734"/>
      <c r="BA506" s="734"/>
      <c r="BB506" s="734"/>
      <c r="BC506" s="734"/>
    </row>
    <row r="507" spans="3:55">
      <c r="C507" s="750"/>
      <c r="D507" s="741"/>
      <c r="E507" s="741"/>
      <c r="F507" s="741"/>
      <c r="G507" s="741"/>
      <c r="H507" s="741"/>
      <c r="I507" s="734"/>
      <c r="J507" s="734"/>
      <c r="K507" s="734"/>
      <c r="L507" s="734"/>
      <c r="M507" s="734"/>
      <c r="N507" s="734"/>
      <c r="O507" s="734"/>
      <c r="P507" s="734"/>
      <c r="Q507" s="734"/>
      <c r="R507" s="734"/>
      <c r="S507" s="734"/>
      <c r="T507" s="734"/>
      <c r="U507" s="734"/>
      <c r="V507" s="734"/>
      <c r="W507" s="734"/>
      <c r="X507" s="734"/>
      <c r="Y507" s="734"/>
      <c r="Z507" s="734"/>
      <c r="AA507" s="734"/>
      <c r="AB507" s="734"/>
      <c r="AC507" s="734"/>
      <c r="AD507" s="734"/>
      <c r="AE507" s="734"/>
      <c r="AF507" s="734"/>
      <c r="AG507" s="734"/>
      <c r="AH507" s="734"/>
      <c r="AI507" s="734"/>
      <c r="AJ507" s="734"/>
      <c r="AK507" s="734"/>
      <c r="AL507" s="734"/>
      <c r="AM507" s="734"/>
      <c r="AN507" s="734"/>
      <c r="AO507" s="734"/>
      <c r="AP507" s="734"/>
      <c r="AQ507" s="734"/>
      <c r="AR507" s="734"/>
      <c r="AS507" s="734"/>
      <c r="AT507" s="734"/>
      <c r="AU507" s="734"/>
      <c r="AV507" s="734"/>
      <c r="AW507" s="734"/>
      <c r="AX507" s="734"/>
      <c r="AY507" s="734"/>
      <c r="AZ507" s="734"/>
      <c r="BA507" s="734"/>
      <c r="BB507" s="734"/>
      <c r="BC507" s="734"/>
    </row>
    <row r="508" spans="3:55">
      <c r="C508" s="750"/>
      <c r="D508" s="741"/>
      <c r="E508" s="741"/>
      <c r="F508" s="741"/>
      <c r="G508" s="741"/>
      <c r="H508" s="741"/>
      <c r="I508" s="734"/>
      <c r="J508" s="734"/>
      <c r="K508" s="734"/>
      <c r="L508" s="734"/>
      <c r="M508" s="734"/>
      <c r="N508" s="734"/>
      <c r="O508" s="734"/>
      <c r="P508" s="734"/>
      <c r="Q508" s="734"/>
      <c r="R508" s="734"/>
      <c r="S508" s="734"/>
      <c r="T508" s="734"/>
      <c r="U508" s="734"/>
      <c r="V508" s="734"/>
      <c r="W508" s="734"/>
      <c r="X508" s="734"/>
      <c r="Y508" s="734"/>
      <c r="Z508" s="734"/>
      <c r="AA508" s="734"/>
      <c r="AB508" s="734"/>
      <c r="AC508" s="734"/>
      <c r="AD508" s="734"/>
      <c r="AE508" s="734"/>
      <c r="AF508" s="734"/>
      <c r="AG508" s="734"/>
      <c r="AH508" s="734"/>
      <c r="AI508" s="734"/>
      <c r="AJ508" s="734"/>
      <c r="AK508" s="734"/>
      <c r="AL508" s="734"/>
      <c r="AM508" s="734"/>
      <c r="AN508" s="734"/>
      <c r="AO508" s="734"/>
      <c r="AP508" s="734"/>
      <c r="AQ508" s="734"/>
      <c r="AR508" s="734"/>
      <c r="AS508" s="734"/>
      <c r="AT508" s="734"/>
      <c r="AU508" s="734"/>
      <c r="AV508" s="734"/>
      <c r="AW508" s="734"/>
      <c r="AX508" s="734"/>
      <c r="AY508" s="734"/>
      <c r="AZ508" s="734"/>
      <c r="BA508" s="734"/>
      <c r="BB508" s="734"/>
      <c r="BC508" s="734"/>
    </row>
    <row r="509" spans="3:55">
      <c r="C509" s="750"/>
      <c r="D509" s="741"/>
      <c r="E509" s="741"/>
      <c r="F509" s="741"/>
      <c r="G509" s="741"/>
      <c r="H509" s="741"/>
      <c r="I509" s="734"/>
      <c r="J509" s="734"/>
      <c r="K509" s="734"/>
      <c r="L509" s="734"/>
      <c r="M509" s="734"/>
      <c r="N509" s="734"/>
      <c r="O509" s="734"/>
      <c r="P509" s="734"/>
      <c r="Q509" s="734"/>
      <c r="R509" s="734"/>
      <c r="S509" s="734"/>
      <c r="T509" s="734"/>
      <c r="U509" s="734"/>
      <c r="V509" s="734"/>
      <c r="W509" s="734"/>
      <c r="X509" s="734"/>
      <c r="Y509" s="734"/>
      <c r="Z509" s="734"/>
      <c r="AA509" s="734"/>
      <c r="AB509" s="734"/>
      <c r="AC509" s="734"/>
      <c r="AD509" s="734"/>
      <c r="AE509" s="734"/>
      <c r="AF509" s="734"/>
      <c r="AG509" s="734"/>
      <c r="AH509" s="734"/>
      <c r="AI509" s="734"/>
      <c r="AJ509" s="734"/>
      <c r="AK509" s="734"/>
      <c r="AL509" s="734"/>
      <c r="AM509" s="734"/>
      <c r="AN509" s="734"/>
      <c r="AO509" s="734"/>
      <c r="AP509" s="734"/>
      <c r="AQ509" s="734"/>
      <c r="AR509" s="734"/>
      <c r="AS509" s="734"/>
      <c r="AT509" s="734"/>
      <c r="AU509" s="734"/>
      <c r="AV509" s="734"/>
      <c r="AW509" s="734"/>
      <c r="AX509" s="734"/>
      <c r="AY509" s="734"/>
      <c r="AZ509" s="734"/>
      <c r="BA509" s="734"/>
      <c r="BB509" s="734"/>
      <c r="BC509" s="734"/>
    </row>
    <row r="510" spans="3:55">
      <c r="C510" s="750"/>
      <c r="D510" s="741"/>
      <c r="E510" s="741"/>
      <c r="F510" s="741"/>
      <c r="G510" s="741"/>
      <c r="H510" s="741"/>
      <c r="I510" s="734"/>
      <c r="J510" s="734"/>
      <c r="K510" s="734"/>
      <c r="L510" s="734"/>
      <c r="M510" s="734"/>
      <c r="N510" s="734"/>
      <c r="O510" s="734"/>
      <c r="P510" s="734"/>
      <c r="Q510" s="734"/>
      <c r="R510" s="734"/>
      <c r="S510" s="734"/>
      <c r="T510" s="734"/>
      <c r="U510" s="734"/>
      <c r="V510" s="734"/>
      <c r="W510" s="734"/>
      <c r="X510" s="734"/>
      <c r="Y510" s="734"/>
      <c r="Z510" s="734"/>
      <c r="AA510" s="734"/>
      <c r="AB510" s="734"/>
      <c r="AC510" s="734"/>
      <c r="AD510" s="734"/>
      <c r="AE510" s="734"/>
      <c r="AF510" s="734"/>
      <c r="AG510" s="734"/>
      <c r="AH510" s="734"/>
      <c r="AI510" s="734"/>
      <c r="AJ510" s="734"/>
      <c r="AK510" s="734"/>
      <c r="AL510" s="734"/>
      <c r="AM510" s="734"/>
      <c r="AN510" s="734"/>
      <c r="AO510" s="734"/>
      <c r="AP510" s="734"/>
      <c r="AQ510" s="734"/>
      <c r="AR510" s="734"/>
      <c r="AS510" s="734"/>
      <c r="AT510" s="734"/>
      <c r="AU510" s="734"/>
      <c r="AV510" s="734"/>
      <c r="AW510" s="734"/>
      <c r="AX510" s="734"/>
      <c r="AY510" s="734"/>
      <c r="AZ510" s="734"/>
      <c r="BA510" s="734"/>
      <c r="BB510" s="734"/>
      <c r="BC510" s="734"/>
    </row>
    <row r="511" spans="3:55">
      <c r="C511" s="750"/>
      <c r="D511" s="741"/>
      <c r="E511" s="741"/>
      <c r="F511" s="741"/>
      <c r="G511" s="741"/>
      <c r="H511" s="741"/>
      <c r="I511" s="734"/>
      <c r="J511" s="734"/>
      <c r="K511" s="734"/>
      <c r="L511" s="734"/>
      <c r="M511" s="734"/>
      <c r="N511" s="734"/>
      <c r="O511" s="734"/>
      <c r="P511" s="734"/>
      <c r="Q511" s="734"/>
      <c r="R511" s="734"/>
      <c r="S511" s="734"/>
      <c r="T511" s="734"/>
      <c r="U511" s="734"/>
      <c r="V511" s="734"/>
      <c r="W511" s="734"/>
      <c r="X511" s="734"/>
      <c r="Y511" s="734"/>
      <c r="Z511" s="734"/>
      <c r="AA511" s="734"/>
      <c r="AB511" s="734"/>
      <c r="AC511" s="734"/>
      <c r="AD511" s="734"/>
      <c r="AE511" s="734"/>
      <c r="AF511" s="734"/>
      <c r="AG511" s="734"/>
      <c r="AH511" s="734"/>
      <c r="AI511" s="734"/>
      <c r="AJ511" s="734"/>
      <c r="AK511" s="734"/>
      <c r="AL511" s="734"/>
      <c r="AM511" s="734"/>
      <c r="AN511" s="734"/>
      <c r="AO511" s="734"/>
      <c r="AP511" s="734"/>
      <c r="AQ511" s="734"/>
      <c r="AR511" s="734"/>
      <c r="AS511" s="734"/>
      <c r="AT511" s="734"/>
      <c r="AU511" s="734"/>
      <c r="AV511" s="734"/>
      <c r="AW511" s="734"/>
      <c r="AX511" s="734"/>
      <c r="AY511" s="734"/>
      <c r="AZ511" s="734"/>
      <c r="BA511" s="734"/>
      <c r="BB511" s="734"/>
      <c r="BC511" s="734"/>
    </row>
    <row r="512" spans="3:55">
      <c r="C512" s="750"/>
      <c r="D512" s="741"/>
      <c r="E512" s="741"/>
      <c r="F512" s="741"/>
      <c r="G512" s="741"/>
      <c r="H512" s="741"/>
      <c r="I512" s="734"/>
      <c r="J512" s="734"/>
      <c r="K512" s="734"/>
      <c r="L512" s="734"/>
      <c r="M512" s="734"/>
      <c r="N512" s="734"/>
      <c r="O512" s="734"/>
      <c r="P512" s="734"/>
      <c r="Q512" s="734"/>
      <c r="R512" s="734"/>
      <c r="S512" s="734"/>
      <c r="T512" s="734"/>
      <c r="U512" s="734"/>
      <c r="V512" s="734"/>
      <c r="W512" s="734"/>
      <c r="X512" s="734"/>
      <c r="Y512" s="734"/>
      <c r="Z512" s="734"/>
      <c r="AA512" s="734"/>
      <c r="AB512" s="734"/>
      <c r="AC512" s="734"/>
      <c r="AD512" s="734"/>
      <c r="AE512" s="734"/>
      <c r="AF512" s="734"/>
      <c r="AG512" s="734"/>
      <c r="AH512" s="734"/>
      <c r="AI512" s="734"/>
      <c r="AJ512" s="734"/>
      <c r="AK512" s="734"/>
      <c r="AL512" s="734"/>
      <c r="AM512" s="734"/>
      <c r="AN512" s="734"/>
      <c r="AO512" s="734"/>
      <c r="AP512" s="734"/>
      <c r="AQ512" s="734"/>
      <c r="AR512" s="734"/>
      <c r="AS512" s="734"/>
      <c r="AT512" s="734"/>
      <c r="AU512" s="734"/>
      <c r="AV512" s="734"/>
      <c r="AW512" s="734"/>
      <c r="AX512" s="734"/>
      <c r="AY512" s="734"/>
      <c r="AZ512" s="734"/>
      <c r="BA512" s="734"/>
      <c r="BB512" s="734"/>
      <c r="BC512" s="734"/>
    </row>
    <row r="513" spans="3:55">
      <c r="C513" s="750"/>
      <c r="D513" s="741"/>
      <c r="E513" s="741"/>
      <c r="F513" s="741"/>
      <c r="G513" s="741"/>
      <c r="H513" s="741"/>
      <c r="I513" s="734"/>
      <c r="J513" s="734"/>
      <c r="K513" s="734"/>
      <c r="L513" s="734"/>
      <c r="M513" s="734"/>
      <c r="N513" s="734"/>
      <c r="O513" s="734"/>
      <c r="P513" s="734"/>
      <c r="Q513" s="734"/>
      <c r="R513" s="734"/>
      <c r="S513" s="734"/>
      <c r="T513" s="734"/>
      <c r="U513" s="734"/>
      <c r="V513" s="734"/>
      <c r="W513" s="734"/>
      <c r="X513" s="734"/>
      <c r="Y513" s="734"/>
      <c r="Z513" s="734"/>
      <c r="AA513" s="734"/>
      <c r="AB513" s="734"/>
      <c r="AC513" s="734"/>
      <c r="AD513" s="734"/>
      <c r="AE513" s="734"/>
      <c r="AF513" s="734"/>
      <c r="AG513" s="734"/>
      <c r="AH513" s="734"/>
      <c r="AI513" s="734"/>
      <c r="AJ513" s="734"/>
      <c r="AK513" s="734"/>
      <c r="AL513" s="734"/>
      <c r="AM513" s="734"/>
      <c r="AN513" s="734"/>
      <c r="AO513" s="734"/>
      <c r="AP513" s="734"/>
      <c r="AQ513" s="734"/>
      <c r="AR513" s="734"/>
      <c r="AS513" s="734"/>
      <c r="AT513" s="734"/>
      <c r="AU513" s="734"/>
      <c r="AV513" s="734"/>
      <c r="AW513" s="734"/>
      <c r="AX513" s="734"/>
      <c r="AY513" s="734"/>
      <c r="AZ513" s="734"/>
      <c r="BA513" s="734"/>
      <c r="BB513" s="734"/>
      <c r="BC513" s="734"/>
    </row>
    <row r="514" spans="3:55">
      <c r="C514" s="750"/>
      <c r="D514" s="741"/>
      <c r="E514" s="741"/>
      <c r="F514" s="741"/>
      <c r="G514" s="741"/>
      <c r="H514" s="741"/>
      <c r="I514" s="734"/>
      <c r="J514" s="734"/>
      <c r="K514" s="734"/>
      <c r="L514" s="734"/>
      <c r="M514" s="734"/>
      <c r="N514" s="734"/>
      <c r="O514" s="734"/>
      <c r="P514" s="734"/>
      <c r="Q514" s="734"/>
      <c r="R514" s="734"/>
      <c r="S514" s="734"/>
      <c r="T514" s="734"/>
      <c r="U514" s="734"/>
      <c r="V514" s="734"/>
      <c r="W514" s="734"/>
      <c r="X514" s="734"/>
      <c r="Y514" s="734"/>
      <c r="Z514" s="734"/>
      <c r="AA514" s="734"/>
      <c r="AB514" s="734"/>
      <c r="AC514" s="734"/>
      <c r="AD514" s="734"/>
      <c r="AE514" s="734"/>
      <c r="AF514" s="734"/>
      <c r="AG514" s="734"/>
      <c r="AH514" s="734"/>
      <c r="AI514" s="734"/>
      <c r="AJ514" s="734"/>
      <c r="AK514" s="734"/>
      <c r="AL514" s="734"/>
      <c r="AM514" s="734"/>
      <c r="AN514" s="734"/>
      <c r="AO514" s="734"/>
      <c r="AP514" s="734"/>
      <c r="AQ514" s="734"/>
      <c r="AR514" s="734"/>
      <c r="AS514" s="734"/>
      <c r="AT514" s="734"/>
      <c r="AU514" s="734"/>
      <c r="AV514" s="734"/>
      <c r="AW514" s="734"/>
      <c r="AX514" s="734"/>
      <c r="AY514" s="734"/>
      <c r="AZ514" s="734"/>
      <c r="BA514" s="734"/>
      <c r="BB514" s="734"/>
      <c r="BC514" s="734"/>
    </row>
    <row r="515" spans="3:55">
      <c r="C515" s="750"/>
      <c r="D515" s="741"/>
      <c r="E515" s="741"/>
      <c r="F515" s="741"/>
      <c r="G515" s="741"/>
      <c r="H515" s="741"/>
      <c r="I515" s="734"/>
      <c r="J515" s="734"/>
      <c r="K515" s="734"/>
      <c r="L515" s="734"/>
      <c r="M515" s="734"/>
      <c r="N515" s="734"/>
      <c r="O515" s="734"/>
      <c r="P515" s="734"/>
      <c r="Q515" s="734"/>
      <c r="R515" s="734"/>
      <c r="S515" s="734"/>
      <c r="T515" s="734"/>
      <c r="U515" s="734"/>
      <c r="V515" s="734"/>
      <c r="W515" s="734"/>
      <c r="X515" s="734"/>
      <c r="Y515" s="734"/>
      <c r="Z515" s="734"/>
      <c r="AA515" s="734"/>
      <c r="AB515" s="734"/>
      <c r="AC515" s="734"/>
      <c r="AD515" s="734"/>
      <c r="AE515" s="734"/>
      <c r="AF515" s="734"/>
      <c r="AG515" s="734"/>
      <c r="AH515" s="734"/>
      <c r="AI515" s="734"/>
      <c r="AJ515" s="734"/>
      <c r="AK515" s="734"/>
      <c r="AL515" s="734"/>
      <c r="AM515" s="734"/>
      <c r="AN515" s="734"/>
      <c r="AO515" s="734"/>
      <c r="AP515" s="734"/>
      <c r="AQ515" s="734"/>
      <c r="AR515" s="734"/>
      <c r="AS515" s="734"/>
      <c r="AT515" s="734"/>
      <c r="AU515" s="734"/>
      <c r="AV515" s="734"/>
      <c r="AW515" s="734"/>
      <c r="AX515" s="734"/>
      <c r="AY515" s="734"/>
      <c r="AZ515" s="734"/>
      <c r="BA515" s="734"/>
      <c r="BB515" s="734"/>
      <c r="BC515" s="734"/>
    </row>
    <row r="516" spans="3:55">
      <c r="C516" s="750"/>
      <c r="D516" s="741"/>
      <c r="E516" s="741"/>
      <c r="F516" s="741"/>
      <c r="G516" s="741"/>
      <c r="H516" s="741"/>
      <c r="I516" s="734"/>
      <c r="J516" s="734"/>
      <c r="K516" s="734"/>
      <c r="L516" s="734"/>
      <c r="M516" s="734"/>
      <c r="N516" s="734"/>
      <c r="O516" s="734"/>
      <c r="P516" s="734"/>
      <c r="Q516" s="734"/>
      <c r="R516" s="734"/>
      <c r="S516" s="734"/>
      <c r="T516" s="734"/>
      <c r="U516" s="734"/>
      <c r="V516" s="734"/>
      <c r="W516" s="734"/>
      <c r="X516" s="734"/>
      <c r="Y516" s="734"/>
      <c r="Z516" s="734"/>
      <c r="AA516" s="734"/>
      <c r="AB516" s="734"/>
      <c r="AC516" s="734"/>
      <c r="AD516" s="734"/>
      <c r="AE516" s="734"/>
      <c r="AF516" s="734"/>
      <c r="AG516" s="734"/>
      <c r="AH516" s="734"/>
      <c r="AI516" s="734"/>
      <c r="AJ516" s="734"/>
      <c r="AK516" s="734"/>
      <c r="AL516" s="734"/>
      <c r="AM516" s="734"/>
      <c r="AN516" s="734"/>
      <c r="AO516" s="734"/>
      <c r="AP516" s="734"/>
      <c r="AQ516" s="734"/>
      <c r="AR516" s="734"/>
      <c r="AS516" s="734"/>
      <c r="AT516" s="734"/>
      <c r="AU516" s="734"/>
      <c r="AV516" s="734"/>
      <c r="AW516" s="734"/>
      <c r="AX516" s="734"/>
      <c r="AY516" s="734"/>
      <c r="AZ516" s="734"/>
      <c r="BA516" s="734"/>
      <c r="BB516" s="734"/>
      <c r="BC516" s="734"/>
    </row>
    <row r="517" spans="3:55">
      <c r="C517" s="750"/>
      <c r="D517" s="741"/>
      <c r="E517" s="741"/>
      <c r="F517" s="741"/>
      <c r="G517" s="741"/>
      <c r="H517" s="741"/>
      <c r="I517" s="734"/>
      <c r="J517" s="734"/>
      <c r="K517" s="734"/>
      <c r="L517" s="734"/>
      <c r="M517" s="734"/>
      <c r="N517" s="734"/>
      <c r="O517" s="734"/>
      <c r="P517" s="734"/>
      <c r="Q517" s="734"/>
      <c r="R517" s="734"/>
      <c r="S517" s="734"/>
      <c r="T517" s="734"/>
      <c r="U517" s="734"/>
      <c r="V517" s="734"/>
      <c r="W517" s="734"/>
      <c r="X517" s="734"/>
      <c r="Y517" s="734"/>
      <c r="Z517" s="734"/>
      <c r="AA517" s="734"/>
      <c r="AB517" s="734"/>
      <c r="AC517" s="734"/>
      <c r="AD517" s="734"/>
      <c r="AE517" s="734"/>
      <c r="AF517" s="734"/>
      <c r="AG517" s="734"/>
      <c r="AH517" s="734"/>
      <c r="AI517" s="734"/>
      <c r="AJ517" s="734"/>
      <c r="AK517" s="734"/>
      <c r="AL517" s="734"/>
      <c r="AM517" s="734"/>
      <c r="AN517" s="734"/>
      <c r="AO517" s="734"/>
      <c r="AP517" s="734"/>
      <c r="AQ517" s="734"/>
      <c r="AR517" s="734"/>
      <c r="AS517" s="734"/>
      <c r="AT517" s="734"/>
      <c r="AU517" s="734"/>
      <c r="AV517" s="734"/>
      <c r="AW517" s="734"/>
      <c r="AX517" s="734"/>
      <c r="AY517" s="734"/>
      <c r="AZ517" s="734"/>
      <c r="BA517" s="734"/>
      <c r="BB517" s="734"/>
      <c r="BC517" s="734"/>
    </row>
    <row r="518" spans="3:55">
      <c r="C518" s="750"/>
      <c r="D518" s="741"/>
      <c r="E518" s="741"/>
      <c r="F518" s="741"/>
      <c r="G518" s="741"/>
      <c r="H518" s="741"/>
      <c r="I518" s="734"/>
      <c r="J518" s="734"/>
      <c r="K518" s="734"/>
      <c r="L518" s="734"/>
      <c r="M518" s="734"/>
      <c r="N518" s="734"/>
      <c r="O518" s="734"/>
      <c r="P518" s="734"/>
      <c r="Q518" s="734"/>
      <c r="R518" s="734"/>
      <c r="S518" s="734"/>
      <c r="T518" s="734"/>
      <c r="U518" s="734"/>
      <c r="V518" s="734"/>
      <c r="W518" s="734"/>
      <c r="X518" s="734"/>
      <c r="Y518" s="734"/>
      <c r="Z518" s="734"/>
      <c r="AA518" s="734"/>
      <c r="AB518" s="734"/>
      <c r="AC518" s="734"/>
      <c r="AD518" s="734"/>
      <c r="AE518" s="734"/>
      <c r="AF518" s="734"/>
      <c r="AG518" s="734"/>
      <c r="AH518" s="734"/>
      <c r="AI518" s="734"/>
      <c r="AJ518" s="734"/>
      <c r="AK518" s="734"/>
      <c r="AL518" s="734"/>
      <c r="AM518" s="734"/>
      <c r="AN518" s="734"/>
      <c r="AO518" s="734"/>
      <c r="AP518" s="734"/>
      <c r="AQ518" s="734"/>
      <c r="AR518" s="734"/>
      <c r="AS518" s="734"/>
      <c r="AT518" s="734"/>
      <c r="AU518" s="734"/>
      <c r="AV518" s="734"/>
      <c r="AW518" s="734"/>
      <c r="AX518" s="734"/>
      <c r="AY518" s="734"/>
      <c r="AZ518" s="734"/>
      <c r="BA518" s="734"/>
      <c r="BB518" s="734"/>
      <c r="BC518" s="734"/>
    </row>
    <row r="519" spans="3:55">
      <c r="C519" s="750"/>
      <c r="D519" s="741"/>
      <c r="E519" s="741"/>
      <c r="F519" s="741"/>
      <c r="G519" s="741"/>
      <c r="H519" s="741"/>
      <c r="I519" s="734"/>
      <c r="J519" s="734"/>
      <c r="K519" s="734"/>
      <c r="L519" s="734"/>
      <c r="M519" s="734"/>
      <c r="N519" s="734"/>
      <c r="O519" s="734"/>
      <c r="P519" s="734"/>
      <c r="Q519" s="734"/>
      <c r="R519" s="734"/>
      <c r="S519" s="734"/>
      <c r="T519" s="734"/>
      <c r="U519" s="734"/>
      <c r="V519" s="734"/>
      <c r="W519" s="734"/>
      <c r="X519" s="734"/>
      <c r="Y519" s="734"/>
      <c r="Z519" s="734"/>
      <c r="AA519" s="734"/>
      <c r="AB519" s="734"/>
      <c r="AC519" s="734"/>
      <c r="AD519" s="734"/>
      <c r="AE519" s="734"/>
      <c r="AF519" s="734"/>
      <c r="AG519" s="734"/>
      <c r="AH519" s="734"/>
      <c r="AI519" s="734"/>
      <c r="AJ519" s="734"/>
      <c r="AK519" s="734"/>
      <c r="AL519" s="734"/>
      <c r="AM519" s="734"/>
      <c r="AN519" s="734"/>
      <c r="AO519" s="734"/>
      <c r="AP519" s="734"/>
      <c r="AQ519" s="734"/>
      <c r="AR519" s="734"/>
      <c r="AS519" s="734"/>
      <c r="AT519" s="734"/>
      <c r="AU519" s="734"/>
      <c r="AV519" s="734"/>
      <c r="AW519" s="734"/>
      <c r="AX519" s="734"/>
      <c r="AY519" s="734"/>
      <c r="AZ519" s="734"/>
      <c r="BA519" s="734"/>
      <c r="BB519" s="734"/>
      <c r="BC519" s="734"/>
    </row>
    <row r="520" spans="3:55">
      <c r="C520" s="750"/>
      <c r="D520" s="741"/>
      <c r="E520" s="741"/>
      <c r="F520" s="741"/>
      <c r="G520" s="741"/>
      <c r="H520" s="741"/>
      <c r="I520" s="734"/>
      <c r="J520" s="734"/>
      <c r="K520" s="734"/>
      <c r="L520" s="734"/>
      <c r="M520" s="734"/>
      <c r="N520" s="734"/>
      <c r="O520" s="734"/>
      <c r="P520" s="734"/>
      <c r="Q520" s="734"/>
      <c r="R520" s="734"/>
      <c r="S520" s="734"/>
      <c r="T520" s="734"/>
      <c r="U520" s="734"/>
      <c r="V520" s="734"/>
      <c r="W520" s="734"/>
      <c r="X520" s="734"/>
      <c r="Y520" s="734"/>
      <c r="Z520" s="734"/>
      <c r="AA520" s="734"/>
      <c r="AB520" s="734"/>
      <c r="AC520" s="734"/>
      <c r="AD520" s="734"/>
      <c r="AE520" s="734"/>
      <c r="AF520" s="734"/>
      <c r="AG520" s="734"/>
      <c r="AH520" s="734"/>
      <c r="AI520" s="734"/>
      <c r="AJ520" s="734"/>
      <c r="AK520" s="734"/>
      <c r="AL520" s="734"/>
      <c r="AM520" s="734"/>
      <c r="AN520" s="734"/>
      <c r="AO520" s="734"/>
      <c r="AP520" s="734"/>
      <c r="AQ520" s="734"/>
      <c r="AR520" s="734"/>
      <c r="AS520" s="734"/>
      <c r="AT520" s="734"/>
      <c r="AU520" s="734"/>
      <c r="AV520" s="734"/>
      <c r="AW520" s="734"/>
      <c r="AX520" s="734"/>
      <c r="AY520" s="734"/>
      <c r="AZ520" s="734"/>
      <c r="BA520" s="734"/>
      <c r="BB520" s="734"/>
      <c r="BC520" s="734"/>
    </row>
    <row r="521" spans="3:55">
      <c r="C521" s="750"/>
      <c r="D521" s="741"/>
      <c r="E521" s="741"/>
      <c r="F521" s="741"/>
      <c r="G521" s="741"/>
      <c r="H521" s="741"/>
      <c r="I521" s="734"/>
      <c r="J521" s="734"/>
      <c r="K521" s="734"/>
      <c r="L521" s="734"/>
      <c r="M521" s="734"/>
      <c r="N521" s="734"/>
      <c r="O521" s="734"/>
      <c r="P521" s="734"/>
      <c r="Q521" s="734"/>
      <c r="R521" s="734"/>
      <c r="S521" s="734"/>
      <c r="T521" s="734"/>
      <c r="U521" s="734"/>
      <c r="V521" s="734"/>
      <c r="W521" s="734"/>
      <c r="X521" s="734"/>
      <c r="Y521" s="734"/>
      <c r="Z521" s="734"/>
      <c r="AA521" s="734"/>
      <c r="AB521" s="734"/>
      <c r="AC521" s="734"/>
      <c r="AD521" s="734"/>
      <c r="AE521" s="734"/>
      <c r="AF521" s="734"/>
      <c r="AG521" s="734"/>
      <c r="AH521" s="734"/>
      <c r="AI521" s="734"/>
      <c r="AJ521" s="734"/>
      <c r="AK521" s="734"/>
      <c r="AL521" s="734"/>
      <c r="AM521" s="734"/>
      <c r="AN521" s="734"/>
      <c r="AO521" s="734"/>
      <c r="AP521" s="734"/>
      <c r="AQ521" s="734"/>
      <c r="AR521" s="734"/>
      <c r="AS521" s="734"/>
      <c r="AT521" s="734"/>
      <c r="AU521" s="734"/>
      <c r="AV521" s="734"/>
      <c r="AW521" s="734"/>
      <c r="AX521" s="734"/>
      <c r="AY521" s="734"/>
      <c r="AZ521" s="734"/>
      <c r="BA521" s="734"/>
      <c r="BB521" s="734"/>
      <c r="BC521" s="734"/>
    </row>
    <row r="522" spans="3:55">
      <c r="C522" s="750"/>
      <c r="D522" s="741"/>
      <c r="E522" s="741"/>
      <c r="F522" s="741"/>
      <c r="G522" s="741"/>
      <c r="H522" s="741"/>
      <c r="I522" s="734"/>
      <c r="J522" s="734"/>
      <c r="K522" s="734"/>
      <c r="L522" s="734"/>
      <c r="M522" s="734"/>
      <c r="N522" s="734"/>
      <c r="O522" s="734"/>
      <c r="P522" s="734"/>
      <c r="Q522" s="734"/>
      <c r="R522" s="734"/>
      <c r="S522" s="734"/>
      <c r="T522" s="734"/>
      <c r="U522" s="734"/>
      <c r="V522" s="734"/>
      <c r="W522" s="734"/>
      <c r="X522" s="734"/>
      <c r="Y522" s="734"/>
      <c r="Z522" s="734"/>
      <c r="AA522" s="734"/>
      <c r="AB522" s="734"/>
      <c r="AC522" s="734"/>
      <c r="AD522" s="734"/>
      <c r="AE522" s="734"/>
      <c r="AF522" s="734"/>
      <c r="AG522" s="734"/>
      <c r="AH522" s="734"/>
      <c r="AI522" s="734"/>
      <c r="AJ522" s="734"/>
      <c r="AK522" s="734"/>
      <c r="AL522" s="734"/>
      <c r="AM522" s="734"/>
      <c r="AN522" s="734"/>
      <c r="AO522" s="734"/>
      <c r="AP522" s="734"/>
      <c r="AQ522" s="734"/>
      <c r="AR522" s="734"/>
      <c r="AS522" s="734"/>
      <c r="AT522" s="734"/>
      <c r="AU522" s="734"/>
      <c r="AV522" s="734"/>
      <c r="AW522" s="734"/>
      <c r="AX522" s="734"/>
      <c r="AY522" s="734"/>
      <c r="AZ522" s="734"/>
      <c r="BA522" s="734"/>
      <c r="BB522" s="734"/>
      <c r="BC522" s="734"/>
    </row>
    <row r="523" spans="3:55">
      <c r="C523" s="750"/>
      <c r="D523" s="741"/>
      <c r="E523" s="741"/>
      <c r="F523" s="741"/>
      <c r="G523" s="741"/>
      <c r="H523" s="741"/>
      <c r="I523" s="734"/>
      <c r="J523" s="734"/>
      <c r="K523" s="734"/>
      <c r="L523" s="734"/>
      <c r="M523" s="734"/>
      <c r="N523" s="734"/>
      <c r="O523" s="734"/>
      <c r="P523" s="734"/>
      <c r="Q523" s="734"/>
      <c r="R523" s="734"/>
      <c r="S523" s="734"/>
      <c r="T523" s="734"/>
      <c r="U523" s="734"/>
      <c r="V523" s="734"/>
      <c r="W523" s="734"/>
      <c r="X523" s="734"/>
      <c r="Y523" s="734"/>
      <c r="Z523" s="734"/>
      <c r="AA523" s="734"/>
      <c r="AB523" s="734"/>
      <c r="AC523" s="734"/>
      <c r="AD523" s="734"/>
      <c r="AE523" s="734"/>
      <c r="AF523" s="734"/>
      <c r="AG523" s="734"/>
      <c r="AH523" s="734"/>
      <c r="AI523" s="734"/>
      <c r="AJ523" s="734"/>
      <c r="AK523" s="734"/>
      <c r="AL523" s="734"/>
      <c r="AM523" s="734"/>
      <c r="AN523" s="734"/>
      <c r="AO523" s="734"/>
      <c r="AP523" s="734"/>
      <c r="AQ523" s="734"/>
      <c r="AR523" s="734"/>
      <c r="AS523" s="734"/>
      <c r="AT523" s="734"/>
      <c r="AU523" s="734"/>
      <c r="AV523" s="734"/>
      <c r="AW523" s="734"/>
      <c r="AX523" s="734"/>
      <c r="AY523" s="734"/>
      <c r="AZ523" s="734"/>
      <c r="BA523" s="734"/>
      <c r="BB523" s="734"/>
      <c r="BC523" s="734"/>
    </row>
    <row r="524" spans="3:55">
      <c r="C524" s="750"/>
      <c r="D524" s="741"/>
      <c r="E524" s="741"/>
      <c r="F524" s="741"/>
      <c r="G524" s="741"/>
      <c r="H524" s="741"/>
      <c r="I524" s="734"/>
      <c r="J524" s="734"/>
      <c r="K524" s="734"/>
      <c r="L524" s="734"/>
      <c r="M524" s="734"/>
      <c r="N524" s="734"/>
      <c r="O524" s="734"/>
      <c r="P524" s="734"/>
      <c r="Q524" s="734"/>
      <c r="R524" s="734"/>
      <c r="S524" s="734"/>
      <c r="T524" s="734"/>
      <c r="U524" s="734"/>
      <c r="V524" s="734"/>
      <c r="W524" s="734"/>
      <c r="X524" s="734"/>
      <c r="Y524" s="734"/>
      <c r="Z524" s="734"/>
      <c r="AA524" s="734"/>
      <c r="AB524" s="734"/>
      <c r="AC524" s="734"/>
      <c r="AD524" s="734"/>
      <c r="AE524" s="734"/>
      <c r="AF524" s="734"/>
      <c r="AG524" s="734"/>
      <c r="AH524" s="734"/>
      <c r="AI524" s="734"/>
      <c r="AJ524" s="734"/>
      <c r="AK524" s="734"/>
      <c r="AL524" s="734"/>
      <c r="AM524" s="734"/>
      <c r="AN524" s="734"/>
      <c r="AO524" s="734"/>
      <c r="AP524" s="734"/>
      <c r="AQ524" s="734"/>
      <c r="AR524" s="734"/>
      <c r="AS524" s="734"/>
      <c r="AT524" s="734"/>
      <c r="AU524" s="734"/>
      <c r="AV524" s="734"/>
      <c r="AW524" s="734"/>
      <c r="AX524" s="734"/>
      <c r="AY524" s="734"/>
      <c r="AZ524" s="734"/>
      <c r="BA524" s="734"/>
      <c r="BB524" s="734"/>
      <c r="BC524" s="734"/>
    </row>
    <row r="525" spans="3:55">
      <c r="C525" s="750"/>
      <c r="D525" s="741"/>
      <c r="E525" s="741"/>
      <c r="F525" s="741"/>
      <c r="G525" s="741"/>
      <c r="H525" s="741"/>
      <c r="I525" s="734"/>
      <c r="J525" s="734"/>
      <c r="K525" s="734"/>
      <c r="L525" s="734"/>
      <c r="M525" s="734"/>
      <c r="N525" s="734"/>
      <c r="O525" s="734"/>
      <c r="P525" s="734"/>
      <c r="Q525" s="734"/>
      <c r="R525" s="734"/>
      <c r="S525" s="734"/>
      <c r="T525" s="734"/>
      <c r="U525" s="734"/>
      <c r="V525" s="734"/>
      <c r="W525" s="734"/>
      <c r="X525" s="734"/>
      <c r="Y525" s="734"/>
      <c r="Z525" s="734"/>
      <c r="AA525" s="734"/>
      <c r="AB525" s="734"/>
      <c r="AC525" s="734"/>
      <c r="AD525" s="734"/>
      <c r="AE525" s="734"/>
      <c r="AF525" s="734"/>
      <c r="AG525" s="734"/>
      <c r="AH525" s="734"/>
      <c r="AI525" s="734"/>
      <c r="AJ525" s="734"/>
      <c r="AK525" s="734"/>
      <c r="AL525" s="734"/>
      <c r="AM525" s="734"/>
      <c r="AN525" s="734"/>
      <c r="AO525" s="734"/>
      <c r="AP525" s="734"/>
      <c r="AQ525" s="734"/>
      <c r="AR525" s="734"/>
      <c r="AS525" s="734"/>
      <c r="AT525" s="734"/>
      <c r="AU525" s="734"/>
      <c r="AV525" s="734"/>
      <c r="AW525" s="734"/>
      <c r="AX525" s="734"/>
      <c r="AY525" s="734"/>
      <c r="AZ525" s="734"/>
      <c r="BA525" s="734"/>
      <c r="BB525" s="734"/>
      <c r="BC525" s="734"/>
    </row>
    <row r="526" spans="3:55">
      <c r="C526" s="750"/>
      <c r="D526" s="741"/>
      <c r="E526" s="741"/>
      <c r="F526" s="741"/>
      <c r="G526" s="741"/>
      <c r="H526" s="741"/>
      <c r="I526" s="734"/>
      <c r="J526" s="734"/>
      <c r="K526" s="734"/>
      <c r="L526" s="734"/>
      <c r="M526" s="734"/>
      <c r="N526" s="734"/>
      <c r="O526" s="734"/>
      <c r="P526" s="734"/>
      <c r="Q526" s="734"/>
      <c r="R526" s="734"/>
      <c r="S526" s="734"/>
      <c r="T526" s="734"/>
      <c r="U526" s="734"/>
      <c r="V526" s="734"/>
      <c r="W526" s="734"/>
      <c r="X526" s="734"/>
      <c r="Y526" s="734"/>
      <c r="Z526" s="734"/>
      <c r="AA526" s="734"/>
      <c r="AB526" s="734"/>
      <c r="AC526" s="734"/>
      <c r="AD526" s="734"/>
      <c r="AE526" s="734"/>
      <c r="AF526" s="734"/>
      <c r="AG526" s="734"/>
      <c r="AH526" s="734"/>
      <c r="AI526" s="734"/>
      <c r="AJ526" s="734"/>
      <c r="AK526" s="734"/>
      <c r="AL526" s="734"/>
      <c r="AM526" s="734"/>
      <c r="AN526" s="734"/>
      <c r="AO526" s="734"/>
      <c r="AP526" s="734"/>
      <c r="AQ526" s="734"/>
      <c r="AR526" s="734"/>
      <c r="AS526" s="734"/>
      <c r="AT526" s="734"/>
      <c r="AU526" s="734"/>
      <c r="AV526" s="734"/>
      <c r="AW526" s="734"/>
      <c r="AX526" s="734"/>
      <c r="AY526" s="734"/>
      <c r="AZ526" s="734"/>
      <c r="BA526" s="734"/>
      <c r="BB526" s="734"/>
      <c r="BC526" s="734"/>
    </row>
    <row r="527" spans="3:55">
      <c r="C527" s="750"/>
      <c r="D527" s="741"/>
      <c r="E527" s="741"/>
      <c r="F527" s="741"/>
      <c r="G527" s="741"/>
      <c r="H527" s="741"/>
      <c r="I527" s="734"/>
      <c r="J527" s="734"/>
      <c r="K527" s="734"/>
      <c r="L527" s="734"/>
      <c r="M527" s="734"/>
      <c r="N527" s="734"/>
      <c r="O527" s="734"/>
      <c r="P527" s="734"/>
      <c r="Q527" s="734"/>
      <c r="R527" s="734"/>
      <c r="S527" s="734"/>
      <c r="T527" s="734"/>
      <c r="U527" s="734"/>
      <c r="V527" s="734"/>
      <c r="W527" s="734"/>
      <c r="X527" s="734"/>
      <c r="Y527" s="734"/>
      <c r="Z527" s="734"/>
      <c r="AA527" s="734"/>
      <c r="AB527" s="734"/>
      <c r="AC527" s="734"/>
      <c r="AD527" s="734"/>
      <c r="AE527" s="734"/>
      <c r="AF527" s="734"/>
      <c r="AG527" s="734"/>
      <c r="AH527" s="734"/>
      <c r="AI527" s="734"/>
      <c r="AJ527" s="734"/>
      <c r="AK527" s="734"/>
      <c r="AL527" s="734"/>
      <c r="AM527" s="734"/>
      <c r="AN527" s="734"/>
      <c r="AO527" s="734"/>
      <c r="AP527" s="734"/>
      <c r="AQ527" s="734"/>
      <c r="AR527" s="734"/>
      <c r="AS527" s="734"/>
      <c r="AT527" s="734"/>
      <c r="AU527" s="734"/>
      <c r="AV527" s="734"/>
      <c r="AW527" s="734"/>
      <c r="AX527" s="734"/>
      <c r="AY527" s="734"/>
      <c r="AZ527" s="734"/>
      <c r="BA527" s="734"/>
      <c r="BB527" s="734"/>
      <c r="BC527" s="734"/>
    </row>
    <row r="528" spans="3:55">
      <c r="C528" s="750"/>
      <c r="D528" s="741"/>
      <c r="E528" s="741"/>
      <c r="F528" s="741"/>
      <c r="G528" s="741"/>
      <c r="H528" s="741"/>
      <c r="I528" s="734"/>
      <c r="J528" s="734"/>
      <c r="K528" s="734"/>
      <c r="L528" s="734"/>
      <c r="M528" s="734"/>
      <c r="N528" s="734"/>
      <c r="O528" s="734"/>
      <c r="P528" s="734"/>
      <c r="Q528" s="734"/>
      <c r="R528" s="734"/>
      <c r="S528" s="734"/>
      <c r="T528" s="734"/>
      <c r="U528" s="734"/>
      <c r="V528" s="734"/>
      <c r="W528" s="734"/>
      <c r="X528" s="734"/>
      <c r="Y528" s="734"/>
      <c r="Z528" s="734"/>
      <c r="AA528" s="734"/>
      <c r="AB528" s="734"/>
      <c r="AC528" s="734"/>
      <c r="AD528" s="734"/>
      <c r="AE528" s="734"/>
      <c r="AF528" s="734"/>
      <c r="AG528" s="734"/>
      <c r="AH528" s="734"/>
      <c r="AI528" s="734"/>
      <c r="AJ528" s="734"/>
      <c r="AK528" s="734"/>
      <c r="AL528" s="734"/>
      <c r="AM528" s="734"/>
      <c r="AN528" s="734"/>
      <c r="AO528" s="734"/>
      <c r="AP528" s="734"/>
      <c r="AQ528" s="734"/>
      <c r="AR528" s="734"/>
      <c r="AS528" s="734"/>
      <c r="AT528" s="734"/>
      <c r="AU528" s="734"/>
      <c r="AV528" s="734"/>
      <c r="AW528" s="734"/>
      <c r="AX528" s="734"/>
      <c r="AY528" s="734"/>
      <c r="AZ528" s="734"/>
      <c r="BA528" s="734"/>
      <c r="BB528" s="734"/>
      <c r="BC528" s="734"/>
    </row>
    <row r="529" spans="3:55">
      <c r="C529" s="750"/>
      <c r="D529" s="741"/>
      <c r="E529" s="741"/>
      <c r="F529" s="741"/>
      <c r="G529" s="741"/>
      <c r="H529" s="741"/>
      <c r="I529" s="734"/>
      <c r="J529" s="734"/>
      <c r="K529" s="734"/>
      <c r="L529" s="734"/>
      <c r="M529" s="734"/>
      <c r="N529" s="734"/>
      <c r="O529" s="734"/>
      <c r="P529" s="734"/>
      <c r="Q529" s="734"/>
      <c r="R529" s="734"/>
      <c r="S529" s="734"/>
      <c r="T529" s="734"/>
      <c r="U529" s="734"/>
      <c r="V529" s="734"/>
      <c r="W529" s="734"/>
      <c r="X529" s="734"/>
      <c r="Y529" s="734"/>
      <c r="Z529" s="734"/>
      <c r="AA529" s="734"/>
      <c r="AB529" s="734"/>
      <c r="AC529" s="734"/>
      <c r="AD529" s="734"/>
      <c r="AE529" s="734"/>
      <c r="AF529" s="734"/>
      <c r="AG529" s="734"/>
      <c r="AH529" s="734"/>
      <c r="AI529" s="734"/>
      <c r="AJ529" s="734"/>
      <c r="AK529" s="734"/>
      <c r="AL529" s="734"/>
      <c r="AM529" s="734"/>
      <c r="AN529" s="734"/>
      <c r="AO529" s="734"/>
      <c r="AP529" s="734"/>
      <c r="AQ529" s="734"/>
      <c r="AR529" s="734"/>
      <c r="AS529" s="734"/>
      <c r="AT529" s="734"/>
      <c r="AU529" s="734"/>
      <c r="AV529" s="734"/>
      <c r="AW529" s="734"/>
      <c r="AX529" s="734"/>
      <c r="AY529" s="734"/>
      <c r="AZ529" s="734"/>
      <c r="BA529" s="734"/>
      <c r="BB529" s="734"/>
      <c r="BC529" s="734"/>
    </row>
    <row r="530" spans="3:55">
      <c r="C530" s="750"/>
      <c r="D530" s="741"/>
      <c r="E530" s="741"/>
      <c r="F530" s="741"/>
      <c r="G530" s="741"/>
      <c r="H530" s="741"/>
      <c r="I530" s="734"/>
      <c r="J530" s="734"/>
      <c r="K530" s="734"/>
      <c r="L530" s="734"/>
      <c r="M530" s="734"/>
      <c r="N530" s="734"/>
      <c r="O530" s="734"/>
      <c r="P530" s="734"/>
      <c r="Q530" s="734"/>
      <c r="R530" s="734"/>
      <c r="S530" s="734"/>
      <c r="T530" s="734"/>
      <c r="U530" s="734"/>
      <c r="V530" s="734"/>
      <c r="W530" s="734"/>
      <c r="X530" s="734"/>
      <c r="Y530" s="734"/>
      <c r="Z530" s="734"/>
      <c r="AA530" s="734"/>
      <c r="AB530" s="734"/>
      <c r="AC530" s="734"/>
      <c r="AD530" s="734"/>
      <c r="AE530" s="734"/>
      <c r="AF530" s="734"/>
      <c r="AG530" s="734"/>
      <c r="AH530" s="734"/>
      <c r="AI530" s="734"/>
      <c r="AJ530" s="734"/>
      <c r="AK530" s="734"/>
      <c r="AL530" s="734"/>
      <c r="AM530" s="734"/>
      <c r="AN530" s="734"/>
      <c r="AO530" s="734"/>
      <c r="AP530" s="734"/>
      <c r="AQ530" s="734"/>
      <c r="AR530" s="734"/>
      <c r="AS530" s="734"/>
      <c r="AT530" s="734"/>
      <c r="AU530" s="734"/>
      <c r="AV530" s="734"/>
      <c r="AW530" s="734"/>
      <c r="AX530" s="734"/>
      <c r="AY530" s="734"/>
      <c r="AZ530" s="734"/>
      <c r="BA530" s="734"/>
      <c r="BB530" s="734"/>
      <c r="BC530" s="734"/>
    </row>
    <row r="531" spans="3:55">
      <c r="C531" s="750"/>
      <c r="D531" s="741"/>
      <c r="E531" s="741"/>
      <c r="F531" s="741"/>
      <c r="G531" s="741"/>
      <c r="H531" s="741"/>
      <c r="I531" s="734"/>
      <c r="J531" s="734"/>
      <c r="K531" s="734"/>
      <c r="L531" s="734"/>
      <c r="M531" s="734"/>
      <c r="N531" s="734"/>
      <c r="O531" s="734"/>
      <c r="P531" s="734"/>
      <c r="Q531" s="734"/>
      <c r="R531" s="734"/>
      <c r="S531" s="734"/>
      <c r="T531" s="734"/>
      <c r="U531" s="734"/>
      <c r="V531" s="734"/>
      <c r="W531" s="734"/>
      <c r="X531" s="734"/>
      <c r="Y531" s="734"/>
      <c r="Z531" s="734"/>
      <c r="AA531" s="734"/>
      <c r="AB531" s="734"/>
      <c r="AC531" s="734"/>
      <c r="AD531" s="734"/>
      <c r="AE531" s="734"/>
      <c r="AF531" s="734"/>
      <c r="AG531" s="734"/>
      <c r="AH531" s="734"/>
      <c r="AI531" s="734"/>
      <c r="AJ531" s="734"/>
      <c r="AK531" s="734"/>
      <c r="AL531" s="734"/>
      <c r="AM531" s="734"/>
      <c r="AN531" s="734"/>
      <c r="AO531" s="734"/>
      <c r="AP531" s="734"/>
      <c r="AQ531" s="734"/>
      <c r="AR531" s="734"/>
      <c r="AS531" s="734"/>
      <c r="AT531" s="734"/>
      <c r="AU531" s="734"/>
      <c r="AV531" s="734"/>
      <c r="AW531" s="734"/>
      <c r="AX531" s="734"/>
      <c r="AY531" s="734"/>
      <c r="AZ531" s="734"/>
      <c r="BA531" s="734"/>
      <c r="BB531" s="734"/>
      <c r="BC531" s="734"/>
    </row>
    <row r="532" spans="3:55">
      <c r="C532" s="750"/>
      <c r="D532" s="741"/>
      <c r="E532" s="741"/>
      <c r="F532" s="741"/>
      <c r="G532" s="741"/>
      <c r="H532" s="741"/>
      <c r="I532" s="734"/>
      <c r="J532" s="734"/>
      <c r="K532" s="734"/>
      <c r="L532" s="734"/>
      <c r="M532" s="734"/>
      <c r="N532" s="734"/>
      <c r="O532" s="734"/>
      <c r="P532" s="734"/>
      <c r="Q532" s="734"/>
      <c r="R532" s="734"/>
      <c r="S532" s="734"/>
      <c r="T532" s="734"/>
      <c r="U532" s="734"/>
      <c r="V532" s="734"/>
      <c r="W532" s="734"/>
      <c r="X532" s="734"/>
      <c r="Y532" s="734"/>
      <c r="Z532" s="734"/>
      <c r="AA532" s="734"/>
      <c r="AB532" s="734"/>
      <c r="AC532" s="734"/>
      <c r="AD532" s="734"/>
      <c r="AE532" s="734"/>
      <c r="AF532" s="734"/>
      <c r="AG532" s="734"/>
      <c r="AH532" s="734"/>
      <c r="AI532" s="734"/>
      <c r="AJ532" s="734"/>
      <c r="AK532" s="734"/>
      <c r="AL532" s="734"/>
      <c r="AM532" s="734"/>
      <c r="AN532" s="734"/>
      <c r="AO532" s="734"/>
      <c r="AP532" s="734"/>
      <c r="AQ532" s="734"/>
      <c r="AR532" s="734"/>
      <c r="AS532" s="734"/>
      <c r="AT532" s="734"/>
      <c r="AU532" s="734"/>
      <c r="AV532" s="734"/>
      <c r="AW532" s="734"/>
      <c r="AX532" s="734"/>
      <c r="AY532" s="734"/>
      <c r="AZ532" s="734"/>
      <c r="BA532" s="734"/>
      <c r="BB532" s="734"/>
      <c r="BC532" s="734"/>
    </row>
    <row r="533" spans="3:55">
      <c r="C533" s="750"/>
      <c r="D533" s="741"/>
      <c r="E533" s="741"/>
      <c r="F533" s="741"/>
      <c r="G533" s="741"/>
      <c r="H533" s="741"/>
      <c r="I533" s="734"/>
      <c r="J533" s="734"/>
      <c r="K533" s="734"/>
      <c r="L533" s="734"/>
      <c r="M533" s="734"/>
      <c r="N533" s="734"/>
      <c r="O533" s="734"/>
      <c r="P533" s="734"/>
      <c r="Q533" s="734"/>
      <c r="R533" s="734"/>
      <c r="S533" s="734"/>
      <c r="T533" s="734"/>
      <c r="U533" s="734"/>
      <c r="V533" s="734"/>
      <c r="W533" s="734"/>
      <c r="X533" s="734"/>
      <c r="Y533" s="734"/>
      <c r="Z533" s="734"/>
      <c r="AA533" s="734"/>
      <c r="AB533" s="734"/>
      <c r="AC533" s="734"/>
      <c r="AD533" s="734"/>
      <c r="AE533" s="734"/>
      <c r="AF533" s="734"/>
      <c r="AG533" s="734"/>
      <c r="AH533" s="734"/>
      <c r="AI533" s="734"/>
      <c r="AJ533" s="734"/>
      <c r="AK533" s="734"/>
      <c r="AL533" s="734"/>
      <c r="AM533" s="734"/>
      <c r="AN533" s="734"/>
      <c r="AO533" s="734"/>
      <c r="AP533" s="734"/>
      <c r="AQ533" s="734"/>
      <c r="AR533" s="734"/>
      <c r="AS533" s="734"/>
      <c r="AT533" s="734"/>
      <c r="AU533" s="734"/>
      <c r="AV533" s="734"/>
      <c r="AW533" s="734"/>
      <c r="AX533" s="734"/>
      <c r="AY533" s="734"/>
      <c r="AZ533" s="734"/>
      <c r="BA533" s="734"/>
      <c r="BB533" s="734"/>
      <c r="BC533" s="734"/>
    </row>
    <row r="534" spans="3:55">
      <c r="C534" s="750"/>
      <c r="D534" s="741"/>
      <c r="E534" s="741"/>
      <c r="F534" s="741"/>
      <c r="G534" s="741"/>
      <c r="H534" s="741"/>
      <c r="I534" s="734"/>
      <c r="J534" s="734"/>
      <c r="K534" s="734"/>
      <c r="L534" s="734"/>
      <c r="M534" s="734"/>
      <c r="N534" s="734"/>
      <c r="O534" s="734"/>
      <c r="P534" s="734"/>
      <c r="Q534" s="734"/>
      <c r="R534" s="734"/>
      <c r="S534" s="734"/>
      <c r="T534" s="734"/>
      <c r="U534" s="734"/>
      <c r="V534" s="734"/>
      <c r="W534" s="734"/>
      <c r="X534" s="734"/>
      <c r="Y534" s="734"/>
      <c r="Z534" s="734"/>
      <c r="AA534" s="734"/>
      <c r="AB534" s="734"/>
      <c r="AC534" s="734"/>
      <c r="AD534" s="734"/>
      <c r="AE534" s="734"/>
      <c r="AF534" s="734"/>
      <c r="AG534" s="734"/>
      <c r="AH534" s="734"/>
      <c r="AI534" s="734"/>
      <c r="AJ534" s="734"/>
      <c r="AK534" s="734"/>
      <c r="AL534" s="734"/>
      <c r="AM534" s="734"/>
      <c r="AN534" s="734"/>
      <c r="AO534" s="734"/>
      <c r="AP534" s="734"/>
      <c r="AQ534" s="734"/>
      <c r="AR534" s="734"/>
      <c r="AS534" s="734"/>
      <c r="AT534" s="734"/>
      <c r="AU534" s="734"/>
      <c r="AV534" s="734"/>
      <c r="AW534" s="734"/>
      <c r="AX534" s="734"/>
      <c r="AY534" s="734"/>
      <c r="AZ534" s="734"/>
      <c r="BA534" s="734"/>
      <c r="BB534" s="734"/>
      <c r="BC534" s="734"/>
    </row>
    <row r="535" spans="3:55">
      <c r="C535" s="750"/>
      <c r="D535" s="741"/>
      <c r="E535" s="741"/>
      <c r="F535" s="741"/>
      <c r="G535" s="741"/>
      <c r="H535" s="741"/>
      <c r="I535" s="734"/>
      <c r="J535" s="734"/>
      <c r="K535" s="734"/>
      <c r="L535" s="734"/>
      <c r="M535" s="734"/>
      <c r="N535" s="734"/>
      <c r="O535" s="734"/>
      <c r="P535" s="734"/>
      <c r="Q535" s="734"/>
      <c r="R535" s="734"/>
      <c r="S535" s="734"/>
      <c r="T535" s="734"/>
      <c r="U535" s="734"/>
      <c r="V535" s="734"/>
      <c r="W535" s="734"/>
      <c r="X535" s="734"/>
      <c r="Y535" s="734"/>
      <c r="Z535" s="734"/>
      <c r="AA535" s="734"/>
      <c r="AB535" s="734"/>
      <c r="AC535" s="734"/>
      <c r="AD535" s="734"/>
      <c r="AE535" s="734"/>
      <c r="AF535" s="734"/>
      <c r="AG535" s="734"/>
      <c r="AH535" s="734"/>
      <c r="AI535" s="734"/>
      <c r="AJ535" s="734"/>
      <c r="AK535" s="734"/>
      <c r="AL535" s="734"/>
      <c r="AM535" s="734"/>
      <c r="AN535" s="734"/>
      <c r="AO535" s="734"/>
      <c r="AP535" s="734"/>
      <c r="AQ535" s="734"/>
      <c r="AR535" s="734"/>
      <c r="AS535" s="734"/>
      <c r="AT535" s="734"/>
      <c r="AU535" s="734"/>
      <c r="AV535" s="734"/>
      <c r="AW535" s="734"/>
      <c r="AX535" s="734"/>
      <c r="AY535" s="734"/>
      <c r="AZ535" s="734"/>
      <c r="BA535" s="734"/>
      <c r="BB535" s="734"/>
      <c r="BC535" s="734"/>
    </row>
    <row r="536" spans="3:55">
      <c r="C536" s="750"/>
      <c r="D536" s="741"/>
      <c r="E536" s="741"/>
      <c r="F536" s="741"/>
      <c r="G536" s="741"/>
      <c r="H536" s="741"/>
      <c r="I536" s="734"/>
      <c r="J536" s="734"/>
      <c r="K536" s="734"/>
      <c r="L536" s="734"/>
      <c r="M536" s="734"/>
      <c r="N536" s="734"/>
      <c r="O536" s="734"/>
      <c r="P536" s="734"/>
      <c r="Q536" s="734"/>
      <c r="R536" s="734"/>
      <c r="S536" s="734"/>
      <c r="T536" s="734"/>
      <c r="U536" s="734"/>
      <c r="V536" s="734"/>
      <c r="W536" s="734"/>
      <c r="X536" s="734"/>
      <c r="Y536" s="734"/>
      <c r="Z536" s="734"/>
      <c r="AA536" s="734"/>
      <c r="AB536" s="734"/>
      <c r="AC536" s="734"/>
      <c r="AD536" s="734"/>
      <c r="AE536" s="734"/>
      <c r="AF536" s="734"/>
      <c r="AG536" s="734"/>
      <c r="AH536" s="734"/>
      <c r="AI536" s="734"/>
      <c r="AJ536" s="734"/>
      <c r="AK536" s="734"/>
      <c r="AL536" s="734"/>
      <c r="AM536" s="734"/>
      <c r="AN536" s="734"/>
      <c r="AO536" s="734"/>
      <c r="AP536" s="734"/>
      <c r="AQ536" s="734"/>
      <c r="AR536" s="734"/>
      <c r="AS536" s="734"/>
      <c r="AT536" s="734"/>
      <c r="AU536" s="734"/>
      <c r="AV536" s="734"/>
      <c r="AW536" s="734"/>
      <c r="AX536" s="734"/>
      <c r="AY536" s="734"/>
      <c r="AZ536" s="734"/>
      <c r="BA536" s="734"/>
      <c r="BB536" s="734"/>
      <c r="BC536" s="734"/>
    </row>
    <row r="537" spans="3:55">
      <c r="C537" s="750"/>
      <c r="D537" s="741"/>
      <c r="E537" s="741"/>
      <c r="F537" s="741"/>
      <c r="G537" s="741"/>
      <c r="H537" s="741"/>
      <c r="I537" s="734"/>
      <c r="J537" s="734"/>
      <c r="K537" s="734"/>
      <c r="L537" s="734"/>
      <c r="M537" s="734"/>
      <c r="N537" s="734"/>
      <c r="O537" s="734"/>
      <c r="P537" s="734"/>
      <c r="Q537" s="734"/>
      <c r="R537" s="734"/>
      <c r="S537" s="734"/>
      <c r="T537" s="734"/>
      <c r="U537" s="734"/>
      <c r="V537" s="734"/>
      <c r="W537" s="734"/>
      <c r="X537" s="734"/>
      <c r="Y537" s="734"/>
      <c r="Z537" s="734"/>
      <c r="AA537" s="734"/>
      <c r="AB537" s="734"/>
      <c r="AC537" s="734"/>
      <c r="AD537" s="734"/>
      <c r="AE537" s="734"/>
      <c r="AF537" s="734"/>
      <c r="AG537" s="734"/>
      <c r="AH537" s="734"/>
      <c r="AI537" s="734"/>
      <c r="AJ537" s="734"/>
      <c r="AK537" s="734"/>
      <c r="AL537" s="734"/>
      <c r="AM537" s="734"/>
      <c r="AN537" s="734"/>
      <c r="AO537" s="734"/>
      <c r="AP537" s="734"/>
      <c r="AQ537" s="734"/>
      <c r="AR537" s="734"/>
      <c r="AS537" s="734"/>
      <c r="AT537" s="734"/>
      <c r="AU537" s="734"/>
      <c r="AV537" s="734"/>
      <c r="AW537" s="734"/>
      <c r="AX537" s="734"/>
      <c r="AY537" s="734"/>
      <c r="AZ537" s="734"/>
      <c r="BA537" s="734"/>
      <c r="BB537" s="734"/>
      <c r="BC537" s="734"/>
    </row>
    <row r="538" spans="3:55">
      <c r="C538" s="750"/>
      <c r="D538" s="741"/>
      <c r="E538" s="741"/>
      <c r="F538" s="741"/>
      <c r="G538" s="741"/>
      <c r="H538" s="741"/>
      <c r="I538" s="734"/>
      <c r="J538" s="734"/>
      <c r="K538" s="734"/>
      <c r="L538" s="734"/>
      <c r="M538" s="734"/>
      <c r="N538" s="734"/>
      <c r="O538" s="734"/>
      <c r="P538" s="734"/>
      <c r="Q538" s="734"/>
      <c r="R538" s="734"/>
      <c r="S538" s="734"/>
      <c r="T538" s="734"/>
      <c r="U538" s="734"/>
      <c r="V538" s="734"/>
      <c r="W538" s="734"/>
      <c r="X538" s="734"/>
      <c r="Y538" s="734"/>
      <c r="Z538" s="734"/>
      <c r="AA538" s="734"/>
      <c r="AB538" s="734"/>
      <c r="AC538" s="734"/>
      <c r="AD538" s="734"/>
      <c r="AE538" s="734"/>
      <c r="AF538" s="734"/>
      <c r="AG538" s="734"/>
      <c r="AH538" s="734"/>
      <c r="AI538" s="734"/>
      <c r="AJ538" s="734"/>
      <c r="AK538" s="734"/>
      <c r="AL538" s="734"/>
      <c r="AM538" s="734"/>
      <c r="AN538" s="734"/>
      <c r="AO538" s="734"/>
      <c r="AP538" s="734"/>
      <c r="AQ538" s="734"/>
      <c r="AR538" s="734"/>
      <c r="AS538" s="734"/>
      <c r="AT538" s="734"/>
      <c r="AU538" s="734"/>
      <c r="AV538" s="734"/>
      <c r="AW538" s="734"/>
      <c r="AX538" s="734"/>
      <c r="AY538" s="734"/>
      <c r="AZ538" s="734"/>
      <c r="BA538" s="734"/>
      <c r="BB538" s="734"/>
      <c r="BC538" s="734"/>
    </row>
    <row r="539" spans="3:55">
      <c r="C539" s="750"/>
      <c r="D539" s="741"/>
      <c r="E539" s="741"/>
      <c r="F539" s="741"/>
      <c r="G539" s="741"/>
      <c r="H539" s="741"/>
      <c r="I539" s="734"/>
      <c r="J539" s="734"/>
      <c r="K539" s="734"/>
      <c r="L539" s="734"/>
      <c r="M539" s="734"/>
      <c r="N539" s="734"/>
      <c r="O539" s="734"/>
      <c r="P539" s="734"/>
      <c r="Q539" s="734"/>
      <c r="R539" s="734"/>
      <c r="S539" s="734"/>
      <c r="T539" s="734"/>
      <c r="U539" s="734"/>
      <c r="V539" s="734"/>
      <c r="W539" s="734"/>
      <c r="X539" s="734"/>
      <c r="Y539" s="734"/>
      <c r="Z539" s="734"/>
      <c r="AA539" s="734"/>
      <c r="AB539" s="734"/>
      <c r="AC539" s="734"/>
      <c r="AD539" s="734"/>
      <c r="AE539" s="734"/>
      <c r="AF539" s="734"/>
      <c r="AG539" s="734"/>
      <c r="AH539" s="734"/>
      <c r="AI539" s="734"/>
      <c r="AJ539" s="734"/>
      <c r="AK539" s="734"/>
      <c r="AL539" s="734"/>
      <c r="AM539" s="734"/>
      <c r="AN539" s="734"/>
      <c r="AO539" s="734"/>
      <c r="AP539" s="734"/>
      <c r="AQ539" s="734"/>
      <c r="AR539" s="734"/>
      <c r="AS539" s="734"/>
      <c r="AT539" s="734"/>
      <c r="AU539" s="734"/>
      <c r="AV539" s="734"/>
      <c r="AW539" s="734"/>
      <c r="AX539" s="734"/>
      <c r="AY539" s="734"/>
      <c r="AZ539" s="734"/>
      <c r="BA539" s="734"/>
      <c r="BB539" s="734"/>
      <c r="BC539" s="734"/>
    </row>
    <row r="540" spans="3:55">
      <c r="C540" s="750"/>
      <c r="D540" s="741"/>
      <c r="E540" s="741"/>
      <c r="F540" s="741"/>
      <c r="G540" s="741"/>
      <c r="H540" s="741"/>
      <c r="I540" s="734"/>
      <c r="J540" s="734"/>
      <c r="K540" s="734"/>
      <c r="L540" s="734"/>
      <c r="M540" s="734"/>
      <c r="N540" s="734"/>
      <c r="O540" s="734"/>
      <c r="P540" s="734"/>
      <c r="Q540" s="734"/>
      <c r="R540" s="734"/>
      <c r="S540" s="734"/>
      <c r="T540" s="734"/>
      <c r="U540" s="734"/>
      <c r="V540" s="734"/>
      <c r="W540" s="734"/>
      <c r="X540" s="734"/>
      <c r="Y540" s="734"/>
      <c r="Z540" s="734"/>
      <c r="AA540" s="734"/>
      <c r="AB540" s="734"/>
      <c r="AC540" s="734"/>
      <c r="AD540" s="734"/>
      <c r="AE540" s="734"/>
      <c r="AF540" s="734"/>
      <c r="AG540" s="734"/>
      <c r="AH540" s="734"/>
      <c r="AI540" s="734"/>
      <c r="AJ540" s="734"/>
      <c r="AK540" s="734"/>
      <c r="AL540" s="734"/>
      <c r="AM540" s="734"/>
      <c r="AN540" s="734"/>
      <c r="AO540" s="734"/>
      <c r="AP540" s="734"/>
      <c r="AQ540" s="734"/>
      <c r="AR540" s="734"/>
      <c r="AS540" s="734"/>
      <c r="AT540" s="734"/>
      <c r="AU540" s="734"/>
      <c r="AV540" s="734"/>
      <c r="AW540" s="734"/>
      <c r="AX540" s="734"/>
      <c r="AY540" s="734"/>
      <c r="AZ540" s="734"/>
      <c r="BA540" s="734"/>
      <c r="BB540" s="734"/>
      <c r="BC540" s="734"/>
    </row>
    <row r="541" spans="3:55">
      <c r="C541" s="750"/>
      <c r="D541" s="741"/>
      <c r="E541" s="741"/>
      <c r="F541" s="741"/>
      <c r="G541" s="741"/>
      <c r="H541" s="741"/>
      <c r="I541" s="734"/>
      <c r="J541" s="734"/>
      <c r="K541" s="734"/>
      <c r="L541" s="734"/>
      <c r="M541" s="734"/>
      <c r="N541" s="734"/>
      <c r="O541" s="734"/>
      <c r="P541" s="734"/>
      <c r="Q541" s="734"/>
      <c r="R541" s="734"/>
      <c r="S541" s="734"/>
      <c r="T541" s="734"/>
      <c r="U541" s="734"/>
      <c r="V541" s="734"/>
      <c r="W541" s="734"/>
      <c r="X541" s="734"/>
      <c r="Y541" s="734"/>
      <c r="Z541" s="734"/>
      <c r="AA541" s="734"/>
      <c r="AB541" s="734"/>
      <c r="AC541" s="734"/>
      <c r="AD541" s="734"/>
      <c r="AE541" s="734"/>
      <c r="AF541" s="734"/>
      <c r="AG541" s="734"/>
      <c r="AH541" s="734"/>
      <c r="AI541" s="734"/>
      <c r="AJ541" s="734"/>
      <c r="AK541" s="734"/>
      <c r="AL541" s="734"/>
      <c r="AM541" s="734"/>
      <c r="AN541" s="734"/>
      <c r="AO541" s="734"/>
      <c r="AP541" s="734"/>
      <c r="AQ541" s="734"/>
      <c r="AR541" s="734"/>
      <c r="AS541" s="734"/>
      <c r="AT541" s="734"/>
      <c r="AU541" s="734"/>
      <c r="AV541" s="734"/>
      <c r="AW541" s="734"/>
      <c r="AX541" s="734"/>
      <c r="AY541" s="734"/>
      <c r="AZ541" s="734"/>
      <c r="BA541" s="734"/>
      <c r="BB541" s="734"/>
      <c r="BC541" s="734"/>
    </row>
    <row r="542" spans="3:55">
      <c r="C542" s="750"/>
      <c r="D542" s="741"/>
      <c r="E542" s="741"/>
      <c r="F542" s="741"/>
      <c r="G542" s="741"/>
      <c r="H542" s="741"/>
      <c r="I542" s="734"/>
      <c r="J542" s="734"/>
      <c r="K542" s="734"/>
      <c r="L542" s="734"/>
      <c r="M542" s="734"/>
      <c r="N542" s="734"/>
      <c r="O542" s="734"/>
      <c r="P542" s="734"/>
      <c r="Q542" s="734"/>
      <c r="R542" s="734"/>
      <c r="S542" s="734"/>
      <c r="T542" s="734"/>
      <c r="U542" s="734"/>
      <c r="V542" s="734"/>
      <c r="W542" s="734"/>
      <c r="X542" s="734"/>
      <c r="Y542" s="734"/>
      <c r="Z542" s="734"/>
      <c r="AA542" s="734"/>
      <c r="AB542" s="734"/>
      <c r="AC542" s="734"/>
      <c r="AD542" s="734"/>
      <c r="AE542" s="734"/>
      <c r="AF542" s="734"/>
      <c r="AG542" s="734"/>
      <c r="AH542" s="734"/>
      <c r="AI542" s="734"/>
      <c r="AJ542" s="734"/>
      <c r="AK542" s="734"/>
      <c r="AL542" s="734"/>
      <c r="AM542" s="734"/>
      <c r="AN542" s="734"/>
      <c r="AO542" s="734"/>
      <c r="AP542" s="734"/>
      <c r="AQ542" s="734"/>
      <c r="AR542" s="734"/>
      <c r="AS542" s="734"/>
      <c r="AT542" s="734"/>
      <c r="AU542" s="734"/>
      <c r="AV542" s="734"/>
      <c r="AW542" s="734"/>
      <c r="AX542" s="734"/>
      <c r="AY542" s="734"/>
      <c r="AZ542" s="734"/>
      <c r="BA542" s="734"/>
      <c r="BB542" s="734"/>
      <c r="BC542" s="734"/>
    </row>
    <row r="543" spans="3:55">
      <c r="C543" s="750"/>
      <c r="D543" s="741"/>
      <c r="E543" s="741"/>
      <c r="F543" s="741"/>
      <c r="G543" s="741"/>
      <c r="H543" s="741"/>
      <c r="I543" s="734"/>
      <c r="J543" s="734"/>
      <c r="K543" s="734"/>
      <c r="L543" s="734"/>
      <c r="M543" s="734"/>
      <c r="N543" s="734"/>
      <c r="O543" s="734"/>
      <c r="P543" s="734"/>
      <c r="Q543" s="734"/>
      <c r="R543" s="734"/>
      <c r="S543" s="734"/>
      <c r="T543" s="734"/>
      <c r="U543" s="734"/>
      <c r="V543" s="734"/>
      <c r="W543" s="734"/>
      <c r="X543" s="734"/>
      <c r="Y543" s="734"/>
      <c r="Z543" s="734"/>
      <c r="AA543" s="734"/>
      <c r="AB543" s="734"/>
      <c r="AC543" s="734"/>
      <c r="AD543" s="734"/>
      <c r="AE543" s="734"/>
      <c r="AF543" s="734"/>
      <c r="AG543" s="734"/>
      <c r="AH543" s="734"/>
      <c r="AI543" s="734"/>
      <c r="AJ543" s="734"/>
      <c r="AK543" s="734"/>
      <c r="AL543" s="734"/>
      <c r="AM543" s="734"/>
      <c r="AN543" s="734"/>
      <c r="AO543" s="734"/>
      <c r="AP543" s="734"/>
      <c r="AQ543" s="734"/>
      <c r="AR543" s="734"/>
      <c r="AS543" s="734"/>
      <c r="AT543" s="734"/>
      <c r="AU543" s="734"/>
      <c r="AV543" s="734"/>
      <c r="AW543" s="734"/>
      <c r="AX543" s="734"/>
      <c r="AY543" s="734"/>
      <c r="AZ543" s="734"/>
      <c r="BA543" s="734"/>
      <c r="BB543" s="734"/>
      <c r="BC543" s="734"/>
    </row>
    <row r="544" spans="3:55">
      <c r="C544" s="750"/>
      <c r="D544" s="741"/>
      <c r="E544" s="741"/>
      <c r="F544" s="741"/>
      <c r="G544" s="741"/>
      <c r="H544" s="741"/>
      <c r="I544" s="734"/>
      <c r="J544" s="734"/>
      <c r="K544" s="734"/>
      <c r="L544" s="734"/>
      <c r="M544" s="734"/>
      <c r="N544" s="734"/>
      <c r="O544" s="734"/>
      <c r="P544" s="734"/>
      <c r="Q544" s="734"/>
      <c r="R544" s="734"/>
      <c r="S544" s="734"/>
      <c r="T544" s="734"/>
      <c r="U544" s="734"/>
      <c r="V544" s="734"/>
      <c r="W544" s="734"/>
      <c r="X544" s="734"/>
      <c r="Y544" s="734"/>
      <c r="Z544" s="734"/>
      <c r="AA544" s="734"/>
      <c r="AB544" s="734"/>
      <c r="AC544" s="734"/>
      <c r="AD544" s="734"/>
      <c r="AE544" s="734"/>
      <c r="AF544" s="734"/>
      <c r="AG544" s="734"/>
      <c r="AH544" s="734"/>
      <c r="AI544" s="734"/>
      <c r="AJ544" s="734"/>
      <c r="AK544" s="734"/>
      <c r="AL544" s="734"/>
      <c r="AM544" s="734"/>
      <c r="AN544" s="734"/>
      <c r="AO544" s="734"/>
      <c r="AP544" s="734"/>
      <c r="AQ544" s="734"/>
      <c r="AR544" s="734"/>
      <c r="AS544" s="734"/>
      <c r="AT544" s="734"/>
      <c r="AU544" s="734"/>
      <c r="AV544" s="734"/>
      <c r="AW544" s="734"/>
      <c r="AX544" s="734"/>
      <c r="AY544" s="734"/>
      <c r="AZ544" s="734"/>
      <c r="BA544" s="734"/>
      <c r="BB544" s="734"/>
      <c r="BC544" s="734"/>
    </row>
    <row r="545" spans="3:55">
      <c r="C545" s="750"/>
      <c r="D545" s="741"/>
      <c r="E545" s="741"/>
      <c r="F545" s="741"/>
      <c r="G545" s="741"/>
      <c r="H545" s="741"/>
      <c r="I545" s="734"/>
      <c r="J545" s="734"/>
      <c r="K545" s="734"/>
      <c r="L545" s="734"/>
      <c r="M545" s="734"/>
      <c r="N545" s="734"/>
      <c r="O545" s="734"/>
      <c r="P545" s="734"/>
      <c r="Q545" s="734"/>
      <c r="R545" s="734"/>
      <c r="S545" s="734"/>
      <c r="T545" s="734"/>
      <c r="U545" s="734"/>
      <c r="V545" s="734"/>
      <c r="W545" s="734"/>
      <c r="X545" s="734"/>
      <c r="Y545" s="734"/>
      <c r="Z545" s="734"/>
      <c r="AA545" s="734"/>
      <c r="AB545" s="734"/>
      <c r="AC545" s="734"/>
      <c r="AD545" s="734"/>
      <c r="AE545" s="734"/>
      <c r="AF545" s="734"/>
      <c r="AG545" s="734"/>
      <c r="AH545" s="734"/>
      <c r="AI545" s="734"/>
      <c r="AJ545" s="734"/>
      <c r="AK545" s="734"/>
      <c r="AL545" s="734"/>
      <c r="AM545" s="734"/>
      <c r="AN545" s="734"/>
      <c r="AO545" s="734"/>
      <c r="AP545" s="734"/>
      <c r="AQ545" s="734"/>
      <c r="AR545" s="734"/>
      <c r="AS545" s="734"/>
      <c r="AT545" s="734"/>
      <c r="AU545" s="734"/>
      <c r="AV545" s="734"/>
      <c r="AW545" s="734"/>
      <c r="AX545" s="734"/>
      <c r="AY545" s="734"/>
      <c r="AZ545" s="734"/>
      <c r="BA545" s="734"/>
      <c r="BB545" s="734"/>
      <c r="BC545" s="734"/>
    </row>
    <row r="546" spans="3:55">
      <c r="C546" s="750"/>
      <c r="D546" s="741"/>
      <c r="E546" s="741"/>
      <c r="F546" s="741"/>
      <c r="G546" s="741"/>
      <c r="H546" s="741"/>
      <c r="I546" s="734"/>
      <c r="J546" s="734"/>
      <c r="K546" s="734"/>
      <c r="L546" s="734"/>
      <c r="M546" s="734"/>
      <c r="N546" s="734"/>
      <c r="O546" s="734"/>
      <c r="P546" s="734"/>
      <c r="Q546" s="734"/>
      <c r="R546" s="734"/>
      <c r="S546" s="734"/>
      <c r="T546" s="734"/>
      <c r="U546" s="734"/>
      <c r="V546" s="734"/>
      <c r="W546" s="734"/>
      <c r="X546" s="734"/>
      <c r="Y546" s="734"/>
      <c r="Z546" s="734"/>
      <c r="AA546" s="734"/>
      <c r="AB546" s="734"/>
      <c r="AC546" s="734"/>
      <c r="AD546" s="734"/>
      <c r="AE546" s="734"/>
      <c r="AF546" s="734"/>
      <c r="AG546" s="734"/>
      <c r="AH546" s="734"/>
      <c r="AI546" s="734"/>
      <c r="AJ546" s="734"/>
      <c r="AK546" s="734"/>
      <c r="AL546" s="734"/>
      <c r="AM546" s="734"/>
      <c r="AN546" s="734"/>
      <c r="AO546" s="734"/>
      <c r="AP546" s="734"/>
      <c r="AQ546" s="734"/>
      <c r="AR546" s="734"/>
      <c r="AS546" s="734"/>
      <c r="AT546" s="734"/>
      <c r="AU546" s="734"/>
      <c r="AV546" s="734"/>
      <c r="AW546" s="734"/>
      <c r="AX546" s="734"/>
      <c r="AY546" s="734"/>
      <c r="AZ546" s="734"/>
      <c r="BA546" s="734"/>
      <c r="BB546" s="734"/>
      <c r="BC546" s="734"/>
    </row>
    <row r="547" spans="3:55">
      <c r="C547" s="750"/>
      <c r="D547" s="741"/>
      <c r="E547" s="741"/>
      <c r="F547" s="741"/>
      <c r="G547" s="741"/>
      <c r="H547" s="741"/>
      <c r="I547" s="734"/>
      <c r="J547" s="734"/>
      <c r="K547" s="734"/>
      <c r="L547" s="734"/>
      <c r="M547" s="734"/>
      <c r="N547" s="734"/>
      <c r="O547" s="734"/>
      <c r="P547" s="734"/>
      <c r="Q547" s="734"/>
      <c r="R547" s="734"/>
      <c r="S547" s="734"/>
      <c r="T547" s="734"/>
      <c r="U547" s="734"/>
      <c r="V547" s="734"/>
      <c r="W547" s="734"/>
      <c r="X547" s="734"/>
      <c r="Y547" s="734"/>
      <c r="Z547" s="734"/>
      <c r="AA547" s="734"/>
      <c r="AB547" s="734"/>
      <c r="AC547" s="734"/>
      <c r="AD547" s="734"/>
      <c r="AE547" s="734"/>
      <c r="AF547" s="734"/>
      <c r="AG547" s="734"/>
      <c r="AH547" s="734"/>
      <c r="AI547" s="734"/>
      <c r="AJ547" s="734"/>
      <c r="AK547" s="734"/>
      <c r="AL547" s="734"/>
      <c r="AM547" s="734"/>
      <c r="AN547" s="734"/>
      <c r="AO547" s="734"/>
      <c r="AP547" s="734"/>
      <c r="AQ547" s="734"/>
      <c r="AR547" s="734"/>
      <c r="AS547" s="734"/>
      <c r="AT547" s="734"/>
      <c r="AU547" s="734"/>
      <c r="AV547" s="734"/>
      <c r="AW547" s="734"/>
      <c r="AX547" s="734"/>
      <c r="AY547" s="734"/>
      <c r="AZ547" s="734"/>
      <c r="BA547" s="734"/>
      <c r="BB547" s="734"/>
      <c r="BC547" s="734"/>
    </row>
    <row r="548" spans="3:55">
      <c r="C548" s="750"/>
      <c r="D548" s="741"/>
      <c r="E548" s="741"/>
      <c r="F548" s="741"/>
      <c r="G548" s="741"/>
      <c r="H548" s="741"/>
      <c r="I548" s="734"/>
      <c r="J548" s="734"/>
      <c r="K548" s="734"/>
      <c r="L548" s="734"/>
      <c r="M548" s="734"/>
      <c r="N548" s="734"/>
      <c r="O548" s="734"/>
      <c r="P548" s="734"/>
      <c r="Q548" s="734"/>
      <c r="R548" s="734"/>
      <c r="S548" s="734"/>
      <c r="T548" s="734"/>
      <c r="U548" s="734"/>
      <c r="V548" s="734"/>
      <c r="W548" s="734"/>
      <c r="X548" s="734"/>
      <c r="Y548" s="734"/>
      <c r="Z548" s="734"/>
      <c r="AA548" s="734"/>
      <c r="AB548" s="734"/>
      <c r="AC548" s="734"/>
      <c r="AD548" s="734"/>
      <c r="AE548" s="734"/>
      <c r="AF548" s="734"/>
      <c r="AG548" s="734"/>
      <c r="AH548" s="734"/>
      <c r="AI548" s="734"/>
      <c r="AJ548" s="734"/>
      <c r="AK548" s="734"/>
      <c r="AL548" s="734"/>
      <c r="AM548" s="734"/>
      <c r="AN548" s="734"/>
      <c r="AO548" s="734"/>
      <c r="AP548" s="734"/>
      <c r="AQ548" s="734"/>
      <c r="AR548" s="734"/>
      <c r="AS548" s="734"/>
      <c r="AT548" s="734"/>
      <c r="AU548" s="734"/>
      <c r="AV548" s="734"/>
      <c r="AW548" s="734"/>
      <c r="AX548" s="734"/>
      <c r="AY548" s="734"/>
      <c r="AZ548" s="734"/>
      <c r="BA548" s="734"/>
      <c r="BB548" s="734"/>
      <c r="BC548" s="734"/>
    </row>
    <row r="549" spans="3:55">
      <c r="C549" s="750"/>
      <c r="D549" s="741"/>
      <c r="E549" s="741"/>
      <c r="F549" s="741"/>
      <c r="G549" s="741"/>
      <c r="H549" s="741"/>
      <c r="I549" s="734"/>
      <c r="J549" s="734"/>
      <c r="K549" s="734"/>
      <c r="L549" s="734"/>
      <c r="M549" s="734"/>
      <c r="N549" s="734"/>
      <c r="O549" s="734"/>
      <c r="P549" s="734"/>
      <c r="Q549" s="734"/>
      <c r="R549" s="734"/>
      <c r="S549" s="734"/>
      <c r="T549" s="734"/>
      <c r="U549" s="734"/>
      <c r="V549" s="734"/>
      <c r="W549" s="734"/>
      <c r="X549" s="734"/>
      <c r="Y549" s="734"/>
      <c r="Z549" s="734"/>
      <c r="AA549" s="734"/>
      <c r="AB549" s="734"/>
      <c r="AC549" s="734"/>
      <c r="AD549" s="734"/>
      <c r="AE549" s="734"/>
      <c r="AF549" s="734"/>
      <c r="AG549" s="734"/>
      <c r="AH549" s="734"/>
      <c r="AI549" s="734"/>
      <c r="AJ549" s="734"/>
      <c r="AK549" s="734"/>
      <c r="AL549" s="734"/>
      <c r="AM549" s="734"/>
      <c r="AN549" s="734"/>
      <c r="AO549" s="734"/>
      <c r="AP549" s="734"/>
      <c r="AQ549" s="734"/>
      <c r="AR549" s="734"/>
      <c r="AS549" s="734"/>
      <c r="AT549" s="734"/>
      <c r="AU549" s="734"/>
      <c r="AV549" s="734"/>
      <c r="AW549" s="734"/>
      <c r="AX549" s="734"/>
      <c r="AY549" s="734"/>
      <c r="AZ549" s="734"/>
      <c r="BA549" s="734"/>
      <c r="BB549" s="734"/>
      <c r="BC549" s="734"/>
    </row>
    <row r="550" spans="3:55">
      <c r="C550" s="750"/>
      <c r="D550" s="741"/>
      <c r="E550" s="741"/>
      <c r="F550" s="741"/>
      <c r="G550" s="741"/>
      <c r="H550" s="741"/>
      <c r="I550" s="734"/>
      <c r="J550" s="734"/>
      <c r="K550" s="734"/>
      <c r="L550" s="734"/>
      <c r="M550" s="734"/>
      <c r="N550" s="734"/>
      <c r="O550" s="734"/>
      <c r="P550" s="734"/>
      <c r="Q550" s="734"/>
      <c r="R550" s="734"/>
      <c r="S550" s="734"/>
      <c r="T550" s="734"/>
      <c r="U550" s="734"/>
      <c r="V550" s="734"/>
      <c r="W550" s="734"/>
      <c r="X550" s="734"/>
      <c r="Y550" s="734"/>
      <c r="Z550" s="734"/>
      <c r="AA550" s="734"/>
      <c r="AB550" s="734"/>
      <c r="AC550" s="734"/>
      <c r="AD550" s="734"/>
      <c r="AE550" s="734"/>
      <c r="AF550" s="734"/>
      <c r="AG550" s="734"/>
      <c r="AH550" s="734"/>
      <c r="AI550" s="734"/>
      <c r="AJ550" s="734"/>
      <c r="AK550" s="734"/>
      <c r="AL550" s="734"/>
      <c r="AM550" s="734"/>
      <c r="AN550" s="734"/>
      <c r="AO550" s="734"/>
      <c r="AP550" s="734"/>
      <c r="AQ550" s="734"/>
      <c r="AR550" s="734"/>
      <c r="AS550" s="734"/>
      <c r="AT550" s="734"/>
      <c r="AU550" s="734"/>
      <c r="AV550" s="734"/>
      <c r="AW550" s="734"/>
      <c r="AX550" s="734"/>
      <c r="AY550" s="734"/>
      <c r="AZ550" s="734"/>
      <c r="BA550" s="734"/>
      <c r="BB550" s="734"/>
      <c r="BC550" s="734"/>
    </row>
    <row r="551" spans="3:55">
      <c r="C551" s="750"/>
      <c r="D551" s="741"/>
      <c r="E551" s="741"/>
      <c r="F551" s="741"/>
      <c r="G551" s="741"/>
      <c r="H551" s="741"/>
      <c r="I551" s="734"/>
      <c r="J551" s="734"/>
      <c r="K551" s="734"/>
      <c r="L551" s="734"/>
      <c r="M551" s="734"/>
      <c r="N551" s="734"/>
      <c r="O551" s="734"/>
      <c r="P551" s="734"/>
      <c r="Q551" s="734"/>
      <c r="R551" s="734"/>
      <c r="S551" s="734"/>
      <c r="T551" s="734"/>
      <c r="U551" s="734"/>
      <c r="V551" s="734"/>
      <c r="W551" s="734"/>
      <c r="X551" s="734"/>
      <c r="Y551" s="734"/>
      <c r="Z551" s="734"/>
      <c r="AA551" s="734"/>
      <c r="AB551" s="734"/>
      <c r="AC551" s="734"/>
      <c r="AD551" s="734"/>
      <c r="AE551" s="734"/>
      <c r="AF551" s="734"/>
      <c r="AG551" s="734"/>
      <c r="AH551" s="734"/>
      <c r="AI551" s="734"/>
      <c r="AJ551" s="734"/>
      <c r="AK551" s="734"/>
      <c r="AL551" s="734"/>
      <c r="AM551" s="734"/>
      <c r="AN551" s="734"/>
      <c r="AO551" s="734"/>
      <c r="AP551" s="734"/>
      <c r="AQ551" s="734"/>
      <c r="AR551" s="734"/>
      <c r="AS551" s="734"/>
      <c r="AT551" s="734"/>
      <c r="AU551" s="734"/>
      <c r="AV551" s="734"/>
      <c r="AW551" s="734"/>
      <c r="AX551" s="734"/>
      <c r="AY551" s="734"/>
      <c r="AZ551" s="734"/>
      <c r="BA551" s="734"/>
      <c r="BB551" s="734"/>
      <c r="BC551" s="734"/>
    </row>
    <row r="552" spans="3:55">
      <c r="C552" s="750"/>
      <c r="D552" s="741"/>
      <c r="E552" s="741"/>
      <c r="F552" s="741"/>
      <c r="G552" s="741"/>
      <c r="H552" s="741"/>
      <c r="I552" s="734"/>
      <c r="J552" s="734"/>
      <c r="K552" s="734"/>
      <c r="L552" s="734"/>
      <c r="M552" s="734"/>
      <c r="N552" s="734"/>
      <c r="O552" s="734"/>
      <c r="P552" s="734"/>
      <c r="Q552" s="734"/>
      <c r="R552" s="734"/>
      <c r="S552" s="734"/>
      <c r="T552" s="734"/>
      <c r="U552" s="734"/>
      <c r="V552" s="734"/>
      <c r="W552" s="734"/>
      <c r="X552" s="734"/>
      <c r="Y552" s="734"/>
      <c r="Z552" s="734"/>
      <c r="AA552" s="734"/>
      <c r="AB552" s="734"/>
      <c r="AC552" s="734"/>
      <c r="AD552" s="734"/>
      <c r="AE552" s="734"/>
      <c r="AF552" s="734"/>
      <c r="AG552" s="734"/>
      <c r="AH552" s="734"/>
      <c r="AI552" s="734"/>
      <c r="AJ552" s="734"/>
      <c r="AK552" s="734"/>
      <c r="AL552" s="734"/>
      <c r="AM552" s="734"/>
      <c r="AN552" s="734"/>
      <c r="AO552" s="734"/>
      <c r="AP552" s="734"/>
      <c r="AQ552" s="734"/>
      <c r="AR552" s="734"/>
      <c r="AS552" s="734"/>
      <c r="AT552" s="734"/>
      <c r="AU552" s="734"/>
      <c r="AV552" s="734"/>
      <c r="AW552" s="734"/>
      <c r="AX552" s="734"/>
      <c r="AY552" s="734"/>
      <c r="AZ552" s="734"/>
      <c r="BA552" s="734"/>
      <c r="BB552" s="734"/>
      <c r="BC552" s="734"/>
    </row>
    <row r="553" spans="3:55">
      <c r="C553" s="750"/>
      <c r="D553" s="741"/>
      <c r="E553" s="741"/>
      <c r="F553" s="741"/>
      <c r="G553" s="741"/>
      <c r="H553" s="741"/>
      <c r="I553" s="734"/>
      <c r="J553" s="734"/>
      <c r="K553" s="734"/>
      <c r="L553" s="734"/>
      <c r="M553" s="734"/>
      <c r="N553" s="734"/>
      <c r="O553" s="734"/>
      <c r="P553" s="734"/>
      <c r="Q553" s="734"/>
      <c r="R553" s="734"/>
      <c r="S553" s="734"/>
      <c r="T553" s="734"/>
      <c r="U553" s="734"/>
      <c r="V553" s="734"/>
      <c r="W553" s="734"/>
      <c r="X553" s="734"/>
      <c r="Y553" s="734"/>
      <c r="Z553" s="734"/>
      <c r="AA553" s="734"/>
      <c r="AB553" s="734"/>
      <c r="AC553" s="734"/>
      <c r="AD553" s="734"/>
      <c r="AE553" s="734"/>
      <c r="AF553" s="734"/>
      <c r="AG553" s="734"/>
      <c r="AH553" s="734"/>
      <c r="AI553" s="734"/>
      <c r="AJ553" s="734"/>
      <c r="AK553" s="734"/>
      <c r="AL553" s="734"/>
      <c r="AM553" s="734"/>
      <c r="AN553" s="734"/>
      <c r="AO553" s="734"/>
      <c r="AP553" s="734"/>
      <c r="AQ553" s="734"/>
      <c r="AR553" s="734"/>
      <c r="AS553" s="734"/>
      <c r="AT553" s="734"/>
      <c r="AU553" s="734"/>
      <c r="AV553" s="734"/>
      <c r="AW553" s="734"/>
      <c r="AX553" s="734"/>
      <c r="AY553" s="734"/>
      <c r="AZ553" s="734"/>
      <c r="BA553" s="734"/>
      <c r="BB553" s="734"/>
      <c r="BC553" s="734"/>
    </row>
    <row r="554" spans="3:55">
      <c r="C554" s="750"/>
      <c r="D554" s="741"/>
      <c r="E554" s="741"/>
      <c r="F554" s="741"/>
      <c r="G554" s="741"/>
      <c r="H554" s="741"/>
      <c r="I554" s="734"/>
      <c r="J554" s="734"/>
      <c r="K554" s="734"/>
      <c r="L554" s="734"/>
      <c r="M554" s="734"/>
      <c r="N554" s="734"/>
      <c r="O554" s="734"/>
      <c r="P554" s="734"/>
      <c r="Q554" s="734"/>
      <c r="R554" s="734"/>
      <c r="S554" s="734"/>
      <c r="T554" s="734"/>
      <c r="U554" s="734"/>
      <c r="V554" s="734"/>
      <c r="W554" s="734"/>
      <c r="X554" s="734"/>
      <c r="Y554" s="734"/>
      <c r="Z554" s="734"/>
      <c r="AA554" s="734"/>
      <c r="AB554" s="734"/>
      <c r="AC554" s="734"/>
      <c r="AD554" s="734"/>
      <c r="AE554" s="734"/>
      <c r="AF554" s="734"/>
      <c r="AG554" s="734"/>
      <c r="AH554" s="734"/>
      <c r="AI554" s="734"/>
      <c r="AJ554" s="734"/>
      <c r="AK554" s="734"/>
      <c r="AL554" s="734"/>
      <c r="AM554" s="734"/>
      <c r="AN554" s="734"/>
      <c r="AO554" s="734"/>
      <c r="AP554" s="734"/>
      <c r="AQ554" s="734"/>
      <c r="AR554" s="734"/>
      <c r="AS554" s="734"/>
      <c r="AT554" s="734"/>
      <c r="AU554" s="734"/>
      <c r="AV554" s="734"/>
      <c r="AW554" s="734"/>
      <c r="AX554" s="734"/>
      <c r="AY554" s="734"/>
      <c r="AZ554" s="734"/>
      <c r="BA554" s="734"/>
      <c r="BB554" s="734"/>
      <c r="BC554" s="734"/>
    </row>
    <row r="555" spans="3:55">
      <c r="C555" s="750"/>
      <c r="D555" s="741"/>
      <c r="E555" s="741"/>
      <c r="F555" s="741"/>
      <c r="G555" s="741"/>
      <c r="H555" s="741"/>
      <c r="I555" s="734"/>
      <c r="J555" s="734"/>
      <c r="K555" s="734"/>
      <c r="L555" s="734"/>
      <c r="M555" s="734"/>
      <c r="N555" s="734"/>
      <c r="O555" s="734"/>
      <c r="P555" s="734"/>
      <c r="Q555" s="734"/>
      <c r="R555" s="734"/>
      <c r="S555" s="734"/>
      <c r="T555" s="734"/>
      <c r="U555" s="734"/>
      <c r="V555" s="734"/>
      <c r="W555" s="734"/>
      <c r="X555" s="734"/>
      <c r="Y555" s="734"/>
      <c r="Z555" s="734"/>
      <c r="AA555" s="734"/>
      <c r="AB555" s="734"/>
      <c r="AC555" s="734"/>
      <c r="AD555" s="734"/>
      <c r="AE555" s="734"/>
      <c r="AF555" s="734"/>
      <c r="AG555" s="734"/>
      <c r="AH555" s="734"/>
      <c r="AI555" s="734"/>
      <c r="AJ555" s="734"/>
      <c r="AK555" s="734"/>
      <c r="AL555" s="734"/>
      <c r="AM555" s="734"/>
      <c r="AN555" s="734"/>
      <c r="AO555" s="734"/>
      <c r="AP555" s="734"/>
      <c r="AQ555" s="734"/>
      <c r="AR555" s="734"/>
      <c r="AS555" s="734"/>
      <c r="AT555" s="734"/>
      <c r="AU555" s="734"/>
      <c r="AV555" s="734"/>
      <c r="AW555" s="734"/>
      <c r="AX555" s="734"/>
      <c r="AY555" s="734"/>
      <c r="AZ555" s="734"/>
      <c r="BA555" s="734"/>
      <c r="BB555" s="734"/>
      <c r="BC555" s="734"/>
    </row>
    <row r="556" spans="3:55">
      <c r="C556" s="750"/>
      <c r="D556" s="741"/>
      <c r="E556" s="741"/>
      <c r="F556" s="741"/>
      <c r="G556" s="741"/>
      <c r="H556" s="741"/>
      <c r="I556" s="734"/>
      <c r="J556" s="734"/>
      <c r="K556" s="734"/>
      <c r="L556" s="734"/>
      <c r="M556" s="734"/>
      <c r="N556" s="734"/>
      <c r="O556" s="734"/>
      <c r="P556" s="734"/>
      <c r="Q556" s="734"/>
      <c r="R556" s="734"/>
      <c r="S556" s="734"/>
      <c r="T556" s="734"/>
      <c r="U556" s="734"/>
      <c r="V556" s="734"/>
      <c r="W556" s="734"/>
      <c r="X556" s="734"/>
      <c r="Y556" s="734"/>
      <c r="Z556" s="734"/>
      <c r="AA556" s="734"/>
      <c r="AB556" s="734"/>
      <c r="AC556" s="734"/>
      <c r="AD556" s="734"/>
      <c r="AE556" s="734"/>
      <c r="AF556" s="734"/>
      <c r="AG556" s="734"/>
      <c r="AH556" s="734"/>
      <c r="AI556" s="734"/>
      <c r="AJ556" s="734"/>
      <c r="AK556" s="734"/>
      <c r="AL556" s="734"/>
      <c r="AM556" s="734"/>
      <c r="AN556" s="734"/>
      <c r="AO556" s="734"/>
      <c r="AP556" s="734"/>
      <c r="AQ556" s="734"/>
      <c r="AR556" s="734"/>
      <c r="AS556" s="734"/>
      <c r="AT556" s="734"/>
      <c r="AU556" s="734"/>
      <c r="AV556" s="734"/>
      <c r="AW556" s="734"/>
      <c r="AX556" s="734"/>
      <c r="AY556" s="734"/>
      <c r="AZ556" s="734"/>
      <c r="BA556" s="734"/>
      <c r="BB556" s="734"/>
      <c r="BC556" s="734"/>
    </row>
    <row r="557" spans="3:55">
      <c r="C557" s="750"/>
      <c r="D557" s="741"/>
      <c r="E557" s="741"/>
      <c r="F557" s="741"/>
      <c r="G557" s="741"/>
      <c r="H557" s="741"/>
      <c r="I557" s="734"/>
      <c r="J557" s="734"/>
      <c r="K557" s="734"/>
      <c r="L557" s="734"/>
      <c r="M557" s="734"/>
      <c r="N557" s="734"/>
      <c r="O557" s="734"/>
      <c r="P557" s="734"/>
      <c r="Q557" s="734"/>
      <c r="R557" s="734"/>
      <c r="S557" s="734"/>
      <c r="T557" s="734"/>
      <c r="U557" s="734"/>
      <c r="V557" s="734"/>
      <c r="W557" s="734"/>
      <c r="X557" s="734"/>
      <c r="Y557" s="734"/>
      <c r="Z557" s="734"/>
      <c r="AA557" s="734"/>
      <c r="AB557" s="734"/>
      <c r="AC557" s="734"/>
      <c r="AD557" s="734"/>
      <c r="AE557" s="734"/>
      <c r="AF557" s="734"/>
      <c r="AG557" s="734"/>
      <c r="AH557" s="734"/>
      <c r="AI557" s="734"/>
      <c r="AJ557" s="734"/>
      <c r="AK557" s="734"/>
      <c r="AL557" s="734"/>
      <c r="AM557" s="734"/>
      <c r="AN557" s="734"/>
      <c r="AO557" s="734"/>
      <c r="AP557" s="734"/>
      <c r="AQ557" s="734"/>
      <c r="AR557" s="734"/>
      <c r="AS557" s="734"/>
      <c r="AT557" s="734"/>
      <c r="AU557" s="734"/>
      <c r="AV557" s="734"/>
      <c r="AW557" s="734"/>
      <c r="AX557" s="734"/>
      <c r="AY557" s="734"/>
      <c r="AZ557" s="734"/>
      <c r="BA557" s="734"/>
      <c r="BB557" s="734"/>
      <c r="BC557" s="734"/>
    </row>
    <row r="558" spans="3:55">
      <c r="C558" s="750"/>
      <c r="D558" s="741"/>
      <c r="E558" s="741"/>
      <c r="F558" s="741"/>
      <c r="G558" s="741"/>
      <c r="H558" s="741"/>
      <c r="I558" s="734"/>
      <c r="J558" s="734"/>
      <c r="K558" s="734"/>
      <c r="L558" s="734"/>
      <c r="M558" s="734"/>
      <c r="N558" s="734"/>
      <c r="O558" s="734"/>
      <c r="P558" s="734"/>
      <c r="Q558" s="734"/>
      <c r="R558" s="734"/>
      <c r="S558" s="734"/>
      <c r="T558" s="734"/>
      <c r="U558" s="734"/>
      <c r="V558" s="734"/>
      <c r="W558" s="734"/>
      <c r="X558" s="734"/>
      <c r="Y558" s="734"/>
      <c r="Z558" s="734"/>
      <c r="AA558" s="734"/>
      <c r="AB558" s="734"/>
      <c r="AC558" s="734"/>
      <c r="AD558" s="734"/>
      <c r="AE558" s="734"/>
      <c r="AF558" s="734"/>
      <c r="AG558" s="734"/>
      <c r="AH558" s="734"/>
      <c r="AI558" s="734"/>
      <c r="AJ558" s="734"/>
      <c r="AK558" s="734"/>
      <c r="AL558" s="734"/>
      <c r="AM558" s="734"/>
      <c r="AN558" s="734"/>
      <c r="AO558" s="734"/>
      <c r="AP558" s="734"/>
      <c r="AQ558" s="734"/>
      <c r="AR558" s="734"/>
      <c r="AS558" s="734"/>
      <c r="AT558" s="734"/>
      <c r="AU558" s="734"/>
      <c r="AV558" s="734"/>
      <c r="AW558" s="734"/>
      <c r="AX558" s="734"/>
      <c r="AY558" s="734"/>
      <c r="AZ558" s="734"/>
      <c r="BA558" s="734"/>
      <c r="BB558" s="734"/>
      <c r="BC558" s="734"/>
    </row>
    <row r="559" spans="3:55">
      <c r="C559" s="750"/>
      <c r="D559" s="741"/>
      <c r="E559" s="741"/>
      <c r="F559" s="741"/>
      <c r="G559" s="741"/>
      <c r="H559" s="741"/>
      <c r="I559" s="734"/>
      <c r="J559" s="734"/>
      <c r="K559" s="734"/>
      <c r="L559" s="734"/>
      <c r="M559" s="734"/>
      <c r="N559" s="734"/>
      <c r="O559" s="734"/>
      <c r="P559" s="734"/>
      <c r="Q559" s="734"/>
      <c r="R559" s="734"/>
      <c r="S559" s="734"/>
      <c r="T559" s="734"/>
      <c r="U559" s="734"/>
      <c r="V559" s="734"/>
      <c r="W559" s="734"/>
      <c r="X559" s="734"/>
      <c r="Y559" s="734"/>
      <c r="Z559" s="734"/>
      <c r="AA559" s="734"/>
      <c r="AB559" s="734"/>
      <c r="AC559" s="734"/>
      <c r="AD559" s="734"/>
      <c r="AE559" s="734"/>
      <c r="AF559" s="734"/>
      <c r="AG559" s="734"/>
      <c r="AH559" s="734"/>
      <c r="AI559" s="734"/>
      <c r="AJ559" s="734"/>
      <c r="AK559" s="734"/>
      <c r="AL559" s="734"/>
      <c r="AM559" s="734"/>
      <c r="AN559" s="734"/>
      <c r="AO559" s="734"/>
      <c r="AP559" s="734"/>
      <c r="AQ559" s="734"/>
      <c r="AR559" s="734"/>
      <c r="AS559" s="734"/>
      <c r="AT559" s="734"/>
      <c r="AU559" s="734"/>
      <c r="AV559" s="734"/>
      <c r="AW559" s="734"/>
      <c r="AX559" s="734"/>
      <c r="AY559" s="734"/>
      <c r="AZ559" s="734"/>
      <c r="BA559" s="734"/>
      <c r="BB559" s="734"/>
      <c r="BC559" s="734"/>
    </row>
    <row r="560" spans="3:55">
      <c r="C560" s="750"/>
      <c r="D560" s="741"/>
      <c r="E560" s="741"/>
      <c r="F560" s="741"/>
      <c r="G560" s="741"/>
      <c r="H560" s="741"/>
      <c r="I560" s="734"/>
      <c r="J560" s="734"/>
      <c r="K560" s="734"/>
      <c r="L560" s="734"/>
      <c r="M560" s="734"/>
      <c r="N560" s="734"/>
      <c r="O560" s="734"/>
      <c r="P560" s="734"/>
      <c r="Q560" s="734"/>
      <c r="R560" s="734"/>
      <c r="S560" s="734"/>
      <c r="T560" s="734"/>
      <c r="U560" s="734"/>
      <c r="V560" s="734"/>
      <c r="W560" s="734"/>
      <c r="X560" s="734"/>
      <c r="Y560" s="734"/>
      <c r="Z560" s="734"/>
      <c r="AA560" s="734"/>
      <c r="AB560" s="734"/>
      <c r="AC560" s="734"/>
      <c r="AD560" s="734"/>
      <c r="AE560" s="734"/>
      <c r="AF560" s="734"/>
      <c r="AG560" s="734"/>
      <c r="AH560" s="734"/>
      <c r="AI560" s="734"/>
      <c r="AJ560" s="734"/>
      <c r="AK560" s="734"/>
      <c r="AL560" s="734"/>
      <c r="AM560" s="734"/>
      <c r="AN560" s="734"/>
      <c r="AO560" s="734"/>
      <c r="AP560" s="734"/>
      <c r="AQ560" s="734"/>
      <c r="AR560" s="734"/>
      <c r="AS560" s="734"/>
      <c r="AT560" s="734"/>
      <c r="AU560" s="734"/>
      <c r="AV560" s="734"/>
      <c r="AW560" s="734"/>
      <c r="AX560" s="734"/>
      <c r="AY560" s="734"/>
      <c r="AZ560" s="734"/>
      <c r="BA560" s="734"/>
      <c r="BB560" s="734"/>
      <c r="BC560" s="734"/>
    </row>
    <row r="561" spans="3:55">
      <c r="C561" s="750"/>
      <c r="D561" s="741"/>
      <c r="E561" s="741"/>
      <c r="F561" s="741"/>
      <c r="G561" s="741"/>
      <c r="H561" s="741"/>
      <c r="I561" s="734"/>
      <c r="J561" s="734"/>
      <c r="K561" s="734"/>
      <c r="L561" s="734"/>
      <c r="M561" s="734"/>
      <c r="N561" s="734"/>
      <c r="O561" s="734"/>
      <c r="P561" s="734"/>
      <c r="Q561" s="734"/>
      <c r="R561" s="734"/>
      <c r="S561" s="734"/>
      <c r="T561" s="734"/>
      <c r="U561" s="734"/>
      <c r="V561" s="734"/>
      <c r="W561" s="734"/>
      <c r="X561" s="734"/>
      <c r="Y561" s="734"/>
      <c r="Z561" s="734"/>
      <c r="AA561" s="734"/>
      <c r="AB561" s="734"/>
      <c r="AC561" s="734"/>
      <c r="AD561" s="734"/>
      <c r="AE561" s="734"/>
      <c r="AF561" s="734"/>
      <c r="AG561" s="734"/>
      <c r="AH561" s="734"/>
      <c r="AI561" s="734"/>
      <c r="AJ561" s="734"/>
      <c r="AK561" s="734"/>
      <c r="AL561" s="734"/>
      <c r="AM561" s="734"/>
      <c r="AN561" s="734"/>
      <c r="AO561" s="734"/>
      <c r="AP561" s="734"/>
      <c r="AQ561" s="734"/>
      <c r="AR561" s="734"/>
      <c r="AS561" s="734"/>
      <c r="AT561" s="734"/>
      <c r="AU561" s="734"/>
      <c r="AV561" s="734"/>
      <c r="AW561" s="734"/>
      <c r="AX561" s="734"/>
      <c r="AY561" s="734"/>
      <c r="AZ561" s="734"/>
      <c r="BA561" s="734"/>
      <c r="BB561" s="734"/>
      <c r="BC561" s="734"/>
    </row>
    <row r="562" spans="3:55">
      <c r="C562" s="750"/>
      <c r="D562" s="741"/>
      <c r="E562" s="741"/>
      <c r="F562" s="741"/>
      <c r="G562" s="741"/>
      <c r="H562" s="741"/>
      <c r="I562" s="734"/>
      <c r="J562" s="734"/>
      <c r="K562" s="734"/>
      <c r="L562" s="734"/>
      <c r="M562" s="734"/>
      <c r="N562" s="734"/>
      <c r="O562" s="734"/>
      <c r="P562" s="734"/>
      <c r="Q562" s="734"/>
      <c r="R562" s="734"/>
      <c r="S562" s="734"/>
      <c r="T562" s="734"/>
      <c r="U562" s="734"/>
      <c r="V562" s="734"/>
      <c r="W562" s="734"/>
      <c r="X562" s="734"/>
      <c r="Y562" s="734"/>
      <c r="Z562" s="734"/>
      <c r="AA562" s="734"/>
      <c r="AB562" s="734"/>
      <c r="AC562" s="734"/>
      <c r="AD562" s="734"/>
      <c r="AE562" s="734"/>
      <c r="AF562" s="734"/>
      <c r="AG562" s="734"/>
      <c r="AH562" s="734"/>
      <c r="AI562" s="734"/>
      <c r="AJ562" s="734"/>
      <c r="AK562" s="734"/>
      <c r="AL562" s="734"/>
      <c r="AM562" s="734"/>
      <c r="AN562" s="734"/>
      <c r="AO562" s="734"/>
      <c r="AP562" s="734"/>
      <c r="AQ562" s="734"/>
      <c r="AR562" s="734"/>
      <c r="AS562" s="734"/>
      <c r="AT562" s="734"/>
      <c r="AU562" s="734"/>
      <c r="AV562" s="734"/>
      <c r="AW562" s="734"/>
      <c r="AX562" s="734"/>
      <c r="AY562" s="734"/>
      <c r="AZ562" s="734"/>
      <c r="BA562" s="734"/>
      <c r="BB562" s="734"/>
      <c r="BC562" s="734"/>
    </row>
    <row r="563" spans="3:55">
      <c r="C563" s="750"/>
      <c r="D563" s="741"/>
      <c r="E563" s="741"/>
      <c r="F563" s="741"/>
      <c r="G563" s="741"/>
      <c r="H563" s="741"/>
      <c r="I563" s="734"/>
      <c r="J563" s="734"/>
      <c r="K563" s="734"/>
      <c r="L563" s="734"/>
      <c r="M563" s="734"/>
      <c r="N563" s="734"/>
      <c r="O563" s="734"/>
      <c r="P563" s="734"/>
      <c r="Q563" s="734"/>
      <c r="R563" s="734"/>
      <c r="S563" s="734"/>
      <c r="T563" s="734"/>
      <c r="U563" s="734"/>
      <c r="V563" s="734"/>
      <c r="W563" s="734"/>
      <c r="X563" s="734"/>
      <c r="Y563" s="734"/>
      <c r="Z563" s="734"/>
      <c r="AA563" s="734"/>
      <c r="AB563" s="734"/>
      <c r="AC563" s="734"/>
      <c r="AD563" s="734"/>
      <c r="AE563" s="734"/>
      <c r="AF563" s="734"/>
      <c r="AG563" s="734"/>
      <c r="AH563" s="734"/>
      <c r="AI563" s="734"/>
      <c r="AJ563" s="734"/>
      <c r="AK563" s="734"/>
      <c r="AL563" s="734"/>
      <c r="AM563" s="734"/>
      <c r="AN563" s="734"/>
      <c r="AO563" s="734"/>
      <c r="AP563" s="734"/>
      <c r="AQ563" s="734"/>
      <c r="AR563" s="734"/>
      <c r="AS563" s="734"/>
      <c r="AT563" s="734"/>
      <c r="AU563" s="734"/>
      <c r="AV563" s="734"/>
      <c r="AW563" s="734"/>
      <c r="AX563" s="734"/>
      <c r="AY563" s="734"/>
      <c r="AZ563" s="734"/>
      <c r="BA563" s="734"/>
      <c r="BB563" s="734"/>
      <c r="BC563" s="734"/>
    </row>
    <row r="564" spans="3:55">
      <c r="C564" s="750"/>
      <c r="D564" s="741"/>
      <c r="E564" s="741"/>
      <c r="F564" s="741"/>
      <c r="G564" s="741"/>
      <c r="H564" s="741"/>
      <c r="I564" s="734"/>
      <c r="J564" s="734"/>
      <c r="K564" s="734"/>
      <c r="L564" s="734"/>
      <c r="M564" s="734"/>
      <c r="N564" s="734"/>
      <c r="O564" s="734"/>
      <c r="P564" s="734"/>
      <c r="Q564" s="734"/>
      <c r="R564" s="734"/>
      <c r="S564" s="734"/>
      <c r="T564" s="734"/>
      <c r="U564" s="734"/>
      <c r="V564" s="734"/>
      <c r="W564" s="734"/>
      <c r="X564" s="734"/>
      <c r="Y564" s="734"/>
      <c r="Z564" s="734"/>
      <c r="AA564" s="734"/>
      <c r="AB564" s="734"/>
      <c r="AC564" s="734"/>
      <c r="AD564" s="734"/>
      <c r="AE564" s="734"/>
      <c r="AF564" s="734"/>
      <c r="AG564" s="734"/>
      <c r="AH564" s="734"/>
      <c r="AI564" s="734"/>
      <c r="AJ564" s="734"/>
      <c r="AK564" s="734"/>
      <c r="AL564" s="734"/>
      <c r="AM564" s="734"/>
      <c r="AN564" s="734"/>
      <c r="AO564" s="734"/>
      <c r="AP564" s="734"/>
      <c r="AQ564" s="734"/>
      <c r="AR564" s="734"/>
      <c r="AS564" s="734"/>
      <c r="AT564" s="734"/>
      <c r="AU564" s="734"/>
      <c r="AV564" s="734"/>
      <c r="AW564" s="734"/>
      <c r="AX564" s="734"/>
      <c r="AY564" s="734"/>
      <c r="AZ564" s="734"/>
      <c r="BA564" s="734"/>
      <c r="BB564" s="734"/>
      <c r="BC564" s="734"/>
    </row>
    <row r="565" spans="3:55">
      <c r="C565" s="750"/>
      <c r="D565" s="741"/>
      <c r="E565" s="741"/>
      <c r="F565" s="741"/>
      <c r="G565" s="741"/>
      <c r="H565" s="741"/>
      <c r="I565" s="734"/>
      <c r="J565" s="734"/>
      <c r="K565" s="734"/>
      <c r="L565" s="734"/>
      <c r="M565" s="734"/>
      <c r="N565" s="734"/>
      <c r="O565" s="734"/>
      <c r="P565" s="734"/>
      <c r="Q565" s="734"/>
      <c r="R565" s="734"/>
      <c r="S565" s="734"/>
      <c r="T565" s="734"/>
      <c r="U565" s="734"/>
      <c r="V565" s="734"/>
      <c r="W565" s="734"/>
      <c r="X565" s="734"/>
      <c r="Y565" s="734"/>
      <c r="Z565" s="734"/>
      <c r="AA565" s="734"/>
      <c r="AB565" s="734"/>
      <c r="AC565" s="734"/>
      <c r="AD565" s="734"/>
      <c r="AE565" s="734"/>
      <c r="AF565" s="734"/>
      <c r="AG565" s="734"/>
      <c r="AH565" s="734"/>
      <c r="AI565" s="734"/>
      <c r="AJ565" s="734"/>
      <c r="AK565" s="734"/>
      <c r="AL565" s="734"/>
      <c r="AM565" s="734"/>
      <c r="AN565" s="734"/>
      <c r="AO565" s="734"/>
      <c r="AP565" s="734"/>
      <c r="AQ565" s="734"/>
      <c r="AR565" s="734"/>
      <c r="AS565" s="734"/>
      <c r="AT565" s="734"/>
      <c r="AU565" s="734"/>
      <c r="AV565" s="734"/>
      <c r="AW565" s="734"/>
      <c r="AX565" s="734"/>
      <c r="AY565" s="734"/>
      <c r="AZ565" s="734"/>
      <c r="BA565" s="734"/>
      <c r="BB565" s="734"/>
      <c r="BC565" s="734"/>
    </row>
    <row r="566" spans="3:55">
      <c r="C566" s="750"/>
      <c r="D566" s="741"/>
      <c r="E566" s="741"/>
      <c r="F566" s="741"/>
      <c r="G566" s="741"/>
      <c r="H566" s="741"/>
      <c r="I566" s="734"/>
      <c r="J566" s="734"/>
      <c r="K566" s="734"/>
      <c r="L566" s="734"/>
      <c r="M566" s="734"/>
      <c r="N566" s="734"/>
      <c r="O566" s="734"/>
      <c r="P566" s="734"/>
      <c r="Q566" s="734"/>
      <c r="R566" s="734"/>
      <c r="S566" s="734"/>
      <c r="T566" s="734"/>
      <c r="U566" s="734"/>
      <c r="V566" s="734"/>
      <c r="W566" s="734"/>
      <c r="X566" s="734"/>
      <c r="Y566" s="734"/>
      <c r="Z566" s="734"/>
      <c r="AA566" s="734"/>
      <c r="AB566" s="734"/>
      <c r="AC566" s="734"/>
      <c r="AD566" s="734"/>
      <c r="AE566" s="734"/>
      <c r="AF566" s="734"/>
      <c r="AG566" s="734"/>
      <c r="AH566" s="734"/>
      <c r="AI566" s="734"/>
      <c r="AJ566" s="734"/>
      <c r="AK566" s="734"/>
      <c r="AL566" s="734"/>
      <c r="AM566" s="734"/>
      <c r="AN566" s="734"/>
      <c r="AO566" s="734"/>
      <c r="AP566" s="734"/>
      <c r="AQ566" s="734"/>
      <c r="AR566" s="734"/>
      <c r="AS566" s="734"/>
      <c r="AT566" s="734"/>
      <c r="AU566" s="734"/>
      <c r="AV566" s="734"/>
      <c r="AW566" s="734"/>
      <c r="AX566" s="734"/>
      <c r="AY566" s="734"/>
      <c r="AZ566" s="734"/>
      <c r="BA566" s="734"/>
      <c r="BB566" s="734"/>
      <c r="BC566" s="734"/>
    </row>
    <row r="567" spans="3:55">
      <c r="C567" s="750"/>
      <c r="D567" s="741"/>
      <c r="E567" s="741"/>
      <c r="F567" s="741"/>
      <c r="G567" s="741"/>
      <c r="H567" s="741"/>
      <c r="I567" s="734"/>
      <c r="J567" s="734"/>
      <c r="K567" s="734"/>
      <c r="L567" s="734"/>
      <c r="M567" s="734"/>
      <c r="N567" s="734"/>
      <c r="O567" s="734"/>
      <c r="P567" s="734"/>
      <c r="Q567" s="734"/>
      <c r="R567" s="734"/>
      <c r="S567" s="734"/>
      <c r="T567" s="734"/>
      <c r="U567" s="734"/>
      <c r="V567" s="734"/>
      <c r="W567" s="734"/>
      <c r="X567" s="734"/>
      <c r="Y567" s="734"/>
      <c r="Z567" s="734"/>
      <c r="AA567" s="734"/>
      <c r="AB567" s="734"/>
      <c r="AC567" s="734"/>
      <c r="AD567" s="734"/>
      <c r="AE567" s="734"/>
      <c r="AF567" s="734"/>
      <c r="AG567" s="734"/>
      <c r="AH567" s="734"/>
      <c r="AI567" s="734"/>
      <c r="AJ567" s="734"/>
      <c r="AK567" s="734"/>
      <c r="AL567" s="734"/>
      <c r="AM567" s="734"/>
      <c r="AN567" s="734"/>
      <c r="AO567" s="734"/>
      <c r="AP567" s="734"/>
      <c r="AQ567" s="734"/>
      <c r="AR567" s="734"/>
      <c r="AS567" s="734"/>
      <c r="AT567" s="734"/>
      <c r="AU567" s="734"/>
      <c r="AV567" s="734"/>
      <c r="AW567" s="734"/>
      <c r="AX567" s="734"/>
      <c r="AY567" s="734"/>
      <c r="AZ567" s="734"/>
      <c r="BA567" s="734"/>
      <c r="BB567" s="734"/>
      <c r="BC567" s="734"/>
    </row>
    <row r="568" spans="3:55">
      <c r="C568" s="750"/>
      <c r="D568" s="741"/>
      <c r="E568" s="741"/>
      <c r="F568" s="741"/>
      <c r="G568" s="741"/>
      <c r="H568" s="741"/>
      <c r="I568" s="734"/>
      <c r="J568" s="734"/>
      <c r="K568" s="734"/>
      <c r="L568" s="734"/>
      <c r="M568" s="734"/>
      <c r="N568" s="734"/>
      <c r="O568" s="734"/>
      <c r="P568" s="734"/>
      <c r="Q568" s="734"/>
      <c r="R568" s="734"/>
      <c r="S568" s="734"/>
      <c r="T568" s="734"/>
      <c r="U568" s="734"/>
      <c r="V568" s="734"/>
      <c r="W568" s="734"/>
      <c r="X568" s="734"/>
      <c r="Y568" s="734"/>
      <c r="Z568" s="734"/>
      <c r="AA568" s="734"/>
      <c r="AB568" s="734"/>
      <c r="AC568" s="734"/>
      <c r="AD568" s="734"/>
      <c r="AE568" s="734"/>
      <c r="AF568" s="734"/>
      <c r="AG568" s="734"/>
      <c r="AH568" s="734"/>
      <c r="AI568" s="734"/>
      <c r="AJ568" s="734"/>
      <c r="AK568" s="734"/>
      <c r="AL568" s="734"/>
      <c r="AM568" s="734"/>
      <c r="AN568" s="734"/>
      <c r="AO568" s="734"/>
      <c r="AP568" s="734"/>
      <c r="AQ568" s="734"/>
      <c r="AR568" s="734"/>
      <c r="AS568" s="734"/>
      <c r="AT568" s="734"/>
      <c r="AU568" s="734"/>
      <c r="AV568" s="734"/>
      <c r="AW568" s="734"/>
      <c r="AX568" s="734"/>
      <c r="AY568" s="734"/>
      <c r="AZ568" s="734"/>
      <c r="BA568" s="734"/>
      <c r="BB568" s="734"/>
      <c r="BC568" s="734"/>
    </row>
    <row r="569" spans="3:55">
      <c r="C569" s="750"/>
      <c r="D569" s="741"/>
      <c r="E569" s="741"/>
      <c r="F569" s="741"/>
      <c r="G569" s="741"/>
      <c r="H569" s="741"/>
      <c r="I569" s="734"/>
      <c r="J569" s="734"/>
      <c r="K569" s="734"/>
      <c r="L569" s="734"/>
      <c r="M569" s="734"/>
      <c r="N569" s="734"/>
      <c r="O569" s="734"/>
      <c r="P569" s="734"/>
      <c r="Q569" s="734"/>
      <c r="R569" s="734"/>
      <c r="S569" s="734"/>
      <c r="T569" s="734"/>
      <c r="U569" s="734"/>
      <c r="V569" s="734"/>
      <c r="W569" s="734"/>
      <c r="X569" s="734"/>
      <c r="Y569" s="734"/>
      <c r="Z569" s="734"/>
      <c r="AA569" s="734"/>
      <c r="AB569" s="734"/>
      <c r="AC569" s="734"/>
      <c r="AD569" s="734"/>
      <c r="AE569" s="734"/>
      <c r="AF569" s="734"/>
      <c r="AG569" s="734"/>
      <c r="AH569" s="734"/>
      <c r="AI569" s="734"/>
      <c r="AJ569" s="734"/>
      <c r="AK569" s="734"/>
      <c r="AL569" s="734"/>
      <c r="AM569" s="734"/>
      <c r="AN569" s="734"/>
      <c r="AO569" s="734"/>
      <c r="AP569" s="734"/>
      <c r="AQ569" s="734"/>
      <c r="AR569" s="734"/>
      <c r="AS569" s="734"/>
      <c r="AT569" s="734"/>
      <c r="AU569" s="734"/>
      <c r="AV569" s="734"/>
      <c r="AW569" s="734"/>
      <c r="AX569" s="734"/>
      <c r="AY569" s="734"/>
      <c r="AZ569" s="734"/>
      <c r="BA569" s="734"/>
      <c r="BB569" s="734"/>
      <c r="BC569" s="734"/>
    </row>
    <row r="570" spans="3:55">
      <c r="C570" s="750"/>
      <c r="D570" s="741"/>
      <c r="E570" s="741"/>
      <c r="F570" s="741"/>
      <c r="G570" s="741"/>
      <c r="H570" s="741"/>
      <c r="I570" s="734"/>
      <c r="J570" s="734"/>
      <c r="K570" s="734"/>
      <c r="L570" s="734"/>
      <c r="M570" s="734"/>
      <c r="N570" s="734"/>
      <c r="O570" s="734"/>
      <c r="P570" s="734"/>
      <c r="Q570" s="734"/>
      <c r="R570" s="734"/>
      <c r="S570" s="734"/>
      <c r="T570" s="734"/>
      <c r="U570" s="734"/>
      <c r="V570" s="734"/>
      <c r="W570" s="734"/>
      <c r="X570" s="734"/>
      <c r="Y570" s="734"/>
      <c r="Z570" s="734"/>
      <c r="AA570" s="734"/>
      <c r="AB570" s="734"/>
      <c r="AC570" s="734"/>
      <c r="AD570" s="734"/>
      <c r="AE570" s="734"/>
      <c r="AF570" s="734"/>
      <c r="AG570" s="734"/>
      <c r="AH570" s="734"/>
      <c r="AI570" s="734"/>
      <c r="AJ570" s="734"/>
      <c r="AK570" s="734"/>
      <c r="AL570" s="734"/>
      <c r="AM570" s="734"/>
      <c r="AN570" s="734"/>
      <c r="AO570" s="734"/>
      <c r="AP570" s="734"/>
      <c r="AQ570" s="734"/>
      <c r="AR570" s="734"/>
      <c r="AS570" s="734"/>
      <c r="AT570" s="734"/>
      <c r="AU570" s="734"/>
      <c r="AV570" s="734"/>
      <c r="AW570" s="734"/>
      <c r="AX570" s="734"/>
      <c r="AY570" s="734"/>
      <c r="AZ570" s="734"/>
      <c r="BA570" s="734"/>
      <c r="BB570" s="734"/>
      <c r="BC570" s="734"/>
    </row>
    <row r="571" spans="3:55">
      <c r="C571" s="750"/>
      <c r="D571" s="741"/>
      <c r="E571" s="741"/>
      <c r="F571" s="741"/>
      <c r="G571" s="741"/>
      <c r="H571" s="741"/>
      <c r="I571" s="734"/>
      <c r="J571" s="734"/>
      <c r="K571" s="734"/>
      <c r="L571" s="734"/>
      <c r="M571" s="734"/>
      <c r="N571" s="734"/>
      <c r="O571" s="734"/>
      <c r="P571" s="734"/>
      <c r="Q571" s="734"/>
      <c r="R571" s="734"/>
      <c r="S571" s="734"/>
      <c r="T571" s="734"/>
      <c r="U571" s="734"/>
      <c r="V571" s="734"/>
      <c r="W571" s="734"/>
      <c r="X571" s="734"/>
      <c r="Y571" s="734"/>
      <c r="Z571" s="734"/>
      <c r="AA571" s="734"/>
      <c r="AB571" s="734"/>
      <c r="AC571" s="734"/>
      <c r="AD571" s="734"/>
      <c r="AE571" s="734"/>
      <c r="AF571" s="734"/>
      <c r="AG571" s="734"/>
      <c r="AH571" s="734"/>
      <c r="AI571" s="734"/>
      <c r="AJ571" s="734"/>
      <c r="AK571" s="734"/>
      <c r="AL571" s="734"/>
      <c r="AM571" s="734"/>
      <c r="AN571" s="734"/>
      <c r="AO571" s="734"/>
      <c r="AP571" s="734"/>
      <c r="AQ571" s="734"/>
      <c r="AR571" s="734"/>
      <c r="AS571" s="734"/>
      <c r="AT571" s="734"/>
      <c r="AU571" s="734"/>
      <c r="AV571" s="734"/>
      <c r="AW571" s="734"/>
      <c r="AX571" s="734"/>
      <c r="AY571" s="734"/>
      <c r="AZ571" s="734"/>
      <c r="BA571" s="734"/>
      <c r="BB571" s="734"/>
      <c r="BC571" s="734"/>
    </row>
    <row r="572" spans="3:55">
      <c r="C572" s="750"/>
      <c r="D572" s="741"/>
      <c r="E572" s="741"/>
      <c r="F572" s="741"/>
      <c r="G572" s="741"/>
      <c r="H572" s="741"/>
      <c r="I572" s="734"/>
      <c r="J572" s="734"/>
      <c r="K572" s="734"/>
      <c r="L572" s="734"/>
      <c r="M572" s="734"/>
      <c r="N572" s="734"/>
      <c r="O572" s="734"/>
      <c r="P572" s="734"/>
      <c r="Q572" s="734"/>
      <c r="R572" s="734"/>
      <c r="S572" s="734"/>
      <c r="T572" s="734"/>
      <c r="U572" s="734"/>
      <c r="V572" s="734"/>
      <c r="W572" s="734"/>
      <c r="X572" s="734"/>
      <c r="Y572" s="734"/>
      <c r="Z572" s="734"/>
      <c r="AA572" s="734"/>
      <c r="AB572" s="734"/>
      <c r="AC572" s="734"/>
      <c r="AD572" s="734"/>
      <c r="AE572" s="734"/>
      <c r="AF572" s="734"/>
      <c r="AG572" s="734"/>
      <c r="AH572" s="734"/>
      <c r="AI572" s="734"/>
      <c r="AJ572" s="734"/>
      <c r="AK572" s="734"/>
      <c r="AL572" s="734"/>
      <c r="AM572" s="734"/>
      <c r="AN572" s="734"/>
      <c r="AO572" s="734"/>
      <c r="AP572" s="734"/>
      <c r="AQ572" s="734"/>
      <c r="AR572" s="734"/>
      <c r="AS572" s="734"/>
      <c r="AT572" s="734"/>
      <c r="AU572" s="734"/>
      <c r="AV572" s="734"/>
      <c r="AW572" s="734"/>
      <c r="AX572" s="734"/>
      <c r="AY572" s="734"/>
      <c r="AZ572" s="734"/>
      <c r="BA572" s="734"/>
      <c r="BB572" s="734"/>
      <c r="BC572" s="734"/>
    </row>
    <row r="573" spans="3:55">
      <c r="C573" s="750"/>
      <c r="D573" s="741"/>
      <c r="E573" s="741"/>
      <c r="F573" s="741"/>
      <c r="G573" s="741"/>
      <c r="H573" s="741"/>
      <c r="I573" s="734"/>
      <c r="J573" s="734"/>
      <c r="K573" s="734"/>
      <c r="L573" s="734"/>
      <c r="M573" s="734"/>
      <c r="N573" s="734"/>
      <c r="O573" s="734"/>
      <c r="P573" s="734"/>
      <c r="Q573" s="734"/>
      <c r="R573" s="734"/>
      <c r="S573" s="734"/>
      <c r="T573" s="734"/>
      <c r="U573" s="734"/>
      <c r="V573" s="734"/>
      <c r="W573" s="734"/>
      <c r="X573" s="734"/>
      <c r="Y573" s="734"/>
      <c r="Z573" s="734"/>
      <c r="AA573" s="734"/>
      <c r="AB573" s="734"/>
      <c r="AC573" s="734"/>
      <c r="AD573" s="734"/>
      <c r="AE573" s="734"/>
      <c r="AF573" s="734"/>
      <c r="AG573" s="734"/>
      <c r="AH573" s="734"/>
      <c r="AI573" s="734"/>
      <c r="AJ573" s="734"/>
      <c r="AK573" s="734"/>
      <c r="AL573" s="734"/>
      <c r="AM573" s="734"/>
      <c r="AN573" s="734"/>
      <c r="AO573" s="734"/>
      <c r="AP573" s="734"/>
      <c r="AQ573" s="734"/>
      <c r="AR573" s="734"/>
      <c r="AS573" s="734"/>
      <c r="AT573" s="734"/>
      <c r="AU573" s="734"/>
      <c r="AV573" s="734"/>
      <c r="AW573" s="734"/>
      <c r="AX573" s="734"/>
      <c r="AY573" s="734"/>
      <c r="AZ573" s="734"/>
      <c r="BA573" s="734"/>
      <c r="BB573" s="734"/>
      <c r="BC573" s="734"/>
    </row>
    <row r="574" spans="3:55">
      <c r="C574" s="750"/>
      <c r="D574" s="741"/>
      <c r="E574" s="741"/>
      <c r="F574" s="741"/>
      <c r="G574" s="741"/>
      <c r="H574" s="741"/>
      <c r="I574" s="734"/>
      <c r="J574" s="734"/>
      <c r="K574" s="734"/>
      <c r="L574" s="734"/>
      <c r="M574" s="734"/>
      <c r="N574" s="734"/>
      <c r="O574" s="734"/>
      <c r="P574" s="734"/>
      <c r="Q574" s="734"/>
      <c r="R574" s="734"/>
      <c r="S574" s="734"/>
      <c r="T574" s="734"/>
      <c r="U574" s="734"/>
      <c r="V574" s="734"/>
      <c r="W574" s="734"/>
      <c r="X574" s="734"/>
      <c r="Y574" s="734"/>
      <c r="Z574" s="734"/>
      <c r="AA574" s="734"/>
      <c r="AB574" s="734"/>
      <c r="AC574" s="734"/>
      <c r="AD574" s="734"/>
      <c r="AE574" s="734"/>
      <c r="AF574" s="734"/>
      <c r="AG574" s="734"/>
      <c r="AH574" s="734"/>
      <c r="AI574" s="734"/>
      <c r="AJ574" s="734"/>
      <c r="AK574" s="734"/>
      <c r="AL574" s="734"/>
      <c r="AM574" s="734"/>
      <c r="AN574" s="734"/>
      <c r="AO574" s="734"/>
      <c r="AP574" s="734"/>
      <c r="AQ574" s="734"/>
      <c r="AR574" s="734"/>
      <c r="AS574" s="734"/>
      <c r="AT574" s="734"/>
      <c r="AU574" s="734"/>
      <c r="AV574" s="734"/>
      <c r="AW574" s="734"/>
      <c r="AX574" s="734"/>
      <c r="AY574" s="734"/>
      <c r="AZ574" s="734"/>
      <c r="BA574" s="734"/>
      <c r="BB574" s="734"/>
      <c r="BC574" s="734"/>
    </row>
    <row r="575" spans="3:55">
      <c r="C575" s="750"/>
      <c r="D575" s="741"/>
      <c r="E575" s="741"/>
      <c r="F575" s="741"/>
      <c r="G575" s="741"/>
      <c r="H575" s="741"/>
      <c r="I575" s="734"/>
      <c r="J575" s="734"/>
      <c r="K575" s="734"/>
      <c r="L575" s="734"/>
      <c r="M575" s="734"/>
      <c r="N575" s="734"/>
      <c r="O575" s="734"/>
      <c r="P575" s="734"/>
      <c r="Q575" s="734"/>
      <c r="R575" s="734"/>
      <c r="S575" s="734"/>
      <c r="T575" s="734"/>
      <c r="U575" s="734"/>
      <c r="V575" s="734"/>
      <c r="W575" s="734"/>
      <c r="X575" s="734"/>
      <c r="Y575" s="734"/>
      <c r="Z575" s="734"/>
      <c r="AA575" s="734"/>
      <c r="AB575" s="734"/>
      <c r="AC575" s="734"/>
      <c r="AD575" s="734"/>
      <c r="AE575" s="734"/>
      <c r="AF575" s="734"/>
      <c r="AG575" s="734"/>
      <c r="AH575" s="734"/>
      <c r="AI575" s="734"/>
      <c r="AJ575" s="734"/>
      <c r="AK575" s="734"/>
      <c r="AL575" s="734"/>
      <c r="AM575" s="734"/>
      <c r="AN575" s="734"/>
      <c r="AO575" s="734"/>
      <c r="AP575" s="734"/>
      <c r="AQ575" s="734"/>
      <c r="AR575" s="734"/>
      <c r="AS575" s="734"/>
      <c r="AT575" s="734"/>
      <c r="AU575" s="734"/>
      <c r="AV575" s="734"/>
      <c r="AW575" s="734"/>
      <c r="AX575" s="734"/>
      <c r="AY575" s="734"/>
      <c r="AZ575" s="734"/>
      <c r="BA575" s="734"/>
      <c r="BB575" s="734"/>
      <c r="BC575" s="734"/>
    </row>
    <row r="576" spans="3:55">
      <c r="C576" s="750"/>
      <c r="D576" s="741"/>
      <c r="E576" s="741"/>
      <c r="F576" s="741"/>
      <c r="G576" s="741"/>
      <c r="H576" s="741"/>
      <c r="I576" s="734"/>
      <c r="J576" s="734"/>
      <c r="K576" s="734"/>
      <c r="L576" s="734"/>
      <c r="M576" s="734"/>
      <c r="N576" s="734"/>
      <c r="O576" s="734"/>
      <c r="P576" s="734"/>
      <c r="Q576" s="734"/>
      <c r="R576" s="734"/>
      <c r="S576" s="734"/>
      <c r="T576" s="734"/>
      <c r="U576" s="734"/>
      <c r="V576" s="734"/>
      <c r="W576" s="734"/>
      <c r="X576" s="734"/>
      <c r="Y576" s="734"/>
      <c r="Z576" s="734"/>
      <c r="AA576" s="734"/>
      <c r="AB576" s="734"/>
      <c r="AC576" s="734"/>
      <c r="AD576" s="734"/>
      <c r="AE576" s="734"/>
      <c r="AF576" s="734"/>
      <c r="AG576" s="734"/>
      <c r="AH576" s="734"/>
      <c r="AI576" s="734"/>
      <c r="AJ576" s="734"/>
      <c r="AK576" s="734"/>
      <c r="AL576" s="734"/>
      <c r="AM576" s="734"/>
      <c r="AN576" s="734"/>
      <c r="AO576" s="734"/>
      <c r="AP576" s="734"/>
      <c r="AQ576" s="734"/>
      <c r="AR576" s="734"/>
      <c r="AS576" s="734"/>
      <c r="AT576" s="734"/>
      <c r="AU576" s="734"/>
      <c r="AV576" s="734"/>
      <c r="AW576" s="734"/>
      <c r="AX576" s="734"/>
      <c r="AY576" s="734"/>
      <c r="AZ576" s="734"/>
      <c r="BA576" s="734"/>
      <c r="BB576" s="734"/>
      <c r="BC576" s="734"/>
    </row>
    <row r="577" spans="3:55">
      <c r="C577" s="750"/>
      <c r="D577" s="741"/>
      <c r="E577" s="741"/>
      <c r="F577" s="741"/>
      <c r="G577" s="741"/>
      <c r="H577" s="741"/>
      <c r="I577" s="734"/>
      <c r="J577" s="734"/>
      <c r="K577" s="734"/>
      <c r="L577" s="734"/>
      <c r="M577" s="734"/>
      <c r="N577" s="734"/>
      <c r="O577" s="734"/>
      <c r="P577" s="734"/>
      <c r="Q577" s="734"/>
      <c r="R577" s="734"/>
      <c r="S577" s="734"/>
      <c r="T577" s="734"/>
      <c r="U577" s="734"/>
      <c r="V577" s="734"/>
      <c r="W577" s="734"/>
      <c r="X577" s="734"/>
      <c r="Y577" s="734"/>
      <c r="Z577" s="734"/>
      <c r="AA577" s="734"/>
      <c r="AB577" s="734"/>
      <c r="AC577" s="734"/>
      <c r="AD577" s="734"/>
      <c r="AE577" s="734"/>
      <c r="AF577" s="734"/>
      <c r="AG577" s="734"/>
      <c r="AH577" s="734"/>
      <c r="AI577" s="734"/>
      <c r="AJ577" s="734"/>
      <c r="AK577" s="734"/>
      <c r="AL577" s="734"/>
      <c r="AM577" s="734"/>
      <c r="AN577" s="734"/>
      <c r="AO577" s="734"/>
      <c r="AP577" s="734"/>
      <c r="AQ577" s="734"/>
      <c r="AR577" s="734"/>
      <c r="AS577" s="734"/>
      <c r="AT577" s="734"/>
      <c r="AU577" s="734"/>
      <c r="AV577" s="734"/>
      <c r="AW577" s="734"/>
      <c r="AX577" s="734"/>
      <c r="AY577" s="734"/>
      <c r="AZ577" s="734"/>
      <c r="BA577" s="734"/>
      <c r="BB577" s="734"/>
      <c r="BC577" s="734"/>
    </row>
    <row r="578" spans="3:55">
      <c r="C578" s="750"/>
      <c r="D578" s="741"/>
      <c r="E578" s="741"/>
      <c r="F578" s="741"/>
      <c r="G578" s="741"/>
      <c r="H578" s="741"/>
      <c r="I578" s="734"/>
      <c r="J578" s="734"/>
      <c r="K578" s="734"/>
      <c r="L578" s="734"/>
      <c r="M578" s="734"/>
      <c r="N578" s="734"/>
      <c r="O578" s="734"/>
      <c r="P578" s="734"/>
      <c r="Q578" s="734"/>
      <c r="R578" s="734"/>
      <c r="S578" s="734"/>
      <c r="T578" s="734"/>
      <c r="U578" s="734"/>
      <c r="V578" s="734"/>
      <c r="W578" s="734"/>
      <c r="X578" s="734"/>
      <c r="Y578" s="734"/>
      <c r="Z578" s="734"/>
      <c r="AA578" s="734"/>
      <c r="AB578" s="734"/>
      <c r="AC578" s="734"/>
      <c r="AD578" s="734"/>
      <c r="AE578" s="734"/>
      <c r="AF578" s="734"/>
      <c r="AG578" s="734"/>
      <c r="AH578" s="734"/>
      <c r="AI578" s="734"/>
      <c r="AJ578" s="734"/>
      <c r="AK578" s="734"/>
      <c r="AL578" s="734"/>
      <c r="AM578" s="734"/>
      <c r="AN578" s="734"/>
      <c r="AO578" s="734"/>
      <c r="AP578" s="734"/>
      <c r="AQ578" s="734"/>
      <c r="AR578" s="734"/>
      <c r="AS578" s="734"/>
      <c r="AT578" s="734"/>
      <c r="AU578" s="734"/>
      <c r="AV578" s="734"/>
      <c r="AW578" s="734"/>
      <c r="AX578" s="734"/>
      <c r="AY578" s="734"/>
      <c r="AZ578" s="734"/>
      <c r="BA578" s="734"/>
      <c r="BB578" s="734"/>
      <c r="BC578" s="734"/>
    </row>
    <row r="579" spans="3:55">
      <c r="C579" s="750"/>
      <c r="D579" s="741"/>
      <c r="E579" s="741"/>
      <c r="F579" s="741"/>
      <c r="G579" s="741"/>
      <c r="H579" s="741"/>
      <c r="I579" s="734"/>
      <c r="J579" s="734"/>
      <c r="K579" s="734"/>
      <c r="L579" s="734"/>
      <c r="M579" s="734"/>
      <c r="N579" s="734"/>
      <c r="O579" s="734"/>
      <c r="P579" s="734"/>
      <c r="Q579" s="734"/>
      <c r="R579" s="734"/>
      <c r="S579" s="734"/>
      <c r="T579" s="734"/>
      <c r="U579" s="734"/>
      <c r="V579" s="734"/>
      <c r="W579" s="734"/>
      <c r="X579" s="734"/>
      <c r="Y579" s="734"/>
      <c r="Z579" s="734"/>
      <c r="AA579" s="734"/>
      <c r="AB579" s="734"/>
      <c r="AC579" s="734"/>
      <c r="AD579" s="734"/>
      <c r="AE579" s="734"/>
      <c r="AF579" s="734"/>
      <c r="AG579" s="734"/>
      <c r="AH579" s="734"/>
      <c r="AI579" s="734"/>
      <c r="AJ579" s="734"/>
      <c r="AK579" s="734"/>
      <c r="AL579" s="734"/>
      <c r="AM579" s="734"/>
      <c r="AN579" s="734"/>
      <c r="AO579" s="734"/>
      <c r="AP579" s="734"/>
      <c r="AQ579" s="734"/>
      <c r="AR579" s="734"/>
      <c r="AS579" s="734"/>
      <c r="AT579" s="734"/>
      <c r="AU579" s="734"/>
      <c r="AV579" s="734"/>
      <c r="AW579" s="734"/>
      <c r="AX579" s="734"/>
      <c r="AY579" s="734"/>
      <c r="AZ579" s="734"/>
      <c r="BA579" s="734"/>
      <c r="BB579" s="734"/>
      <c r="BC579" s="734"/>
    </row>
    <row r="580" spans="3:55">
      <c r="C580" s="750"/>
      <c r="D580" s="741"/>
      <c r="E580" s="741"/>
      <c r="F580" s="741"/>
      <c r="G580" s="741"/>
      <c r="H580" s="741"/>
      <c r="I580" s="734"/>
      <c r="J580" s="734"/>
      <c r="K580" s="734"/>
      <c r="L580" s="734"/>
      <c r="M580" s="734"/>
      <c r="N580" s="734"/>
      <c r="O580" s="734"/>
      <c r="P580" s="734"/>
      <c r="Q580" s="734"/>
      <c r="R580" s="734"/>
      <c r="S580" s="734"/>
      <c r="T580" s="734"/>
      <c r="U580" s="734"/>
      <c r="V580" s="734"/>
      <c r="W580" s="734"/>
      <c r="X580" s="734"/>
      <c r="Y580" s="734"/>
      <c r="Z580" s="734"/>
      <c r="AA580" s="734"/>
      <c r="AB580" s="734"/>
      <c r="AC580" s="734"/>
      <c r="AD580" s="734"/>
      <c r="AE580" s="734"/>
      <c r="AF580" s="734"/>
      <c r="AG580" s="734"/>
      <c r="AH580" s="734"/>
      <c r="AI580" s="734"/>
      <c r="AJ580" s="734"/>
      <c r="AK580" s="734"/>
      <c r="AL580" s="734"/>
      <c r="AM580" s="734"/>
      <c r="AN580" s="734"/>
      <c r="AO580" s="734"/>
      <c r="AP580" s="734"/>
      <c r="AQ580" s="734"/>
      <c r="AR580" s="734"/>
      <c r="AS580" s="734"/>
      <c r="AT580" s="734"/>
      <c r="AU580" s="734"/>
      <c r="AV580" s="734"/>
      <c r="AW580" s="734"/>
      <c r="AX580" s="734"/>
      <c r="AY580" s="734"/>
      <c r="AZ580" s="734"/>
      <c r="BA580" s="734"/>
      <c r="BB580" s="734"/>
      <c r="BC580" s="734"/>
    </row>
    <row r="581" spans="3:55">
      <c r="C581" s="750"/>
      <c r="D581" s="741"/>
      <c r="E581" s="741"/>
      <c r="F581" s="741"/>
      <c r="G581" s="741"/>
      <c r="H581" s="741"/>
      <c r="I581" s="734"/>
      <c r="J581" s="734"/>
      <c r="K581" s="734"/>
      <c r="L581" s="734"/>
      <c r="M581" s="734"/>
      <c r="N581" s="734"/>
      <c r="O581" s="734"/>
      <c r="P581" s="734"/>
      <c r="Q581" s="734"/>
      <c r="R581" s="734"/>
      <c r="S581" s="734"/>
      <c r="T581" s="734"/>
      <c r="U581" s="734"/>
      <c r="V581" s="734"/>
      <c r="W581" s="734"/>
      <c r="X581" s="734"/>
      <c r="Y581" s="734"/>
      <c r="Z581" s="734"/>
      <c r="AA581" s="734"/>
      <c r="AB581" s="734"/>
      <c r="AC581" s="734"/>
      <c r="AD581" s="734"/>
      <c r="AE581" s="734"/>
      <c r="AF581" s="734"/>
      <c r="AG581" s="734"/>
      <c r="AH581" s="734"/>
      <c r="AI581" s="734"/>
      <c r="AJ581" s="734"/>
      <c r="AK581" s="734"/>
      <c r="AL581" s="734"/>
      <c r="AM581" s="734"/>
      <c r="AN581" s="734"/>
      <c r="AO581" s="734"/>
      <c r="AP581" s="734"/>
      <c r="AQ581" s="734"/>
      <c r="AR581" s="734"/>
      <c r="AS581" s="734"/>
      <c r="AT581" s="734"/>
      <c r="AU581" s="734"/>
      <c r="AV581" s="734"/>
      <c r="AW581" s="734"/>
      <c r="AX581" s="734"/>
      <c r="AY581" s="734"/>
      <c r="AZ581" s="734"/>
      <c r="BA581" s="734"/>
      <c r="BB581" s="734"/>
      <c r="BC581" s="734"/>
    </row>
    <row r="582" spans="3:55">
      <c r="C582" s="750"/>
      <c r="D582" s="741"/>
      <c r="E582" s="741"/>
      <c r="F582" s="741"/>
      <c r="G582" s="741"/>
      <c r="H582" s="741"/>
      <c r="I582" s="734"/>
      <c r="J582" s="734"/>
      <c r="K582" s="734"/>
      <c r="L582" s="734"/>
      <c r="M582" s="734"/>
      <c r="N582" s="734"/>
      <c r="O582" s="734"/>
      <c r="P582" s="734"/>
      <c r="Q582" s="734"/>
      <c r="R582" s="734"/>
      <c r="S582" s="734"/>
      <c r="T582" s="734"/>
      <c r="U582" s="734"/>
      <c r="V582" s="734"/>
      <c r="W582" s="734"/>
      <c r="X582" s="734"/>
      <c r="Y582" s="734"/>
      <c r="Z582" s="734"/>
      <c r="AA582" s="734"/>
      <c r="AB582" s="734"/>
      <c r="AC582" s="734"/>
      <c r="AD582" s="734"/>
      <c r="AE582" s="734"/>
      <c r="AF582" s="734"/>
      <c r="AG582" s="734"/>
      <c r="AH582" s="734"/>
      <c r="AI582" s="734"/>
      <c r="AJ582" s="734"/>
      <c r="AK582" s="734"/>
      <c r="AL582" s="734"/>
      <c r="AM582" s="734"/>
      <c r="AN582" s="734"/>
      <c r="AO582" s="734"/>
      <c r="AP582" s="734"/>
      <c r="AQ582" s="734"/>
      <c r="AR582" s="734"/>
      <c r="AS582" s="734"/>
      <c r="AT582" s="734"/>
      <c r="AU582" s="734"/>
      <c r="AV582" s="734"/>
      <c r="AW582" s="734"/>
      <c r="AX582" s="734"/>
      <c r="AY582" s="734"/>
      <c r="AZ582" s="734"/>
      <c r="BA582" s="734"/>
      <c r="BB582" s="734"/>
      <c r="BC582" s="734"/>
    </row>
    <row r="583" spans="3:55">
      <c r="C583" s="750"/>
      <c r="D583" s="741"/>
      <c r="E583" s="741"/>
      <c r="F583" s="741"/>
      <c r="G583" s="741"/>
      <c r="H583" s="741"/>
      <c r="I583" s="734"/>
      <c r="J583" s="734"/>
      <c r="K583" s="734"/>
      <c r="L583" s="734"/>
      <c r="M583" s="734"/>
      <c r="N583" s="734"/>
      <c r="O583" s="734"/>
      <c r="P583" s="734"/>
      <c r="Q583" s="734"/>
      <c r="R583" s="734"/>
      <c r="S583" s="734"/>
      <c r="T583" s="734"/>
      <c r="U583" s="734"/>
      <c r="V583" s="734"/>
      <c r="W583" s="734"/>
      <c r="X583" s="734"/>
      <c r="Y583" s="734"/>
      <c r="Z583" s="734"/>
      <c r="AA583" s="734"/>
      <c r="AB583" s="734"/>
      <c r="AC583" s="734"/>
      <c r="AD583" s="734"/>
      <c r="AE583" s="734"/>
      <c r="AF583" s="734"/>
      <c r="AG583" s="734"/>
      <c r="AH583" s="734"/>
      <c r="AI583" s="734"/>
      <c r="AJ583" s="734"/>
      <c r="AK583" s="734"/>
      <c r="AL583" s="734"/>
      <c r="AM583" s="734"/>
      <c r="AN583" s="734"/>
      <c r="AO583" s="734"/>
      <c r="AP583" s="734"/>
      <c r="AQ583" s="734"/>
      <c r="AR583" s="734"/>
      <c r="AS583" s="734"/>
      <c r="AT583" s="734"/>
      <c r="AU583" s="734"/>
      <c r="AV583" s="734"/>
      <c r="AW583" s="734"/>
      <c r="AX583" s="734"/>
      <c r="AY583" s="734"/>
      <c r="AZ583" s="734"/>
      <c r="BA583" s="734"/>
      <c r="BB583" s="734"/>
      <c r="BC583" s="734"/>
    </row>
    <row r="584" spans="3:55">
      <c r="C584" s="750"/>
      <c r="D584" s="741"/>
      <c r="E584" s="741"/>
      <c r="F584" s="741"/>
      <c r="G584" s="741"/>
      <c r="H584" s="741"/>
      <c r="I584" s="734"/>
      <c r="J584" s="734"/>
      <c r="K584" s="734"/>
      <c r="L584" s="734"/>
      <c r="M584" s="734"/>
      <c r="N584" s="734"/>
      <c r="O584" s="734"/>
      <c r="P584" s="734"/>
      <c r="Q584" s="734"/>
      <c r="R584" s="734"/>
      <c r="S584" s="734"/>
      <c r="T584" s="734"/>
      <c r="U584" s="734"/>
      <c r="V584" s="734"/>
      <c r="W584" s="734"/>
      <c r="X584" s="734"/>
      <c r="Y584" s="734"/>
      <c r="Z584" s="734"/>
      <c r="AA584" s="734"/>
      <c r="AB584" s="734"/>
      <c r="AC584" s="734"/>
      <c r="AD584" s="734"/>
      <c r="AE584" s="734"/>
      <c r="AF584" s="734"/>
      <c r="AG584" s="734"/>
      <c r="AH584" s="734"/>
      <c r="AI584" s="734"/>
      <c r="AJ584" s="734"/>
      <c r="AK584" s="734"/>
      <c r="AL584" s="734"/>
      <c r="AM584" s="734"/>
      <c r="AN584" s="734"/>
      <c r="AO584" s="734"/>
      <c r="AP584" s="734"/>
      <c r="AQ584" s="734"/>
      <c r="AR584" s="734"/>
      <c r="AS584" s="734"/>
      <c r="AT584" s="734"/>
      <c r="AU584" s="734"/>
      <c r="AV584" s="734"/>
      <c r="AW584" s="734"/>
      <c r="AX584" s="734"/>
      <c r="AY584" s="734"/>
      <c r="AZ584" s="734"/>
      <c r="BA584" s="734"/>
      <c r="BB584" s="734"/>
      <c r="BC584" s="734"/>
    </row>
    <row r="585" spans="3:55">
      <c r="C585" s="750"/>
      <c r="D585" s="741"/>
      <c r="E585" s="741"/>
      <c r="F585" s="741"/>
      <c r="G585" s="741"/>
      <c r="H585" s="741"/>
      <c r="I585" s="734"/>
      <c r="J585" s="734"/>
      <c r="K585" s="734"/>
      <c r="L585" s="734"/>
      <c r="M585" s="734"/>
      <c r="N585" s="734"/>
      <c r="O585" s="734"/>
      <c r="P585" s="734"/>
      <c r="Q585" s="734"/>
      <c r="R585" s="734"/>
      <c r="S585" s="734"/>
      <c r="T585" s="734"/>
      <c r="U585" s="734"/>
      <c r="V585" s="734"/>
      <c r="W585" s="734"/>
      <c r="X585" s="734"/>
      <c r="Y585" s="734"/>
      <c r="Z585" s="734"/>
      <c r="AA585" s="734"/>
      <c r="AB585" s="734"/>
      <c r="AC585" s="734"/>
      <c r="AD585" s="734"/>
      <c r="AE585" s="734"/>
      <c r="AF585" s="734"/>
      <c r="AG585" s="734"/>
      <c r="AH585" s="734"/>
      <c r="AI585" s="734"/>
      <c r="AJ585" s="734"/>
      <c r="AK585" s="734"/>
      <c r="AL585" s="734"/>
      <c r="AM585" s="734"/>
      <c r="AN585" s="734"/>
      <c r="AO585" s="734"/>
      <c r="AP585" s="734"/>
      <c r="AQ585" s="734"/>
      <c r="AR585" s="734"/>
      <c r="AS585" s="734"/>
      <c r="AT585" s="734"/>
      <c r="AU585" s="734"/>
      <c r="AV585" s="734"/>
      <c r="AW585" s="734"/>
      <c r="AX585" s="734"/>
      <c r="AY585" s="734"/>
      <c r="AZ585" s="734"/>
      <c r="BA585" s="734"/>
      <c r="BB585" s="734"/>
      <c r="BC585" s="734"/>
    </row>
    <row r="586" spans="3:55">
      <c r="C586" s="750"/>
      <c r="D586" s="741"/>
      <c r="E586" s="741"/>
      <c r="F586" s="741"/>
      <c r="G586" s="741"/>
      <c r="H586" s="741"/>
      <c r="I586" s="734"/>
      <c r="J586" s="734"/>
      <c r="K586" s="734"/>
      <c r="L586" s="734"/>
      <c r="M586" s="734"/>
      <c r="N586" s="734"/>
      <c r="O586" s="734"/>
      <c r="P586" s="734"/>
      <c r="Q586" s="734"/>
      <c r="R586" s="734"/>
      <c r="S586" s="734"/>
      <c r="T586" s="734"/>
      <c r="U586" s="734"/>
      <c r="V586" s="734"/>
      <c r="W586" s="734"/>
      <c r="X586" s="734"/>
      <c r="Y586" s="734"/>
      <c r="Z586" s="734"/>
      <c r="AA586" s="734"/>
      <c r="AB586" s="734"/>
      <c r="AC586" s="734"/>
      <c r="AD586" s="734"/>
      <c r="AE586" s="734"/>
      <c r="AF586" s="734"/>
      <c r="AG586" s="734"/>
      <c r="AH586" s="734"/>
      <c r="AI586" s="734"/>
      <c r="AJ586" s="734"/>
      <c r="AK586" s="734"/>
      <c r="AL586" s="734"/>
      <c r="AM586" s="734"/>
      <c r="AN586" s="734"/>
      <c r="AO586" s="734"/>
      <c r="AP586" s="734"/>
      <c r="AQ586" s="734"/>
      <c r="AR586" s="734"/>
      <c r="AS586" s="734"/>
      <c r="AT586" s="734"/>
      <c r="AU586" s="734"/>
      <c r="AV586" s="734"/>
      <c r="AW586" s="734"/>
      <c r="AX586" s="734"/>
      <c r="AY586" s="734"/>
      <c r="AZ586" s="734"/>
      <c r="BA586" s="734"/>
      <c r="BB586" s="734"/>
      <c r="BC586" s="734"/>
    </row>
    <row r="587" spans="3:55">
      <c r="C587" s="750"/>
      <c r="D587" s="741"/>
      <c r="E587" s="741"/>
      <c r="F587" s="741"/>
      <c r="G587" s="741"/>
      <c r="H587" s="741"/>
      <c r="I587" s="734"/>
      <c r="J587" s="734"/>
      <c r="K587" s="734"/>
      <c r="L587" s="734"/>
      <c r="M587" s="734"/>
      <c r="N587" s="734"/>
      <c r="O587" s="734"/>
      <c r="P587" s="734"/>
      <c r="Q587" s="734"/>
      <c r="R587" s="734"/>
      <c r="S587" s="734"/>
      <c r="T587" s="734"/>
      <c r="U587" s="734"/>
      <c r="V587" s="734"/>
      <c r="W587" s="734"/>
      <c r="X587" s="734"/>
      <c r="Y587" s="734"/>
      <c r="Z587" s="734"/>
      <c r="AA587" s="734"/>
      <c r="AB587" s="734"/>
      <c r="AC587" s="734"/>
      <c r="AD587" s="734"/>
      <c r="AE587" s="734"/>
      <c r="AF587" s="734"/>
      <c r="AG587" s="734"/>
      <c r="AH587" s="734"/>
      <c r="AI587" s="734"/>
      <c r="AJ587" s="734"/>
      <c r="AK587" s="734"/>
      <c r="AL587" s="734"/>
      <c r="AM587" s="734"/>
      <c r="AN587" s="734"/>
      <c r="AO587" s="734"/>
      <c r="AP587" s="734"/>
      <c r="AQ587" s="734"/>
      <c r="AR587" s="734"/>
      <c r="AS587" s="734"/>
      <c r="AT587" s="734"/>
      <c r="AU587" s="734"/>
      <c r="AV587" s="734"/>
      <c r="AW587" s="734"/>
      <c r="AX587" s="734"/>
      <c r="AY587" s="734"/>
      <c r="AZ587" s="734"/>
      <c r="BA587" s="734"/>
      <c r="BB587" s="734"/>
      <c r="BC587" s="734"/>
    </row>
    <row r="588" spans="3:55">
      <c r="C588" s="750"/>
      <c r="D588" s="741"/>
      <c r="E588" s="741"/>
      <c r="F588" s="741"/>
      <c r="G588" s="741"/>
      <c r="H588" s="741"/>
      <c r="I588" s="734"/>
      <c r="J588" s="734"/>
      <c r="K588" s="734"/>
      <c r="L588" s="734"/>
      <c r="M588" s="734"/>
      <c r="N588" s="734"/>
      <c r="O588" s="734"/>
      <c r="P588" s="734"/>
      <c r="Q588" s="734"/>
      <c r="R588" s="734"/>
      <c r="S588" s="734"/>
      <c r="T588" s="734"/>
      <c r="U588" s="734"/>
      <c r="V588" s="734"/>
      <c r="W588" s="734"/>
      <c r="X588" s="734"/>
      <c r="Y588" s="734"/>
      <c r="Z588" s="734"/>
      <c r="AA588" s="734"/>
      <c r="AB588" s="734"/>
      <c r="AC588" s="734"/>
      <c r="AD588" s="734"/>
      <c r="AE588" s="734"/>
      <c r="AF588" s="734"/>
      <c r="AG588" s="734"/>
      <c r="AH588" s="734"/>
      <c r="AI588" s="734"/>
      <c r="AJ588" s="734"/>
      <c r="AK588" s="734"/>
      <c r="AL588" s="734"/>
      <c r="AM588" s="734"/>
      <c r="AN588" s="734"/>
      <c r="AO588" s="734"/>
      <c r="AP588" s="734"/>
      <c r="AQ588" s="734"/>
      <c r="AR588" s="734"/>
      <c r="AS588" s="734"/>
      <c r="AT588" s="734"/>
      <c r="AU588" s="734"/>
      <c r="AV588" s="734"/>
      <c r="AW588" s="734"/>
      <c r="AX588" s="734"/>
      <c r="AY588" s="734"/>
      <c r="AZ588" s="734"/>
      <c r="BA588" s="734"/>
      <c r="BB588" s="734"/>
      <c r="BC588" s="734"/>
    </row>
    <row r="589" spans="3:55">
      <c r="C589" s="750"/>
      <c r="D589" s="741"/>
      <c r="E589" s="741"/>
      <c r="F589" s="741"/>
      <c r="G589" s="741"/>
      <c r="H589" s="741"/>
      <c r="I589" s="734"/>
      <c r="J589" s="734"/>
      <c r="K589" s="734"/>
      <c r="L589" s="734"/>
      <c r="M589" s="734"/>
      <c r="N589" s="734"/>
      <c r="O589" s="734"/>
      <c r="P589" s="734"/>
      <c r="Q589" s="734"/>
      <c r="R589" s="734"/>
      <c r="S589" s="734"/>
      <c r="T589" s="734"/>
      <c r="U589" s="734"/>
      <c r="V589" s="734"/>
      <c r="W589" s="734"/>
      <c r="X589" s="734"/>
      <c r="Y589" s="734"/>
      <c r="Z589" s="734"/>
      <c r="AA589" s="734"/>
      <c r="AB589" s="734"/>
      <c r="AC589" s="734"/>
      <c r="AD589" s="734"/>
      <c r="AE589" s="734"/>
      <c r="AF589" s="734"/>
      <c r="AG589" s="734"/>
      <c r="AH589" s="734"/>
      <c r="AI589" s="734"/>
      <c r="AJ589" s="734"/>
      <c r="AK589" s="734"/>
      <c r="AL589" s="734"/>
      <c r="AM589" s="734"/>
      <c r="AN589" s="734"/>
      <c r="AO589" s="734"/>
      <c r="AP589" s="734"/>
      <c r="AQ589" s="734"/>
      <c r="AR589" s="734"/>
      <c r="AS589" s="734"/>
      <c r="AT589" s="734"/>
      <c r="AU589" s="734"/>
      <c r="AV589" s="734"/>
      <c r="AW589" s="734"/>
      <c r="AX589" s="734"/>
      <c r="AY589" s="734"/>
      <c r="AZ589" s="734"/>
      <c r="BA589" s="734"/>
      <c r="BB589" s="734"/>
      <c r="BC589" s="734"/>
    </row>
    <row r="590" spans="3:55">
      <c r="C590" s="750"/>
      <c r="D590" s="741"/>
      <c r="E590" s="741"/>
      <c r="F590" s="741"/>
      <c r="G590" s="741"/>
      <c r="H590" s="741"/>
      <c r="I590" s="734"/>
      <c r="J590" s="734"/>
      <c r="K590" s="734"/>
      <c r="L590" s="734"/>
      <c r="M590" s="734"/>
      <c r="N590" s="734"/>
      <c r="O590" s="734"/>
      <c r="P590" s="734"/>
      <c r="Q590" s="734"/>
      <c r="R590" s="734"/>
      <c r="S590" s="734"/>
      <c r="T590" s="734"/>
      <c r="U590" s="734"/>
      <c r="V590" s="734"/>
      <c r="W590" s="734"/>
      <c r="X590" s="734"/>
      <c r="Y590" s="734"/>
      <c r="Z590" s="734"/>
      <c r="AA590" s="734"/>
      <c r="AB590" s="734"/>
      <c r="AC590" s="734"/>
      <c r="AD590" s="734"/>
      <c r="AE590" s="734"/>
      <c r="AF590" s="734"/>
      <c r="AG590" s="734"/>
      <c r="AH590" s="734"/>
      <c r="AI590" s="734"/>
      <c r="AJ590" s="734"/>
      <c r="AK590" s="734"/>
      <c r="AL590" s="734"/>
      <c r="AM590" s="734"/>
      <c r="AN590" s="734"/>
      <c r="AO590" s="734"/>
      <c r="AP590" s="734"/>
      <c r="AQ590" s="734"/>
      <c r="AR590" s="734"/>
      <c r="AS590" s="734"/>
      <c r="AT590" s="734"/>
      <c r="AU590" s="734"/>
      <c r="AV590" s="734"/>
      <c r="AW590" s="734"/>
      <c r="AX590" s="734"/>
      <c r="AY590" s="734"/>
      <c r="AZ590" s="734"/>
      <c r="BA590" s="734"/>
      <c r="BB590" s="734"/>
      <c r="BC590" s="734"/>
    </row>
    <row r="591" spans="3:55">
      <c r="C591" s="750"/>
      <c r="D591" s="741"/>
      <c r="E591" s="741"/>
      <c r="F591" s="741"/>
      <c r="G591" s="741"/>
      <c r="H591" s="741"/>
      <c r="I591" s="734"/>
      <c r="J591" s="734"/>
      <c r="K591" s="734"/>
      <c r="L591" s="734"/>
      <c r="M591" s="734"/>
      <c r="N591" s="734"/>
      <c r="O591" s="734"/>
      <c r="P591" s="734"/>
      <c r="Q591" s="734"/>
      <c r="R591" s="734"/>
      <c r="S591" s="734"/>
      <c r="T591" s="734"/>
      <c r="U591" s="734"/>
      <c r="V591" s="734"/>
      <c r="W591" s="734"/>
      <c r="X591" s="734"/>
      <c r="Y591" s="734"/>
      <c r="Z591" s="734"/>
      <c r="AA591" s="734"/>
      <c r="AB591" s="734"/>
      <c r="AC591" s="734"/>
      <c r="AD591" s="734"/>
      <c r="AE591" s="734"/>
      <c r="AF591" s="734"/>
      <c r="AG591" s="734"/>
      <c r="AH591" s="734"/>
      <c r="AI591" s="734"/>
      <c r="AJ591" s="734"/>
      <c r="AK591" s="734"/>
      <c r="AL591" s="734"/>
      <c r="AM591" s="734"/>
      <c r="AN591" s="734"/>
      <c r="AO591" s="734"/>
      <c r="AP591" s="734"/>
      <c r="AQ591" s="734"/>
      <c r="AR591" s="734"/>
      <c r="AS591" s="734"/>
      <c r="AT591" s="734"/>
      <c r="AU591" s="734"/>
      <c r="AV591" s="734"/>
      <c r="AW591" s="734"/>
      <c r="AX591" s="734"/>
      <c r="AY591" s="734"/>
      <c r="AZ591" s="734"/>
      <c r="BA591" s="734"/>
      <c r="BB591" s="734"/>
      <c r="BC591" s="734"/>
    </row>
    <row r="592" spans="3:55">
      <c r="C592" s="750"/>
      <c r="D592" s="741"/>
      <c r="E592" s="741"/>
      <c r="F592" s="741"/>
      <c r="G592" s="741"/>
      <c r="H592" s="741"/>
      <c r="I592" s="734"/>
      <c r="J592" s="734"/>
      <c r="K592" s="734"/>
      <c r="L592" s="734"/>
      <c r="M592" s="734"/>
      <c r="N592" s="734"/>
      <c r="O592" s="734"/>
      <c r="P592" s="734"/>
      <c r="Q592" s="734"/>
      <c r="R592" s="734"/>
      <c r="S592" s="734"/>
      <c r="T592" s="734"/>
      <c r="U592" s="734"/>
      <c r="V592" s="734"/>
      <c r="W592" s="734"/>
      <c r="X592" s="734"/>
      <c r="Y592" s="734"/>
      <c r="Z592" s="734"/>
      <c r="AA592" s="734"/>
      <c r="AB592" s="734"/>
      <c r="AC592" s="734"/>
      <c r="AD592" s="734"/>
      <c r="AE592" s="734"/>
      <c r="AF592" s="734"/>
      <c r="AG592" s="734"/>
      <c r="AH592" s="734"/>
      <c r="AI592" s="734"/>
      <c r="AJ592" s="734"/>
      <c r="AK592" s="734"/>
      <c r="AL592" s="734"/>
      <c r="AM592" s="734"/>
      <c r="AN592" s="734"/>
      <c r="AO592" s="734"/>
      <c r="AP592" s="734"/>
      <c r="AQ592" s="734"/>
      <c r="AR592" s="734"/>
      <c r="AS592" s="734"/>
      <c r="AT592" s="734"/>
      <c r="AU592" s="734"/>
      <c r="AV592" s="734"/>
      <c r="AW592" s="734"/>
      <c r="AX592" s="734"/>
      <c r="AY592" s="734"/>
      <c r="AZ592" s="734"/>
      <c r="BA592" s="734"/>
      <c r="BB592" s="734"/>
      <c r="BC592" s="734"/>
    </row>
    <row r="593" spans="3:55">
      <c r="C593" s="750"/>
      <c r="D593" s="741"/>
      <c r="E593" s="741"/>
      <c r="F593" s="741"/>
      <c r="G593" s="741"/>
      <c r="H593" s="741"/>
      <c r="I593" s="734"/>
      <c r="J593" s="734"/>
      <c r="K593" s="734"/>
      <c r="L593" s="734"/>
      <c r="M593" s="734"/>
      <c r="N593" s="734"/>
      <c r="O593" s="734"/>
      <c r="P593" s="734"/>
      <c r="Q593" s="734"/>
      <c r="R593" s="734"/>
      <c r="S593" s="734"/>
      <c r="T593" s="734"/>
      <c r="U593" s="734"/>
      <c r="V593" s="734"/>
      <c r="W593" s="734"/>
      <c r="X593" s="734"/>
      <c r="Y593" s="734"/>
      <c r="Z593" s="734"/>
      <c r="AA593" s="734"/>
      <c r="AB593" s="734"/>
      <c r="AC593" s="734"/>
      <c r="AD593" s="734"/>
      <c r="AE593" s="734"/>
      <c r="AF593" s="734"/>
      <c r="AG593" s="734"/>
      <c r="AH593" s="734"/>
      <c r="AI593" s="734"/>
      <c r="AJ593" s="734"/>
      <c r="AK593" s="734"/>
      <c r="AL593" s="734"/>
      <c r="AM593" s="734"/>
      <c r="AN593" s="734"/>
      <c r="AO593" s="734"/>
      <c r="AP593" s="734"/>
      <c r="AQ593" s="734"/>
      <c r="AR593" s="734"/>
      <c r="AS593" s="734"/>
      <c r="AT593" s="734"/>
      <c r="AU593" s="734"/>
      <c r="AV593" s="734"/>
      <c r="AW593" s="734"/>
      <c r="AX593" s="734"/>
      <c r="AY593" s="734"/>
      <c r="AZ593" s="734"/>
      <c r="BA593" s="734"/>
      <c r="BB593" s="734"/>
      <c r="BC593" s="734"/>
    </row>
    <row r="594" spans="3:55">
      <c r="C594" s="750"/>
      <c r="D594" s="741"/>
      <c r="E594" s="741"/>
      <c r="F594" s="741"/>
      <c r="G594" s="741"/>
      <c r="H594" s="741"/>
      <c r="I594" s="734"/>
      <c r="J594" s="734"/>
      <c r="K594" s="734"/>
      <c r="L594" s="734"/>
      <c r="M594" s="734"/>
      <c r="N594" s="734"/>
      <c r="O594" s="734"/>
      <c r="P594" s="734"/>
      <c r="Q594" s="734"/>
      <c r="R594" s="734"/>
      <c r="S594" s="734"/>
      <c r="T594" s="734"/>
      <c r="U594" s="734"/>
      <c r="V594" s="734"/>
      <c r="W594" s="734"/>
      <c r="X594" s="734"/>
      <c r="Y594" s="734"/>
      <c r="Z594" s="734"/>
      <c r="AA594" s="734"/>
      <c r="AB594" s="734"/>
      <c r="AC594" s="734"/>
      <c r="AD594" s="734"/>
      <c r="AE594" s="734"/>
      <c r="AF594" s="734"/>
      <c r="AG594" s="734"/>
      <c r="AH594" s="734"/>
      <c r="AI594" s="734"/>
      <c r="AJ594" s="734"/>
      <c r="AK594" s="734"/>
      <c r="AL594" s="734"/>
      <c r="AM594" s="734"/>
      <c r="AN594" s="734"/>
      <c r="AO594" s="734"/>
      <c r="AP594" s="734"/>
      <c r="AQ594" s="734"/>
      <c r="AR594" s="734"/>
      <c r="AS594" s="734"/>
      <c r="AT594" s="734"/>
      <c r="AU594" s="734"/>
      <c r="AV594" s="734"/>
      <c r="AW594" s="734"/>
      <c r="AX594" s="734"/>
      <c r="AY594" s="734"/>
      <c r="AZ594" s="734"/>
      <c r="BA594" s="734"/>
      <c r="BB594" s="734"/>
      <c r="BC594" s="734"/>
    </row>
    <row r="595" spans="3:55">
      <c r="C595" s="750"/>
      <c r="D595" s="741"/>
      <c r="E595" s="741"/>
      <c r="F595" s="741"/>
      <c r="G595" s="741"/>
      <c r="H595" s="741"/>
      <c r="I595" s="734"/>
      <c r="J595" s="734"/>
      <c r="K595" s="734"/>
      <c r="L595" s="734"/>
      <c r="M595" s="734"/>
      <c r="N595" s="734"/>
      <c r="O595" s="734"/>
      <c r="P595" s="734"/>
      <c r="Q595" s="734"/>
      <c r="R595" s="734"/>
      <c r="S595" s="734"/>
      <c r="T595" s="734"/>
      <c r="U595" s="734"/>
      <c r="V595" s="734"/>
      <c r="W595" s="734"/>
      <c r="X595" s="734"/>
      <c r="Y595" s="734"/>
      <c r="Z595" s="734"/>
      <c r="AA595" s="734"/>
      <c r="AB595" s="734"/>
      <c r="AC595" s="734"/>
      <c r="AD595" s="734"/>
      <c r="AE595" s="734"/>
      <c r="AF595" s="734"/>
      <c r="AG595" s="734"/>
      <c r="AH595" s="734"/>
      <c r="AI595" s="734"/>
      <c r="AJ595" s="734"/>
      <c r="AK595" s="734"/>
      <c r="AL595" s="734"/>
      <c r="AM595" s="734"/>
      <c r="AN595" s="734"/>
      <c r="AO595" s="734"/>
      <c r="AP595" s="734"/>
      <c r="AQ595" s="734"/>
      <c r="AR595" s="734"/>
      <c r="AS595" s="734"/>
      <c r="AT595" s="734"/>
      <c r="AU595" s="734"/>
      <c r="AV595" s="734"/>
      <c r="AW595" s="734"/>
      <c r="AX595" s="734"/>
      <c r="AY595" s="734"/>
      <c r="AZ595" s="734"/>
      <c r="BA595" s="734"/>
      <c r="BB595" s="734"/>
      <c r="BC595" s="734"/>
    </row>
    <row r="596" spans="3:55">
      <c r="C596" s="750"/>
      <c r="D596" s="741"/>
      <c r="E596" s="741"/>
      <c r="F596" s="741"/>
      <c r="G596" s="741"/>
      <c r="H596" s="741"/>
      <c r="I596" s="734"/>
      <c r="J596" s="734"/>
      <c r="K596" s="734"/>
      <c r="L596" s="734"/>
      <c r="M596" s="734"/>
      <c r="N596" s="734"/>
      <c r="O596" s="734"/>
      <c r="P596" s="734"/>
      <c r="Q596" s="734"/>
      <c r="R596" s="734"/>
      <c r="S596" s="734"/>
      <c r="T596" s="734"/>
      <c r="U596" s="734"/>
      <c r="V596" s="734"/>
      <c r="W596" s="734"/>
      <c r="X596" s="734"/>
      <c r="Y596" s="734"/>
      <c r="Z596" s="734"/>
      <c r="AA596" s="734"/>
      <c r="AB596" s="734"/>
      <c r="AC596" s="734"/>
      <c r="AD596" s="734"/>
      <c r="AE596" s="734"/>
      <c r="AF596" s="734"/>
      <c r="AG596" s="734"/>
      <c r="AH596" s="734"/>
      <c r="AI596" s="734"/>
      <c r="AJ596" s="734"/>
      <c r="AK596" s="734"/>
      <c r="AL596" s="734"/>
      <c r="AM596" s="734"/>
      <c r="AN596" s="734"/>
      <c r="AO596" s="734"/>
      <c r="AP596" s="734"/>
      <c r="AQ596" s="734"/>
      <c r="AR596" s="734"/>
      <c r="AS596" s="734"/>
      <c r="AT596" s="734"/>
      <c r="AU596" s="734"/>
      <c r="AV596" s="734"/>
      <c r="AW596" s="734"/>
      <c r="AX596" s="734"/>
      <c r="AY596" s="734"/>
      <c r="AZ596" s="734"/>
      <c r="BA596" s="734"/>
      <c r="BB596" s="734"/>
      <c r="BC596" s="734"/>
    </row>
    <row r="597" spans="3:55">
      <c r="C597" s="750"/>
      <c r="D597" s="741"/>
      <c r="E597" s="741"/>
      <c r="F597" s="741"/>
      <c r="G597" s="741"/>
      <c r="H597" s="741"/>
      <c r="I597" s="734"/>
      <c r="J597" s="734"/>
      <c r="K597" s="734"/>
      <c r="L597" s="734"/>
      <c r="M597" s="734"/>
      <c r="N597" s="734"/>
      <c r="O597" s="734"/>
      <c r="P597" s="734"/>
      <c r="Q597" s="734"/>
      <c r="R597" s="734"/>
      <c r="S597" s="734"/>
      <c r="T597" s="734"/>
      <c r="U597" s="734"/>
      <c r="V597" s="734"/>
      <c r="W597" s="734"/>
      <c r="X597" s="734"/>
      <c r="Y597" s="734"/>
      <c r="Z597" s="734"/>
      <c r="AA597" s="734"/>
      <c r="AB597" s="734"/>
      <c r="AC597" s="734"/>
      <c r="AD597" s="734"/>
      <c r="AE597" s="734"/>
      <c r="AF597" s="734"/>
      <c r="AG597" s="734"/>
      <c r="AH597" s="734"/>
      <c r="AI597" s="734"/>
      <c r="AJ597" s="734"/>
      <c r="AK597" s="734"/>
      <c r="AL597" s="734"/>
      <c r="AM597" s="734"/>
      <c r="AN597" s="734"/>
      <c r="AO597" s="734"/>
      <c r="AP597" s="734"/>
      <c r="AQ597" s="734"/>
      <c r="AR597" s="734"/>
      <c r="AS597" s="734"/>
      <c r="AT597" s="734"/>
      <c r="AU597" s="734"/>
      <c r="AV597" s="734"/>
      <c r="AW597" s="734"/>
      <c r="AX597" s="734"/>
      <c r="AY597" s="734"/>
      <c r="AZ597" s="734"/>
      <c r="BA597" s="734"/>
      <c r="BB597" s="734"/>
      <c r="BC597" s="734"/>
    </row>
    <row r="598" spans="3:55">
      <c r="C598" s="750"/>
      <c r="D598" s="741"/>
      <c r="E598" s="741"/>
      <c r="F598" s="741"/>
      <c r="G598" s="741"/>
      <c r="H598" s="741"/>
      <c r="I598" s="734"/>
      <c r="J598" s="734"/>
      <c r="K598" s="734"/>
      <c r="L598" s="734"/>
      <c r="M598" s="734"/>
      <c r="N598" s="734"/>
      <c r="O598" s="734"/>
      <c r="P598" s="734"/>
      <c r="Q598" s="734"/>
      <c r="R598" s="734"/>
      <c r="S598" s="734"/>
      <c r="T598" s="734"/>
      <c r="U598" s="734"/>
      <c r="V598" s="734"/>
      <c r="W598" s="734"/>
      <c r="X598" s="734"/>
      <c r="Y598" s="734"/>
      <c r="Z598" s="734"/>
      <c r="AA598" s="734"/>
      <c r="AB598" s="734"/>
      <c r="AC598" s="734"/>
      <c r="AD598" s="734"/>
      <c r="AE598" s="734"/>
      <c r="AF598" s="734"/>
      <c r="AG598" s="734"/>
      <c r="AH598" s="734"/>
      <c r="AI598" s="734"/>
      <c r="AJ598" s="734"/>
      <c r="AK598" s="734"/>
      <c r="AL598" s="734"/>
      <c r="AM598" s="734"/>
      <c r="AN598" s="734"/>
      <c r="AO598" s="734"/>
      <c r="AP598" s="734"/>
      <c r="AQ598" s="734"/>
      <c r="AR598" s="734"/>
      <c r="AS598" s="734"/>
      <c r="AT598" s="734"/>
      <c r="AU598" s="734"/>
      <c r="AV598" s="734"/>
      <c r="AW598" s="734"/>
      <c r="AX598" s="734"/>
      <c r="AY598" s="734"/>
      <c r="AZ598" s="734"/>
      <c r="BA598" s="734"/>
      <c r="BB598" s="734"/>
      <c r="BC598" s="734"/>
    </row>
    <row r="599" spans="3:55">
      <c r="C599" s="750"/>
      <c r="D599" s="741"/>
      <c r="E599" s="741"/>
      <c r="F599" s="741"/>
      <c r="G599" s="741"/>
      <c r="H599" s="741"/>
      <c r="I599" s="734"/>
      <c r="J599" s="734"/>
      <c r="K599" s="734"/>
      <c r="L599" s="734"/>
      <c r="M599" s="734"/>
      <c r="N599" s="734"/>
      <c r="O599" s="734"/>
      <c r="P599" s="734"/>
      <c r="Q599" s="734"/>
      <c r="R599" s="734"/>
      <c r="S599" s="734"/>
      <c r="T599" s="734"/>
      <c r="U599" s="734"/>
      <c r="V599" s="734"/>
      <c r="W599" s="734"/>
      <c r="X599" s="734"/>
      <c r="Y599" s="734"/>
      <c r="Z599" s="734"/>
      <c r="AA599" s="734"/>
      <c r="AB599" s="734"/>
      <c r="AC599" s="734"/>
      <c r="AD599" s="734"/>
      <c r="AE599" s="734"/>
      <c r="AF599" s="734"/>
      <c r="AG599" s="734"/>
      <c r="AH599" s="734"/>
      <c r="AI599" s="734"/>
      <c r="AJ599" s="734"/>
      <c r="AK599" s="734"/>
      <c r="AL599" s="734"/>
      <c r="AM599" s="734"/>
      <c r="AN599" s="734"/>
      <c r="AO599" s="734"/>
      <c r="AP599" s="734"/>
      <c r="AQ599" s="734"/>
      <c r="AR599" s="734"/>
      <c r="AS599" s="734"/>
      <c r="AT599" s="734"/>
      <c r="AU599" s="734"/>
      <c r="AV599" s="734"/>
      <c r="AW599" s="734"/>
      <c r="AX599" s="734"/>
      <c r="AY599" s="734"/>
      <c r="AZ599" s="734"/>
      <c r="BA599" s="734"/>
      <c r="BB599" s="734"/>
      <c r="BC599" s="734"/>
    </row>
    <row r="600" spans="3:55">
      <c r="C600" s="750"/>
      <c r="D600" s="741"/>
      <c r="E600" s="741"/>
      <c r="F600" s="741"/>
      <c r="G600" s="741"/>
      <c r="H600" s="741"/>
      <c r="I600" s="734"/>
      <c r="J600" s="734"/>
      <c r="K600" s="734"/>
      <c r="L600" s="734"/>
      <c r="M600" s="734"/>
      <c r="N600" s="734"/>
      <c r="O600" s="734"/>
      <c r="P600" s="734"/>
      <c r="Q600" s="734"/>
      <c r="R600" s="734"/>
      <c r="S600" s="734"/>
      <c r="T600" s="734"/>
      <c r="U600" s="734"/>
      <c r="V600" s="734"/>
      <c r="W600" s="734"/>
      <c r="X600" s="734"/>
      <c r="Y600" s="734"/>
      <c r="Z600" s="734"/>
      <c r="AA600" s="734"/>
      <c r="AB600" s="734"/>
      <c r="AC600" s="734"/>
      <c r="AD600" s="734"/>
      <c r="AE600" s="734"/>
      <c r="AF600" s="734"/>
      <c r="AG600" s="734"/>
      <c r="AH600" s="734"/>
      <c r="AI600" s="734"/>
      <c r="AJ600" s="734"/>
      <c r="AK600" s="734"/>
      <c r="AL600" s="734"/>
      <c r="AM600" s="734"/>
      <c r="AN600" s="734"/>
      <c r="AO600" s="734"/>
      <c r="AP600" s="734"/>
      <c r="AQ600" s="734"/>
      <c r="AR600" s="734"/>
      <c r="AS600" s="734"/>
      <c r="AT600" s="734"/>
      <c r="AU600" s="734"/>
      <c r="AV600" s="734"/>
      <c r="AW600" s="734"/>
      <c r="AX600" s="734"/>
      <c r="AY600" s="734"/>
      <c r="AZ600" s="734"/>
      <c r="BA600" s="734"/>
      <c r="BB600" s="734"/>
      <c r="BC600" s="734"/>
    </row>
    <row r="601" spans="3:55">
      <c r="C601" s="750"/>
      <c r="D601" s="741"/>
      <c r="E601" s="741"/>
      <c r="F601" s="741"/>
      <c r="G601" s="741"/>
      <c r="H601" s="741"/>
      <c r="I601" s="734"/>
      <c r="J601" s="734"/>
      <c r="K601" s="734"/>
      <c r="L601" s="734"/>
      <c r="M601" s="734"/>
      <c r="N601" s="734"/>
      <c r="O601" s="734"/>
      <c r="P601" s="734"/>
      <c r="Q601" s="734"/>
      <c r="R601" s="734"/>
      <c r="S601" s="734"/>
      <c r="T601" s="734"/>
      <c r="U601" s="734"/>
      <c r="V601" s="734"/>
      <c r="W601" s="734"/>
      <c r="X601" s="734"/>
      <c r="Y601" s="734"/>
      <c r="Z601" s="734"/>
      <c r="AA601" s="734"/>
      <c r="AB601" s="734"/>
      <c r="AC601" s="734"/>
      <c r="AD601" s="734"/>
      <c r="AE601" s="734"/>
      <c r="AF601" s="734"/>
      <c r="AG601" s="734"/>
      <c r="AH601" s="734"/>
      <c r="AI601" s="734"/>
      <c r="AJ601" s="734"/>
      <c r="AK601" s="734"/>
      <c r="AL601" s="734"/>
      <c r="AM601" s="734"/>
      <c r="AN601" s="734"/>
      <c r="AO601" s="734"/>
      <c r="AP601" s="734"/>
      <c r="AQ601" s="734"/>
      <c r="AR601" s="734"/>
      <c r="AS601" s="734"/>
      <c r="AT601" s="734"/>
      <c r="AU601" s="734"/>
      <c r="AV601" s="734"/>
      <c r="AW601" s="734"/>
      <c r="AX601" s="734"/>
      <c r="AY601" s="734"/>
      <c r="AZ601" s="734"/>
      <c r="BA601" s="734"/>
      <c r="BB601" s="734"/>
      <c r="BC601" s="734"/>
    </row>
    <row r="602" spans="3:55">
      <c r="C602" s="750"/>
      <c r="D602" s="741"/>
      <c r="E602" s="741"/>
      <c r="F602" s="741"/>
      <c r="G602" s="741"/>
      <c r="H602" s="741"/>
      <c r="I602" s="734"/>
      <c r="J602" s="734"/>
      <c r="K602" s="734"/>
      <c r="L602" s="734"/>
      <c r="M602" s="734"/>
      <c r="N602" s="734"/>
      <c r="O602" s="734"/>
      <c r="P602" s="734"/>
      <c r="Q602" s="734"/>
      <c r="R602" s="734"/>
      <c r="S602" s="734"/>
      <c r="T602" s="734"/>
      <c r="U602" s="734"/>
      <c r="V602" s="734"/>
      <c r="W602" s="734"/>
      <c r="X602" s="734"/>
      <c r="Y602" s="734"/>
      <c r="Z602" s="734"/>
      <c r="AA602" s="734"/>
      <c r="AB602" s="734"/>
      <c r="AC602" s="734"/>
      <c r="AD602" s="734"/>
      <c r="AE602" s="734"/>
      <c r="AF602" s="734"/>
      <c r="AG602" s="734"/>
      <c r="AH602" s="734"/>
      <c r="AI602" s="734"/>
      <c r="AJ602" s="734"/>
      <c r="AK602" s="734"/>
      <c r="AL602" s="734"/>
      <c r="AM602" s="734"/>
      <c r="AN602" s="734"/>
      <c r="AO602" s="734"/>
      <c r="AP602" s="734"/>
      <c r="AQ602" s="734"/>
      <c r="AR602" s="734"/>
      <c r="AS602" s="734"/>
      <c r="AT602" s="734"/>
      <c r="AU602" s="734"/>
      <c r="AV602" s="734"/>
      <c r="AW602" s="734"/>
      <c r="AX602" s="734"/>
      <c r="AY602" s="734"/>
      <c r="AZ602" s="734"/>
      <c r="BA602" s="734"/>
      <c r="BB602" s="734"/>
      <c r="BC602" s="734"/>
    </row>
    <row r="603" spans="3:55">
      <c r="C603" s="750"/>
      <c r="D603" s="741"/>
      <c r="E603" s="741"/>
      <c r="F603" s="741"/>
      <c r="G603" s="741"/>
      <c r="H603" s="741"/>
      <c r="I603" s="734"/>
      <c r="J603" s="734"/>
      <c r="K603" s="734"/>
      <c r="L603" s="734"/>
      <c r="M603" s="734"/>
      <c r="N603" s="734"/>
      <c r="O603" s="734"/>
      <c r="P603" s="734"/>
      <c r="Q603" s="734"/>
      <c r="R603" s="734"/>
      <c r="S603" s="734"/>
      <c r="T603" s="734"/>
      <c r="U603" s="734"/>
      <c r="V603" s="734"/>
      <c r="W603" s="734"/>
      <c r="X603" s="734"/>
      <c r="Y603" s="734"/>
      <c r="Z603" s="734"/>
      <c r="AA603" s="734"/>
      <c r="AB603" s="734"/>
      <c r="AC603" s="734"/>
      <c r="AD603" s="734"/>
      <c r="AE603" s="734"/>
      <c r="AF603" s="734"/>
      <c r="AG603" s="734"/>
      <c r="AH603" s="734"/>
      <c r="AI603" s="734"/>
      <c r="AJ603" s="734"/>
      <c r="AK603" s="734"/>
      <c r="AL603" s="734"/>
      <c r="AM603" s="734"/>
      <c r="AN603" s="734"/>
      <c r="AO603" s="734"/>
      <c r="AP603" s="734"/>
      <c r="AQ603" s="734"/>
      <c r="AR603" s="734"/>
      <c r="AS603" s="734"/>
      <c r="AT603" s="734"/>
      <c r="AU603" s="734"/>
      <c r="AV603" s="734"/>
      <c r="AW603" s="734"/>
      <c r="AX603" s="734"/>
      <c r="AY603" s="734"/>
      <c r="AZ603" s="734"/>
      <c r="BA603" s="734"/>
      <c r="BB603" s="734"/>
      <c r="BC603" s="734"/>
    </row>
    <row r="604" spans="3:55">
      <c r="C604" s="750"/>
      <c r="D604" s="741"/>
      <c r="E604" s="741"/>
      <c r="F604" s="741"/>
      <c r="G604" s="741"/>
      <c r="H604" s="741"/>
      <c r="I604" s="734"/>
      <c r="J604" s="734"/>
      <c r="K604" s="734"/>
      <c r="L604" s="734"/>
      <c r="M604" s="734"/>
      <c r="N604" s="734"/>
      <c r="O604" s="734"/>
      <c r="P604" s="734"/>
      <c r="Q604" s="734"/>
      <c r="R604" s="734"/>
      <c r="S604" s="734"/>
      <c r="T604" s="734"/>
      <c r="U604" s="734"/>
      <c r="V604" s="734"/>
      <c r="W604" s="734"/>
      <c r="X604" s="734"/>
      <c r="Y604" s="734"/>
      <c r="Z604" s="734"/>
      <c r="AA604" s="734"/>
      <c r="AB604" s="734"/>
      <c r="AC604" s="734"/>
      <c r="AD604" s="734"/>
      <c r="AE604" s="734"/>
      <c r="AF604" s="734"/>
      <c r="AG604" s="734"/>
      <c r="AH604" s="734"/>
      <c r="AI604" s="734"/>
      <c r="AJ604" s="734"/>
      <c r="AK604" s="734"/>
      <c r="AL604" s="734"/>
      <c r="AM604" s="734"/>
      <c r="AN604" s="734"/>
      <c r="AO604" s="734"/>
      <c r="AP604" s="734"/>
      <c r="AQ604" s="734"/>
      <c r="AR604" s="734"/>
      <c r="AS604" s="734"/>
      <c r="AT604" s="734"/>
      <c r="AU604" s="734"/>
      <c r="AV604" s="734"/>
      <c r="AW604" s="734"/>
      <c r="AX604" s="734"/>
      <c r="AY604" s="734"/>
      <c r="AZ604" s="734"/>
      <c r="BA604" s="734"/>
      <c r="BB604" s="734"/>
      <c r="BC604" s="734"/>
    </row>
    <row r="605" spans="3:55">
      <c r="C605" s="750"/>
      <c r="D605" s="741"/>
      <c r="E605" s="741"/>
      <c r="F605" s="741"/>
      <c r="G605" s="741"/>
      <c r="H605" s="741"/>
      <c r="I605" s="734"/>
      <c r="J605" s="734"/>
      <c r="K605" s="734"/>
      <c r="L605" s="734"/>
      <c r="M605" s="734"/>
      <c r="N605" s="734"/>
      <c r="O605" s="734"/>
      <c r="P605" s="734"/>
      <c r="Q605" s="734"/>
      <c r="R605" s="734"/>
      <c r="S605" s="734"/>
      <c r="T605" s="734"/>
      <c r="U605" s="734"/>
      <c r="V605" s="734"/>
      <c r="W605" s="734"/>
      <c r="X605" s="734"/>
      <c r="Y605" s="734"/>
      <c r="Z605" s="734"/>
      <c r="AA605" s="734"/>
      <c r="AB605" s="734"/>
      <c r="AC605" s="734"/>
      <c r="AD605" s="734"/>
      <c r="AE605" s="734"/>
      <c r="AF605" s="734"/>
      <c r="AG605" s="734"/>
      <c r="AH605" s="734"/>
      <c r="AI605" s="734"/>
      <c r="AJ605" s="734"/>
      <c r="AK605" s="734"/>
      <c r="AL605" s="734"/>
      <c r="AM605" s="734"/>
      <c r="AN605" s="734"/>
      <c r="AO605" s="734"/>
      <c r="AP605" s="734"/>
      <c r="AQ605" s="734"/>
      <c r="AR605" s="734"/>
      <c r="AS605" s="734"/>
      <c r="AT605" s="734"/>
      <c r="AU605" s="734"/>
      <c r="AV605" s="734"/>
      <c r="AW605" s="734"/>
      <c r="AX605" s="734"/>
      <c r="AY605" s="734"/>
      <c r="AZ605" s="734"/>
      <c r="BA605" s="734"/>
      <c r="BB605" s="734"/>
      <c r="BC605" s="734"/>
    </row>
    <row r="606" spans="3:55">
      <c r="C606" s="750"/>
      <c r="D606" s="741"/>
      <c r="E606" s="741"/>
      <c r="F606" s="741"/>
      <c r="G606" s="741"/>
      <c r="H606" s="741"/>
      <c r="I606" s="734"/>
      <c r="J606" s="734"/>
      <c r="K606" s="734"/>
      <c r="L606" s="734"/>
      <c r="M606" s="734"/>
      <c r="N606" s="734"/>
      <c r="O606" s="734"/>
      <c r="P606" s="734"/>
      <c r="Q606" s="734"/>
      <c r="R606" s="734"/>
      <c r="S606" s="734"/>
      <c r="T606" s="734"/>
      <c r="U606" s="734"/>
      <c r="V606" s="734"/>
      <c r="W606" s="734"/>
      <c r="X606" s="734"/>
      <c r="Y606" s="734"/>
      <c r="Z606" s="734"/>
      <c r="AA606" s="734"/>
      <c r="AB606" s="734"/>
      <c r="AC606" s="734"/>
      <c r="AD606" s="734"/>
      <c r="AE606" s="734"/>
      <c r="AF606" s="734"/>
      <c r="AG606" s="734"/>
      <c r="AH606" s="734"/>
      <c r="AI606" s="734"/>
      <c r="AJ606" s="734"/>
      <c r="AK606" s="734"/>
      <c r="AL606" s="734"/>
      <c r="AM606" s="734"/>
      <c r="AN606" s="734"/>
      <c r="AO606" s="734"/>
      <c r="AP606" s="734"/>
      <c r="AQ606" s="734"/>
      <c r="AR606" s="734"/>
      <c r="AS606" s="734"/>
      <c r="AT606" s="734"/>
      <c r="AU606" s="734"/>
      <c r="AV606" s="734"/>
      <c r="AW606" s="734"/>
      <c r="AX606" s="734"/>
      <c r="AY606" s="734"/>
      <c r="AZ606" s="734"/>
      <c r="BA606" s="734"/>
      <c r="BB606" s="734"/>
      <c r="BC606" s="734"/>
    </row>
    <row r="607" spans="3:55">
      <c r="C607" s="750"/>
      <c r="D607" s="741"/>
      <c r="E607" s="741"/>
      <c r="F607" s="741"/>
      <c r="G607" s="741"/>
      <c r="H607" s="741"/>
      <c r="I607" s="734"/>
      <c r="J607" s="734"/>
      <c r="K607" s="734"/>
      <c r="L607" s="734"/>
      <c r="M607" s="734"/>
      <c r="N607" s="734"/>
      <c r="O607" s="734"/>
      <c r="P607" s="734"/>
      <c r="Q607" s="734"/>
      <c r="R607" s="734"/>
      <c r="S607" s="734"/>
      <c r="T607" s="734"/>
      <c r="U607" s="734"/>
      <c r="V607" s="734"/>
      <c r="W607" s="734"/>
      <c r="X607" s="734"/>
      <c r="Y607" s="734"/>
      <c r="Z607" s="734"/>
      <c r="AA607" s="734"/>
      <c r="AB607" s="734"/>
      <c r="AC607" s="734"/>
      <c r="AD607" s="734"/>
      <c r="AE607" s="734"/>
      <c r="AF607" s="734"/>
      <c r="AG607" s="734"/>
      <c r="AH607" s="734"/>
      <c r="AI607" s="734"/>
      <c r="AJ607" s="734"/>
      <c r="AK607" s="734"/>
      <c r="AL607" s="734"/>
      <c r="AM607" s="734"/>
      <c r="AN607" s="734"/>
      <c r="AO607" s="734"/>
      <c r="AP607" s="734"/>
      <c r="AQ607" s="734"/>
      <c r="AR607" s="734"/>
      <c r="AS607" s="734"/>
      <c r="AT607" s="734"/>
      <c r="AU607" s="734"/>
      <c r="AV607" s="734"/>
      <c r="AW607" s="734"/>
      <c r="AX607" s="734"/>
      <c r="AY607" s="734"/>
      <c r="AZ607" s="734"/>
      <c r="BA607" s="734"/>
      <c r="BB607" s="734"/>
      <c r="BC607" s="734"/>
    </row>
    <row r="608" spans="3:55">
      <c r="C608" s="750"/>
      <c r="D608" s="741"/>
      <c r="E608" s="741"/>
      <c r="F608" s="741"/>
      <c r="G608" s="741"/>
      <c r="H608" s="741"/>
      <c r="I608" s="734"/>
      <c r="J608" s="734"/>
      <c r="K608" s="734"/>
      <c r="L608" s="734"/>
      <c r="M608" s="734"/>
      <c r="N608" s="734"/>
      <c r="O608" s="734"/>
      <c r="P608" s="734"/>
      <c r="Q608" s="734"/>
      <c r="R608" s="734"/>
      <c r="S608" s="734"/>
      <c r="T608" s="734"/>
      <c r="U608" s="734"/>
      <c r="V608" s="734"/>
      <c r="W608" s="734"/>
      <c r="X608" s="734"/>
      <c r="Y608" s="734"/>
      <c r="Z608" s="734"/>
      <c r="AA608" s="734"/>
      <c r="AB608" s="734"/>
      <c r="AC608" s="734"/>
      <c r="AD608" s="734"/>
      <c r="AE608" s="734"/>
      <c r="AF608" s="734"/>
      <c r="AG608" s="734"/>
      <c r="AH608" s="734"/>
      <c r="AI608" s="734"/>
      <c r="AJ608" s="734"/>
      <c r="AK608" s="734"/>
      <c r="AL608" s="734"/>
      <c r="AM608" s="734"/>
      <c r="AN608" s="734"/>
      <c r="AO608" s="734"/>
      <c r="AP608" s="734"/>
      <c r="AQ608" s="734"/>
      <c r="AR608" s="734"/>
      <c r="AS608" s="734"/>
      <c r="AT608" s="734"/>
      <c r="AU608" s="734"/>
      <c r="AV608" s="734"/>
      <c r="AW608" s="734"/>
      <c r="AX608" s="734"/>
      <c r="AY608" s="734"/>
      <c r="AZ608" s="734"/>
      <c r="BA608" s="734"/>
      <c r="BB608" s="734"/>
      <c r="BC608" s="734"/>
    </row>
    <row r="609" spans="3:55">
      <c r="C609" s="750"/>
      <c r="D609" s="741"/>
      <c r="E609" s="741"/>
      <c r="F609" s="741"/>
      <c r="G609" s="741"/>
      <c r="H609" s="741"/>
      <c r="I609" s="734"/>
      <c r="J609" s="734"/>
      <c r="K609" s="734"/>
      <c r="L609" s="734"/>
      <c r="M609" s="734"/>
      <c r="N609" s="734"/>
      <c r="O609" s="734"/>
      <c r="P609" s="734"/>
      <c r="Q609" s="734"/>
      <c r="R609" s="734"/>
      <c r="S609" s="734"/>
      <c r="T609" s="734"/>
      <c r="U609" s="734"/>
      <c r="V609" s="734"/>
      <c r="W609" s="734"/>
      <c r="X609" s="734"/>
      <c r="Y609" s="734"/>
      <c r="Z609" s="734"/>
      <c r="AA609" s="734"/>
      <c r="AB609" s="734"/>
      <c r="AC609" s="734"/>
      <c r="AD609" s="734"/>
      <c r="AE609" s="734"/>
      <c r="AF609" s="734"/>
      <c r="AG609" s="734"/>
      <c r="AH609" s="734"/>
      <c r="AI609" s="734"/>
      <c r="AJ609" s="734"/>
      <c r="AK609" s="734"/>
      <c r="AL609" s="734"/>
      <c r="AM609" s="734"/>
      <c r="AN609" s="734"/>
      <c r="AO609" s="734"/>
      <c r="AP609" s="734"/>
      <c r="AQ609" s="734"/>
      <c r="AR609" s="734"/>
      <c r="AS609" s="734"/>
      <c r="AT609" s="734"/>
      <c r="AU609" s="734"/>
      <c r="AV609" s="734"/>
      <c r="AW609" s="734"/>
      <c r="AX609" s="734"/>
      <c r="AY609" s="734"/>
      <c r="AZ609" s="734"/>
      <c r="BA609" s="734"/>
      <c r="BB609" s="734"/>
      <c r="BC609" s="734"/>
    </row>
    <row r="610" spans="3:55">
      <c r="C610" s="750"/>
      <c r="D610" s="741"/>
      <c r="E610" s="741"/>
      <c r="F610" s="741"/>
      <c r="G610" s="741"/>
      <c r="H610" s="741"/>
      <c r="I610" s="734"/>
      <c r="J610" s="734"/>
      <c r="K610" s="734"/>
      <c r="L610" s="734"/>
      <c r="M610" s="734"/>
      <c r="N610" s="734"/>
      <c r="O610" s="734"/>
      <c r="P610" s="734"/>
      <c r="Q610" s="734"/>
      <c r="R610" s="734"/>
      <c r="S610" s="734"/>
      <c r="T610" s="734"/>
      <c r="U610" s="734"/>
      <c r="V610" s="734"/>
      <c r="W610" s="734"/>
      <c r="X610" s="734"/>
      <c r="Y610" s="734"/>
      <c r="Z610" s="734"/>
      <c r="AA610" s="734"/>
      <c r="AB610" s="734"/>
      <c r="AC610" s="734"/>
      <c r="AD610" s="734"/>
      <c r="AE610" s="734"/>
      <c r="AF610" s="734"/>
      <c r="AG610" s="734"/>
      <c r="AH610" s="734"/>
      <c r="AI610" s="734"/>
      <c r="AJ610" s="734"/>
      <c r="AK610" s="734"/>
      <c r="AL610" s="734"/>
      <c r="AM610" s="734"/>
      <c r="AN610" s="734"/>
      <c r="AO610" s="734"/>
      <c r="AP610" s="734"/>
      <c r="AQ610" s="734"/>
      <c r="AR610" s="734"/>
      <c r="AS610" s="734"/>
      <c r="AT610" s="734"/>
      <c r="AU610" s="734"/>
      <c r="AV610" s="734"/>
      <c r="AW610" s="734"/>
      <c r="AX610" s="734"/>
      <c r="AY610" s="734"/>
      <c r="AZ610" s="734"/>
      <c r="BA610" s="734"/>
      <c r="BB610" s="734"/>
      <c r="BC610" s="734"/>
    </row>
    <row r="611" spans="3:55">
      <c r="C611" s="750"/>
      <c r="D611" s="741"/>
      <c r="E611" s="741"/>
      <c r="F611" s="741"/>
      <c r="G611" s="741"/>
      <c r="H611" s="741"/>
      <c r="I611" s="734"/>
      <c r="J611" s="734"/>
      <c r="K611" s="734"/>
      <c r="L611" s="734"/>
      <c r="M611" s="734"/>
      <c r="N611" s="734"/>
      <c r="O611" s="734"/>
      <c r="P611" s="734"/>
      <c r="Q611" s="734"/>
      <c r="R611" s="734"/>
      <c r="S611" s="734"/>
      <c r="T611" s="734"/>
      <c r="U611" s="734"/>
      <c r="V611" s="734"/>
      <c r="W611" s="734"/>
      <c r="X611" s="734"/>
      <c r="Y611" s="734"/>
      <c r="Z611" s="734"/>
      <c r="AA611" s="734"/>
      <c r="AB611" s="734"/>
      <c r="AC611" s="734"/>
      <c r="AD611" s="734"/>
      <c r="AE611" s="734"/>
      <c r="AF611" s="734"/>
      <c r="AG611" s="734"/>
      <c r="AH611" s="734"/>
      <c r="AI611" s="734"/>
      <c r="AJ611" s="734"/>
      <c r="AK611" s="734"/>
      <c r="AL611" s="734"/>
      <c r="AM611" s="734"/>
      <c r="AN611" s="734"/>
      <c r="AO611" s="734"/>
      <c r="AP611" s="734"/>
      <c r="AQ611" s="734"/>
      <c r="AR611" s="734"/>
      <c r="AS611" s="734"/>
      <c r="AT611" s="734"/>
      <c r="AU611" s="734"/>
      <c r="AV611" s="734"/>
      <c r="AW611" s="734"/>
      <c r="AX611" s="734"/>
      <c r="AY611" s="734"/>
      <c r="AZ611" s="734"/>
      <c r="BA611" s="734"/>
      <c r="BB611" s="734"/>
      <c r="BC611" s="734"/>
    </row>
    <row r="612" spans="3:55">
      <c r="C612" s="750"/>
      <c r="D612" s="741"/>
      <c r="E612" s="741"/>
      <c r="F612" s="741"/>
      <c r="G612" s="741"/>
      <c r="H612" s="741"/>
      <c r="I612" s="734"/>
      <c r="J612" s="734"/>
      <c r="K612" s="734"/>
      <c r="L612" s="734"/>
      <c r="M612" s="734"/>
      <c r="N612" s="734"/>
      <c r="O612" s="734"/>
      <c r="P612" s="734"/>
      <c r="Q612" s="734"/>
      <c r="R612" s="734"/>
      <c r="S612" s="734"/>
      <c r="T612" s="734"/>
      <c r="U612" s="734"/>
      <c r="V612" s="734"/>
      <c r="W612" s="734"/>
      <c r="X612" s="734"/>
      <c r="Y612" s="734"/>
      <c r="Z612" s="734"/>
      <c r="AA612" s="734"/>
      <c r="AB612" s="734"/>
      <c r="AC612" s="734"/>
      <c r="AD612" s="734"/>
      <c r="AE612" s="734"/>
      <c r="AF612" s="734"/>
      <c r="AG612" s="734"/>
      <c r="AH612" s="734"/>
      <c r="AI612" s="734"/>
      <c r="AJ612" s="734"/>
      <c r="AK612" s="734"/>
      <c r="AL612" s="734"/>
      <c r="AM612" s="734"/>
      <c r="AN612" s="734"/>
      <c r="AO612" s="734"/>
      <c r="AP612" s="734"/>
      <c r="AQ612" s="734"/>
      <c r="AR612" s="734"/>
      <c r="AS612" s="734"/>
      <c r="AT612" s="734"/>
      <c r="AU612" s="734"/>
      <c r="AV612" s="734"/>
      <c r="AW612" s="734"/>
      <c r="AX612" s="734"/>
      <c r="AY612" s="734"/>
      <c r="AZ612" s="734"/>
      <c r="BA612" s="734"/>
      <c r="BB612" s="734"/>
      <c r="BC612" s="734"/>
    </row>
    <row r="613" spans="3:55">
      <c r="C613" s="750"/>
      <c r="D613" s="741"/>
      <c r="E613" s="741"/>
      <c r="F613" s="741"/>
      <c r="G613" s="741"/>
      <c r="H613" s="741"/>
      <c r="I613" s="734"/>
      <c r="J613" s="734"/>
      <c r="K613" s="734"/>
      <c r="L613" s="734"/>
      <c r="M613" s="734"/>
      <c r="N613" s="734"/>
      <c r="O613" s="734"/>
      <c r="P613" s="734"/>
      <c r="Q613" s="734"/>
      <c r="R613" s="734"/>
      <c r="S613" s="734"/>
      <c r="T613" s="734"/>
      <c r="U613" s="734"/>
      <c r="V613" s="734"/>
      <c r="W613" s="734"/>
      <c r="X613" s="734"/>
      <c r="Y613" s="734"/>
      <c r="Z613" s="734"/>
      <c r="AA613" s="734"/>
      <c r="AB613" s="734"/>
      <c r="AC613" s="734"/>
      <c r="AD613" s="734"/>
      <c r="AE613" s="734"/>
      <c r="AF613" s="734"/>
      <c r="AG613" s="734"/>
      <c r="AH613" s="734"/>
      <c r="AI613" s="734"/>
      <c r="AJ613" s="734"/>
      <c r="AK613" s="734"/>
      <c r="AL613" s="734"/>
      <c r="AM613" s="734"/>
      <c r="AN613" s="734"/>
      <c r="AO613" s="734"/>
      <c r="AP613" s="734"/>
      <c r="AQ613" s="734"/>
      <c r="AR613" s="734"/>
      <c r="AS613" s="734"/>
      <c r="AT613" s="734"/>
      <c r="AU613" s="734"/>
      <c r="AV613" s="734"/>
      <c r="AW613" s="734"/>
      <c r="AX613" s="734"/>
      <c r="AY613" s="734"/>
      <c r="AZ613" s="734"/>
      <c r="BA613" s="734"/>
      <c r="BB613" s="734"/>
      <c r="BC613" s="734"/>
    </row>
    <row r="614" spans="3:55">
      <c r="C614" s="750"/>
      <c r="D614" s="741"/>
      <c r="E614" s="741"/>
      <c r="F614" s="741"/>
      <c r="G614" s="741"/>
      <c r="H614" s="741"/>
      <c r="I614" s="734"/>
      <c r="J614" s="734"/>
      <c r="K614" s="734"/>
      <c r="L614" s="734"/>
      <c r="M614" s="734"/>
      <c r="N614" s="734"/>
      <c r="O614" s="734"/>
      <c r="P614" s="734"/>
      <c r="Q614" s="734"/>
      <c r="R614" s="734"/>
      <c r="S614" s="734"/>
      <c r="T614" s="734"/>
      <c r="U614" s="734"/>
      <c r="V614" s="734"/>
      <c r="W614" s="734"/>
      <c r="X614" s="734"/>
      <c r="Y614" s="734"/>
      <c r="Z614" s="734"/>
      <c r="AA614" s="734"/>
      <c r="AB614" s="734"/>
      <c r="AC614" s="734"/>
      <c r="AD614" s="734"/>
      <c r="AE614" s="734"/>
      <c r="AF614" s="734"/>
      <c r="AG614" s="734"/>
      <c r="AH614" s="734"/>
      <c r="AI614" s="734"/>
      <c r="AJ614" s="734"/>
      <c r="AK614" s="734"/>
      <c r="AL614" s="734"/>
      <c r="AM614" s="734"/>
      <c r="AN614" s="734"/>
      <c r="AO614" s="734"/>
      <c r="AP614" s="734"/>
      <c r="AQ614" s="734"/>
      <c r="AR614" s="734"/>
      <c r="AS614" s="734"/>
      <c r="AT614" s="734"/>
      <c r="AU614" s="734"/>
      <c r="AV614" s="734"/>
      <c r="AW614" s="734"/>
      <c r="AX614" s="734"/>
      <c r="AY614" s="734"/>
      <c r="AZ614" s="734"/>
      <c r="BA614" s="734"/>
      <c r="BB614" s="734"/>
      <c r="BC614" s="734"/>
    </row>
    <row r="615" spans="3:55">
      <c r="C615" s="750"/>
      <c r="D615" s="741"/>
      <c r="E615" s="741"/>
      <c r="F615" s="741"/>
      <c r="G615" s="741"/>
      <c r="H615" s="741"/>
      <c r="I615" s="734"/>
      <c r="J615" s="734"/>
      <c r="K615" s="734"/>
      <c r="L615" s="734"/>
      <c r="M615" s="734"/>
      <c r="N615" s="734"/>
      <c r="O615" s="734"/>
      <c r="P615" s="734"/>
      <c r="Q615" s="734"/>
      <c r="R615" s="734"/>
      <c r="S615" s="734"/>
      <c r="T615" s="734"/>
      <c r="U615" s="734"/>
      <c r="V615" s="734"/>
      <c r="W615" s="734"/>
      <c r="X615" s="734"/>
      <c r="Y615" s="734"/>
      <c r="Z615" s="734"/>
      <c r="AA615" s="734"/>
      <c r="AB615" s="734"/>
      <c r="AC615" s="734"/>
      <c r="AD615" s="734"/>
      <c r="AE615" s="734"/>
      <c r="AF615" s="734"/>
      <c r="AG615" s="734"/>
      <c r="AH615" s="734"/>
      <c r="AI615" s="734"/>
      <c r="AJ615" s="734"/>
      <c r="AK615" s="734"/>
      <c r="AL615" s="734"/>
      <c r="AM615" s="734"/>
      <c r="AN615" s="734"/>
      <c r="AO615" s="734"/>
      <c r="AP615" s="734"/>
      <c r="AQ615" s="734"/>
      <c r="AR615" s="734"/>
      <c r="AS615" s="734"/>
      <c r="AT615" s="734"/>
      <c r="AU615" s="734"/>
      <c r="AV615" s="734"/>
      <c r="AW615" s="734"/>
      <c r="AX615" s="734"/>
      <c r="AY615" s="734"/>
      <c r="AZ615" s="734"/>
      <c r="BA615" s="734"/>
      <c r="BB615" s="734"/>
      <c r="BC615" s="734"/>
    </row>
    <row r="616" spans="3:55">
      <c r="C616" s="750"/>
      <c r="D616" s="741"/>
      <c r="E616" s="741"/>
      <c r="F616" s="741"/>
      <c r="G616" s="741"/>
      <c r="H616" s="741"/>
      <c r="I616" s="734"/>
      <c r="J616" s="734"/>
      <c r="K616" s="734"/>
      <c r="L616" s="734"/>
      <c r="M616" s="734"/>
      <c r="N616" s="734"/>
      <c r="O616" s="734"/>
      <c r="P616" s="734"/>
      <c r="Q616" s="734"/>
      <c r="R616" s="734"/>
      <c r="S616" s="734"/>
      <c r="T616" s="734"/>
      <c r="U616" s="734"/>
      <c r="V616" s="734"/>
      <c r="W616" s="734"/>
      <c r="X616" s="734"/>
      <c r="Y616" s="734"/>
      <c r="Z616" s="734"/>
      <c r="AA616" s="734"/>
      <c r="AB616" s="734"/>
      <c r="AC616" s="734"/>
      <c r="AD616" s="734"/>
      <c r="AE616" s="734"/>
      <c r="AF616" s="734"/>
      <c r="AG616" s="734"/>
      <c r="AH616" s="734"/>
      <c r="AI616" s="734"/>
      <c r="AJ616" s="734"/>
      <c r="AK616" s="734"/>
      <c r="AL616" s="734"/>
      <c r="AM616" s="734"/>
      <c r="AN616" s="734"/>
      <c r="AO616" s="734"/>
      <c r="AP616" s="734"/>
      <c r="AQ616" s="734"/>
      <c r="AR616" s="734"/>
      <c r="AS616" s="734"/>
      <c r="AT616" s="734"/>
      <c r="AU616" s="734"/>
      <c r="AV616" s="734"/>
      <c r="AW616" s="734"/>
      <c r="AX616" s="734"/>
      <c r="AY616" s="734"/>
      <c r="AZ616" s="734"/>
      <c r="BA616" s="734"/>
      <c r="BB616" s="734"/>
      <c r="BC616" s="734"/>
    </row>
    <row r="617" spans="3:55">
      <c r="C617" s="750"/>
      <c r="D617" s="741"/>
      <c r="E617" s="741"/>
      <c r="F617" s="741"/>
      <c r="G617" s="741"/>
      <c r="H617" s="741"/>
      <c r="I617" s="734"/>
      <c r="J617" s="734"/>
      <c r="K617" s="734"/>
      <c r="L617" s="734"/>
      <c r="M617" s="734"/>
      <c r="N617" s="734"/>
      <c r="O617" s="734"/>
      <c r="P617" s="734"/>
      <c r="Q617" s="734"/>
      <c r="R617" s="734"/>
      <c r="S617" s="734"/>
      <c r="T617" s="734"/>
      <c r="U617" s="734"/>
      <c r="V617" s="734"/>
      <c r="W617" s="734"/>
      <c r="X617" s="734"/>
      <c r="Y617" s="734"/>
      <c r="Z617" s="734"/>
      <c r="AA617" s="734"/>
      <c r="AB617" s="734"/>
      <c r="AC617" s="734"/>
      <c r="AD617" s="734"/>
      <c r="AE617" s="734"/>
      <c r="AF617" s="734"/>
      <c r="AG617" s="734"/>
      <c r="AH617" s="734"/>
      <c r="AI617" s="734"/>
      <c r="AJ617" s="734"/>
      <c r="AK617" s="734"/>
      <c r="AL617" s="734"/>
      <c r="AM617" s="734"/>
      <c r="AN617" s="734"/>
      <c r="AO617" s="734"/>
      <c r="AP617" s="734"/>
      <c r="AQ617" s="734"/>
      <c r="AR617" s="734"/>
      <c r="AS617" s="734"/>
      <c r="AT617" s="734"/>
      <c r="AU617" s="734"/>
      <c r="AV617" s="734"/>
      <c r="AW617" s="734"/>
      <c r="AX617" s="734"/>
      <c r="AY617" s="734"/>
      <c r="AZ617" s="734"/>
      <c r="BA617" s="734"/>
      <c r="BB617" s="734"/>
      <c r="BC617" s="734"/>
    </row>
    <row r="618" spans="3:55">
      <c r="C618" s="750"/>
      <c r="D618" s="741"/>
      <c r="E618" s="741"/>
      <c r="F618" s="741"/>
      <c r="G618" s="741"/>
      <c r="H618" s="741"/>
      <c r="I618" s="734"/>
      <c r="J618" s="734"/>
      <c r="K618" s="734"/>
      <c r="L618" s="734"/>
      <c r="M618" s="734"/>
      <c r="N618" s="734"/>
      <c r="O618" s="734"/>
      <c r="P618" s="734"/>
      <c r="Q618" s="734"/>
      <c r="R618" s="734"/>
      <c r="S618" s="734"/>
      <c r="T618" s="734"/>
      <c r="U618" s="734"/>
      <c r="V618" s="734"/>
      <c r="W618" s="734"/>
      <c r="X618" s="734"/>
      <c r="Y618" s="734"/>
      <c r="Z618" s="734"/>
      <c r="AA618" s="734"/>
      <c r="AB618" s="734"/>
      <c r="AC618" s="734"/>
      <c r="AD618" s="734"/>
      <c r="AE618" s="734"/>
      <c r="AF618" s="734"/>
      <c r="AG618" s="734"/>
      <c r="AH618" s="734"/>
      <c r="AI618" s="734"/>
      <c r="AJ618" s="734"/>
      <c r="AK618" s="734"/>
      <c r="AL618" s="734"/>
      <c r="AM618" s="734"/>
      <c r="AN618" s="734"/>
      <c r="AO618" s="734"/>
      <c r="AP618" s="734"/>
      <c r="AQ618" s="734"/>
      <c r="AR618" s="734"/>
      <c r="AS618" s="734"/>
      <c r="AT618" s="734"/>
      <c r="AU618" s="734"/>
      <c r="AV618" s="734"/>
      <c r="AW618" s="734"/>
      <c r="AX618" s="734"/>
      <c r="AY618" s="734"/>
      <c r="AZ618" s="734"/>
      <c r="BA618" s="734"/>
      <c r="BB618" s="734"/>
      <c r="BC618" s="734"/>
    </row>
    <row r="619" spans="3:55">
      <c r="C619" s="750"/>
      <c r="D619" s="741"/>
      <c r="E619" s="741"/>
      <c r="F619" s="741"/>
      <c r="G619" s="741"/>
      <c r="H619" s="741"/>
      <c r="I619" s="734"/>
      <c r="J619" s="734"/>
      <c r="K619" s="734"/>
      <c r="L619" s="734"/>
      <c r="M619" s="734"/>
      <c r="N619" s="734"/>
      <c r="O619" s="734"/>
      <c r="P619" s="734"/>
      <c r="Q619" s="734"/>
      <c r="R619" s="734"/>
      <c r="S619" s="734"/>
      <c r="T619" s="734"/>
      <c r="U619" s="734"/>
      <c r="V619" s="734"/>
      <c r="W619" s="734"/>
      <c r="X619" s="734"/>
      <c r="Y619" s="734"/>
      <c r="Z619" s="734"/>
      <c r="AA619" s="734"/>
      <c r="AB619" s="734"/>
      <c r="AC619" s="734"/>
      <c r="AD619" s="734"/>
      <c r="AE619" s="734"/>
      <c r="AF619" s="734"/>
      <c r="AG619" s="734"/>
      <c r="AH619" s="734"/>
      <c r="AI619" s="734"/>
      <c r="AJ619" s="734"/>
      <c r="AK619" s="734"/>
      <c r="AL619" s="734"/>
      <c r="AM619" s="734"/>
      <c r="AN619" s="734"/>
      <c r="AO619" s="734"/>
      <c r="AP619" s="734"/>
      <c r="AQ619" s="734"/>
      <c r="AR619" s="734"/>
      <c r="AS619" s="734"/>
      <c r="AT619" s="734"/>
      <c r="AU619" s="734"/>
      <c r="AV619" s="734"/>
      <c r="AW619" s="734"/>
      <c r="AX619" s="734"/>
      <c r="AY619" s="734"/>
      <c r="AZ619" s="734"/>
      <c r="BA619" s="734"/>
      <c r="BB619" s="734"/>
      <c r="BC619" s="734"/>
    </row>
    <row r="620" spans="3:55">
      <c r="C620" s="750"/>
      <c r="D620" s="741"/>
      <c r="E620" s="741"/>
      <c r="F620" s="741"/>
      <c r="G620" s="741"/>
      <c r="H620" s="741"/>
      <c r="I620" s="734"/>
      <c r="J620" s="734"/>
      <c r="K620" s="734"/>
      <c r="L620" s="734"/>
      <c r="M620" s="734"/>
      <c r="N620" s="734"/>
      <c r="O620" s="734"/>
      <c r="P620" s="734"/>
      <c r="Q620" s="734"/>
      <c r="R620" s="734"/>
      <c r="S620" s="734"/>
      <c r="T620" s="734"/>
      <c r="U620" s="734"/>
      <c r="V620" s="734"/>
      <c r="W620" s="734"/>
      <c r="X620" s="734"/>
      <c r="Y620" s="734"/>
      <c r="Z620" s="734"/>
      <c r="AA620" s="734"/>
      <c r="AB620" s="734"/>
      <c r="AC620" s="734"/>
      <c r="AD620" s="734"/>
      <c r="AE620" s="734"/>
      <c r="AF620" s="734"/>
      <c r="AG620" s="734"/>
      <c r="AH620" s="734"/>
      <c r="AI620" s="734"/>
      <c r="AJ620" s="734"/>
      <c r="AK620" s="734"/>
      <c r="AL620" s="734"/>
      <c r="AM620" s="734"/>
      <c r="AN620" s="734"/>
      <c r="AO620" s="734"/>
      <c r="AP620" s="734"/>
      <c r="AQ620" s="734"/>
      <c r="AR620" s="734"/>
      <c r="AS620" s="734"/>
      <c r="AT620" s="734"/>
      <c r="AU620" s="734"/>
      <c r="AV620" s="734"/>
      <c r="AW620" s="734"/>
      <c r="AX620" s="734"/>
      <c r="AY620" s="734"/>
      <c r="AZ620" s="734"/>
      <c r="BA620" s="734"/>
      <c r="BB620" s="734"/>
      <c r="BC620" s="734"/>
    </row>
    <row r="621" spans="3:55">
      <c r="C621" s="750"/>
      <c r="D621" s="741"/>
      <c r="E621" s="741"/>
      <c r="F621" s="741"/>
      <c r="G621" s="741"/>
      <c r="H621" s="741"/>
      <c r="I621" s="734"/>
      <c r="J621" s="734"/>
      <c r="K621" s="734"/>
      <c r="L621" s="734"/>
      <c r="M621" s="734"/>
      <c r="N621" s="734"/>
      <c r="O621" s="734"/>
      <c r="P621" s="734"/>
      <c r="Q621" s="734"/>
      <c r="R621" s="734"/>
      <c r="S621" s="734"/>
      <c r="T621" s="734"/>
      <c r="U621" s="734"/>
      <c r="V621" s="734"/>
      <c r="W621" s="734"/>
      <c r="X621" s="734"/>
      <c r="Y621" s="734"/>
      <c r="Z621" s="734"/>
      <c r="AA621" s="734"/>
      <c r="AB621" s="734"/>
      <c r="AC621" s="734"/>
      <c r="AD621" s="734"/>
      <c r="AE621" s="734"/>
      <c r="AF621" s="734"/>
      <c r="AG621" s="734"/>
      <c r="AH621" s="734"/>
      <c r="AI621" s="734"/>
      <c r="AJ621" s="734"/>
      <c r="AK621" s="734"/>
      <c r="AL621" s="734"/>
      <c r="AM621" s="734"/>
      <c r="AN621" s="734"/>
      <c r="AO621" s="734"/>
      <c r="AP621" s="734"/>
      <c r="AQ621" s="734"/>
      <c r="AR621" s="734"/>
      <c r="AS621" s="734"/>
      <c r="AT621" s="734"/>
      <c r="AU621" s="734"/>
      <c r="AV621" s="734"/>
      <c r="AW621" s="734"/>
      <c r="AX621" s="734"/>
      <c r="AY621" s="734"/>
      <c r="AZ621" s="734"/>
      <c r="BA621" s="734"/>
      <c r="BB621" s="734"/>
      <c r="BC621" s="734"/>
    </row>
    <row r="622" spans="3:55">
      <c r="C622" s="750"/>
      <c r="D622" s="741"/>
      <c r="E622" s="741"/>
      <c r="F622" s="741"/>
      <c r="G622" s="741"/>
      <c r="H622" s="741"/>
      <c r="I622" s="734"/>
      <c r="J622" s="734"/>
      <c r="K622" s="734"/>
      <c r="L622" s="734"/>
      <c r="M622" s="734"/>
      <c r="N622" s="734"/>
      <c r="O622" s="734"/>
      <c r="P622" s="734"/>
      <c r="Q622" s="734"/>
      <c r="R622" s="734"/>
      <c r="S622" s="734"/>
      <c r="T622" s="734"/>
      <c r="U622" s="734"/>
      <c r="V622" s="734"/>
      <c r="W622" s="734"/>
      <c r="X622" s="734"/>
      <c r="Y622" s="734"/>
      <c r="Z622" s="734"/>
      <c r="AA622" s="734"/>
      <c r="AB622" s="734"/>
      <c r="AC622" s="734"/>
      <c r="AD622" s="734"/>
      <c r="AE622" s="734"/>
      <c r="AF622" s="734"/>
      <c r="AG622" s="734"/>
      <c r="AH622" s="734"/>
      <c r="AI622" s="734"/>
      <c r="AJ622" s="734"/>
      <c r="AK622" s="734"/>
      <c r="AL622" s="734"/>
      <c r="AM622" s="734"/>
      <c r="AN622" s="734"/>
      <c r="AO622" s="734"/>
      <c r="AP622" s="734"/>
      <c r="AQ622" s="734"/>
      <c r="AR622" s="734"/>
      <c r="AS622" s="734"/>
      <c r="AT622" s="734"/>
      <c r="AU622" s="734"/>
      <c r="AV622" s="734"/>
      <c r="AW622" s="734"/>
      <c r="AX622" s="734"/>
      <c r="AY622" s="734"/>
      <c r="AZ622" s="734"/>
      <c r="BA622" s="734"/>
      <c r="BB622" s="734"/>
      <c r="BC622" s="734"/>
    </row>
    <row r="623" spans="3:55">
      <c r="C623" s="750"/>
      <c r="D623" s="741"/>
      <c r="E623" s="741"/>
      <c r="F623" s="741"/>
      <c r="G623" s="741"/>
      <c r="H623" s="741"/>
      <c r="I623" s="734"/>
      <c r="J623" s="734"/>
      <c r="K623" s="734"/>
      <c r="L623" s="734"/>
      <c r="M623" s="734"/>
      <c r="N623" s="734"/>
      <c r="O623" s="734"/>
      <c r="P623" s="734"/>
      <c r="Q623" s="734"/>
      <c r="R623" s="734"/>
      <c r="S623" s="734"/>
      <c r="T623" s="734"/>
      <c r="U623" s="734"/>
      <c r="V623" s="734"/>
      <c r="W623" s="734"/>
      <c r="X623" s="734"/>
      <c r="Y623" s="734"/>
      <c r="Z623" s="734"/>
      <c r="AA623" s="734"/>
      <c r="AB623" s="734"/>
      <c r="AC623" s="734"/>
      <c r="AD623" s="734"/>
      <c r="AE623" s="734"/>
      <c r="AF623" s="734"/>
      <c r="AG623" s="734"/>
      <c r="AH623" s="734"/>
      <c r="AI623" s="734"/>
      <c r="AJ623" s="734"/>
      <c r="AK623" s="734"/>
      <c r="AL623" s="734"/>
      <c r="AM623" s="734"/>
      <c r="AN623" s="734"/>
      <c r="AO623" s="734"/>
      <c r="AP623" s="734"/>
      <c r="AQ623" s="734"/>
      <c r="AR623" s="734"/>
      <c r="AS623" s="734"/>
      <c r="AT623" s="734"/>
      <c r="AU623" s="734"/>
      <c r="AV623" s="734"/>
      <c r="AW623" s="734"/>
      <c r="AX623" s="734"/>
      <c r="AY623" s="734"/>
      <c r="AZ623" s="734"/>
      <c r="BA623" s="734"/>
      <c r="BB623" s="734"/>
      <c r="BC623" s="734"/>
    </row>
    <row r="624" spans="3:55">
      <c r="C624" s="750"/>
      <c r="D624" s="741"/>
      <c r="E624" s="741"/>
      <c r="F624" s="741"/>
      <c r="G624" s="741"/>
      <c r="H624" s="741"/>
      <c r="I624" s="734"/>
      <c r="J624" s="734"/>
      <c r="K624" s="734"/>
      <c r="L624" s="734"/>
      <c r="M624" s="734"/>
      <c r="N624" s="734"/>
      <c r="O624" s="734"/>
      <c r="P624" s="734"/>
      <c r="Q624" s="734"/>
      <c r="R624" s="734"/>
      <c r="S624" s="734"/>
      <c r="T624" s="734"/>
      <c r="U624" s="734"/>
      <c r="V624" s="734"/>
      <c r="W624" s="734"/>
      <c r="X624" s="734"/>
      <c r="Y624" s="734"/>
      <c r="Z624" s="734"/>
      <c r="AA624" s="734"/>
      <c r="AB624" s="734"/>
      <c r="AC624" s="734"/>
      <c r="AD624" s="734"/>
      <c r="AE624" s="734"/>
      <c r="AF624" s="734"/>
      <c r="AG624" s="734"/>
      <c r="AH624" s="734"/>
      <c r="AI624" s="734"/>
      <c r="AJ624" s="734"/>
      <c r="AK624" s="734"/>
      <c r="AL624" s="734"/>
      <c r="AM624" s="734"/>
      <c r="AN624" s="734"/>
      <c r="AO624" s="734"/>
      <c r="AP624" s="734"/>
      <c r="AQ624" s="734"/>
      <c r="AR624" s="734"/>
      <c r="AS624" s="734"/>
      <c r="AT624" s="734"/>
      <c r="AU624" s="734"/>
      <c r="AV624" s="734"/>
      <c r="AW624" s="734"/>
      <c r="AX624" s="734"/>
      <c r="AY624" s="734"/>
      <c r="AZ624" s="734"/>
      <c r="BA624" s="734"/>
      <c r="BB624" s="734"/>
      <c r="BC624" s="734"/>
    </row>
    <row r="625" spans="3:55">
      <c r="C625" s="750"/>
      <c r="D625" s="741"/>
      <c r="E625" s="741"/>
      <c r="F625" s="741"/>
      <c r="G625" s="741"/>
      <c r="H625" s="741"/>
      <c r="I625" s="734"/>
      <c r="J625" s="734"/>
      <c r="K625" s="734"/>
      <c r="L625" s="734"/>
      <c r="M625" s="734"/>
      <c r="N625" s="734"/>
      <c r="O625" s="734"/>
      <c r="P625" s="734"/>
      <c r="Q625" s="734"/>
      <c r="R625" s="734"/>
      <c r="S625" s="734"/>
      <c r="T625" s="734"/>
      <c r="U625" s="734"/>
      <c r="V625" s="734"/>
      <c r="W625" s="734"/>
      <c r="X625" s="734"/>
      <c r="Y625" s="734"/>
      <c r="Z625" s="734"/>
      <c r="AA625" s="734"/>
      <c r="AB625" s="734"/>
      <c r="AC625" s="734"/>
      <c r="AD625" s="734"/>
      <c r="AE625" s="734"/>
      <c r="AF625" s="734"/>
      <c r="AG625" s="734"/>
      <c r="AH625" s="734"/>
      <c r="AI625" s="734"/>
      <c r="AJ625" s="734"/>
      <c r="AK625" s="734"/>
      <c r="AL625" s="734"/>
      <c r="AM625" s="734"/>
      <c r="AN625" s="734"/>
      <c r="AO625" s="734"/>
      <c r="AP625" s="734"/>
      <c r="AQ625" s="734"/>
      <c r="AR625" s="734"/>
      <c r="AS625" s="734"/>
      <c r="AT625" s="734"/>
      <c r="AU625" s="734"/>
      <c r="AV625" s="734"/>
      <c r="AW625" s="734"/>
      <c r="AX625" s="734"/>
      <c r="AY625" s="734"/>
      <c r="AZ625" s="734"/>
      <c r="BA625" s="734"/>
      <c r="BB625" s="734"/>
      <c r="BC625" s="734"/>
    </row>
    <row r="626" spans="3:55">
      <c r="C626" s="750"/>
      <c r="D626" s="741"/>
      <c r="E626" s="741"/>
      <c r="F626" s="741"/>
      <c r="G626" s="741"/>
      <c r="H626" s="741"/>
      <c r="I626" s="734"/>
      <c r="J626" s="734"/>
      <c r="K626" s="734"/>
      <c r="L626" s="734"/>
      <c r="M626" s="734"/>
      <c r="N626" s="734"/>
      <c r="O626" s="734"/>
      <c r="P626" s="734"/>
      <c r="Q626" s="734"/>
      <c r="R626" s="734"/>
      <c r="S626" s="734"/>
      <c r="T626" s="734"/>
      <c r="U626" s="734"/>
      <c r="V626" s="734"/>
      <c r="W626" s="734"/>
      <c r="X626" s="734"/>
      <c r="Y626" s="734"/>
      <c r="Z626" s="734"/>
      <c r="AA626" s="734"/>
      <c r="AB626" s="734"/>
      <c r="AC626" s="734"/>
      <c r="AD626" s="734"/>
      <c r="AE626" s="734"/>
      <c r="AF626" s="734"/>
      <c r="AG626" s="734"/>
      <c r="AH626" s="734"/>
      <c r="AI626" s="734"/>
      <c r="AJ626" s="734"/>
      <c r="AK626" s="734"/>
      <c r="AL626" s="734"/>
      <c r="AM626" s="734"/>
      <c r="AN626" s="734"/>
      <c r="AO626" s="734"/>
      <c r="AP626" s="734"/>
      <c r="AQ626" s="734"/>
      <c r="AR626" s="734"/>
      <c r="AS626" s="734"/>
      <c r="AT626" s="734"/>
      <c r="AU626" s="734"/>
      <c r="AV626" s="734"/>
      <c r="AW626" s="734"/>
      <c r="AX626" s="734"/>
      <c r="AY626" s="734"/>
      <c r="AZ626" s="734"/>
      <c r="BA626" s="734"/>
      <c r="BB626" s="734"/>
      <c r="BC626" s="734"/>
    </row>
    <row r="627" spans="3:55">
      <c r="C627" s="750"/>
      <c r="D627" s="741"/>
      <c r="E627" s="741"/>
      <c r="F627" s="741"/>
      <c r="G627" s="741"/>
      <c r="H627" s="741"/>
      <c r="I627" s="734"/>
      <c r="J627" s="734"/>
      <c r="K627" s="734"/>
      <c r="L627" s="734"/>
      <c r="M627" s="734"/>
      <c r="N627" s="734"/>
      <c r="O627" s="734"/>
      <c r="P627" s="734"/>
      <c r="Q627" s="734"/>
      <c r="R627" s="734"/>
      <c r="S627" s="734"/>
      <c r="T627" s="734"/>
      <c r="U627" s="734"/>
      <c r="V627" s="734"/>
      <c r="W627" s="734"/>
      <c r="X627" s="734"/>
      <c r="Y627" s="734"/>
      <c r="Z627" s="734"/>
      <c r="AA627" s="734"/>
      <c r="AB627" s="734"/>
      <c r="AC627" s="734"/>
      <c r="AD627" s="734"/>
      <c r="AE627" s="734"/>
      <c r="AF627" s="734"/>
      <c r="AG627" s="734"/>
      <c r="AH627" s="734"/>
      <c r="AI627" s="734"/>
      <c r="AJ627" s="734"/>
      <c r="AK627" s="734"/>
      <c r="AL627" s="734"/>
      <c r="AM627" s="734"/>
      <c r="AN627" s="734"/>
      <c r="AO627" s="734"/>
      <c r="AP627" s="734"/>
      <c r="AQ627" s="734"/>
      <c r="AR627" s="734"/>
      <c r="AS627" s="734"/>
      <c r="AT627" s="734"/>
      <c r="AU627" s="734"/>
      <c r="AV627" s="734"/>
      <c r="AW627" s="734"/>
      <c r="AX627" s="734"/>
      <c r="AY627" s="734"/>
      <c r="AZ627" s="734"/>
      <c r="BA627" s="734"/>
      <c r="BB627" s="734"/>
      <c r="BC627" s="734"/>
    </row>
    <row r="628" spans="3:55">
      <c r="C628" s="750"/>
      <c r="D628" s="741"/>
      <c r="E628" s="741"/>
      <c r="F628" s="741"/>
      <c r="G628" s="741"/>
      <c r="H628" s="741"/>
      <c r="I628" s="734"/>
      <c r="J628" s="734"/>
      <c r="K628" s="734"/>
      <c r="L628" s="734"/>
      <c r="M628" s="734"/>
      <c r="N628" s="734"/>
      <c r="O628" s="734"/>
      <c r="P628" s="734"/>
      <c r="Q628" s="734"/>
      <c r="R628" s="734"/>
      <c r="S628" s="734"/>
      <c r="T628" s="734"/>
      <c r="U628" s="734"/>
      <c r="V628" s="734"/>
      <c r="W628" s="734"/>
      <c r="X628" s="734"/>
      <c r="Y628" s="734"/>
      <c r="Z628" s="734"/>
      <c r="AA628" s="734"/>
      <c r="AB628" s="734"/>
      <c r="AC628" s="734"/>
      <c r="AD628" s="734"/>
      <c r="AE628" s="734"/>
      <c r="AF628" s="734"/>
      <c r="AG628" s="734"/>
      <c r="AH628" s="734"/>
      <c r="AI628" s="734"/>
      <c r="AJ628" s="734"/>
      <c r="AK628" s="734"/>
      <c r="AL628" s="734"/>
      <c r="AM628" s="734"/>
      <c r="AN628" s="734"/>
      <c r="AO628" s="734"/>
      <c r="AP628" s="734"/>
      <c r="AQ628" s="734"/>
      <c r="AR628" s="734"/>
      <c r="AS628" s="734"/>
      <c r="AT628" s="734"/>
      <c r="AU628" s="734"/>
      <c r="AV628" s="734"/>
      <c r="AW628" s="734"/>
      <c r="AX628" s="734"/>
      <c r="AY628" s="734"/>
      <c r="AZ628" s="734"/>
      <c r="BA628" s="734"/>
      <c r="BB628" s="734"/>
      <c r="BC628" s="734"/>
    </row>
    <row r="629" spans="3:55">
      <c r="C629" s="750"/>
      <c r="D629" s="741"/>
      <c r="E629" s="741"/>
      <c r="F629" s="741"/>
      <c r="G629" s="741"/>
      <c r="H629" s="741"/>
      <c r="I629" s="734"/>
      <c r="J629" s="734"/>
      <c r="K629" s="734"/>
      <c r="L629" s="734"/>
      <c r="M629" s="734"/>
      <c r="N629" s="734"/>
      <c r="O629" s="734"/>
      <c r="P629" s="734"/>
      <c r="Q629" s="734"/>
      <c r="R629" s="734"/>
      <c r="S629" s="734"/>
      <c r="T629" s="734"/>
      <c r="U629" s="734"/>
      <c r="V629" s="734"/>
      <c r="W629" s="734"/>
      <c r="X629" s="734"/>
      <c r="Y629" s="734"/>
      <c r="Z629" s="734"/>
      <c r="AA629" s="734"/>
      <c r="AB629" s="734"/>
      <c r="AC629" s="734"/>
      <c r="AD629" s="734"/>
      <c r="AE629" s="734"/>
      <c r="AF629" s="734"/>
      <c r="AG629" s="734"/>
      <c r="AH629" s="734"/>
      <c r="AI629" s="734"/>
      <c r="AJ629" s="734"/>
      <c r="AK629" s="734"/>
      <c r="AL629" s="734"/>
      <c r="AM629" s="734"/>
      <c r="AN629" s="734"/>
      <c r="AO629" s="734"/>
      <c r="AP629" s="734"/>
      <c r="AQ629" s="734"/>
      <c r="AR629" s="734"/>
      <c r="AS629" s="734"/>
      <c r="AT629" s="734"/>
      <c r="AU629" s="734"/>
      <c r="AV629" s="734"/>
      <c r="AW629" s="734"/>
      <c r="AX629" s="734"/>
      <c r="AY629" s="734"/>
      <c r="AZ629" s="734"/>
      <c r="BA629" s="734"/>
      <c r="BB629" s="734"/>
      <c r="BC629" s="734"/>
    </row>
    <row r="630" spans="3:55">
      <c r="C630" s="750"/>
      <c r="D630" s="741"/>
      <c r="E630" s="741"/>
      <c r="F630" s="741"/>
      <c r="G630" s="741"/>
      <c r="H630" s="741"/>
      <c r="I630" s="734"/>
      <c r="J630" s="734"/>
      <c r="K630" s="734"/>
      <c r="L630" s="734"/>
      <c r="M630" s="734"/>
      <c r="N630" s="734"/>
      <c r="O630" s="734"/>
      <c r="P630" s="734"/>
      <c r="Q630" s="734"/>
      <c r="R630" s="734"/>
      <c r="S630" s="734"/>
      <c r="T630" s="734"/>
      <c r="U630" s="734"/>
      <c r="V630" s="734"/>
      <c r="W630" s="734"/>
      <c r="X630" s="734"/>
      <c r="Y630" s="734"/>
      <c r="Z630" s="734"/>
      <c r="AA630" s="734"/>
      <c r="AB630" s="734"/>
      <c r="AC630" s="734"/>
      <c r="AD630" s="734"/>
      <c r="AE630" s="734"/>
      <c r="AF630" s="734"/>
      <c r="AG630" s="734"/>
      <c r="AH630" s="734"/>
      <c r="AI630" s="734"/>
      <c r="AJ630" s="734"/>
      <c r="AK630" s="734"/>
      <c r="AL630" s="734"/>
      <c r="AM630" s="734"/>
      <c r="AN630" s="734"/>
      <c r="AO630" s="734"/>
      <c r="AP630" s="734"/>
      <c r="AQ630" s="734"/>
      <c r="AR630" s="734"/>
      <c r="AS630" s="734"/>
      <c r="AT630" s="734"/>
      <c r="AU630" s="734"/>
      <c r="AV630" s="734"/>
      <c r="AW630" s="734"/>
      <c r="AX630" s="734"/>
      <c r="AY630" s="734"/>
      <c r="AZ630" s="734"/>
      <c r="BA630" s="734"/>
      <c r="BB630" s="734"/>
      <c r="BC630" s="734"/>
    </row>
    <row r="631" spans="3:55">
      <c r="C631" s="750"/>
      <c r="D631" s="741"/>
      <c r="E631" s="741"/>
      <c r="F631" s="741"/>
      <c r="G631" s="741"/>
      <c r="H631" s="741"/>
      <c r="I631" s="734"/>
      <c r="J631" s="734"/>
      <c r="K631" s="734"/>
      <c r="L631" s="734"/>
      <c r="M631" s="734"/>
      <c r="N631" s="734"/>
      <c r="O631" s="734"/>
      <c r="P631" s="734"/>
      <c r="Q631" s="734"/>
      <c r="R631" s="734"/>
      <c r="S631" s="734"/>
      <c r="T631" s="734"/>
      <c r="U631" s="734"/>
      <c r="V631" s="734"/>
      <c r="W631" s="734"/>
      <c r="X631" s="734"/>
      <c r="Y631" s="734"/>
      <c r="Z631" s="734"/>
      <c r="AA631" s="734"/>
      <c r="AB631" s="734"/>
      <c r="AC631" s="734"/>
      <c r="AD631" s="734"/>
      <c r="AE631" s="734"/>
      <c r="AF631" s="734"/>
      <c r="AG631" s="734"/>
      <c r="AH631" s="734"/>
      <c r="AI631" s="734"/>
      <c r="AJ631" s="734"/>
      <c r="AK631" s="734"/>
      <c r="AL631" s="734"/>
      <c r="AM631" s="734"/>
      <c r="AN631" s="734"/>
      <c r="AO631" s="734"/>
      <c r="AP631" s="734"/>
      <c r="AQ631" s="734"/>
      <c r="AR631" s="734"/>
      <c r="AS631" s="734"/>
      <c r="AT631" s="734"/>
      <c r="AU631" s="734"/>
      <c r="AV631" s="734"/>
      <c r="AW631" s="734"/>
      <c r="AX631" s="734"/>
      <c r="AY631" s="734"/>
      <c r="AZ631" s="734"/>
      <c r="BA631" s="734"/>
      <c r="BB631" s="734"/>
      <c r="BC631" s="734"/>
    </row>
    <row r="632" spans="3:55">
      <c r="C632" s="750"/>
      <c r="D632" s="741"/>
      <c r="E632" s="741"/>
      <c r="F632" s="741"/>
      <c r="G632" s="741"/>
      <c r="H632" s="741"/>
      <c r="I632" s="734"/>
      <c r="J632" s="734"/>
      <c r="K632" s="734"/>
      <c r="L632" s="734"/>
      <c r="M632" s="734"/>
      <c r="N632" s="734"/>
      <c r="O632" s="734"/>
      <c r="P632" s="734"/>
      <c r="Q632" s="734"/>
      <c r="R632" s="734"/>
      <c r="S632" s="734"/>
      <c r="T632" s="734"/>
      <c r="U632" s="734"/>
      <c r="V632" s="734"/>
      <c r="W632" s="734"/>
      <c r="X632" s="734"/>
      <c r="Y632" s="734"/>
      <c r="Z632" s="734"/>
      <c r="AA632" s="734"/>
      <c r="AB632" s="734"/>
      <c r="AC632" s="734"/>
      <c r="AD632" s="734"/>
      <c r="AE632" s="734"/>
      <c r="AF632" s="734"/>
      <c r="AG632" s="734"/>
      <c r="AH632" s="734"/>
      <c r="AI632" s="734"/>
      <c r="AJ632" s="734"/>
      <c r="AK632" s="734"/>
      <c r="AL632" s="734"/>
      <c r="AM632" s="734"/>
      <c r="AN632" s="734"/>
      <c r="AO632" s="734"/>
      <c r="AP632" s="734"/>
      <c r="AQ632" s="734"/>
      <c r="AR632" s="734"/>
      <c r="AS632" s="734"/>
      <c r="AT632" s="734"/>
      <c r="AU632" s="734"/>
      <c r="AV632" s="734"/>
      <c r="AW632" s="734"/>
      <c r="AX632" s="734"/>
      <c r="AY632" s="734"/>
      <c r="AZ632" s="734"/>
      <c r="BA632" s="734"/>
      <c r="BB632" s="734"/>
      <c r="BC632" s="734"/>
    </row>
    <row r="633" spans="3:55">
      <c r="C633" s="750"/>
      <c r="D633" s="741"/>
      <c r="E633" s="741"/>
      <c r="F633" s="741"/>
      <c r="G633" s="741"/>
      <c r="H633" s="741"/>
      <c r="I633" s="734"/>
      <c r="J633" s="734"/>
      <c r="K633" s="734"/>
      <c r="L633" s="734"/>
      <c r="M633" s="734"/>
      <c r="N633" s="734"/>
      <c r="O633" s="734"/>
      <c r="P633" s="734"/>
      <c r="Q633" s="734"/>
      <c r="R633" s="734"/>
      <c r="S633" s="734"/>
      <c r="T633" s="734"/>
      <c r="U633" s="734"/>
      <c r="V633" s="734"/>
      <c r="W633" s="734"/>
      <c r="X633" s="734"/>
      <c r="Y633" s="734"/>
      <c r="Z633" s="734"/>
      <c r="AA633" s="734"/>
      <c r="AB633" s="734"/>
      <c r="AC633" s="734"/>
      <c r="AD633" s="734"/>
      <c r="AE633" s="734"/>
      <c r="AF633" s="734"/>
      <c r="AG633" s="734"/>
      <c r="AH633" s="734"/>
      <c r="AI633" s="734"/>
      <c r="AJ633" s="734"/>
      <c r="AK633" s="734"/>
      <c r="AL633" s="734"/>
      <c r="AM633" s="734"/>
      <c r="AN633" s="734"/>
      <c r="AO633" s="734"/>
      <c r="AP633" s="734"/>
      <c r="AQ633" s="734"/>
      <c r="AR633" s="734"/>
      <c r="AS633" s="734"/>
      <c r="AT633" s="734"/>
      <c r="AU633" s="734"/>
      <c r="AV633" s="734"/>
      <c r="AW633" s="734"/>
      <c r="AX633" s="734"/>
      <c r="AY633" s="734"/>
      <c r="AZ633" s="734"/>
      <c r="BA633" s="734"/>
      <c r="BB633" s="734"/>
      <c r="BC633" s="734"/>
    </row>
    <row r="634" spans="3:55">
      <c r="C634" s="750"/>
      <c r="D634" s="741"/>
      <c r="E634" s="741"/>
      <c r="F634" s="741"/>
      <c r="G634" s="741"/>
      <c r="H634" s="741"/>
      <c r="I634" s="734"/>
      <c r="J634" s="734"/>
      <c r="K634" s="734"/>
      <c r="L634" s="734"/>
      <c r="M634" s="734"/>
      <c r="N634" s="734"/>
      <c r="O634" s="734"/>
      <c r="P634" s="734"/>
      <c r="Q634" s="734"/>
      <c r="R634" s="734"/>
      <c r="S634" s="734"/>
      <c r="T634" s="734"/>
      <c r="U634" s="734"/>
      <c r="V634" s="734"/>
      <c r="W634" s="734"/>
      <c r="X634" s="734"/>
      <c r="Y634" s="734"/>
      <c r="Z634" s="734"/>
      <c r="AA634" s="734"/>
      <c r="AB634" s="734"/>
      <c r="AC634" s="734"/>
      <c r="AD634" s="734"/>
      <c r="AE634" s="734"/>
      <c r="AF634" s="734"/>
      <c r="AG634" s="734"/>
      <c r="AH634" s="734"/>
      <c r="AI634" s="734"/>
      <c r="AJ634" s="734"/>
      <c r="AK634" s="734"/>
      <c r="AL634" s="734"/>
      <c r="AM634" s="734"/>
      <c r="AN634" s="734"/>
      <c r="AO634" s="734"/>
      <c r="AP634" s="734"/>
      <c r="AQ634" s="734"/>
      <c r="AR634" s="734"/>
      <c r="AS634" s="734"/>
      <c r="AT634" s="734"/>
      <c r="AU634" s="734"/>
      <c r="AV634" s="734"/>
      <c r="AW634" s="734"/>
      <c r="AX634" s="734"/>
      <c r="AY634" s="734"/>
      <c r="AZ634" s="734"/>
      <c r="BA634" s="734"/>
      <c r="BB634" s="734"/>
      <c r="BC634" s="734"/>
    </row>
    <row r="635" spans="3:55">
      <c r="C635" s="750"/>
      <c r="D635" s="741"/>
      <c r="E635" s="741"/>
      <c r="F635" s="741"/>
      <c r="G635" s="741"/>
      <c r="H635" s="741"/>
      <c r="I635" s="734"/>
      <c r="J635" s="734"/>
      <c r="K635" s="734"/>
      <c r="L635" s="734"/>
      <c r="M635" s="734"/>
      <c r="N635" s="734"/>
      <c r="O635" s="734"/>
      <c r="P635" s="734"/>
      <c r="Q635" s="734"/>
      <c r="R635" s="734"/>
      <c r="S635" s="734"/>
      <c r="T635" s="734"/>
      <c r="U635" s="734"/>
      <c r="V635" s="734"/>
      <c r="W635" s="734"/>
      <c r="X635" s="734"/>
      <c r="Y635" s="734"/>
      <c r="Z635" s="734"/>
      <c r="AA635" s="734"/>
      <c r="AB635" s="734"/>
      <c r="AC635" s="734"/>
      <c r="AD635" s="734"/>
      <c r="AE635" s="734"/>
      <c r="AF635" s="734"/>
      <c r="AG635" s="734"/>
      <c r="AH635" s="734"/>
      <c r="AI635" s="734"/>
      <c r="AJ635" s="734"/>
      <c r="AK635" s="734"/>
      <c r="AL635" s="734"/>
      <c r="AM635" s="734"/>
      <c r="AN635" s="734"/>
      <c r="AO635" s="734"/>
      <c r="AP635" s="734"/>
      <c r="AQ635" s="734"/>
      <c r="AR635" s="734"/>
      <c r="AS635" s="734"/>
      <c r="AT635" s="734"/>
      <c r="AU635" s="734"/>
      <c r="AV635" s="734"/>
      <c r="AW635" s="734"/>
      <c r="AX635" s="734"/>
      <c r="AY635" s="734"/>
      <c r="AZ635" s="734"/>
      <c r="BA635" s="734"/>
      <c r="BB635" s="734"/>
      <c r="BC635" s="734"/>
    </row>
    <row r="636" spans="3:55">
      <c r="C636" s="750"/>
      <c r="D636" s="741"/>
      <c r="E636" s="741"/>
      <c r="F636" s="741"/>
      <c r="G636" s="741"/>
      <c r="H636" s="741"/>
      <c r="I636" s="734"/>
      <c r="J636" s="734"/>
      <c r="K636" s="734"/>
      <c r="L636" s="734"/>
      <c r="M636" s="734"/>
      <c r="N636" s="734"/>
      <c r="O636" s="734"/>
      <c r="P636" s="734"/>
      <c r="Q636" s="734"/>
      <c r="R636" s="734"/>
      <c r="S636" s="734"/>
      <c r="T636" s="734"/>
      <c r="U636" s="734"/>
      <c r="V636" s="734"/>
      <c r="W636" s="734"/>
      <c r="X636" s="734"/>
      <c r="Y636" s="734"/>
      <c r="Z636" s="734"/>
      <c r="AA636" s="734"/>
      <c r="AB636" s="734"/>
      <c r="AC636" s="734"/>
      <c r="AD636" s="734"/>
      <c r="AE636" s="734"/>
      <c r="AF636" s="734"/>
      <c r="AG636" s="734"/>
      <c r="AH636" s="734"/>
      <c r="AI636" s="734"/>
      <c r="AJ636" s="734"/>
      <c r="AK636" s="734"/>
      <c r="AL636" s="734"/>
      <c r="AM636" s="734"/>
      <c r="AN636" s="734"/>
      <c r="AO636" s="734"/>
      <c r="AP636" s="734"/>
      <c r="AQ636" s="734"/>
      <c r="AR636" s="734"/>
      <c r="AS636" s="734"/>
      <c r="AT636" s="734"/>
      <c r="AU636" s="734"/>
      <c r="AV636" s="734"/>
      <c r="AW636" s="734"/>
      <c r="AX636" s="734"/>
      <c r="AY636" s="734"/>
      <c r="AZ636" s="734"/>
      <c r="BA636" s="734"/>
      <c r="BB636" s="734"/>
      <c r="BC636" s="734"/>
    </row>
    <row r="637" spans="3:55">
      <c r="C637" s="750"/>
      <c r="D637" s="741"/>
      <c r="E637" s="741"/>
      <c r="F637" s="741"/>
      <c r="G637" s="741"/>
      <c r="H637" s="741"/>
      <c r="I637" s="734"/>
      <c r="J637" s="734"/>
      <c r="K637" s="734"/>
      <c r="L637" s="734"/>
      <c r="M637" s="734"/>
      <c r="N637" s="734"/>
      <c r="O637" s="734"/>
      <c r="P637" s="734"/>
      <c r="Q637" s="734"/>
      <c r="R637" s="734"/>
      <c r="S637" s="734"/>
      <c r="T637" s="734"/>
      <c r="U637" s="734"/>
      <c r="V637" s="734"/>
      <c r="W637" s="734"/>
      <c r="X637" s="734"/>
      <c r="Y637" s="734"/>
      <c r="Z637" s="734"/>
      <c r="AA637" s="734"/>
      <c r="AB637" s="734"/>
      <c r="AC637" s="734"/>
      <c r="AD637" s="734"/>
      <c r="AE637" s="734"/>
      <c r="AF637" s="734"/>
      <c r="AG637" s="734"/>
      <c r="AH637" s="734"/>
      <c r="AI637" s="734"/>
      <c r="AJ637" s="734"/>
      <c r="AK637" s="734"/>
      <c r="AL637" s="734"/>
      <c r="AM637" s="734"/>
      <c r="AN637" s="734"/>
      <c r="AO637" s="734"/>
      <c r="AP637" s="734"/>
      <c r="AQ637" s="734"/>
      <c r="AR637" s="734"/>
      <c r="AS637" s="734"/>
      <c r="AT637" s="734"/>
      <c r="AU637" s="734"/>
      <c r="AV637" s="734"/>
      <c r="AW637" s="734"/>
      <c r="AX637" s="734"/>
      <c r="AY637" s="734"/>
      <c r="AZ637" s="734"/>
      <c r="BA637" s="734"/>
      <c r="BB637" s="734"/>
      <c r="BC637" s="734"/>
    </row>
    <row r="638" spans="3:55">
      <c r="C638" s="750"/>
      <c r="D638" s="741"/>
      <c r="E638" s="741"/>
      <c r="F638" s="741"/>
      <c r="G638" s="741"/>
      <c r="H638" s="741"/>
      <c r="I638" s="734"/>
      <c r="J638" s="734"/>
      <c r="K638" s="734"/>
      <c r="L638" s="734"/>
      <c r="M638" s="734"/>
      <c r="N638" s="734"/>
      <c r="O638" s="734"/>
      <c r="P638" s="734"/>
      <c r="Q638" s="734"/>
      <c r="R638" s="734"/>
      <c r="S638" s="734"/>
      <c r="T638" s="734"/>
      <c r="U638" s="734"/>
      <c r="V638" s="734"/>
      <c r="W638" s="734"/>
      <c r="X638" s="734"/>
      <c r="Y638" s="734"/>
      <c r="Z638" s="734"/>
      <c r="AA638" s="734"/>
      <c r="AB638" s="734"/>
      <c r="AC638" s="734"/>
      <c r="AD638" s="734"/>
      <c r="AE638" s="734"/>
      <c r="AF638" s="734"/>
      <c r="AG638" s="734"/>
      <c r="AH638" s="734"/>
      <c r="AI638" s="734"/>
      <c r="AJ638" s="734"/>
      <c r="AK638" s="734"/>
      <c r="AL638" s="734"/>
      <c r="AM638" s="734"/>
      <c r="AN638" s="734"/>
      <c r="AO638" s="734"/>
      <c r="AP638" s="734"/>
      <c r="AQ638" s="734"/>
      <c r="AR638" s="734"/>
      <c r="AS638" s="734"/>
      <c r="AT638" s="734"/>
      <c r="AU638" s="734"/>
      <c r="AV638" s="734"/>
      <c r="AW638" s="734"/>
      <c r="AX638" s="734"/>
      <c r="AY638" s="734"/>
      <c r="AZ638" s="734"/>
      <c r="BA638" s="734"/>
      <c r="BB638" s="734"/>
      <c r="BC638" s="734"/>
    </row>
    <row r="639" spans="3:55">
      <c r="C639" s="750"/>
      <c r="D639" s="741"/>
      <c r="E639" s="741"/>
      <c r="F639" s="741"/>
      <c r="G639" s="741"/>
      <c r="H639" s="741"/>
      <c r="I639" s="734"/>
      <c r="J639" s="734"/>
      <c r="K639" s="734"/>
      <c r="L639" s="734"/>
      <c r="M639" s="734"/>
      <c r="N639" s="734"/>
      <c r="O639" s="734"/>
      <c r="P639" s="734"/>
      <c r="Q639" s="734"/>
      <c r="R639" s="734"/>
      <c r="S639" s="734"/>
      <c r="T639" s="734"/>
      <c r="U639" s="734"/>
      <c r="V639" s="734"/>
      <c r="W639" s="734"/>
      <c r="X639" s="734"/>
      <c r="Y639" s="734"/>
      <c r="Z639" s="734"/>
      <c r="AA639" s="734"/>
      <c r="AB639" s="734"/>
      <c r="AC639" s="734"/>
      <c r="AD639" s="734"/>
      <c r="AE639" s="734"/>
      <c r="AF639" s="734"/>
      <c r="AG639" s="734"/>
      <c r="AH639" s="734"/>
      <c r="AI639" s="734"/>
      <c r="AJ639" s="734"/>
      <c r="AK639" s="734"/>
      <c r="AL639" s="734"/>
      <c r="AM639" s="734"/>
      <c r="AN639" s="734"/>
      <c r="AO639" s="734"/>
      <c r="AP639" s="734"/>
      <c r="AQ639" s="734"/>
      <c r="AR639" s="734"/>
      <c r="AS639" s="734"/>
      <c r="AT639" s="734"/>
      <c r="AU639" s="734"/>
      <c r="AV639" s="734"/>
      <c r="AW639" s="734"/>
      <c r="AX639" s="734"/>
      <c r="AY639" s="734"/>
      <c r="AZ639" s="734"/>
      <c r="BA639" s="734"/>
      <c r="BB639" s="734"/>
      <c r="BC639" s="734"/>
    </row>
    <row r="640" spans="3:55">
      <c r="C640" s="750"/>
      <c r="D640" s="741"/>
      <c r="E640" s="741"/>
      <c r="F640" s="741"/>
      <c r="G640" s="741"/>
      <c r="H640" s="741"/>
      <c r="I640" s="734"/>
      <c r="J640" s="734"/>
      <c r="K640" s="734"/>
      <c r="L640" s="734"/>
      <c r="M640" s="734"/>
      <c r="N640" s="734"/>
      <c r="O640" s="734"/>
      <c r="P640" s="734"/>
      <c r="Q640" s="734"/>
      <c r="R640" s="734"/>
      <c r="S640" s="734"/>
      <c r="T640" s="734"/>
      <c r="U640" s="734"/>
      <c r="V640" s="734"/>
      <c r="W640" s="734"/>
      <c r="X640" s="734"/>
      <c r="Y640" s="734"/>
      <c r="Z640" s="734"/>
      <c r="AA640" s="734"/>
      <c r="AB640" s="734"/>
      <c r="AC640" s="734"/>
      <c r="AD640" s="734"/>
      <c r="AE640" s="734"/>
      <c r="AF640" s="734"/>
      <c r="AG640" s="734"/>
      <c r="AH640" s="734"/>
      <c r="AI640" s="734"/>
      <c r="AJ640" s="734"/>
      <c r="AK640" s="734"/>
      <c r="AL640" s="734"/>
      <c r="AM640" s="734"/>
      <c r="AN640" s="734"/>
      <c r="AO640" s="734"/>
      <c r="AP640" s="734"/>
      <c r="AQ640" s="734"/>
      <c r="AR640" s="734"/>
      <c r="AS640" s="734"/>
      <c r="AT640" s="734"/>
      <c r="AU640" s="734"/>
      <c r="AV640" s="734"/>
      <c r="AW640" s="734"/>
      <c r="AX640" s="734"/>
      <c r="AY640" s="734"/>
      <c r="AZ640" s="734"/>
      <c r="BA640" s="734"/>
      <c r="BB640" s="734"/>
      <c r="BC640" s="734"/>
    </row>
    <row r="641" spans="3:55">
      <c r="C641" s="750"/>
      <c r="D641" s="741"/>
      <c r="E641" s="741"/>
      <c r="F641" s="741"/>
      <c r="G641" s="741"/>
      <c r="H641" s="741"/>
      <c r="I641" s="734"/>
      <c r="J641" s="734"/>
      <c r="K641" s="734"/>
      <c r="L641" s="734"/>
      <c r="M641" s="734"/>
      <c r="N641" s="734"/>
      <c r="O641" s="734"/>
      <c r="P641" s="734"/>
      <c r="Q641" s="734"/>
      <c r="R641" s="734"/>
      <c r="S641" s="734"/>
      <c r="T641" s="734"/>
      <c r="U641" s="734"/>
      <c r="V641" s="734"/>
      <c r="W641" s="734"/>
      <c r="X641" s="734"/>
      <c r="Y641" s="734"/>
      <c r="Z641" s="734"/>
      <c r="AA641" s="734"/>
      <c r="AB641" s="734"/>
      <c r="AC641" s="734"/>
      <c r="AD641" s="734"/>
      <c r="AE641" s="734"/>
      <c r="AF641" s="734"/>
      <c r="AG641" s="734"/>
      <c r="AH641" s="734"/>
      <c r="AI641" s="734"/>
      <c r="AJ641" s="734"/>
      <c r="AK641" s="734"/>
      <c r="AL641" s="734"/>
      <c r="AM641" s="734"/>
      <c r="AN641" s="734"/>
      <c r="AO641" s="734"/>
      <c r="AP641" s="734"/>
      <c r="AQ641" s="734"/>
      <c r="AR641" s="734"/>
      <c r="AS641" s="734"/>
      <c r="AT641" s="734"/>
      <c r="AU641" s="734"/>
      <c r="AV641" s="734"/>
      <c r="AW641" s="734"/>
      <c r="AX641" s="734"/>
      <c r="AY641" s="734"/>
      <c r="AZ641" s="734"/>
      <c r="BA641" s="734"/>
      <c r="BB641" s="734"/>
      <c r="BC641" s="734"/>
    </row>
    <row r="642" spans="3:55">
      <c r="C642" s="750"/>
      <c r="D642" s="741"/>
      <c r="E642" s="741"/>
      <c r="F642" s="741"/>
      <c r="G642" s="741"/>
      <c r="H642" s="741"/>
      <c r="I642" s="734"/>
      <c r="J642" s="734"/>
      <c r="K642" s="734"/>
      <c r="L642" s="734"/>
      <c r="M642" s="734"/>
      <c r="N642" s="734"/>
      <c r="O642" s="734"/>
      <c r="P642" s="734"/>
      <c r="Q642" s="734"/>
      <c r="R642" s="734"/>
      <c r="S642" s="734"/>
      <c r="T642" s="734"/>
      <c r="U642" s="734"/>
      <c r="V642" s="734"/>
      <c r="W642" s="734"/>
      <c r="X642" s="734"/>
      <c r="Y642" s="734"/>
      <c r="Z642" s="734"/>
      <c r="AA642" s="734"/>
      <c r="AB642" s="734"/>
      <c r="AC642" s="734"/>
      <c r="AD642" s="734"/>
      <c r="AE642" s="734"/>
      <c r="AF642" s="734"/>
      <c r="AG642" s="734"/>
      <c r="AH642" s="734"/>
      <c r="AI642" s="734"/>
      <c r="AJ642" s="734"/>
      <c r="AK642" s="734"/>
      <c r="AL642" s="734"/>
      <c r="AM642" s="734"/>
      <c r="AN642" s="734"/>
      <c r="AO642" s="734"/>
      <c r="AP642" s="734"/>
      <c r="AQ642" s="734"/>
      <c r="AR642" s="734"/>
      <c r="AS642" s="734"/>
      <c r="AT642" s="734"/>
      <c r="AU642" s="734"/>
      <c r="AV642" s="734"/>
      <c r="AW642" s="734"/>
      <c r="AX642" s="734"/>
      <c r="AY642" s="734"/>
      <c r="AZ642" s="734"/>
      <c r="BA642" s="734"/>
      <c r="BB642" s="734"/>
      <c r="BC642" s="734"/>
    </row>
    <row r="643" spans="3:55">
      <c r="C643" s="750"/>
      <c r="D643" s="741"/>
      <c r="E643" s="741"/>
      <c r="F643" s="741"/>
      <c r="G643" s="741"/>
      <c r="H643" s="741"/>
      <c r="I643" s="734"/>
      <c r="J643" s="734"/>
      <c r="K643" s="734"/>
      <c r="L643" s="734"/>
      <c r="M643" s="734"/>
      <c r="N643" s="734"/>
      <c r="O643" s="734"/>
      <c r="P643" s="734"/>
      <c r="Q643" s="734"/>
      <c r="R643" s="734"/>
      <c r="S643" s="734"/>
      <c r="T643" s="734"/>
      <c r="U643" s="734"/>
      <c r="V643" s="734"/>
      <c r="W643" s="734"/>
      <c r="X643" s="734"/>
      <c r="Y643" s="734"/>
      <c r="Z643" s="734"/>
      <c r="AA643" s="734"/>
      <c r="AB643" s="734"/>
      <c r="AC643" s="734"/>
      <c r="AD643" s="734"/>
      <c r="AE643" s="734"/>
      <c r="AF643" s="734"/>
      <c r="AG643" s="734"/>
      <c r="AH643" s="734"/>
      <c r="AI643" s="734"/>
      <c r="AJ643" s="734"/>
      <c r="AK643" s="734"/>
      <c r="AL643" s="734"/>
      <c r="AM643" s="734"/>
      <c r="AN643" s="734"/>
      <c r="AO643" s="734"/>
      <c r="AP643" s="734"/>
      <c r="AQ643" s="734"/>
      <c r="AR643" s="734"/>
      <c r="AS643" s="734"/>
      <c r="AT643" s="734"/>
      <c r="AU643" s="734"/>
      <c r="AV643" s="734"/>
      <c r="AW643" s="734"/>
      <c r="AX643" s="734"/>
      <c r="AY643" s="734"/>
      <c r="AZ643" s="734"/>
      <c r="BA643" s="734"/>
      <c r="BB643" s="734"/>
      <c r="BC643" s="734"/>
    </row>
    <row r="644" spans="3:55">
      <c r="C644" s="750"/>
      <c r="D644" s="741"/>
      <c r="E644" s="741"/>
      <c r="F644" s="741"/>
      <c r="G644" s="741"/>
      <c r="H644" s="741"/>
      <c r="I644" s="734"/>
      <c r="J644" s="734"/>
      <c r="K644" s="734"/>
      <c r="L644" s="734"/>
      <c r="M644" s="734"/>
      <c r="N644" s="734"/>
      <c r="O644" s="734"/>
      <c r="P644" s="734"/>
      <c r="Q644" s="734"/>
      <c r="R644" s="734"/>
      <c r="S644" s="734"/>
      <c r="T644" s="734"/>
      <c r="U644" s="734"/>
      <c r="V644" s="734"/>
      <c r="W644" s="734"/>
      <c r="X644" s="734"/>
      <c r="Y644" s="734"/>
      <c r="Z644" s="734"/>
      <c r="AA644" s="734"/>
      <c r="AB644" s="734"/>
      <c r="AC644" s="734"/>
      <c r="AD644" s="734"/>
      <c r="AE644" s="734"/>
      <c r="AF644" s="734"/>
      <c r="AG644" s="734"/>
      <c r="AH644" s="734"/>
      <c r="AI644" s="734"/>
      <c r="AJ644" s="734"/>
      <c r="AK644" s="734"/>
      <c r="AL644" s="734"/>
      <c r="AM644" s="734"/>
      <c r="AN644" s="734"/>
      <c r="AO644" s="734"/>
      <c r="AP644" s="734"/>
      <c r="AQ644" s="734"/>
      <c r="AR644" s="734"/>
      <c r="AS644" s="734"/>
      <c r="AT644" s="734"/>
      <c r="AU644" s="734"/>
      <c r="AV644" s="734"/>
      <c r="AW644" s="734"/>
      <c r="AX644" s="734"/>
      <c r="AY644" s="734"/>
      <c r="AZ644" s="734"/>
      <c r="BA644" s="734"/>
      <c r="BB644" s="734"/>
      <c r="BC644" s="734"/>
    </row>
    <row r="645" spans="3:55">
      <c r="C645" s="750"/>
      <c r="D645" s="741"/>
      <c r="E645" s="741"/>
      <c r="F645" s="741"/>
      <c r="G645" s="741"/>
      <c r="H645" s="741"/>
      <c r="I645" s="734"/>
      <c r="J645" s="734"/>
      <c r="K645" s="734"/>
      <c r="L645" s="734"/>
      <c r="M645" s="734"/>
      <c r="N645" s="734"/>
      <c r="O645" s="734"/>
      <c r="P645" s="734"/>
      <c r="Q645" s="734"/>
      <c r="R645" s="734"/>
      <c r="S645" s="734"/>
      <c r="T645" s="734"/>
      <c r="U645" s="734"/>
      <c r="V645" s="734"/>
      <c r="W645" s="734"/>
      <c r="X645" s="734"/>
      <c r="Y645" s="734"/>
      <c r="Z645" s="734"/>
      <c r="AA645" s="734"/>
      <c r="AB645" s="734"/>
      <c r="AC645" s="734"/>
      <c r="AD645" s="734"/>
      <c r="AE645" s="734"/>
      <c r="AF645" s="734"/>
      <c r="AG645" s="734"/>
      <c r="AH645" s="734"/>
      <c r="AI645" s="734"/>
      <c r="AJ645" s="734"/>
      <c r="AK645" s="734"/>
      <c r="AL645" s="734"/>
      <c r="AM645" s="734"/>
      <c r="AN645" s="734"/>
      <c r="AO645" s="734"/>
      <c r="AP645" s="734"/>
      <c r="AQ645" s="734"/>
      <c r="AR645" s="734"/>
      <c r="AS645" s="734"/>
      <c r="AT645" s="734"/>
      <c r="AU645" s="734"/>
      <c r="AV645" s="734"/>
      <c r="AW645" s="734"/>
      <c r="AX645" s="734"/>
      <c r="AY645" s="734"/>
      <c r="AZ645" s="734"/>
      <c r="BA645" s="734"/>
      <c r="BB645" s="734"/>
      <c r="BC645" s="734"/>
    </row>
    <row r="646" spans="3:55">
      <c r="C646" s="750"/>
      <c r="D646" s="741"/>
      <c r="E646" s="741"/>
      <c r="F646" s="741"/>
      <c r="G646" s="741"/>
      <c r="H646" s="741"/>
      <c r="I646" s="734"/>
      <c r="J646" s="734"/>
      <c r="K646" s="734"/>
      <c r="L646" s="734"/>
      <c r="M646" s="734"/>
      <c r="N646" s="734"/>
      <c r="O646" s="734"/>
      <c r="P646" s="734"/>
      <c r="Q646" s="734"/>
      <c r="R646" s="734"/>
      <c r="S646" s="734"/>
      <c r="T646" s="734"/>
      <c r="U646" s="734"/>
      <c r="V646" s="734"/>
      <c r="W646" s="734"/>
      <c r="X646" s="734"/>
      <c r="Y646" s="734"/>
      <c r="Z646" s="734"/>
      <c r="AA646" s="734"/>
      <c r="AB646" s="734"/>
      <c r="AC646" s="734"/>
      <c r="AD646" s="734"/>
      <c r="AE646" s="734"/>
      <c r="AF646" s="734"/>
      <c r="AG646" s="734"/>
      <c r="AH646" s="734"/>
      <c r="AI646" s="734"/>
      <c r="AJ646" s="734"/>
      <c r="AK646" s="734"/>
      <c r="AL646" s="734"/>
      <c r="AM646" s="734"/>
      <c r="AN646" s="734"/>
      <c r="AO646" s="734"/>
      <c r="AP646" s="734"/>
      <c r="AQ646" s="734"/>
      <c r="AR646" s="734"/>
      <c r="AS646" s="734"/>
      <c r="AT646" s="734"/>
      <c r="AU646" s="734"/>
      <c r="AV646" s="734"/>
      <c r="AW646" s="734"/>
      <c r="AX646" s="734"/>
      <c r="AY646" s="734"/>
      <c r="AZ646" s="734"/>
      <c r="BA646" s="734"/>
      <c r="BB646" s="734"/>
      <c r="BC646" s="734"/>
    </row>
    <row r="647" spans="3:55">
      <c r="C647" s="750"/>
      <c r="D647" s="741"/>
      <c r="E647" s="741"/>
      <c r="F647" s="741"/>
      <c r="G647" s="741"/>
      <c r="H647" s="741"/>
      <c r="I647" s="734"/>
      <c r="J647" s="734"/>
      <c r="K647" s="734"/>
      <c r="L647" s="734"/>
      <c r="M647" s="734"/>
      <c r="N647" s="734"/>
      <c r="O647" s="734"/>
      <c r="P647" s="734"/>
      <c r="Q647" s="734"/>
      <c r="R647" s="734"/>
      <c r="S647" s="734"/>
      <c r="T647" s="734"/>
      <c r="U647" s="734"/>
      <c r="V647" s="734"/>
      <c r="W647" s="734"/>
      <c r="X647" s="734"/>
      <c r="Y647" s="734"/>
      <c r="Z647" s="734"/>
      <c r="AA647" s="734"/>
      <c r="AB647" s="734"/>
      <c r="AC647" s="734"/>
      <c r="AD647" s="734"/>
      <c r="AE647" s="734"/>
      <c r="AF647" s="734"/>
      <c r="AG647" s="734"/>
      <c r="AH647" s="734"/>
      <c r="AI647" s="734"/>
      <c r="AJ647" s="734"/>
      <c r="AK647" s="734"/>
      <c r="AL647" s="734"/>
      <c r="AM647" s="734"/>
      <c r="AN647" s="734"/>
      <c r="AO647" s="734"/>
      <c r="AP647" s="734"/>
      <c r="AQ647" s="734"/>
      <c r="AR647" s="734"/>
      <c r="AS647" s="734"/>
      <c r="AT647" s="734"/>
      <c r="AU647" s="734"/>
      <c r="AV647" s="734"/>
      <c r="AW647" s="734"/>
      <c r="AX647" s="734"/>
      <c r="AY647" s="734"/>
      <c r="AZ647" s="734"/>
      <c r="BA647" s="734"/>
      <c r="BB647" s="734"/>
      <c r="BC647" s="734"/>
    </row>
    <row r="648" spans="3:55">
      <c r="C648" s="750"/>
      <c r="D648" s="741"/>
      <c r="E648" s="741"/>
      <c r="F648" s="741"/>
      <c r="G648" s="741"/>
      <c r="H648" s="741"/>
      <c r="I648" s="734"/>
      <c r="J648" s="734"/>
      <c r="K648" s="734"/>
      <c r="L648" s="734"/>
      <c r="M648" s="734"/>
      <c r="N648" s="734"/>
      <c r="O648" s="734"/>
      <c r="P648" s="734"/>
      <c r="Q648" s="734"/>
      <c r="R648" s="734"/>
      <c r="S648" s="734"/>
      <c r="T648" s="734"/>
      <c r="U648" s="734"/>
      <c r="V648" s="734"/>
      <c r="W648" s="734"/>
      <c r="X648" s="734"/>
      <c r="Y648" s="734"/>
      <c r="Z648" s="734"/>
      <c r="AA648" s="734"/>
      <c r="AB648" s="734"/>
      <c r="AC648" s="734"/>
      <c r="AD648" s="734"/>
      <c r="AE648" s="734"/>
      <c r="AF648" s="734"/>
      <c r="AG648" s="734"/>
      <c r="AH648" s="734"/>
      <c r="AI648" s="734"/>
      <c r="AJ648" s="734"/>
      <c r="AK648" s="734"/>
      <c r="AL648" s="734"/>
      <c r="AM648" s="734"/>
      <c r="AN648" s="734"/>
      <c r="AO648" s="734"/>
      <c r="AP648" s="734"/>
      <c r="AQ648" s="734"/>
      <c r="AR648" s="734"/>
      <c r="AS648" s="734"/>
      <c r="AT648" s="734"/>
      <c r="AU648" s="734"/>
      <c r="AV648" s="734"/>
      <c r="AW648" s="734"/>
      <c r="AX648" s="734"/>
      <c r="AY648" s="734"/>
      <c r="AZ648" s="734"/>
      <c r="BA648" s="734"/>
      <c r="BB648" s="734"/>
      <c r="BC648" s="734"/>
    </row>
    <row r="649" spans="3:55">
      <c r="C649" s="750"/>
      <c r="D649" s="741"/>
      <c r="E649" s="741"/>
      <c r="F649" s="741"/>
      <c r="G649" s="741"/>
      <c r="H649" s="741"/>
      <c r="I649" s="734"/>
      <c r="J649" s="734"/>
      <c r="K649" s="734"/>
      <c r="L649" s="734"/>
      <c r="M649" s="734"/>
      <c r="N649" s="734"/>
      <c r="O649" s="734"/>
      <c r="P649" s="734"/>
      <c r="Q649" s="734"/>
      <c r="R649" s="734"/>
      <c r="S649" s="734"/>
      <c r="T649" s="734"/>
      <c r="U649" s="734"/>
      <c r="V649" s="734"/>
      <c r="W649" s="734"/>
      <c r="X649" s="734"/>
      <c r="Y649" s="734"/>
      <c r="Z649" s="734"/>
      <c r="AA649" s="734"/>
      <c r="AB649" s="734"/>
      <c r="AC649" s="734"/>
      <c r="AD649" s="734"/>
      <c r="AE649" s="734"/>
      <c r="AF649" s="734"/>
      <c r="AG649" s="734"/>
      <c r="AH649" s="734"/>
      <c r="AI649" s="734"/>
      <c r="AJ649" s="734"/>
      <c r="AK649" s="734"/>
      <c r="AL649" s="734"/>
      <c r="AM649" s="734"/>
      <c r="AN649" s="734"/>
      <c r="AO649" s="734"/>
      <c r="AP649" s="734"/>
      <c r="AQ649" s="734"/>
      <c r="AR649" s="734"/>
      <c r="AS649" s="734"/>
      <c r="AT649" s="734"/>
      <c r="AU649" s="734"/>
      <c r="AV649" s="734"/>
      <c r="AW649" s="734"/>
      <c r="AX649" s="734"/>
      <c r="AY649" s="734"/>
      <c r="AZ649" s="734"/>
      <c r="BA649" s="734"/>
      <c r="BB649" s="734"/>
      <c r="BC649" s="734"/>
    </row>
    <row r="650" spans="3:55">
      <c r="C650" s="750"/>
      <c r="D650" s="741"/>
      <c r="E650" s="741"/>
      <c r="F650" s="741"/>
      <c r="G650" s="741"/>
      <c r="H650" s="741"/>
      <c r="I650" s="734"/>
      <c r="J650" s="734"/>
      <c r="K650" s="734"/>
      <c r="L650" s="734"/>
      <c r="M650" s="734"/>
      <c r="N650" s="734"/>
      <c r="O650" s="734"/>
      <c r="P650" s="734"/>
      <c r="Q650" s="734"/>
      <c r="R650" s="734"/>
      <c r="S650" s="734"/>
      <c r="T650" s="734"/>
      <c r="U650" s="734"/>
      <c r="V650" s="734"/>
      <c r="W650" s="734"/>
      <c r="X650" s="734"/>
      <c r="Y650" s="734"/>
      <c r="Z650" s="734"/>
      <c r="AA650" s="734"/>
      <c r="AB650" s="734"/>
      <c r="AC650" s="734"/>
      <c r="AD650" s="734"/>
      <c r="AE650" s="734"/>
      <c r="AF650" s="734"/>
      <c r="AG650" s="734"/>
      <c r="AH650" s="734"/>
      <c r="AI650" s="734"/>
      <c r="AJ650" s="734"/>
      <c r="AK650" s="734"/>
      <c r="AL650" s="734"/>
      <c r="AM650" s="734"/>
      <c r="AN650" s="734"/>
      <c r="AO650" s="734"/>
      <c r="AP650" s="734"/>
      <c r="AQ650" s="734"/>
      <c r="AR650" s="734"/>
      <c r="AS650" s="734"/>
      <c r="AT650" s="734"/>
      <c r="AU650" s="734"/>
      <c r="AV650" s="734"/>
      <c r="AW650" s="734"/>
      <c r="AX650" s="734"/>
      <c r="AY650" s="734"/>
      <c r="AZ650" s="734"/>
      <c r="BA650" s="734"/>
      <c r="BB650" s="734"/>
      <c r="BC650" s="734"/>
    </row>
    <row r="651" spans="3:55">
      <c r="C651" s="750"/>
      <c r="D651" s="741"/>
      <c r="E651" s="741"/>
      <c r="F651" s="741"/>
      <c r="G651" s="741"/>
      <c r="H651" s="741"/>
      <c r="I651" s="734"/>
      <c r="J651" s="734"/>
      <c r="K651" s="734"/>
      <c r="L651" s="734"/>
      <c r="M651" s="734"/>
      <c r="N651" s="734"/>
      <c r="O651" s="734"/>
      <c r="P651" s="734"/>
      <c r="Q651" s="734"/>
      <c r="R651" s="734"/>
      <c r="S651" s="734"/>
      <c r="T651" s="734"/>
      <c r="U651" s="734"/>
      <c r="V651" s="734"/>
      <c r="W651" s="734"/>
      <c r="X651" s="734"/>
      <c r="Y651" s="734"/>
      <c r="Z651" s="734"/>
      <c r="AA651" s="734"/>
      <c r="AB651" s="734"/>
      <c r="AC651" s="734"/>
      <c r="AD651" s="734"/>
      <c r="AE651" s="734"/>
      <c r="AF651" s="734"/>
      <c r="AG651" s="734"/>
      <c r="AH651" s="734"/>
      <c r="AI651" s="734"/>
      <c r="AJ651" s="734"/>
      <c r="AK651" s="734"/>
      <c r="AL651" s="734"/>
      <c r="AM651" s="734"/>
      <c r="AN651" s="734"/>
      <c r="AO651" s="734"/>
      <c r="AP651" s="734"/>
      <c r="AQ651" s="734"/>
      <c r="AR651" s="734"/>
      <c r="AS651" s="734"/>
      <c r="AT651" s="734"/>
      <c r="AU651" s="734"/>
      <c r="AV651" s="734"/>
      <c r="AW651" s="734"/>
      <c r="AX651" s="734"/>
      <c r="AY651" s="734"/>
      <c r="AZ651" s="734"/>
      <c r="BA651" s="734"/>
      <c r="BB651" s="734"/>
      <c r="BC651" s="734"/>
    </row>
    <row r="652" spans="3:55">
      <c r="C652" s="750"/>
      <c r="D652" s="741"/>
      <c r="E652" s="741"/>
      <c r="F652" s="741"/>
      <c r="G652" s="741"/>
      <c r="H652" s="741"/>
      <c r="I652" s="734"/>
      <c r="J652" s="734"/>
      <c r="K652" s="734"/>
      <c r="L652" s="734"/>
      <c r="M652" s="734"/>
      <c r="N652" s="734"/>
      <c r="O652" s="734"/>
      <c r="P652" s="734"/>
      <c r="Q652" s="734"/>
      <c r="R652" s="734"/>
      <c r="S652" s="734"/>
      <c r="T652" s="734"/>
      <c r="U652" s="734"/>
      <c r="V652" s="734"/>
      <c r="W652" s="734"/>
      <c r="X652" s="734"/>
      <c r="Y652" s="734"/>
      <c r="Z652" s="734"/>
      <c r="AA652" s="734"/>
      <c r="AB652" s="734"/>
      <c r="AC652" s="734"/>
      <c r="AD652" s="734"/>
      <c r="AE652" s="734"/>
      <c r="AF652" s="734"/>
      <c r="AG652" s="734"/>
      <c r="AH652" s="734"/>
      <c r="AI652" s="734"/>
      <c r="AJ652" s="734"/>
      <c r="AK652" s="734"/>
      <c r="AL652" s="734"/>
      <c r="AM652" s="734"/>
      <c r="AN652" s="734"/>
      <c r="AO652" s="734"/>
      <c r="AP652" s="734"/>
      <c r="AQ652" s="734"/>
      <c r="AR652" s="734"/>
      <c r="AS652" s="734"/>
      <c r="AT652" s="734"/>
      <c r="AU652" s="734"/>
      <c r="AV652" s="734"/>
      <c r="AW652" s="734"/>
      <c r="AX652" s="734"/>
      <c r="AY652" s="734"/>
      <c r="AZ652" s="734"/>
      <c r="BA652" s="734"/>
      <c r="BB652" s="734"/>
      <c r="BC652" s="734"/>
    </row>
    <row r="653" spans="3:55">
      <c r="C653" s="750"/>
      <c r="D653" s="741"/>
      <c r="E653" s="741"/>
      <c r="F653" s="741"/>
      <c r="G653" s="741"/>
      <c r="H653" s="741"/>
      <c r="I653" s="734"/>
      <c r="J653" s="734"/>
      <c r="K653" s="734"/>
      <c r="L653" s="734"/>
      <c r="M653" s="734"/>
      <c r="N653" s="734"/>
      <c r="O653" s="734"/>
      <c r="P653" s="734"/>
      <c r="Q653" s="734"/>
      <c r="R653" s="734"/>
      <c r="S653" s="734"/>
      <c r="T653" s="734"/>
      <c r="U653" s="734"/>
      <c r="V653" s="734"/>
      <c r="W653" s="734"/>
      <c r="X653" s="734"/>
      <c r="Y653" s="734"/>
      <c r="Z653" s="734"/>
      <c r="AA653" s="734"/>
      <c r="AB653" s="734"/>
      <c r="AC653" s="734"/>
      <c r="AD653" s="734"/>
      <c r="AE653" s="734"/>
      <c r="AF653" s="734"/>
      <c r="AG653" s="734"/>
      <c r="AH653" s="734"/>
      <c r="AI653" s="734"/>
      <c r="AJ653" s="734"/>
      <c r="AK653" s="734"/>
      <c r="AL653" s="734"/>
      <c r="AM653" s="734"/>
      <c r="AN653" s="734"/>
      <c r="AO653" s="734"/>
      <c r="AP653" s="734"/>
      <c r="AQ653" s="734"/>
      <c r="AR653" s="734"/>
      <c r="AS653" s="734"/>
      <c r="AT653" s="734"/>
      <c r="AU653" s="734"/>
      <c r="AV653" s="734"/>
      <c r="AW653" s="734"/>
      <c r="AX653" s="734"/>
      <c r="AY653" s="734"/>
      <c r="AZ653" s="734"/>
      <c r="BA653" s="734"/>
      <c r="BB653" s="734"/>
      <c r="BC653" s="734"/>
    </row>
    <row r="654" spans="3:55">
      <c r="C654" s="750"/>
      <c r="D654" s="741"/>
      <c r="E654" s="741"/>
      <c r="F654" s="741"/>
      <c r="G654" s="741"/>
      <c r="H654" s="741"/>
      <c r="I654" s="734"/>
      <c r="J654" s="734"/>
      <c r="K654" s="734"/>
      <c r="L654" s="734"/>
      <c r="M654" s="734"/>
      <c r="N654" s="734"/>
      <c r="O654" s="734"/>
      <c r="P654" s="734"/>
      <c r="Q654" s="734"/>
      <c r="R654" s="734"/>
      <c r="S654" s="734"/>
      <c r="T654" s="734"/>
      <c r="U654" s="734"/>
      <c r="V654" s="734"/>
      <c r="W654" s="734"/>
      <c r="X654" s="734"/>
      <c r="Y654" s="734"/>
      <c r="Z654" s="734"/>
      <c r="AA654" s="734"/>
      <c r="AB654" s="734"/>
      <c r="AC654" s="734"/>
      <c r="AD654" s="734"/>
      <c r="AE654" s="734"/>
      <c r="AF654" s="734"/>
      <c r="AG654" s="734"/>
      <c r="AH654" s="734"/>
      <c r="AI654" s="734"/>
      <c r="AJ654" s="734"/>
      <c r="AK654" s="734"/>
      <c r="AL654" s="734"/>
      <c r="AM654" s="734"/>
      <c r="AN654" s="734"/>
      <c r="AO654" s="734"/>
      <c r="AP654" s="734"/>
      <c r="AQ654" s="734"/>
      <c r="AR654" s="734"/>
      <c r="AS654" s="734"/>
      <c r="AT654" s="734"/>
      <c r="AU654" s="734"/>
      <c r="AV654" s="734"/>
      <c r="AW654" s="734"/>
      <c r="AX654" s="734"/>
      <c r="AY654" s="734"/>
      <c r="AZ654" s="734"/>
      <c r="BA654" s="734"/>
      <c r="BB654" s="734"/>
      <c r="BC654" s="734"/>
    </row>
    <row r="655" spans="3:55">
      <c r="C655" s="750"/>
      <c r="D655" s="741"/>
      <c r="E655" s="741"/>
      <c r="F655" s="741"/>
      <c r="G655" s="741"/>
      <c r="H655" s="741"/>
      <c r="I655" s="734"/>
      <c r="J655" s="734"/>
      <c r="K655" s="734"/>
      <c r="L655" s="734"/>
      <c r="M655" s="734"/>
      <c r="N655" s="734"/>
      <c r="O655" s="734"/>
      <c r="P655" s="734"/>
      <c r="Q655" s="734"/>
      <c r="R655" s="734"/>
      <c r="S655" s="734"/>
      <c r="T655" s="734"/>
      <c r="U655" s="734"/>
      <c r="V655" s="734"/>
      <c r="W655" s="734"/>
      <c r="X655" s="734"/>
      <c r="Y655" s="734"/>
      <c r="Z655" s="734"/>
      <c r="AA655" s="734"/>
      <c r="AB655" s="734"/>
      <c r="AC655" s="734"/>
      <c r="AD655" s="734"/>
      <c r="AE655" s="734"/>
      <c r="AF655" s="734"/>
      <c r="AG655" s="734"/>
      <c r="AH655" s="734"/>
      <c r="AI655" s="734"/>
      <c r="AJ655" s="734"/>
      <c r="AK655" s="734"/>
      <c r="AL655" s="734"/>
      <c r="AM655" s="734"/>
      <c r="AN655" s="734"/>
      <c r="AO655" s="734"/>
      <c r="AP655" s="734"/>
      <c r="AQ655" s="734"/>
      <c r="AR655" s="734"/>
      <c r="AS655" s="734"/>
      <c r="AT655" s="734"/>
      <c r="AU655" s="734"/>
      <c r="AV655" s="734"/>
      <c r="AW655" s="734"/>
      <c r="AX655" s="734"/>
      <c r="AY655" s="734"/>
      <c r="AZ655" s="734"/>
      <c r="BA655" s="734"/>
      <c r="BB655" s="734"/>
      <c r="BC655" s="734"/>
    </row>
    <row r="656" spans="3:55">
      <c r="C656" s="750"/>
      <c r="D656" s="741"/>
      <c r="E656" s="741"/>
      <c r="F656" s="741"/>
      <c r="G656" s="741"/>
      <c r="H656" s="741"/>
      <c r="I656" s="734"/>
      <c r="J656" s="734"/>
      <c r="K656" s="734"/>
      <c r="L656" s="734"/>
      <c r="M656" s="734"/>
      <c r="N656" s="734"/>
      <c r="O656" s="734"/>
      <c r="P656" s="734"/>
      <c r="Q656" s="734"/>
      <c r="R656" s="734"/>
      <c r="S656" s="734"/>
      <c r="T656" s="734"/>
      <c r="U656" s="734"/>
      <c r="V656" s="734"/>
      <c r="W656" s="734"/>
      <c r="X656" s="734"/>
      <c r="Y656" s="734"/>
      <c r="Z656" s="734"/>
      <c r="AA656" s="734"/>
      <c r="AB656" s="734"/>
      <c r="AC656" s="734"/>
      <c r="AD656" s="734"/>
      <c r="AE656" s="734"/>
      <c r="AF656" s="734"/>
      <c r="AG656" s="734"/>
      <c r="AH656" s="734"/>
      <c r="AI656" s="734"/>
      <c r="AJ656" s="734"/>
      <c r="AK656" s="734"/>
      <c r="AL656" s="734"/>
      <c r="AM656" s="734"/>
      <c r="AN656" s="734"/>
      <c r="AO656" s="734"/>
      <c r="AP656" s="734"/>
      <c r="AQ656" s="734"/>
      <c r="AR656" s="734"/>
      <c r="AS656" s="734"/>
      <c r="AT656" s="734"/>
      <c r="AU656" s="734"/>
      <c r="AV656" s="734"/>
      <c r="AW656" s="734"/>
      <c r="AX656" s="734"/>
      <c r="AY656" s="734"/>
      <c r="AZ656" s="734"/>
      <c r="BA656" s="734"/>
      <c r="BB656" s="734"/>
      <c r="BC656" s="734"/>
    </row>
    <row r="657" spans="3:55">
      <c r="C657" s="750"/>
      <c r="D657" s="741"/>
      <c r="E657" s="741"/>
      <c r="F657" s="741"/>
      <c r="G657" s="741"/>
      <c r="H657" s="741"/>
      <c r="I657" s="734"/>
      <c r="J657" s="734"/>
      <c r="K657" s="734"/>
      <c r="L657" s="734"/>
      <c r="M657" s="734"/>
      <c r="N657" s="734"/>
      <c r="O657" s="734"/>
      <c r="P657" s="734"/>
      <c r="Q657" s="734"/>
      <c r="R657" s="734"/>
      <c r="S657" s="734"/>
      <c r="T657" s="734"/>
      <c r="U657" s="734"/>
      <c r="V657" s="734"/>
      <c r="W657" s="734"/>
      <c r="X657" s="734"/>
      <c r="Y657" s="734"/>
      <c r="Z657" s="734"/>
      <c r="AA657" s="734"/>
      <c r="AB657" s="734"/>
      <c r="AC657" s="734"/>
      <c r="AD657" s="734"/>
      <c r="AE657" s="734"/>
      <c r="AF657" s="734"/>
      <c r="AG657" s="734"/>
      <c r="AH657" s="734"/>
      <c r="AI657" s="734"/>
      <c r="AJ657" s="734"/>
      <c r="AK657" s="734"/>
      <c r="AL657" s="734"/>
      <c r="AM657" s="734"/>
      <c r="AN657" s="734"/>
      <c r="AO657" s="734"/>
      <c r="AP657" s="734"/>
      <c r="AQ657" s="734"/>
      <c r="AR657" s="734"/>
      <c r="AS657" s="734"/>
      <c r="AT657" s="734"/>
      <c r="AU657" s="734"/>
      <c r="AV657" s="734"/>
      <c r="AW657" s="734"/>
      <c r="AX657" s="734"/>
      <c r="AY657" s="734"/>
      <c r="AZ657" s="734"/>
      <c r="BA657" s="734"/>
      <c r="BB657" s="734"/>
      <c r="BC657" s="734"/>
    </row>
    <row r="658" spans="3:55">
      <c r="C658" s="750"/>
      <c r="D658" s="741"/>
      <c r="E658" s="741"/>
      <c r="F658" s="741"/>
      <c r="G658" s="741"/>
      <c r="H658" s="741"/>
      <c r="I658" s="734"/>
      <c r="J658" s="734"/>
      <c r="K658" s="734"/>
      <c r="L658" s="734"/>
      <c r="M658" s="734"/>
      <c r="N658" s="734"/>
      <c r="O658" s="734"/>
      <c r="P658" s="734"/>
      <c r="Q658" s="734"/>
      <c r="R658" s="734"/>
      <c r="S658" s="734"/>
      <c r="T658" s="734"/>
      <c r="U658" s="734"/>
      <c r="V658" s="734"/>
      <c r="W658" s="734"/>
      <c r="X658" s="734"/>
      <c r="Y658" s="734"/>
      <c r="Z658" s="734"/>
      <c r="AA658" s="734"/>
      <c r="AB658" s="734"/>
      <c r="AC658" s="734"/>
      <c r="AD658" s="734"/>
      <c r="AE658" s="734"/>
      <c r="AF658" s="734"/>
      <c r="AG658" s="734"/>
      <c r="AH658" s="734"/>
      <c r="AI658" s="734"/>
      <c r="AJ658" s="734"/>
      <c r="AK658" s="734"/>
      <c r="AL658" s="734"/>
      <c r="AM658" s="734"/>
      <c r="AN658" s="734"/>
      <c r="AO658" s="734"/>
      <c r="AP658" s="734"/>
      <c r="AQ658" s="734"/>
      <c r="AR658" s="734"/>
      <c r="AS658" s="734"/>
      <c r="AT658" s="734"/>
      <c r="AU658" s="734"/>
      <c r="AV658" s="734"/>
      <c r="AW658" s="734"/>
      <c r="AX658" s="734"/>
      <c r="AY658" s="734"/>
      <c r="AZ658" s="734"/>
      <c r="BA658" s="734"/>
      <c r="BB658" s="734"/>
      <c r="BC658" s="734"/>
    </row>
    <row r="659" spans="3:55">
      <c r="C659" s="750"/>
      <c r="D659" s="741"/>
      <c r="E659" s="741"/>
      <c r="F659" s="741"/>
      <c r="G659" s="741"/>
      <c r="H659" s="741"/>
      <c r="I659" s="734"/>
      <c r="J659" s="734"/>
      <c r="K659" s="734"/>
      <c r="L659" s="734"/>
      <c r="M659" s="734"/>
      <c r="N659" s="734"/>
      <c r="O659" s="734"/>
      <c r="P659" s="734"/>
      <c r="Q659" s="734"/>
      <c r="R659" s="734"/>
      <c r="S659" s="734"/>
      <c r="T659" s="734"/>
      <c r="U659" s="734"/>
      <c r="V659" s="734"/>
      <c r="W659" s="734"/>
      <c r="X659" s="734"/>
      <c r="Y659" s="734"/>
      <c r="Z659" s="734"/>
      <c r="AA659" s="734"/>
      <c r="AB659" s="734"/>
      <c r="AC659" s="734"/>
      <c r="AD659" s="734"/>
      <c r="AE659" s="734"/>
      <c r="AF659" s="734"/>
      <c r="AG659" s="734"/>
      <c r="AH659" s="734"/>
      <c r="AI659" s="734"/>
      <c r="AJ659" s="734"/>
      <c r="AK659" s="734"/>
      <c r="AL659" s="734"/>
      <c r="AM659" s="734"/>
      <c r="AN659" s="734"/>
      <c r="AO659" s="734"/>
      <c r="AP659" s="734"/>
      <c r="AQ659" s="734"/>
      <c r="AR659" s="734"/>
      <c r="AS659" s="734"/>
      <c r="AT659" s="734"/>
      <c r="AU659" s="734"/>
      <c r="AV659" s="734"/>
      <c r="AW659" s="734"/>
      <c r="AX659" s="734"/>
      <c r="AY659" s="734"/>
      <c r="AZ659" s="734"/>
      <c r="BA659" s="734"/>
      <c r="BB659" s="734"/>
      <c r="BC659" s="734"/>
    </row>
    <row r="660" spans="3:55">
      <c r="C660" s="750"/>
      <c r="D660" s="741"/>
      <c r="E660" s="741"/>
      <c r="F660" s="741"/>
      <c r="G660" s="741"/>
      <c r="H660" s="741"/>
      <c r="I660" s="734"/>
      <c r="J660" s="734"/>
      <c r="K660" s="734"/>
      <c r="L660" s="734"/>
      <c r="M660" s="734"/>
      <c r="N660" s="734"/>
      <c r="O660" s="734"/>
      <c r="P660" s="734"/>
      <c r="Q660" s="734"/>
      <c r="R660" s="734"/>
      <c r="S660" s="734"/>
      <c r="T660" s="734"/>
      <c r="U660" s="734"/>
      <c r="V660" s="734"/>
      <c r="W660" s="734"/>
      <c r="X660" s="734"/>
      <c r="Y660" s="734"/>
      <c r="Z660" s="734"/>
      <c r="AA660" s="734"/>
      <c r="AB660" s="734"/>
      <c r="AC660" s="734"/>
      <c r="AD660" s="734"/>
      <c r="AE660" s="734"/>
      <c r="AF660" s="734"/>
      <c r="AG660" s="734"/>
      <c r="AH660" s="734"/>
      <c r="AI660" s="734"/>
      <c r="AJ660" s="734"/>
      <c r="AK660" s="734"/>
      <c r="AL660" s="734"/>
      <c r="AM660" s="734"/>
      <c r="AN660" s="734"/>
      <c r="AO660" s="734"/>
      <c r="AP660" s="734"/>
      <c r="AQ660" s="734"/>
      <c r="AR660" s="734"/>
      <c r="AS660" s="734"/>
      <c r="AT660" s="734"/>
      <c r="AU660" s="734"/>
      <c r="AV660" s="734"/>
      <c r="AW660" s="734"/>
      <c r="AX660" s="734"/>
      <c r="AY660" s="734"/>
      <c r="AZ660" s="734"/>
      <c r="BA660" s="734"/>
      <c r="BB660" s="734"/>
      <c r="BC660" s="734"/>
    </row>
    <row r="661" spans="3:55">
      <c r="C661" s="750"/>
      <c r="D661" s="741"/>
      <c r="E661" s="741"/>
      <c r="F661" s="741"/>
      <c r="G661" s="741"/>
      <c r="H661" s="741"/>
      <c r="I661" s="734"/>
      <c r="J661" s="734"/>
      <c r="K661" s="734"/>
      <c r="L661" s="734"/>
      <c r="M661" s="734"/>
      <c r="N661" s="734"/>
      <c r="O661" s="734"/>
      <c r="P661" s="734"/>
      <c r="Q661" s="734"/>
      <c r="R661" s="734"/>
      <c r="S661" s="734"/>
      <c r="T661" s="734"/>
      <c r="U661" s="734"/>
      <c r="V661" s="734"/>
      <c r="W661" s="734"/>
      <c r="X661" s="734"/>
      <c r="Y661" s="734"/>
      <c r="Z661" s="734"/>
      <c r="AA661" s="734"/>
      <c r="AB661" s="734"/>
      <c r="AC661" s="734"/>
      <c r="AD661" s="734"/>
      <c r="AE661" s="734"/>
      <c r="AF661" s="734"/>
      <c r="AG661" s="734"/>
      <c r="AH661" s="734"/>
      <c r="AI661" s="734"/>
      <c r="AJ661" s="734"/>
      <c r="AK661" s="734"/>
      <c r="AL661" s="734"/>
      <c r="AM661" s="734"/>
      <c r="AN661" s="734"/>
      <c r="AO661" s="734"/>
      <c r="AP661" s="734"/>
      <c r="AQ661" s="734"/>
      <c r="AR661" s="734"/>
      <c r="AS661" s="734"/>
      <c r="AT661" s="734"/>
      <c r="AU661" s="734"/>
      <c r="AV661" s="734"/>
      <c r="AW661" s="734"/>
      <c r="AX661" s="734"/>
      <c r="AY661" s="734"/>
      <c r="AZ661" s="734"/>
      <c r="BA661" s="734"/>
      <c r="BB661" s="734"/>
      <c r="BC661" s="734"/>
    </row>
    <row r="662" spans="3:55">
      <c r="C662" s="750"/>
      <c r="D662" s="741"/>
      <c r="E662" s="741"/>
      <c r="F662" s="741"/>
      <c r="G662" s="741"/>
      <c r="H662" s="741"/>
      <c r="I662" s="734"/>
      <c r="J662" s="734"/>
      <c r="K662" s="734"/>
      <c r="L662" s="734"/>
      <c r="M662" s="734"/>
      <c r="N662" s="734"/>
      <c r="O662" s="734"/>
      <c r="P662" s="734"/>
      <c r="Q662" s="734"/>
      <c r="R662" s="734"/>
      <c r="S662" s="734"/>
      <c r="T662" s="734"/>
      <c r="U662" s="734"/>
      <c r="V662" s="734"/>
      <c r="W662" s="734"/>
      <c r="X662" s="734"/>
      <c r="Y662" s="734"/>
      <c r="Z662" s="734"/>
      <c r="AA662" s="734"/>
      <c r="AB662" s="734"/>
      <c r="AC662" s="734"/>
      <c r="AD662" s="734"/>
      <c r="AE662" s="734"/>
      <c r="AF662" s="734"/>
      <c r="AG662" s="734"/>
      <c r="AH662" s="734"/>
      <c r="AI662" s="734"/>
      <c r="AJ662" s="734"/>
      <c r="AK662" s="734"/>
      <c r="AL662" s="734"/>
      <c r="AM662" s="734"/>
      <c r="AN662" s="734"/>
      <c r="AO662" s="734"/>
      <c r="AP662" s="734"/>
      <c r="AQ662" s="734"/>
      <c r="AR662" s="734"/>
      <c r="AS662" s="734"/>
      <c r="AT662" s="734"/>
      <c r="AU662" s="734"/>
      <c r="AV662" s="734"/>
      <c r="AW662" s="734"/>
      <c r="AX662" s="734"/>
      <c r="AY662" s="734"/>
      <c r="AZ662" s="734"/>
      <c r="BA662" s="734"/>
      <c r="BB662" s="734"/>
      <c r="BC662" s="734"/>
    </row>
    <row r="663" spans="3:55">
      <c r="C663" s="750"/>
      <c r="D663" s="741"/>
      <c r="E663" s="741"/>
      <c r="F663" s="741"/>
      <c r="G663" s="741"/>
      <c r="H663" s="741"/>
      <c r="I663" s="734"/>
      <c r="J663" s="734"/>
      <c r="K663" s="734"/>
      <c r="L663" s="734"/>
      <c r="M663" s="734"/>
      <c r="N663" s="734"/>
      <c r="O663" s="734"/>
      <c r="P663" s="734"/>
      <c r="Q663" s="734"/>
      <c r="R663" s="734"/>
      <c r="S663" s="734"/>
      <c r="T663" s="734"/>
      <c r="U663" s="734"/>
      <c r="V663" s="734"/>
      <c r="W663" s="734"/>
      <c r="X663" s="734"/>
      <c r="Y663" s="734"/>
      <c r="Z663" s="734"/>
      <c r="AA663" s="734"/>
      <c r="AB663" s="734"/>
      <c r="AC663" s="734"/>
      <c r="AD663" s="734"/>
      <c r="AE663" s="734"/>
      <c r="AF663" s="734"/>
      <c r="AG663" s="734"/>
      <c r="AH663" s="734"/>
      <c r="AI663" s="734"/>
      <c r="AJ663" s="734"/>
      <c r="AK663" s="734"/>
      <c r="AL663" s="734"/>
      <c r="AM663" s="734"/>
      <c r="AN663" s="734"/>
      <c r="AO663" s="734"/>
      <c r="AP663" s="734"/>
      <c r="AQ663" s="734"/>
      <c r="AR663" s="734"/>
      <c r="AS663" s="734"/>
      <c r="AT663" s="734"/>
      <c r="AU663" s="734"/>
      <c r="AV663" s="734"/>
      <c r="AW663" s="734"/>
      <c r="AX663" s="734"/>
      <c r="AY663" s="734"/>
      <c r="AZ663" s="734"/>
      <c r="BA663" s="734"/>
      <c r="BB663" s="734"/>
      <c r="BC663" s="734"/>
    </row>
    <row r="664" spans="3:55">
      <c r="C664" s="750"/>
      <c r="D664" s="741"/>
      <c r="E664" s="741"/>
      <c r="F664" s="741"/>
      <c r="G664" s="741"/>
      <c r="H664" s="741"/>
      <c r="I664" s="734"/>
      <c r="J664" s="734"/>
      <c r="K664" s="734"/>
      <c r="L664" s="734"/>
      <c r="M664" s="734"/>
      <c r="N664" s="734"/>
      <c r="O664" s="734"/>
      <c r="P664" s="734"/>
      <c r="Q664" s="734"/>
      <c r="R664" s="734"/>
      <c r="S664" s="734"/>
      <c r="T664" s="734"/>
      <c r="U664" s="734"/>
      <c r="V664" s="734"/>
      <c r="W664" s="734"/>
      <c r="X664" s="734"/>
      <c r="Y664" s="734"/>
      <c r="Z664" s="734"/>
      <c r="AA664" s="734"/>
      <c r="AB664" s="734"/>
      <c r="AC664" s="734"/>
      <c r="AD664" s="734"/>
      <c r="AE664" s="734"/>
      <c r="AF664" s="734"/>
      <c r="AG664" s="734"/>
      <c r="AH664" s="734"/>
      <c r="AI664" s="734"/>
      <c r="AJ664" s="734"/>
      <c r="AK664" s="734"/>
      <c r="AL664" s="734"/>
      <c r="AM664" s="734"/>
      <c r="AN664" s="734"/>
      <c r="AO664" s="734"/>
      <c r="AP664" s="734"/>
      <c r="AQ664" s="734"/>
      <c r="AR664" s="734"/>
      <c r="AS664" s="734"/>
      <c r="AT664" s="734"/>
      <c r="AU664" s="734"/>
      <c r="AV664" s="734"/>
      <c r="AW664" s="734"/>
      <c r="AX664" s="734"/>
      <c r="AY664" s="734"/>
      <c r="AZ664" s="734"/>
      <c r="BA664" s="734"/>
      <c r="BB664" s="734"/>
      <c r="BC664" s="734"/>
    </row>
    <row r="665" spans="3:55">
      <c r="C665" s="750"/>
      <c r="D665" s="741"/>
      <c r="E665" s="741"/>
      <c r="F665" s="741"/>
      <c r="G665" s="741"/>
      <c r="H665" s="741"/>
      <c r="I665" s="734"/>
      <c r="J665" s="734"/>
      <c r="K665" s="734"/>
      <c r="L665" s="734"/>
      <c r="M665" s="734"/>
      <c r="N665" s="734"/>
      <c r="O665" s="734"/>
      <c r="P665" s="734"/>
      <c r="Q665" s="734"/>
      <c r="R665" s="734"/>
      <c r="S665" s="734"/>
      <c r="T665" s="734"/>
      <c r="U665" s="734"/>
      <c r="V665" s="734"/>
      <c r="W665" s="734"/>
      <c r="X665" s="734"/>
      <c r="Y665" s="734"/>
      <c r="Z665" s="734"/>
      <c r="AA665" s="734"/>
      <c r="AB665" s="734"/>
      <c r="AC665" s="734"/>
      <c r="AD665" s="734"/>
      <c r="AE665" s="734"/>
      <c r="AF665" s="734"/>
      <c r="AG665" s="734"/>
      <c r="AH665" s="734"/>
      <c r="AI665" s="734"/>
      <c r="AJ665" s="734"/>
      <c r="AK665" s="734"/>
      <c r="AL665" s="734"/>
      <c r="AM665" s="734"/>
      <c r="AN665" s="734"/>
      <c r="AO665" s="734"/>
      <c r="AP665" s="734"/>
      <c r="AQ665" s="734"/>
      <c r="AR665" s="734"/>
      <c r="AS665" s="734"/>
      <c r="AT665" s="734"/>
      <c r="AU665" s="734"/>
      <c r="AV665" s="734"/>
      <c r="AW665" s="734"/>
      <c r="AX665" s="734"/>
      <c r="AY665" s="734"/>
      <c r="AZ665" s="734"/>
      <c r="BA665" s="734"/>
      <c r="BB665" s="734"/>
      <c r="BC665" s="734"/>
    </row>
    <row r="666" spans="3:55">
      <c r="C666" s="750"/>
      <c r="D666" s="741"/>
      <c r="E666" s="741"/>
      <c r="F666" s="741"/>
      <c r="G666" s="741"/>
      <c r="H666" s="741"/>
      <c r="I666" s="734"/>
      <c r="J666" s="734"/>
      <c r="K666" s="734"/>
      <c r="L666" s="734"/>
      <c r="M666" s="734"/>
      <c r="N666" s="734"/>
      <c r="O666" s="734"/>
      <c r="P666" s="734"/>
      <c r="Q666" s="734"/>
      <c r="R666" s="734"/>
      <c r="S666" s="734"/>
      <c r="T666" s="734"/>
      <c r="U666" s="734"/>
      <c r="V666" s="734"/>
      <c r="W666" s="734"/>
      <c r="X666" s="734"/>
      <c r="Y666" s="734"/>
      <c r="Z666" s="734"/>
      <c r="AA666" s="734"/>
      <c r="AB666" s="734"/>
      <c r="AC666" s="734"/>
      <c r="AD666" s="734"/>
      <c r="AE666" s="734"/>
      <c r="AF666" s="734"/>
      <c r="AG666" s="734"/>
      <c r="AH666" s="734"/>
      <c r="AI666" s="734"/>
      <c r="AJ666" s="734"/>
      <c r="AK666" s="734"/>
      <c r="AL666" s="734"/>
      <c r="AM666" s="734"/>
      <c r="AN666" s="734"/>
      <c r="AO666" s="734"/>
      <c r="AP666" s="734"/>
      <c r="AQ666" s="734"/>
      <c r="AR666" s="734"/>
      <c r="AS666" s="734"/>
      <c r="AT666" s="734"/>
      <c r="AU666" s="734"/>
      <c r="AV666" s="734"/>
      <c r="AW666" s="734"/>
      <c r="AX666" s="734"/>
      <c r="AY666" s="734"/>
      <c r="AZ666" s="734"/>
      <c r="BA666" s="734"/>
      <c r="BB666" s="734"/>
      <c r="BC666" s="734"/>
    </row>
    <row r="667" spans="3:55">
      <c r="C667" s="750"/>
      <c r="D667" s="741"/>
      <c r="E667" s="741"/>
      <c r="F667" s="741"/>
      <c r="G667" s="741"/>
      <c r="H667" s="741"/>
      <c r="I667" s="734"/>
      <c r="J667" s="734"/>
      <c r="K667" s="734"/>
      <c r="L667" s="734"/>
      <c r="M667" s="734"/>
      <c r="N667" s="734"/>
      <c r="O667" s="734"/>
      <c r="P667" s="734"/>
      <c r="Q667" s="734"/>
      <c r="R667" s="734"/>
      <c r="S667" s="734"/>
      <c r="T667" s="734"/>
      <c r="U667" s="734"/>
      <c r="V667" s="734"/>
      <c r="W667" s="734"/>
      <c r="X667" s="734"/>
      <c r="Y667" s="734"/>
      <c r="Z667" s="734"/>
      <c r="AA667" s="734"/>
      <c r="AB667" s="734"/>
      <c r="AC667" s="734"/>
      <c r="AD667" s="734"/>
      <c r="AE667" s="734"/>
      <c r="AF667" s="734"/>
      <c r="AG667" s="734"/>
      <c r="AH667" s="734"/>
      <c r="AI667" s="734"/>
      <c r="AJ667" s="734"/>
      <c r="AK667" s="734"/>
      <c r="AL667" s="734"/>
      <c r="AM667" s="734"/>
      <c r="AN667" s="734"/>
      <c r="AO667" s="734"/>
      <c r="AP667" s="734"/>
      <c r="AQ667" s="734"/>
      <c r="AR667" s="734"/>
      <c r="AS667" s="734"/>
      <c r="AT667" s="734"/>
      <c r="AU667" s="734"/>
      <c r="AV667" s="734"/>
      <c r="AW667" s="734"/>
      <c r="AX667" s="734"/>
      <c r="AY667" s="734"/>
      <c r="AZ667" s="734"/>
      <c r="BA667" s="734"/>
      <c r="BB667" s="734"/>
      <c r="BC667" s="734"/>
    </row>
    <row r="668" spans="3:55">
      <c r="C668" s="750"/>
      <c r="D668" s="741"/>
      <c r="E668" s="741"/>
      <c r="F668" s="741"/>
      <c r="G668" s="741"/>
      <c r="H668" s="741"/>
      <c r="I668" s="734"/>
      <c r="J668" s="734"/>
      <c r="K668" s="734"/>
      <c r="L668" s="734"/>
      <c r="M668" s="734"/>
      <c r="N668" s="734"/>
      <c r="O668" s="734"/>
      <c r="P668" s="734"/>
      <c r="Q668" s="734"/>
      <c r="R668" s="734"/>
      <c r="S668" s="734"/>
      <c r="T668" s="734"/>
      <c r="U668" s="734"/>
      <c r="V668" s="734"/>
      <c r="W668" s="734"/>
      <c r="X668" s="734"/>
      <c r="Y668" s="734"/>
      <c r="Z668" s="734"/>
      <c r="AA668" s="734"/>
      <c r="AB668" s="734"/>
      <c r="AC668" s="734"/>
      <c r="AD668" s="734"/>
      <c r="AE668" s="734"/>
      <c r="AF668" s="734"/>
      <c r="AG668" s="734"/>
      <c r="AH668" s="734"/>
      <c r="AI668" s="734"/>
      <c r="AJ668" s="734"/>
      <c r="AK668" s="734"/>
      <c r="AL668" s="734"/>
      <c r="AM668" s="734"/>
      <c r="AN668" s="734"/>
      <c r="AO668" s="734"/>
      <c r="AP668" s="734"/>
      <c r="AQ668" s="734"/>
      <c r="AR668" s="734"/>
      <c r="AS668" s="734"/>
      <c r="AT668" s="734"/>
      <c r="AU668" s="734"/>
      <c r="AV668" s="734"/>
      <c r="AW668" s="734"/>
      <c r="AX668" s="734"/>
      <c r="AY668" s="734"/>
      <c r="AZ668" s="734"/>
      <c r="BA668" s="734"/>
      <c r="BB668" s="734"/>
      <c r="BC668" s="734"/>
    </row>
    <row r="669" spans="3:55">
      <c r="C669" s="750"/>
      <c r="D669" s="741"/>
      <c r="E669" s="741"/>
      <c r="F669" s="741"/>
      <c r="G669" s="741"/>
      <c r="H669" s="741"/>
      <c r="I669" s="734"/>
      <c r="J669" s="734"/>
      <c r="K669" s="734"/>
      <c r="L669" s="734"/>
      <c r="M669" s="734"/>
      <c r="N669" s="734"/>
      <c r="O669" s="734"/>
      <c r="P669" s="734"/>
      <c r="Q669" s="734"/>
      <c r="R669" s="734"/>
      <c r="S669" s="734"/>
      <c r="T669" s="734"/>
      <c r="U669" s="734"/>
      <c r="V669" s="734"/>
      <c r="W669" s="734"/>
      <c r="X669" s="734"/>
      <c r="Y669" s="734"/>
      <c r="Z669" s="734"/>
      <c r="AA669" s="734"/>
      <c r="AB669" s="734"/>
      <c r="AC669" s="734"/>
      <c r="AD669" s="734"/>
      <c r="AE669" s="734"/>
      <c r="AF669" s="734"/>
      <c r="AG669" s="734"/>
      <c r="AH669" s="734"/>
      <c r="AI669" s="734"/>
      <c r="AJ669" s="734"/>
      <c r="AK669" s="734"/>
      <c r="AL669" s="734"/>
      <c r="AM669" s="734"/>
      <c r="AN669" s="734"/>
      <c r="AO669" s="734"/>
      <c r="AP669" s="734"/>
      <c r="AQ669" s="734"/>
      <c r="AR669" s="734"/>
      <c r="AS669" s="734"/>
      <c r="AT669" s="734"/>
      <c r="AU669" s="734"/>
      <c r="AV669" s="734"/>
      <c r="AW669" s="734"/>
      <c r="AX669" s="734"/>
      <c r="AY669" s="734"/>
      <c r="AZ669" s="734"/>
      <c r="BA669" s="734"/>
      <c r="BB669" s="734"/>
      <c r="BC669" s="734"/>
    </row>
    <row r="670" spans="3:55">
      <c r="C670" s="750"/>
      <c r="D670" s="741"/>
      <c r="E670" s="741"/>
      <c r="F670" s="741"/>
      <c r="G670" s="741"/>
      <c r="H670" s="741"/>
      <c r="I670" s="734"/>
      <c r="J670" s="734"/>
      <c r="K670" s="734"/>
      <c r="L670" s="734"/>
      <c r="M670" s="734"/>
      <c r="N670" s="734"/>
      <c r="O670" s="734"/>
      <c r="P670" s="734"/>
      <c r="Q670" s="734"/>
      <c r="R670" s="734"/>
      <c r="S670" s="734"/>
      <c r="T670" s="734"/>
      <c r="U670" s="734"/>
      <c r="V670" s="734"/>
      <c r="W670" s="734"/>
      <c r="X670" s="734"/>
      <c r="Y670" s="734"/>
      <c r="Z670" s="734"/>
      <c r="AA670" s="734"/>
      <c r="AB670" s="734"/>
      <c r="AC670" s="734"/>
      <c r="AD670" s="734"/>
      <c r="AE670" s="734"/>
      <c r="AF670" s="734"/>
      <c r="AG670" s="734"/>
      <c r="AH670" s="734"/>
      <c r="AI670" s="734"/>
      <c r="AJ670" s="734"/>
      <c r="AK670" s="734"/>
      <c r="AL670" s="734"/>
      <c r="AM670" s="734"/>
      <c r="AN670" s="734"/>
      <c r="AO670" s="734"/>
      <c r="AP670" s="734"/>
      <c r="AQ670" s="734"/>
      <c r="AR670" s="734"/>
      <c r="AS670" s="734"/>
      <c r="AT670" s="734"/>
      <c r="AU670" s="734"/>
      <c r="AV670" s="734"/>
      <c r="AW670" s="734"/>
      <c r="AX670" s="734"/>
      <c r="AY670" s="734"/>
      <c r="AZ670" s="734"/>
      <c r="BA670" s="734"/>
      <c r="BB670" s="734"/>
      <c r="BC670" s="734"/>
    </row>
    <row r="671" spans="3:55">
      <c r="C671" s="750"/>
      <c r="D671" s="741"/>
      <c r="E671" s="741"/>
      <c r="F671" s="741"/>
      <c r="G671" s="741"/>
      <c r="H671" s="741"/>
      <c r="I671" s="734"/>
      <c r="J671" s="734"/>
      <c r="K671" s="734"/>
      <c r="L671" s="734"/>
      <c r="M671" s="734"/>
      <c r="N671" s="734"/>
      <c r="O671" s="734"/>
      <c r="P671" s="734"/>
      <c r="Q671" s="734"/>
      <c r="R671" s="734"/>
      <c r="S671" s="734"/>
      <c r="T671" s="734"/>
      <c r="U671" s="734"/>
      <c r="V671" s="734"/>
      <c r="W671" s="734"/>
      <c r="X671" s="734"/>
      <c r="Y671" s="734"/>
      <c r="Z671" s="734"/>
      <c r="AA671" s="734"/>
      <c r="AB671" s="734"/>
      <c r="AC671" s="734"/>
      <c r="AD671" s="734"/>
      <c r="AE671" s="734"/>
      <c r="AF671" s="734"/>
      <c r="AG671" s="734"/>
      <c r="AH671" s="734"/>
      <c r="AI671" s="734"/>
      <c r="AJ671" s="734"/>
      <c r="AK671" s="734"/>
      <c r="AL671" s="734"/>
      <c r="AM671" s="734"/>
      <c r="AN671" s="734"/>
      <c r="AO671" s="734"/>
      <c r="AP671" s="734"/>
      <c r="AQ671" s="734"/>
      <c r="AR671" s="734"/>
      <c r="AS671" s="734"/>
      <c r="AT671" s="734"/>
      <c r="AU671" s="734"/>
      <c r="AV671" s="734"/>
      <c r="AW671" s="734"/>
      <c r="AX671" s="734"/>
      <c r="AY671" s="734"/>
      <c r="AZ671" s="734"/>
      <c r="BA671" s="734"/>
      <c r="BB671" s="734"/>
      <c r="BC671" s="734"/>
    </row>
    <row r="672" spans="3:55">
      <c r="C672" s="750"/>
      <c r="D672" s="741"/>
      <c r="E672" s="741"/>
      <c r="F672" s="741"/>
      <c r="G672" s="741"/>
      <c r="H672" s="741"/>
      <c r="I672" s="734"/>
      <c r="J672" s="734"/>
      <c r="K672" s="734"/>
      <c r="L672" s="734"/>
      <c r="M672" s="734"/>
      <c r="N672" s="734"/>
      <c r="O672" s="734"/>
      <c r="P672" s="734"/>
      <c r="Q672" s="734"/>
      <c r="R672" s="734"/>
      <c r="S672" s="734"/>
      <c r="T672" s="734"/>
      <c r="U672" s="734"/>
      <c r="V672" s="734"/>
      <c r="W672" s="734"/>
      <c r="X672" s="734"/>
      <c r="Y672" s="734"/>
      <c r="Z672" s="734"/>
      <c r="AA672" s="734"/>
      <c r="AB672" s="734"/>
      <c r="AC672" s="734"/>
      <c r="AD672" s="734"/>
      <c r="AE672" s="734"/>
      <c r="AF672" s="734"/>
      <c r="AG672" s="734"/>
      <c r="AH672" s="734"/>
      <c r="AI672" s="734"/>
      <c r="AJ672" s="734"/>
      <c r="AK672" s="734"/>
      <c r="AL672" s="734"/>
      <c r="AM672" s="734"/>
      <c r="AN672" s="734"/>
      <c r="AO672" s="734"/>
      <c r="AP672" s="734"/>
      <c r="AQ672" s="734"/>
      <c r="AR672" s="734"/>
      <c r="AS672" s="734"/>
      <c r="AT672" s="734"/>
      <c r="AU672" s="734"/>
      <c r="AV672" s="734"/>
      <c r="AW672" s="734"/>
      <c r="AX672" s="734"/>
      <c r="AY672" s="734"/>
      <c r="AZ672" s="734"/>
      <c r="BA672" s="734"/>
      <c r="BB672" s="734"/>
      <c r="BC672" s="734"/>
    </row>
    <row r="673" spans="3:55">
      <c r="C673" s="750"/>
      <c r="D673" s="741"/>
      <c r="E673" s="741"/>
      <c r="F673" s="741"/>
      <c r="G673" s="741"/>
      <c r="H673" s="741"/>
      <c r="I673" s="734"/>
      <c r="J673" s="734"/>
      <c r="K673" s="734"/>
      <c r="L673" s="734"/>
      <c r="M673" s="734"/>
      <c r="N673" s="734"/>
      <c r="O673" s="734"/>
      <c r="P673" s="734"/>
      <c r="Q673" s="734"/>
      <c r="R673" s="734"/>
      <c r="S673" s="734"/>
      <c r="T673" s="734"/>
      <c r="U673" s="734"/>
      <c r="V673" s="734"/>
      <c r="W673" s="734"/>
      <c r="X673" s="734"/>
      <c r="Y673" s="734"/>
      <c r="Z673" s="734"/>
      <c r="AA673" s="734"/>
      <c r="AB673" s="734"/>
      <c r="AC673" s="734"/>
      <c r="AD673" s="734"/>
      <c r="AE673" s="734"/>
      <c r="AF673" s="734"/>
      <c r="AG673" s="734"/>
      <c r="AH673" s="734"/>
      <c r="AI673" s="734"/>
      <c r="AJ673" s="734"/>
      <c r="AK673" s="734"/>
      <c r="AL673" s="734"/>
      <c r="AM673" s="734"/>
      <c r="AN673" s="734"/>
      <c r="AO673" s="734"/>
      <c r="AP673" s="734"/>
      <c r="AQ673" s="734"/>
      <c r="AR673" s="734"/>
      <c r="AS673" s="734"/>
      <c r="AT673" s="734"/>
      <c r="AU673" s="734"/>
      <c r="AV673" s="734"/>
      <c r="AW673" s="734"/>
      <c r="AX673" s="734"/>
      <c r="AY673" s="734"/>
      <c r="AZ673" s="734"/>
      <c r="BA673" s="734"/>
      <c r="BB673" s="734"/>
      <c r="BC673" s="734"/>
    </row>
    <row r="674" spans="3:55">
      <c r="C674" s="750"/>
      <c r="D674" s="741"/>
      <c r="E674" s="741"/>
      <c r="F674" s="741"/>
      <c r="G674" s="741"/>
      <c r="H674" s="741"/>
      <c r="I674" s="734"/>
      <c r="J674" s="734"/>
      <c r="K674" s="734"/>
      <c r="L674" s="734"/>
      <c r="M674" s="734"/>
      <c r="N674" s="734"/>
      <c r="O674" s="734"/>
      <c r="P674" s="734"/>
      <c r="Q674" s="734"/>
      <c r="R674" s="734"/>
      <c r="S674" s="734"/>
      <c r="T674" s="734"/>
      <c r="U674" s="734"/>
      <c r="V674" s="734"/>
      <c r="W674" s="734"/>
      <c r="X674" s="734"/>
      <c r="Y674" s="734"/>
      <c r="Z674" s="734"/>
      <c r="AA674" s="734"/>
      <c r="AB674" s="734"/>
      <c r="AC674" s="734"/>
      <c r="AD674" s="734"/>
      <c r="AE674" s="734"/>
      <c r="AF674" s="734"/>
      <c r="AG674" s="734"/>
      <c r="AH674" s="734"/>
      <c r="AI674" s="734"/>
      <c r="AJ674" s="734"/>
      <c r="AK674" s="734"/>
      <c r="AL674" s="734"/>
      <c r="AM674" s="734"/>
      <c r="AN674" s="734"/>
      <c r="AO674" s="734"/>
      <c r="AP674" s="734"/>
      <c r="AQ674" s="734"/>
      <c r="AR674" s="734"/>
      <c r="AS674" s="734"/>
      <c r="AT674" s="734"/>
      <c r="AU674" s="734"/>
      <c r="AV674" s="734"/>
      <c r="AW674" s="734"/>
      <c r="AX674" s="734"/>
      <c r="AY674" s="734"/>
      <c r="AZ674" s="734"/>
      <c r="BA674" s="734"/>
      <c r="BB674" s="734"/>
      <c r="BC674" s="734"/>
    </row>
    <row r="675" spans="3:55">
      <c r="C675" s="750"/>
      <c r="D675" s="741"/>
      <c r="E675" s="741"/>
      <c r="F675" s="741"/>
      <c r="G675" s="741"/>
      <c r="H675" s="741"/>
      <c r="I675" s="734"/>
      <c r="J675" s="734"/>
      <c r="K675" s="734"/>
      <c r="L675" s="734"/>
      <c r="M675" s="734"/>
      <c r="N675" s="734"/>
      <c r="O675" s="734"/>
      <c r="P675" s="734"/>
      <c r="Q675" s="734"/>
      <c r="R675" s="734"/>
      <c r="S675" s="734"/>
      <c r="T675" s="734"/>
      <c r="U675" s="734"/>
      <c r="V675" s="734"/>
      <c r="W675" s="734"/>
      <c r="X675" s="734"/>
      <c r="Y675" s="734"/>
      <c r="Z675" s="734"/>
      <c r="AA675" s="734"/>
      <c r="AB675" s="734"/>
      <c r="AC675" s="734"/>
      <c r="AD675" s="734"/>
      <c r="AE675" s="734"/>
      <c r="AF675" s="734"/>
      <c r="AG675" s="734"/>
      <c r="AH675" s="734"/>
      <c r="AI675" s="734"/>
      <c r="AJ675" s="734"/>
      <c r="AK675" s="734"/>
      <c r="AL675" s="734"/>
      <c r="AM675" s="734"/>
      <c r="AN675" s="734"/>
      <c r="AO675" s="734"/>
      <c r="AP675" s="734"/>
      <c r="AQ675" s="734"/>
      <c r="AR675" s="734"/>
      <c r="AS675" s="734"/>
      <c r="AT675" s="734"/>
      <c r="AU675" s="734"/>
      <c r="AV675" s="734"/>
      <c r="AW675" s="734"/>
      <c r="AX675" s="734"/>
      <c r="AY675" s="734"/>
      <c r="AZ675" s="734"/>
      <c r="BA675" s="734"/>
      <c r="BB675" s="734"/>
      <c r="BC675" s="734"/>
    </row>
    <row r="676" spans="3:55">
      <c r="C676" s="750"/>
      <c r="D676" s="741"/>
      <c r="E676" s="741"/>
      <c r="F676" s="741"/>
      <c r="G676" s="741"/>
      <c r="H676" s="741"/>
      <c r="I676" s="734"/>
      <c r="J676" s="734"/>
      <c r="K676" s="734"/>
      <c r="L676" s="734"/>
      <c r="M676" s="734"/>
      <c r="N676" s="734"/>
      <c r="O676" s="734"/>
      <c r="P676" s="734"/>
      <c r="Q676" s="734"/>
      <c r="R676" s="734"/>
      <c r="S676" s="734"/>
      <c r="T676" s="734"/>
      <c r="U676" s="734"/>
      <c r="V676" s="734"/>
      <c r="W676" s="734"/>
      <c r="X676" s="734"/>
      <c r="Y676" s="734"/>
      <c r="Z676" s="734"/>
      <c r="AA676" s="734"/>
      <c r="AB676" s="734"/>
      <c r="AC676" s="734"/>
      <c r="AD676" s="734"/>
      <c r="AE676" s="734"/>
      <c r="AF676" s="734"/>
      <c r="AG676" s="734"/>
      <c r="AH676" s="734"/>
      <c r="AI676" s="734"/>
      <c r="AJ676" s="734"/>
      <c r="AK676" s="734"/>
      <c r="AL676" s="734"/>
      <c r="AM676" s="734"/>
      <c r="AN676" s="734"/>
      <c r="AO676" s="734"/>
      <c r="AP676" s="734"/>
      <c r="AQ676" s="734"/>
      <c r="AR676" s="734"/>
      <c r="AS676" s="734"/>
      <c r="AT676" s="734"/>
      <c r="AU676" s="734"/>
      <c r="AV676" s="734"/>
      <c r="AW676" s="734"/>
      <c r="AX676" s="734"/>
      <c r="AY676" s="734"/>
      <c r="AZ676" s="734"/>
      <c r="BA676" s="734"/>
      <c r="BB676" s="734"/>
      <c r="BC676" s="734"/>
    </row>
    <row r="677" spans="3:55">
      <c r="C677" s="750"/>
      <c r="D677" s="741"/>
      <c r="E677" s="741"/>
      <c r="F677" s="741"/>
      <c r="G677" s="741"/>
      <c r="H677" s="741"/>
      <c r="I677" s="734"/>
      <c r="J677" s="734"/>
      <c r="K677" s="734"/>
      <c r="L677" s="734"/>
      <c r="M677" s="734"/>
      <c r="N677" s="734"/>
      <c r="O677" s="734"/>
      <c r="P677" s="734"/>
      <c r="Q677" s="734"/>
      <c r="R677" s="734"/>
      <c r="S677" s="734"/>
      <c r="T677" s="734"/>
      <c r="U677" s="734"/>
      <c r="V677" s="734"/>
      <c r="W677" s="734"/>
      <c r="X677" s="734"/>
      <c r="Y677" s="734"/>
      <c r="Z677" s="734"/>
      <c r="AA677" s="734"/>
      <c r="AB677" s="734"/>
      <c r="AC677" s="734"/>
      <c r="AD677" s="734"/>
      <c r="AE677" s="734"/>
      <c r="AF677" s="734"/>
      <c r="AG677" s="734"/>
      <c r="AH677" s="734"/>
      <c r="AI677" s="734"/>
      <c r="AJ677" s="734"/>
      <c r="AK677" s="734"/>
      <c r="AL677" s="734"/>
      <c r="AM677" s="734"/>
      <c r="AN677" s="734"/>
      <c r="AO677" s="734"/>
      <c r="AP677" s="734"/>
      <c r="AQ677" s="734"/>
      <c r="AR677" s="734"/>
      <c r="AS677" s="734"/>
      <c r="AT677" s="734"/>
      <c r="AU677" s="734"/>
      <c r="AV677" s="734"/>
      <c r="AW677" s="734"/>
      <c r="AX677" s="734"/>
      <c r="AY677" s="734"/>
      <c r="AZ677" s="734"/>
      <c r="BA677" s="734"/>
      <c r="BB677" s="734"/>
      <c r="BC677" s="734"/>
    </row>
    <row r="678" spans="3:55">
      <c r="C678" s="750"/>
      <c r="D678" s="741"/>
      <c r="E678" s="741"/>
      <c r="F678" s="741"/>
      <c r="G678" s="741"/>
      <c r="H678" s="741"/>
      <c r="I678" s="734"/>
      <c r="J678" s="734"/>
      <c r="K678" s="734"/>
      <c r="L678" s="734"/>
      <c r="M678" s="734"/>
      <c r="N678" s="734"/>
      <c r="O678" s="734"/>
      <c r="P678" s="734"/>
      <c r="Q678" s="734"/>
      <c r="R678" s="734"/>
      <c r="S678" s="734"/>
      <c r="T678" s="734"/>
      <c r="U678" s="734"/>
      <c r="V678" s="734"/>
      <c r="W678" s="734"/>
      <c r="X678" s="734"/>
      <c r="Y678" s="734"/>
      <c r="Z678" s="734"/>
      <c r="AA678" s="734"/>
      <c r="AB678" s="734"/>
      <c r="AC678" s="734"/>
      <c r="AD678" s="734"/>
      <c r="AE678" s="734"/>
      <c r="AF678" s="734"/>
      <c r="AG678" s="734"/>
      <c r="AH678" s="734"/>
      <c r="AI678" s="734"/>
      <c r="AJ678" s="734"/>
      <c r="AK678" s="734"/>
      <c r="AL678" s="734"/>
      <c r="AM678" s="734"/>
      <c r="AN678" s="734"/>
      <c r="AO678" s="734"/>
      <c r="AP678" s="734"/>
      <c r="AQ678" s="734"/>
      <c r="AR678" s="734"/>
      <c r="AS678" s="734"/>
      <c r="AT678" s="734"/>
      <c r="AU678" s="734"/>
      <c r="AV678" s="734"/>
      <c r="AW678" s="734"/>
      <c r="AX678" s="734"/>
      <c r="AY678" s="734"/>
      <c r="AZ678" s="734"/>
      <c r="BA678" s="734"/>
      <c r="BB678" s="734"/>
      <c r="BC678" s="734"/>
    </row>
    <row r="679" spans="3:55">
      <c r="C679" s="750"/>
      <c r="D679" s="741"/>
      <c r="E679" s="741"/>
      <c r="F679" s="741"/>
      <c r="G679" s="741"/>
      <c r="H679" s="741"/>
      <c r="I679" s="734"/>
      <c r="J679" s="734"/>
      <c r="K679" s="734"/>
      <c r="L679" s="734"/>
      <c r="M679" s="734"/>
      <c r="N679" s="734"/>
      <c r="O679" s="734"/>
      <c r="P679" s="734"/>
      <c r="Q679" s="734"/>
      <c r="R679" s="734"/>
      <c r="S679" s="734"/>
      <c r="T679" s="734"/>
      <c r="U679" s="734"/>
      <c r="V679" s="734"/>
      <c r="W679" s="734"/>
      <c r="X679" s="734"/>
      <c r="Y679" s="734"/>
      <c r="Z679" s="734"/>
      <c r="AA679" s="734"/>
      <c r="AB679" s="734"/>
      <c r="AC679" s="734"/>
      <c r="AD679" s="734"/>
      <c r="AE679" s="734"/>
      <c r="AF679" s="734"/>
      <c r="AG679" s="734"/>
      <c r="AH679" s="734"/>
      <c r="AI679" s="734"/>
      <c r="AJ679" s="734"/>
      <c r="AK679" s="734"/>
      <c r="AL679" s="734"/>
      <c r="AM679" s="734"/>
      <c r="AN679" s="734"/>
      <c r="AO679" s="734"/>
      <c r="AP679" s="734"/>
      <c r="AQ679" s="734"/>
      <c r="AR679" s="734"/>
      <c r="AS679" s="734"/>
      <c r="AT679" s="734"/>
      <c r="AU679" s="734"/>
      <c r="AV679" s="734"/>
      <c r="AW679" s="734"/>
      <c r="AX679" s="734"/>
      <c r="AY679" s="734"/>
      <c r="AZ679" s="734"/>
      <c r="BA679" s="734"/>
      <c r="BB679" s="734"/>
      <c r="BC679" s="734"/>
    </row>
    <row r="680" spans="3:55">
      <c r="C680" s="750"/>
      <c r="D680" s="741"/>
      <c r="E680" s="741"/>
      <c r="F680" s="741"/>
      <c r="G680" s="741"/>
      <c r="H680" s="741"/>
      <c r="I680" s="734"/>
      <c r="J680" s="734"/>
      <c r="K680" s="734"/>
      <c r="L680" s="734"/>
      <c r="M680" s="734"/>
      <c r="N680" s="734"/>
      <c r="O680" s="734"/>
      <c r="P680" s="734"/>
      <c r="Q680" s="734"/>
      <c r="R680" s="734"/>
      <c r="S680" s="734"/>
      <c r="T680" s="734"/>
      <c r="U680" s="734"/>
      <c r="V680" s="734"/>
      <c r="W680" s="734"/>
      <c r="X680" s="734"/>
      <c r="Y680" s="734"/>
      <c r="Z680" s="734"/>
      <c r="AA680" s="734"/>
      <c r="AB680" s="734"/>
      <c r="AC680" s="734"/>
      <c r="AD680" s="734"/>
      <c r="AE680" s="734"/>
      <c r="AF680" s="734"/>
      <c r="AG680" s="734"/>
      <c r="AH680" s="734"/>
      <c r="AI680" s="734"/>
      <c r="AJ680" s="734"/>
      <c r="AK680" s="734"/>
      <c r="AL680" s="734"/>
      <c r="AM680" s="734"/>
      <c r="AN680" s="734"/>
      <c r="AO680" s="734"/>
      <c r="AP680" s="734"/>
      <c r="AQ680" s="734"/>
      <c r="AR680" s="734"/>
      <c r="AS680" s="734"/>
      <c r="AT680" s="734"/>
      <c r="AU680" s="734"/>
      <c r="AV680" s="734"/>
      <c r="AW680" s="734"/>
      <c r="AX680" s="734"/>
      <c r="AY680" s="734"/>
      <c r="AZ680" s="734"/>
      <c r="BA680" s="734"/>
      <c r="BB680" s="734"/>
      <c r="BC680" s="734"/>
    </row>
    <row r="681" spans="3:55">
      <c r="C681" s="750"/>
      <c r="D681" s="741"/>
      <c r="E681" s="741"/>
      <c r="F681" s="741"/>
      <c r="G681" s="741"/>
      <c r="H681" s="741"/>
      <c r="I681" s="734"/>
      <c r="J681" s="734"/>
      <c r="K681" s="734"/>
      <c r="L681" s="734"/>
      <c r="M681" s="734"/>
      <c r="N681" s="734"/>
      <c r="O681" s="734"/>
      <c r="P681" s="734"/>
      <c r="Q681" s="734"/>
      <c r="R681" s="734"/>
      <c r="S681" s="734"/>
      <c r="T681" s="734"/>
      <c r="U681" s="734"/>
      <c r="V681" s="734"/>
      <c r="W681" s="734"/>
      <c r="X681" s="734"/>
      <c r="Y681" s="734"/>
      <c r="Z681" s="734"/>
      <c r="AA681" s="734"/>
      <c r="AB681" s="734"/>
      <c r="AC681" s="734"/>
      <c r="AD681" s="734"/>
      <c r="AE681" s="734"/>
      <c r="AF681" s="734"/>
      <c r="AG681" s="734"/>
      <c r="AH681" s="734"/>
      <c r="AI681" s="734"/>
      <c r="AJ681" s="734"/>
      <c r="AK681" s="734"/>
      <c r="AL681" s="734"/>
      <c r="AM681" s="734"/>
      <c r="AN681" s="734"/>
      <c r="AO681" s="734"/>
      <c r="AP681" s="734"/>
      <c r="AQ681" s="734"/>
      <c r="AR681" s="734"/>
      <c r="AS681" s="734"/>
      <c r="AT681" s="734"/>
      <c r="AU681" s="734"/>
      <c r="AV681" s="734"/>
      <c r="AW681" s="734"/>
      <c r="AX681" s="734"/>
      <c r="AY681" s="734"/>
      <c r="AZ681" s="734"/>
      <c r="BA681" s="734"/>
      <c r="BB681" s="734"/>
      <c r="BC681" s="734"/>
    </row>
    <row r="682" spans="3:55">
      <c r="C682" s="750"/>
      <c r="D682" s="741"/>
      <c r="E682" s="741"/>
      <c r="F682" s="741"/>
      <c r="G682" s="741"/>
      <c r="H682" s="741"/>
      <c r="I682" s="734"/>
      <c r="J682" s="734"/>
      <c r="K682" s="734"/>
      <c r="L682" s="734"/>
      <c r="M682" s="734"/>
      <c r="N682" s="734"/>
      <c r="O682" s="734"/>
      <c r="P682" s="734"/>
      <c r="Q682" s="734"/>
      <c r="R682" s="734"/>
      <c r="S682" s="734"/>
      <c r="T682" s="734"/>
      <c r="U682" s="734"/>
      <c r="V682" s="734"/>
      <c r="W682" s="734"/>
      <c r="X682" s="734"/>
      <c r="Y682" s="734"/>
      <c r="Z682" s="734"/>
      <c r="AA682" s="734"/>
      <c r="AB682" s="734"/>
      <c r="AC682" s="734"/>
      <c r="AD682" s="734"/>
      <c r="AE682" s="734"/>
      <c r="AF682" s="734"/>
      <c r="AG682" s="734"/>
      <c r="AH682" s="734"/>
      <c r="AI682" s="734"/>
      <c r="AJ682" s="734"/>
      <c r="AK682" s="734"/>
      <c r="AL682" s="734"/>
      <c r="AM682" s="734"/>
      <c r="AN682" s="734"/>
      <c r="AO682" s="734"/>
      <c r="AP682" s="734"/>
      <c r="AQ682" s="734"/>
      <c r="AR682" s="734"/>
      <c r="AS682" s="734"/>
      <c r="AT682" s="734"/>
      <c r="AU682" s="734"/>
      <c r="AV682" s="734"/>
      <c r="AW682" s="734"/>
      <c r="AX682" s="734"/>
      <c r="AY682" s="734"/>
      <c r="AZ682" s="734"/>
      <c r="BA682" s="734"/>
      <c r="BB682" s="734"/>
      <c r="BC682" s="734"/>
    </row>
    <row r="683" spans="3:55">
      <c r="C683" s="750"/>
      <c r="D683" s="741"/>
      <c r="E683" s="741"/>
      <c r="F683" s="741"/>
      <c r="G683" s="741"/>
      <c r="H683" s="741"/>
      <c r="I683" s="734"/>
      <c r="J683" s="734"/>
      <c r="K683" s="734"/>
      <c r="L683" s="734"/>
      <c r="M683" s="734"/>
      <c r="N683" s="734"/>
      <c r="O683" s="734"/>
      <c r="P683" s="734"/>
      <c r="Q683" s="734"/>
      <c r="R683" s="734"/>
      <c r="S683" s="734"/>
      <c r="T683" s="734"/>
      <c r="U683" s="734"/>
      <c r="V683" s="734"/>
      <c r="W683" s="734"/>
      <c r="X683" s="734"/>
      <c r="Y683" s="734"/>
      <c r="Z683" s="734"/>
      <c r="AA683" s="734"/>
      <c r="AB683" s="734"/>
      <c r="AC683" s="734"/>
      <c r="AD683" s="734"/>
      <c r="AE683" s="734"/>
      <c r="AF683" s="734"/>
      <c r="AG683" s="734"/>
      <c r="AH683" s="734"/>
      <c r="AI683" s="734"/>
      <c r="AJ683" s="734"/>
      <c r="AK683" s="734"/>
      <c r="AL683" s="734"/>
      <c r="AM683" s="734"/>
      <c r="AN683" s="734"/>
      <c r="AO683" s="734"/>
      <c r="AP683" s="734"/>
      <c r="AQ683" s="734"/>
      <c r="AR683" s="734"/>
      <c r="AS683" s="734"/>
      <c r="AT683" s="734"/>
      <c r="AU683" s="734"/>
      <c r="AV683" s="734"/>
      <c r="AW683" s="734"/>
      <c r="AX683" s="734"/>
      <c r="AY683" s="734"/>
      <c r="AZ683" s="734"/>
      <c r="BA683" s="734"/>
      <c r="BB683" s="734"/>
      <c r="BC683" s="734"/>
    </row>
    <row r="684" spans="3:55">
      <c r="C684" s="750"/>
      <c r="D684" s="741"/>
      <c r="E684" s="741"/>
      <c r="F684" s="741"/>
      <c r="G684" s="741"/>
      <c r="H684" s="741"/>
      <c r="I684" s="734"/>
      <c r="J684" s="734"/>
      <c r="K684" s="734"/>
      <c r="L684" s="734"/>
      <c r="M684" s="734"/>
      <c r="N684" s="734"/>
      <c r="O684" s="734"/>
      <c r="P684" s="734"/>
      <c r="Q684" s="734"/>
      <c r="R684" s="734"/>
      <c r="S684" s="734"/>
      <c r="T684" s="734"/>
      <c r="U684" s="734"/>
      <c r="V684" s="734"/>
      <c r="W684" s="734"/>
      <c r="X684" s="734"/>
      <c r="Y684" s="734"/>
      <c r="Z684" s="734"/>
      <c r="AA684" s="734"/>
      <c r="AB684" s="734"/>
      <c r="AC684" s="734"/>
      <c r="AD684" s="734"/>
      <c r="AE684" s="734"/>
      <c r="AF684" s="734"/>
      <c r="AG684" s="734"/>
      <c r="AH684" s="734"/>
      <c r="AI684" s="734"/>
      <c r="AJ684" s="734"/>
      <c r="AK684" s="734"/>
      <c r="AL684" s="734"/>
      <c r="AM684" s="734"/>
      <c r="AN684" s="734"/>
      <c r="AO684" s="734"/>
      <c r="AP684" s="734"/>
      <c r="AQ684" s="734"/>
      <c r="AR684" s="734"/>
      <c r="AS684" s="734"/>
      <c r="AT684" s="734"/>
      <c r="AU684" s="734"/>
      <c r="AV684" s="734"/>
      <c r="AW684" s="734"/>
      <c r="AX684" s="734"/>
      <c r="AY684" s="734"/>
      <c r="AZ684" s="734"/>
      <c r="BA684" s="734"/>
      <c r="BB684" s="734"/>
      <c r="BC684" s="734"/>
    </row>
    <row r="685" spans="3:55">
      <c r="C685" s="750"/>
      <c r="D685" s="741"/>
      <c r="E685" s="741"/>
      <c r="F685" s="741"/>
      <c r="G685" s="741"/>
      <c r="H685" s="741"/>
      <c r="I685" s="734"/>
      <c r="J685" s="734"/>
      <c r="K685" s="734"/>
      <c r="L685" s="734"/>
      <c r="M685" s="734"/>
      <c r="N685" s="734"/>
      <c r="O685" s="734"/>
      <c r="P685" s="734"/>
      <c r="Q685" s="734"/>
      <c r="R685" s="734"/>
      <c r="S685" s="734"/>
      <c r="T685" s="734"/>
      <c r="U685" s="734"/>
      <c r="V685" s="734"/>
      <c r="W685" s="734"/>
      <c r="X685" s="734"/>
      <c r="Y685" s="734"/>
      <c r="Z685" s="734"/>
      <c r="AA685" s="734"/>
      <c r="AB685" s="734"/>
      <c r="AC685" s="734"/>
      <c r="AD685" s="734"/>
      <c r="AE685" s="734"/>
      <c r="AF685" s="734"/>
      <c r="AG685" s="734"/>
      <c r="AH685" s="734"/>
      <c r="AI685" s="734"/>
      <c r="AJ685" s="734"/>
      <c r="AK685" s="734"/>
      <c r="AL685" s="734"/>
      <c r="AM685" s="734"/>
      <c r="AN685" s="734"/>
      <c r="AO685" s="734"/>
      <c r="AP685" s="734"/>
      <c r="AQ685" s="734"/>
      <c r="AR685" s="734"/>
      <c r="AS685" s="734"/>
      <c r="AT685" s="734"/>
      <c r="AU685" s="734"/>
      <c r="AV685" s="734"/>
      <c r="AW685" s="734"/>
      <c r="AX685" s="734"/>
      <c r="AY685" s="734"/>
      <c r="AZ685" s="734"/>
      <c r="BA685" s="734"/>
      <c r="BB685" s="734"/>
      <c r="BC685" s="734"/>
    </row>
    <row r="686" spans="3:55">
      <c r="C686" s="750"/>
      <c r="D686" s="741"/>
      <c r="E686" s="741"/>
      <c r="F686" s="741"/>
      <c r="G686" s="741"/>
      <c r="H686" s="741"/>
      <c r="I686" s="734"/>
      <c r="J686" s="734"/>
      <c r="K686" s="734"/>
      <c r="L686" s="734"/>
      <c r="M686" s="734"/>
      <c r="N686" s="734"/>
      <c r="O686" s="734"/>
      <c r="P686" s="734"/>
      <c r="Q686" s="734"/>
      <c r="R686" s="734"/>
      <c r="S686" s="734"/>
      <c r="T686" s="734"/>
      <c r="U686" s="734"/>
      <c r="V686" s="734"/>
      <c r="W686" s="734"/>
      <c r="X686" s="734"/>
      <c r="Y686" s="734"/>
      <c r="Z686" s="734"/>
      <c r="AA686" s="734"/>
      <c r="AB686" s="734"/>
      <c r="AC686" s="734"/>
      <c r="AD686" s="734"/>
      <c r="AE686" s="734"/>
      <c r="AF686" s="734"/>
      <c r="AG686" s="734"/>
      <c r="AH686" s="734"/>
      <c r="AI686" s="734"/>
      <c r="AJ686" s="734"/>
      <c r="AK686" s="734"/>
      <c r="AL686" s="734"/>
      <c r="AM686" s="734"/>
      <c r="AN686" s="734"/>
      <c r="AO686" s="734"/>
      <c r="AP686" s="734"/>
      <c r="AQ686" s="734"/>
      <c r="AR686" s="734"/>
      <c r="AS686" s="734"/>
      <c r="AT686" s="734"/>
      <c r="AU686" s="734"/>
      <c r="AV686" s="734"/>
      <c r="AW686" s="734"/>
      <c r="AX686" s="734"/>
      <c r="AY686" s="734"/>
      <c r="AZ686" s="734"/>
      <c r="BA686" s="734"/>
      <c r="BB686" s="734"/>
      <c r="BC686" s="734"/>
    </row>
    <row r="687" spans="3:55">
      <c r="C687" s="750"/>
      <c r="D687" s="741"/>
      <c r="E687" s="741"/>
      <c r="F687" s="741"/>
      <c r="G687" s="741"/>
      <c r="H687" s="741"/>
      <c r="I687" s="734"/>
      <c r="J687" s="734"/>
      <c r="K687" s="734"/>
      <c r="L687" s="734"/>
      <c r="M687" s="734"/>
      <c r="N687" s="734"/>
      <c r="O687" s="734"/>
      <c r="P687" s="734"/>
      <c r="Q687" s="734"/>
      <c r="R687" s="734"/>
      <c r="S687" s="734"/>
      <c r="T687" s="734"/>
      <c r="U687" s="734"/>
      <c r="V687" s="734"/>
      <c r="W687" s="734"/>
      <c r="X687" s="734"/>
      <c r="Y687" s="734"/>
      <c r="Z687" s="734"/>
      <c r="AA687" s="734"/>
      <c r="AB687" s="734"/>
      <c r="AC687" s="734"/>
      <c r="AD687" s="734"/>
      <c r="AE687" s="734"/>
      <c r="AF687" s="734"/>
      <c r="AG687" s="734"/>
      <c r="AH687" s="734"/>
      <c r="AI687" s="734"/>
      <c r="AJ687" s="734"/>
      <c r="AK687" s="734"/>
      <c r="AL687" s="734"/>
      <c r="AM687" s="734"/>
      <c r="AN687" s="734"/>
      <c r="AO687" s="734"/>
      <c r="AP687" s="734"/>
      <c r="AQ687" s="734"/>
      <c r="AR687" s="734"/>
      <c r="AS687" s="734"/>
      <c r="AT687" s="734"/>
      <c r="AU687" s="734"/>
      <c r="AV687" s="734"/>
      <c r="AW687" s="734"/>
      <c r="AX687" s="734"/>
      <c r="AY687" s="734"/>
      <c r="AZ687" s="734"/>
      <c r="BA687" s="734"/>
      <c r="BB687" s="734"/>
      <c r="BC687" s="734"/>
    </row>
    <row r="688" spans="3:55">
      <c r="C688" s="750"/>
      <c r="D688" s="741"/>
      <c r="E688" s="741"/>
      <c r="F688" s="741"/>
      <c r="G688" s="741"/>
      <c r="H688" s="741"/>
      <c r="I688" s="734"/>
      <c r="J688" s="734"/>
      <c r="K688" s="734"/>
      <c r="L688" s="734"/>
      <c r="M688" s="734"/>
      <c r="N688" s="734"/>
      <c r="O688" s="734"/>
      <c r="P688" s="734"/>
      <c r="Q688" s="734"/>
      <c r="R688" s="734"/>
      <c r="S688" s="734"/>
      <c r="T688" s="734"/>
      <c r="U688" s="734"/>
      <c r="V688" s="734"/>
      <c r="W688" s="734"/>
      <c r="X688" s="734"/>
      <c r="Y688" s="734"/>
      <c r="Z688" s="734"/>
      <c r="AA688" s="734"/>
      <c r="AB688" s="734"/>
      <c r="AC688" s="734"/>
      <c r="AD688" s="734"/>
      <c r="AE688" s="734"/>
      <c r="AF688" s="734"/>
      <c r="AG688" s="734"/>
      <c r="AH688" s="734"/>
      <c r="AI688" s="734"/>
      <c r="AJ688" s="734"/>
      <c r="AK688" s="734"/>
      <c r="AL688" s="734"/>
      <c r="AM688" s="734"/>
      <c r="AN688" s="734"/>
      <c r="AO688" s="734"/>
      <c r="AP688" s="734"/>
      <c r="AQ688" s="734"/>
      <c r="AR688" s="734"/>
      <c r="AS688" s="734"/>
      <c r="AT688" s="734"/>
      <c r="AU688" s="734"/>
      <c r="AV688" s="734"/>
      <c r="AW688" s="734"/>
      <c r="AX688" s="734"/>
      <c r="AY688" s="734"/>
      <c r="AZ688" s="734"/>
      <c r="BA688" s="734"/>
      <c r="BB688" s="734"/>
      <c r="BC688" s="734"/>
    </row>
    <row r="689" spans="3:55">
      <c r="C689" s="750"/>
      <c r="D689" s="741"/>
      <c r="E689" s="741"/>
      <c r="F689" s="741"/>
      <c r="G689" s="741"/>
      <c r="H689" s="741"/>
      <c r="I689" s="734"/>
      <c r="J689" s="734"/>
      <c r="K689" s="734"/>
      <c r="L689" s="734"/>
      <c r="M689" s="734"/>
      <c r="N689" s="734"/>
      <c r="O689" s="734"/>
      <c r="P689" s="734"/>
      <c r="Q689" s="734"/>
      <c r="R689" s="734"/>
      <c r="S689" s="734"/>
      <c r="T689" s="734"/>
      <c r="U689" s="734"/>
      <c r="V689" s="734"/>
      <c r="W689" s="734"/>
      <c r="X689" s="734"/>
      <c r="Y689" s="734"/>
      <c r="Z689" s="734"/>
      <c r="AA689" s="734"/>
      <c r="AB689" s="734"/>
      <c r="AC689" s="734"/>
      <c r="AD689" s="734"/>
      <c r="AE689" s="734"/>
      <c r="AF689" s="734"/>
      <c r="AG689" s="734"/>
      <c r="AH689" s="734"/>
      <c r="AI689" s="734"/>
      <c r="AJ689" s="734"/>
      <c r="AK689" s="734"/>
      <c r="AL689" s="734"/>
      <c r="AM689" s="734"/>
      <c r="AN689" s="734"/>
      <c r="AO689" s="734"/>
      <c r="AP689" s="734"/>
      <c r="AQ689" s="734"/>
      <c r="AR689" s="734"/>
      <c r="AS689" s="734"/>
      <c r="AT689" s="734"/>
      <c r="AU689" s="734"/>
      <c r="AV689" s="734"/>
      <c r="AW689" s="734"/>
      <c r="AX689" s="734"/>
      <c r="AY689" s="734"/>
      <c r="AZ689" s="734"/>
      <c r="BA689" s="734"/>
      <c r="BB689" s="734"/>
      <c r="BC689" s="734"/>
    </row>
    <row r="690" spans="3:55">
      <c r="C690" s="750"/>
      <c r="D690" s="741"/>
      <c r="E690" s="741"/>
      <c r="F690" s="741"/>
      <c r="G690" s="741"/>
      <c r="H690" s="741"/>
      <c r="I690" s="734"/>
      <c r="J690" s="734"/>
      <c r="K690" s="734"/>
      <c r="L690" s="734"/>
      <c r="M690" s="734"/>
      <c r="N690" s="734"/>
      <c r="O690" s="734"/>
      <c r="P690" s="734"/>
      <c r="Q690" s="734"/>
      <c r="R690" s="734"/>
      <c r="S690" s="734"/>
      <c r="T690" s="734"/>
      <c r="U690" s="734"/>
      <c r="V690" s="734"/>
      <c r="W690" s="734"/>
      <c r="X690" s="734"/>
      <c r="Y690" s="734"/>
      <c r="Z690" s="734"/>
      <c r="AA690" s="734"/>
      <c r="AB690" s="734"/>
      <c r="AC690" s="734"/>
      <c r="AD690" s="734"/>
      <c r="AE690" s="734"/>
      <c r="AF690" s="734"/>
      <c r="AG690" s="734"/>
      <c r="AH690" s="734"/>
      <c r="AI690" s="734"/>
      <c r="AJ690" s="734"/>
      <c r="AK690" s="734"/>
      <c r="AL690" s="734"/>
      <c r="AM690" s="734"/>
      <c r="AN690" s="734"/>
      <c r="AO690" s="734"/>
      <c r="AP690" s="734"/>
      <c r="AQ690" s="734"/>
      <c r="AR690" s="734"/>
      <c r="AS690" s="734"/>
      <c r="AT690" s="734"/>
      <c r="AU690" s="734"/>
      <c r="AV690" s="734"/>
      <c r="AW690" s="734"/>
      <c r="AX690" s="734"/>
      <c r="AY690" s="734"/>
      <c r="AZ690" s="734"/>
      <c r="BA690" s="734"/>
      <c r="BB690" s="734"/>
      <c r="BC690" s="734"/>
    </row>
    <row r="691" spans="3:55">
      <c r="C691" s="750"/>
      <c r="D691" s="741"/>
      <c r="E691" s="741"/>
      <c r="F691" s="741"/>
      <c r="G691" s="741"/>
      <c r="H691" s="741"/>
      <c r="I691" s="734"/>
      <c r="J691" s="734"/>
      <c r="K691" s="734"/>
      <c r="L691" s="734"/>
      <c r="M691" s="734"/>
      <c r="N691" s="734"/>
      <c r="O691" s="734"/>
      <c r="P691" s="734"/>
      <c r="Q691" s="734"/>
      <c r="R691" s="734"/>
      <c r="S691" s="734"/>
      <c r="T691" s="734"/>
      <c r="U691" s="734"/>
      <c r="V691" s="734"/>
      <c r="W691" s="734"/>
      <c r="X691" s="734"/>
      <c r="Y691" s="734"/>
      <c r="Z691" s="734"/>
      <c r="AA691" s="734"/>
      <c r="AB691" s="734"/>
      <c r="AC691" s="734"/>
      <c r="AD691" s="734"/>
      <c r="AE691" s="734"/>
      <c r="AF691" s="734"/>
      <c r="AG691" s="734"/>
      <c r="AH691" s="734"/>
      <c r="AI691" s="734"/>
      <c r="AJ691" s="734"/>
      <c r="AK691" s="734"/>
      <c r="AL691" s="734"/>
      <c r="AM691" s="734"/>
      <c r="AN691" s="734"/>
      <c r="AO691" s="734"/>
      <c r="AP691" s="734"/>
      <c r="AQ691" s="734"/>
      <c r="AR691" s="734"/>
      <c r="AS691" s="734"/>
      <c r="AT691" s="734"/>
      <c r="AU691" s="734"/>
      <c r="AV691" s="734"/>
      <c r="AW691" s="734"/>
      <c r="AX691" s="734"/>
      <c r="AY691" s="734"/>
      <c r="AZ691" s="734"/>
      <c r="BA691" s="734"/>
      <c r="BB691" s="734"/>
      <c r="BC691" s="734"/>
    </row>
    <row r="692" spans="3:55">
      <c r="C692" s="750"/>
      <c r="D692" s="741"/>
      <c r="E692" s="741"/>
      <c r="F692" s="741"/>
      <c r="G692" s="741"/>
      <c r="H692" s="741"/>
      <c r="I692" s="734"/>
      <c r="J692" s="734"/>
      <c r="K692" s="734"/>
      <c r="L692" s="734"/>
      <c r="M692" s="734"/>
      <c r="N692" s="734"/>
      <c r="O692" s="734"/>
      <c r="P692" s="734"/>
      <c r="Q692" s="734"/>
      <c r="R692" s="734"/>
      <c r="S692" s="734"/>
      <c r="T692" s="734"/>
      <c r="U692" s="734"/>
      <c r="V692" s="734"/>
      <c r="W692" s="734"/>
      <c r="X692" s="734"/>
      <c r="Y692" s="734"/>
      <c r="Z692" s="734"/>
      <c r="AA692" s="734"/>
      <c r="AB692" s="734"/>
      <c r="AC692" s="734"/>
      <c r="AD692" s="734"/>
      <c r="AE692" s="734"/>
      <c r="AF692" s="734"/>
      <c r="AG692" s="734"/>
      <c r="AH692" s="734"/>
      <c r="AI692" s="734"/>
      <c r="AJ692" s="734"/>
      <c r="AK692" s="734"/>
      <c r="AL692" s="734"/>
      <c r="AM692" s="734"/>
      <c r="AN692" s="734"/>
      <c r="AO692" s="734"/>
      <c r="AP692" s="734"/>
      <c r="AQ692" s="734"/>
      <c r="AR692" s="734"/>
      <c r="AS692" s="734"/>
      <c r="AT692" s="734"/>
      <c r="AU692" s="734"/>
      <c r="AV692" s="734"/>
      <c r="AW692" s="734"/>
      <c r="AX692" s="734"/>
      <c r="AY692" s="734"/>
      <c r="AZ692" s="734"/>
      <c r="BA692" s="734"/>
      <c r="BB692" s="734"/>
      <c r="BC692" s="734"/>
    </row>
    <row r="693" spans="3:55">
      <c r="C693" s="750"/>
      <c r="D693" s="741"/>
      <c r="E693" s="741"/>
      <c r="F693" s="741"/>
      <c r="G693" s="741"/>
      <c r="H693" s="741"/>
      <c r="I693" s="734"/>
      <c r="J693" s="734"/>
      <c r="K693" s="734"/>
      <c r="L693" s="734"/>
      <c r="M693" s="734"/>
      <c r="N693" s="734"/>
      <c r="O693" s="734"/>
      <c r="P693" s="734"/>
      <c r="Q693" s="734"/>
      <c r="R693" s="734"/>
      <c r="S693" s="734"/>
      <c r="T693" s="734"/>
      <c r="U693" s="734"/>
      <c r="V693" s="734"/>
      <c r="W693" s="734"/>
      <c r="X693" s="734"/>
      <c r="Y693" s="734"/>
      <c r="Z693" s="734"/>
      <c r="AA693" s="734"/>
      <c r="AB693" s="734"/>
      <c r="AC693" s="734"/>
      <c r="AD693" s="734"/>
      <c r="AE693" s="734"/>
      <c r="AF693" s="734"/>
      <c r="AG693" s="734"/>
      <c r="AH693" s="734"/>
      <c r="AI693" s="734"/>
      <c r="AJ693" s="734"/>
      <c r="AK693" s="734"/>
      <c r="AL693" s="734"/>
      <c r="AM693" s="734"/>
      <c r="AN693" s="734"/>
      <c r="AO693" s="734"/>
      <c r="AP693" s="734"/>
      <c r="AQ693" s="734"/>
      <c r="AR693" s="734"/>
      <c r="AS693" s="734"/>
      <c r="AT693" s="734"/>
      <c r="AU693" s="734"/>
      <c r="AV693" s="734"/>
      <c r="AW693" s="734"/>
      <c r="AX693" s="734"/>
      <c r="AY693" s="734"/>
      <c r="AZ693" s="734"/>
      <c r="BA693" s="734"/>
      <c r="BB693" s="734"/>
      <c r="BC693" s="734"/>
    </row>
    <row r="694" spans="3:55">
      <c r="C694" s="750"/>
      <c r="D694" s="741"/>
      <c r="E694" s="741"/>
      <c r="F694" s="741"/>
      <c r="G694" s="741"/>
      <c r="H694" s="741"/>
      <c r="I694" s="734"/>
      <c r="J694" s="734"/>
      <c r="K694" s="734"/>
      <c r="L694" s="734"/>
      <c r="M694" s="734"/>
      <c r="N694" s="734"/>
      <c r="O694" s="734"/>
      <c r="P694" s="734"/>
      <c r="Q694" s="734"/>
      <c r="R694" s="734"/>
      <c r="S694" s="734"/>
      <c r="T694" s="734"/>
      <c r="U694" s="734"/>
      <c r="V694" s="734"/>
      <c r="W694" s="734"/>
      <c r="X694" s="734"/>
      <c r="Y694" s="734"/>
      <c r="Z694" s="734"/>
      <c r="AA694" s="734"/>
      <c r="AB694" s="734"/>
      <c r="AC694" s="734"/>
      <c r="AD694" s="734"/>
      <c r="AE694" s="734"/>
      <c r="AF694" s="734"/>
      <c r="AG694" s="734"/>
      <c r="AH694" s="734"/>
      <c r="AI694" s="734"/>
      <c r="AJ694" s="734"/>
      <c r="AK694" s="734"/>
      <c r="AL694" s="734"/>
      <c r="AM694" s="734"/>
      <c r="AN694" s="734"/>
      <c r="AO694" s="734"/>
      <c r="AP694" s="734"/>
      <c r="AQ694" s="734"/>
      <c r="AR694" s="734"/>
      <c r="AS694" s="734"/>
      <c r="AT694" s="734"/>
      <c r="AU694" s="734"/>
      <c r="AV694" s="734"/>
      <c r="AW694" s="734"/>
      <c r="AX694" s="734"/>
      <c r="AY694" s="734"/>
      <c r="AZ694" s="734"/>
      <c r="BA694" s="734"/>
      <c r="BB694" s="734"/>
      <c r="BC694" s="734"/>
    </row>
    <row r="695" spans="3:55">
      <c r="C695" s="750"/>
      <c r="D695" s="741"/>
      <c r="E695" s="741"/>
      <c r="F695" s="741"/>
      <c r="G695" s="741"/>
      <c r="H695" s="741"/>
      <c r="I695" s="734"/>
      <c r="J695" s="734"/>
      <c r="K695" s="734"/>
      <c r="L695" s="734"/>
      <c r="M695" s="734"/>
      <c r="N695" s="734"/>
      <c r="O695" s="734"/>
      <c r="P695" s="734"/>
      <c r="Q695" s="734"/>
      <c r="R695" s="734"/>
      <c r="S695" s="734"/>
      <c r="T695" s="734"/>
      <c r="U695" s="734"/>
      <c r="V695" s="734"/>
      <c r="W695" s="734"/>
      <c r="X695" s="734"/>
      <c r="Y695" s="734"/>
      <c r="Z695" s="734"/>
      <c r="AA695" s="734"/>
      <c r="AB695" s="734"/>
      <c r="AC695" s="734"/>
      <c r="AD695" s="734"/>
      <c r="AE695" s="734"/>
      <c r="AF695" s="734"/>
      <c r="AG695" s="734"/>
      <c r="AH695" s="734"/>
      <c r="AI695" s="734"/>
      <c r="AJ695" s="734"/>
      <c r="AK695" s="734"/>
      <c r="AL695" s="734"/>
      <c r="AM695" s="734"/>
      <c r="AN695" s="734"/>
      <c r="AO695" s="734"/>
      <c r="AP695" s="734"/>
      <c r="AQ695" s="734"/>
      <c r="AR695" s="734"/>
      <c r="AS695" s="734"/>
      <c r="AT695" s="734"/>
      <c r="AU695" s="734"/>
      <c r="AV695" s="734"/>
      <c r="AW695" s="734"/>
      <c r="AX695" s="734"/>
      <c r="AY695" s="734"/>
      <c r="AZ695" s="734"/>
      <c r="BA695" s="734"/>
      <c r="BB695" s="734"/>
      <c r="BC695" s="734"/>
    </row>
    <row r="696" spans="3:55">
      <c r="C696" s="750"/>
      <c r="D696" s="741"/>
      <c r="E696" s="741"/>
      <c r="F696" s="741"/>
      <c r="G696" s="741"/>
      <c r="H696" s="741"/>
      <c r="I696" s="734"/>
      <c r="J696" s="734"/>
      <c r="K696" s="734"/>
      <c r="L696" s="734"/>
      <c r="M696" s="734"/>
      <c r="N696" s="734"/>
      <c r="O696" s="734"/>
      <c r="P696" s="734"/>
      <c r="Q696" s="734"/>
      <c r="R696" s="734"/>
      <c r="S696" s="734"/>
      <c r="T696" s="734"/>
      <c r="U696" s="734"/>
      <c r="V696" s="734"/>
      <c r="W696" s="734"/>
      <c r="X696" s="734"/>
      <c r="Y696" s="734"/>
      <c r="Z696" s="734"/>
      <c r="AA696" s="734"/>
      <c r="AB696" s="734"/>
      <c r="AC696" s="734"/>
      <c r="AD696" s="734"/>
      <c r="AE696" s="734"/>
      <c r="AF696" s="734"/>
      <c r="AG696" s="734"/>
      <c r="AH696" s="734"/>
      <c r="AI696" s="734"/>
      <c r="AJ696" s="734"/>
      <c r="AK696" s="734"/>
      <c r="AL696" s="734"/>
      <c r="AM696" s="734"/>
      <c r="AN696" s="734"/>
      <c r="AO696" s="734"/>
      <c r="AP696" s="734"/>
      <c r="AQ696" s="734"/>
      <c r="AR696" s="734"/>
      <c r="AS696" s="734"/>
      <c r="AT696" s="734"/>
      <c r="AU696" s="734"/>
      <c r="AV696" s="734"/>
      <c r="AW696" s="734"/>
      <c r="AX696" s="734"/>
      <c r="AY696" s="734"/>
      <c r="AZ696" s="734"/>
      <c r="BA696" s="734"/>
      <c r="BB696" s="734"/>
      <c r="BC696" s="734"/>
    </row>
    <row r="697" spans="3:55">
      <c r="C697" s="750"/>
      <c r="D697" s="741"/>
      <c r="E697" s="741"/>
      <c r="F697" s="741"/>
      <c r="G697" s="741"/>
      <c r="H697" s="741"/>
      <c r="I697" s="734"/>
      <c r="J697" s="734"/>
      <c r="K697" s="734"/>
      <c r="L697" s="734"/>
      <c r="M697" s="734"/>
      <c r="N697" s="734"/>
      <c r="O697" s="734"/>
      <c r="P697" s="734"/>
      <c r="Q697" s="734"/>
      <c r="R697" s="734"/>
      <c r="S697" s="734"/>
      <c r="T697" s="734"/>
      <c r="U697" s="734"/>
      <c r="V697" s="734"/>
      <c r="W697" s="734"/>
      <c r="X697" s="734"/>
      <c r="Y697" s="734"/>
      <c r="Z697" s="734"/>
      <c r="AA697" s="734"/>
      <c r="AB697" s="734"/>
      <c r="AC697" s="734"/>
      <c r="AD697" s="734"/>
      <c r="AE697" s="734"/>
      <c r="AF697" s="734"/>
      <c r="AG697" s="734"/>
      <c r="AH697" s="734"/>
      <c r="AI697" s="734"/>
      <c r="AJ697" s="734"/>
      <c r="AK697" s="734"/>
      <c r="AL697" s="734"/>
      <c r="AM697" s="734"/>
      <c r="AN697" s="734"/>
      <c r="AO697" s="734"/>
      <c r="AP697" s="734"/>
      <c r="AQ697" s="734"/>
      <c r="AR697" s="734"/>
      <c r="AS697" s="734"/>
      <c r="AT697" s="734"/>
      <c r="AU697" s="734"/>
      <c r="AV697" s="734"/>
      <c r="AW697" s="734"/>
      <c r="AX697" s="734"/>
      <c r="AY697" s="734"/>
      <c r="AZ697" s="734"/>
      <c r="BA697" s="734"/>
      <c r="BB697" s="734"/>
      <c r="BC697" s="734"/>
    </row>
    <row r="698" spans="3:55">
      <c r="C698" s="750"/>
      <c r="D698" s="741"/>
      <c r="E698" s="741"/>
      <c r="F698" s="741"/>
      <c r="G698" s="741"/>
      <c r="H698" s="741"/>
      <c r="I698" s="734"/>
      <c r="J698" s="734"/>
      <c r="K698" s="734"/>
      <c r="L698" s="734"/>
      <c r="M698" s="734"/>
      <c r="N698" s="734"/>
      <c r="O698" s="734"/>
      <c r="P698" s="734"/>
      <c r="Q698" s="734"/>
      <c r="R698" s="734"/>
      <c r="S698" s="734"/>
      <c r="T698" s="734"/>
      <c r="U698" s="734"/>
      <c r="V698" s="734"/>
      <c r="W698" s="734"/>
      <c r="X698" s="734"/>
      <c r="Y698" s="734"/>
      <c r="Z698" s="734"/>
      <c r="AA698" s="734"/>
      <c r="AB698" s="734"/>
      <c r="AC698" s="734"/>
      <c r="AD698" s="734"/>
      <c r="AE698" s="734"/>
      <c r="AF698" s="734"/>
      <c r="AG698" s="734"/>
      <c r="AH698" s="734"/>
      <c r="AI698" s="734"/>
      <c r="AJ698" s="734"/>
      <c r="AK698" s="734"/>
      <c r="AL698" s="734"/>
      <c r="AM698" s="734"/>
      <c r="AN698" s="734"/>
      <c r="AO698" s="734"/>
      <c r="AP698" s="734"/>
      <c r="AQ698" s="734"/>
      <c r="AR698" s="734"/>
      <c r="AS698" s="734"/>
      <c r="AT698" s="734"/>
      <c r="AU698" s="734"/>
      <c r="AV698" s="734"/>
      <c r="AW698" s="734"/>
      <c r="AX698" s="734"/>
      <c r="AY698" s="734"/>
      <c r="AZ698" s="734"/>
      <c r="BA698" s="734"/>
      <c r="BB698" s="734"/>
      <c r="BC698" s="734"/>
    </row>
    <row r="699" spans="3:55">
      <c r="C699" s="750"/>
      <c r="D699" s="741"/>
      <c r="E699" s="741"/>
      <c r="F699" s="741"/>
      <c r="G699" s="741"/>
      <c r="H699" s="741"/>
      <c r="I699" s="734"/>
      <c r="J699" s="734"/>
      <c r="K699" s="734"/>
      <c r="L699" s="734"/>
      <c r="M699" s="734"/>
      <c r="N699" s="734"/>
      <c r="O699" s="734"/>
      <c r="P699" s="734"/>
      <c r="Q699" s="734"/>
      <c r="R699" s="734"/>
      <c r="S699" s="734"/>
      <c r="T699" s="734"/>
      <c r="U699" s="734"/>
      <c r="V699" s="734"/>
      <c r="W699" s="734"/>
      <c r="X699" s="734"/>
      <c r="Y699" s="734"/>
      <c r="Z699" s="734"/>
      <c r="AA699" s="734"/>
      <c r="AB699" s="734"/>
      <c r="AC699" s="734"/>
      <c r="AD699" s="734"/>
      <c r="AE699" s="734"/>
      <c r="AF699" s="734"/>
      <c r="AG699" s="734"/>
      <c r="AH699" s="734"/>
      <c r="AI699" s="734"/>
      <c r="AJ699" s="734"/>
      <c r="AK699" s="734"/>
      <c r="AL699" s="734"/>
      <c r="AM699" s="734"/>
      <c r="AN699" s="734"/>
      <c r="AO699" s="734"/>
      <c r="AP699" s="734"/>
      <c r="AQ699" s="734"/>
      <c r="AR699" s="734"/>
      <c r="AS699" s="734"/>
      <c r="AT699" s="734"/>
      <c r="AU699" s="734"/>
      <c r="AV699" s="734"/>
      <c r="AW699" s="734"/>
      <c r="AX699" s="734"/>
      <c r="AY699" s="734"/>
      <c r="AZ699" s="734"/>
      <c r="BA699" s="734"/>
      <c r="BB699" s="734"/>
      <c r="BC699" s="734"/>
    </row>
    <row r="700" spans="3:55">
      <c r="C700" s="750"/>
      <c r="D700" s="741"/>
      <c r="E700" s="741"/>
      <c r="F700" s="741"/>
      <c r="G700" s="741"/>
      <c r="H700" s="741"/>
      <c r="I700" s="734"/>
      <c r="J700" s="734"/>
      <c r="K700" s="734"/>
      <c r="L700" s="734"/>
      <c r="M700" s="734"/>
      <c r="N700" s="734"/>
      <c r="O700" s="734"/>
      <c r="P700" s="734"/>
      <c r="Q700" s="734"/>
      <c r="R700" s="734"/>
      <c r="S700" s="734"/>
      <c r="T700" s="734"/>
      <c r="U700" s="734"/>
      <c r="V700" s="734"/>
      <c r="W700" s="734"/>
      <c r="X700" s="734"/>
      <c r="Y700" s="734"/>
      <c r="Z700" s="734"/>
      <c r="AA700" s="734"/>
      <c r="AB700" s="734"/>
      <c r="AC700" s="734"/>
      <c r="AD700" s="734"/>
      <c r="AE700" s="734"/>
      <c r="AF700" s="734"/>
      <c r="AG700" s="734"/>
      <c r="AH700" s="734"/>
      <c r="AI700" s="734"/>
      <c r="AJ700" s="734"/>
      <c r="AK700" s="734"/>
      <c r="AL700" s="734"/>
      <c r="AM700" s="734"/>
      <c r="AN700" s="734"/>
      <c r="AO700" s="734"/>
      <c r="AP700" s="734"/>
      <c r="AQ700" s="734"/>
      <c r="AR700" s="734"/>
      <c r="AS700" s="734"/>
      <c r="AT700" s="734"/>
      <c r="AU700" s="734"/>
      <c r="AV700" s="734"/>
      <c r="AW700" s="734"/>
      <c r="AX700" s="734"/>
      <c r="AY700" s="734"/>
      <c r="AZ700" s="734"/>
      <c r="BA700" s="734"/>
      <c r="BB700" s="734"/>
      <c r="BC700" s="734"/>
    </row>
    <row r="701" spans="3:55">
      <c r="C701" s="750"/>
      <c r="D701" s="741"/>
      <c r="E701" s="741"/>
      <c r="F701" s="741"/>
      <c r="G701" s="741"/>
      <c r="H701" s="741"/>
      <c r="I701" s="734"/>
      <c r="J701" s="734"/>
      <c r="K701" s="734"/>
      <c r="L701" s="734"/>
      <c r="M701" s="734"/>
      <c r="N701" s="734"/>
      <c r="O701" s="734"/>
      <c r="P701" s="734"/>
      <c r="Q701" s="734"/>
      <c r="R701" s="734"/>
      <c r="S701" s="734"/>
      <c r="T701" s="734"/>
      <c r="U701" s="734"/>
      <c r="V701" s="734"/>
      <c r="W701" s="734"/>
      <c r="X701" s="734"/>
      <c r="Y701" s="734"/>
      <c r="Z701" s="734"/>
      <c r="AA701" s="734"/>
      <c r="AB701" s="734"/>
      <c r="AC701" s="734"/>
      <c r="AD701" s="734"/>
      <c r="AE701" s="734"/>
      <c r="AF701" s="734"/>
      <c r="AG701" s="734"/>
      <c r="AH701" s="734"/>
      <c r="AI701" s="734"/>
      <c r="AJ701" s="734"/>
      <c r="AK701" s="734"/>
      <c r="AL701" s="734"/>
      <c r="AM701" s="734"/>
      <c r="AN701" s="734"/>
      <c r="AO701" s="734"/>
      <c r="AP701" s="734"/>
      <c r="AQ701" s="734"/>
      <c r="AR701" s="734"/>
      <c r="AS701" s="734"/>
      <c r="AT701" s="734"/>
      <c r="AU701" s="734"/>
      <c r="AV701" s="734"/>
      <c r="AW701" s="734"/>
      <c r="AX701" s="734"/>
      <c r="AY701" s="734"/>
      <c r="AZ701" s="734"/>
      <c r="BA701" s="734"/>
      <c r="BB701" s="734"/>
      <c r="BC701" s="734"/>
    </row>
    <row r="702" spans="3:55">
      <c r="C702" s="750"/>
      <c r="D702" s="741"/>
      <c r="E702" s="741"/>
      <c r="F702" s="741"/>
      <c r="G702" s="741"/>
      <c r="H702" s="741"/>
      <c r="I702" s="734"/>
      <c r="J702" s="734"/>
      <c r="K702" s="734"/>
      <c r="L702" s="734"/>
      <c r="M702" s="734"/>
      <c r="N702" s="734"/>
      <c r="O702" s="734"/>
      <c r="P702" s="734"/>
      <c r="Q702" s="734"/>
      <c r="R702" s="734"/>
      <c r="S702" s="734"/>
      <c r="T702" s="734"/>
      <c r="U702" s="734"/>
      <c r="V702" s="734"/>
      <c r="W702" s="734"/>
      <c r="X702" s="734"/>
      <c r="Y702" s="734"/>
      <c r="Z702" s="734"/>
      <c r="AA702" s="734"/>
      <c r="AB702" s="734"/>
      <c r="AC702" s="734"/>
      <c r="AD702" s="734"/>
      <c r="AE702" s="734"/>
      <c r="AF702" s="734"/>
      <c r="AG702" s="734"/>
      <c r="AH702" s="734"/>
      <c r="AI702" s="734"/>
      <c r="AJ702" s="734"/>
      <c r="AK702" s="734"/>
      <c r="AL702" s="734"/>
      <c r="AM702" s="734"/>
      <c r="AN702" s="734"/>
      <c r="AO702" s="734"/>
      <c r="AP702" s="734"/>
      <c r="AQ702" s="734"/>
      <c r="AR702" s="734"/>
      <c r="AS702" s="734"/>
      <c r="AT702" s="734"/>
      <c r="AU702" s="734"/>
      <c r="AV702" s="734"/>
      <c r="AW702" s="734"/>
      <c r="AX702" s="734"/>
      <c r="AY702" s="734"/>
      <c r="AZ702" s="734"/>
      <c r="BA702" s="734"/>
      <c r="BB702" s="734"/>
      <c r="BC702" s="734"/>
    </row>
    <row r="703" spans="3:55">
      <c r="C703" s="750"/>
      <c r="D703" s="741"/>
      <c r="E703" s="741"/>
      <c r="F703" s="741"/>
      <c r="G703" s="741"/>
      <c r="H703" s="741"/>
      <c r="I703" s="734"/>
      <c r="J703" s="734"/>
      <c r="K703" s="734"/>
      <c r="L703" s="734"/>
      <c r="M703" s="734"/>
      <c r="N703" s="734"/>
      <c r="O703" s="734"/>
      <c r="P703" s="734"/>
      <c r="Q703" s="734"/>
      <c r="R703" s="734"/>
      <c r="S703" s="734"/>
      <c r="T703" s="734"/>
      <c r="U703" s="734"/>
      <c r="V703" s="734"/>
      <c r="W703" s="734"/>
      <c r="X703" s="734"/>
      <c r="Y703" s="734"/>
      <c r="Z703" s="734"/>
      <c r="AA703" s="734"/>
      <c r="AB703" s="734"/>
      <c r="AC703" s="734"/>
      <c r="AD703" s="734"/>
      <c r="AE703" s="734"/>
      <c r="AF703" s="734"/>
      <c r="AG703" s="734"/>
      <c r="AH703" s="734"/>
      <c r="AI703" s="734"/>
      <c r="AJ703" s="734"/>
      <c r="AK703" s="734"/>
      <c r="AL703" s="734"/>
      <c r="AM703" s="734"/>
      <c r="AN703" s="734"/>
      <c r="AO703" s="734"/>
      <c r="AP703" s="734"/>
      <c r="AQ703" s="734"/>
      <c r="AR703" s="734"/>
      <c r="AS703" s="734"/>
      <c r="AT703" s="734"/>
      <c r="AU703" s="734"/>
      <c r="AV703" s="734"/>
      <c r="AW703" s="734"/>
      <c r="AX703" s="734"/>
      <c r="AY703" s="734"/>
      <c r="AZ703" s="734"/>
      <c r="BA703" s="734"/>
      <c r="BB703" s="734"/>
      <c r="BC703" s="734"/>
    </row>
    <row r="704" spans="3:55">
      <c r="C704" s="750"/>
      <c r="D704" s="741"/>
      <c r="E704" s="741"/>
      <c r="F704" s="741"/>
      <c r="G704" s="741"/>
      <c r="H704" s="741"/>
      <c r="I704" s="734"/>
      <c r="J704" s="734"/>
      <c r="K704" s="734"/>
      <c r="L704" s="734"/>
      <c r="M704" s="734"/>
      <c r="N704" s="734"/>
      <c r="O704" s="734"/>
      <c r="P704" s="734"/>
      <c r="Q704" s="734"/>
      <c r="R704" s="734"/>
      <c r="S704" s="734"/>
      <c r="T704" s="734"/>
      <c r="U704" s="734"/>
      <c r="V704" s="734"/>
      <c r="W704" s="734"/>
      <c r="X704" s="734"/>
      <c r="Y704" s="734"/>
      <c r="Z704" s="734"/>
      <c r="AA704" s="734"/>
      <c r="AB704" s="734"/>
      <c r="AC704" s="734"/>
      <c r="AD704" s="734"/>
      <c r="AE704" s="734"/>
      <c r="AF704" s="734"/>
      <c r="AG704" s="734"/>
      <c r="AH704" s="734"/>
      <c r="AI704" s="734"/>
      <c r="AJ704" s="734"/>
      <c r="AK704" s="734"/>
      <c r="AL704" s="734"/>
      <c r="AM704" s="734"/>
      <c r="AN704" s="734"/>
      <c r="AO704" s="734"/>
      <c r="AP704" s="734"/>
      <c r="AQ704" s="734"/>
      <c r="AR704" s="734"/>
      <c r="AS704" s="734"/>
      <c r="AT704" s="734"/>
      <c r="AU704" s="734"/>
      <c r="AV704" s="734"/>
      <c r="AW704" s="734"/>
      <c r="AX704" s="734"/>
      <c r="AY704" s="734"/>
      <c r="AZ704" s="734"/>
      <c r="BA704" s="734"/>
      <c r="BB704" s="734"/>
      <c r="BC704" s="734"/>
    </row>
    <row r="705" spans="3:55">
      <c r="C705" s="750"/>
      <c r="D705" s="741"/>
      <c r="E705" s="741"/>
      <c r="F705" s="741"/>
      <c r="G705" s="741"/>
      <c r="H705" s="741"/>
      <c r="I705" s="734"/>
      <c r="J705" s="734"/>
      <c r="K705" s="734"/>
      <c r="L705" s="734"/>
      <c r="M705" s="734"/>
      <c r="N705" s="734"/>
      <c r="O705" s="734"/>
      <c r="P705" s="734"/>
      <c r="Q705" s="734"/>
      <c r="R705" s="734"/>
      <c r="S705" s="734"/>
      <c r="T705" s="734"/>
      <c r="U705" s="734"/>
      <c r="V705" s="734"/>
      <c r="W705" s="734"/>
      <c r="X705" s="734"/>
      <c r="Y705" s="734"/>
      <c r="Z705" s="734"/>
      <c r="AA705" s="734"/>
      <c r="AB705" s="734"/>
      <c r="AC705" s="734"/>
      <c r="AD705" s="734"/>
      <c r="AE705" s="734"/>
      <c r="AF705" s="734"/>
      <c r="AG705" s="734"/>
      <c r="AH705" s="734"/>
      <c r="AI705" s="734"/>
      <c r="AJ705" s="734"/>
      <c r="AK705" s="734"/>
      <c r="AL705" s="734"/>
      <c r="AM705" s="734"/>
      <c r="AN705" s="734"/>
      <c r="AO705" s="734"/>
      <c r="AP705" s="734"/>
      <c r="AQ705" s="734"/>
      <c r="AR705" s="734"/>
      <c r="AS705" s="734"/>
      <c r="AT705" s="734"/>
      <c r="AU705" s="734"/>
      <c r="AV705" s="734"/>
      <c r="AW705" s="734"/>
      <c r="AX705" s="734"/>
      <c r="AY705" s="734"/>
      <c r="AZ705" s="734"/>
      <c r="BA705" s="734"/>
      <c r="BB705" s="734"/>
      <c r="BC705" s="734"/>
    </row>
    <row r="706" spans="3:55">
      <c r="C706" s="750"/>
      <c r="D706" s="741"/>
      <c r="E706" s="741"/>
      <c r="F706" s="741"/>
      <c r="G706" s="741"/>
      <c r="H706" s="741"/>
      <c r="I706" s="734"/>
      <c r="J706" s="734"/>
      <c r="K706" s="734"/>
      <c r="L706" s="734"/>
      <c r="M706" s="734"/>
      <c r="N706" s="734"/>
      <c r="O706" s="734"/>
      <c r="P706" s="734"/>
      <c r="Q706" s="734"/>
      <c r="R706" s="734"/>
      <c r="S706" s="734"/>
      <c r="T706" s="734"/>
      <c r="U706" s="734"/>
      <c r="V706" s="734"/>
      <c r="W706" s="734"/>
      <c r="X706" s="734"/>
      <c r="Y706" s="734"/>
      <c r="Z706" s="734"/>
      <c r="AA706" s="734"/>
      <c r="AB706" s="734"/>
      <c r="AC706" s="734"/>
      <c r="AD706" s="734"/>
      <c r="AE706" s="734"/>
      <c r="AF706" s="734"/>
      <c r="AG706" s="734"/>
      <c r="AH706" s="734"/>
      <c r="AI706" s="734"/>
      <c r="AJ706" s="734"/>
      <c r="AK706" s="734"/>
      <c r="AL706" s="734"/>
      <c r="AM706" s="734"/>
      <c r="AN706" s="734"/>
      <c r="AO706" s="734"/>
      <c r="AP706" s="734"/>
      <c r="AQ706" s="734"/>
      <c r="AR706" s="734"/>
      <c r="AS706" s="734"/>
      <c r="AT706" s="734"/>
      <c r="AU706" s="734"/>
      <c r="AV706" s="734"/>
      <c r="AW706" s="734"/>
      <c r="AX706" s="734"/>
      <c r="AY706" s="734"/>
      <c r="AZ706" s="734"/>
      <c r="BA706" s="734"/>
      <c r="BB706" s="734"/>
      <c r="BC706" s="734"/>
    </row>
    <row r="707" spans="3:55">
      <c r="C707" s="750"/>
      <c r="D707" s="741"/>
      <c r="E707" s="741"/>
      <c r="F707" s="741"/>
      <c r="G707" s="741"/>
      <c r="H707" s="741"/>
      <c r="I707" s="734"/>
      <c r="J707" s="734"/>
      <c r="K707" s="734"/>
      <c r="L707" s="734"/>
      <c r="M707" s="734"/>
      <c r="N707" s="734"/>
      <c r="O707" s="734"/>
      <c r="P707" s="734"/>
      <c r="Q707" s="734"/>
      <c r="R707" s="734"/>
      <c r="S707" s="734"/>
      <c r="T707" s="734"/>
      <c r="U707" s="734"/>
      <c r="V707" s="734"/>
      <c r="W707" s="734"/>
      <c r="X707" s="734"/>
      <c r="Y707" s="734"/>
      <c r="Z707" s="734"/>
      <c r="AA707" s="734"/>
      <c r="AB707" s="734"/>
      <c r="AC707" s="734"/>
      <c r="AD707" s="734"/>
      <c r="AE707" s="734"/>
      <c r="AF707" s="734"/>
      <c r="AG707" s="734"/>
      <c r="AH707" s="734"/>
      <c r="AI707" s="734"/>
      <c r="AJ707" s="734"/>
      <c r="AK707" s="734"/>
      <c r="AL707" s="734"/>
      <c r="AM707" s="734"/>
      <c r="AN707" s="734"/>
      <c r="AO707" s="734"/>
      <c r="AP707" s="734"/>
      <c r="AQ707" s="734"/>
      <c r="AR707" s="734"/>
      <c r="AS707" s="734"/>
      <c r="AT707" s="734"/>
      <c r="AU707" s="734"/>
      <c r="AV707" s="734"/>
      <c r="AW707" s="734"/>
      <c r="AX707" s="734"/>
      <c r="AY707" s="734"/>
      <c r="AZ707" s="734"/>
      <c r="BA707" s="734"/>
      <c r="BB707" s="734"/>
      <c r="BC707" s="734"/>
    </row>
    <row r="708" spans="3:55">
      <c r="C708" s="750"/>
      <c r="D708" s="741"/>
      <c r="E708" s="741"/>
      <c r="F708" s="741"/>
      <c r="G708" s="741"/>
      <c r="H708" s="741"/>
      <c r="I708" s="734"/>
      <c r="J708" s="734"/>
      <c r="K708" s="734"/>
      <c r="L708" s="734"/>
      <c r="M708" s="734"/>
      <c r="N708" s="734"/>
      <c r="O708" s="734"/>
      <c r="P708" s="734"/>
      <c r="Q708" s="734"/>
      <c r="R708" s="734"/>
      <c r="S708" s="734"/>
      <c r="T708" s="734"/>
      <c r="U708" s="734"/>
      <c r="V708" s="734"/>
      <c r="W708" s="734"/>
      <c r="X708" s="734"/>
      <c r="Y708" s="734"/>
      <c r="Z708" s="734"/>
      <c r="AA708" s="734"/>
      <c r="AB708" s="734"/>
      <c r="AC708" s="734"/>
      <c r="AD708" s="734"/>
      <c r="AE708" s="734"/>
      <c r="AF708" s="734"/>
      <c r="AG708" s="734"/>
      <c r="AH708" s="734"/>
      <c r="AI708" s="734"/>
      <c r="AJ708" s="734"/>
      <c r="AK708" s="734"/>
      <c r="AL708" s="734"/>
      <c r="AM708" s="734"/>
      <c r="AN708" s="734"/>
      <c r="AO708" s="734"/>
      <c r="AP708" s="734"/>
      <c r="AQ708" s="734"/>
      <c r="AR708" s="734"/>
      <c r="AS708" s="734"/>
      <c r="AT708" s="734"/>
      <c r="AU708" s="734"/>
      <c r="AV708" s="734"/>
      <c r="AW708" s="734"/>
      <c r="AX708" s="734"/>
      <c r="AY708" s="734"/>
      <c r="AZ708" s="734"/>
      <c r="BA708" s="734"/>
      <c r="BB708" s="734"/>
      <c r="BC708" s="734"/>
    </row>
    <row r="709" spans="3:55">
      <c r="C709" s="750"/>
      <c r="D709" s="741"/>
      <c r="E709" s="741"/>
      <c r="F709" s="741"/>
      <c r="G709" s="741"/>
      <c r="H709" s="741"/>
      <c r="I709" s="734"/>
      <c r="J709" s="734"/>
      <c r="K709" s="734"/>
      <c r="L709" s="734"/>
      <c r="M709" s="734"/>
      <c r="N709" s="734"/>
      <c r="O709" s="734"/>
      <c r="P709" s="734"/>
      <c r="Q709" s="734"/>
      <c r="R709" s="734"/>
      <c r="S709" s="734"/>
      <c r="T709" s="734"/>
      <c r="U709" s="734"/>
      <c r="V709" s="734"/>
      <c r="W709" s="734"/>
      <c r="X709" s="734"/>
      <c r="Y709" s="734"/>
      <c r="Z709" s="734"/>
      <c r="AA709" s="734"/>
      <c r="AB709" s="734"/>
      <c r="AC709" s="734"/>
      <c r="AD709" s="734"/>
      <c r="AE709" s="734"/>
      <c r="AF709" s="734"/>
      <c r="AG709" s="734"/>
      <c r="AH709" s="734"/>
      <c r="AI709" s="734"/>
      <c r="AJ709" s="734"/>
      <c r="AK709" s="734"/>
      <c r="AL709" s="734"/>
      <c r="AM709" s="734"/>
      <c r="AN709" s="734"/>
      <c r="AO709" s="734"/>
      <c r="AP709" s="734"/>
      <c r="AQ709" s="734"/>
      <c r="AR709" s="734"/>
      <c r="AS709" s="734"/>
      <c r="AT709" s="734"/>
      <c r="AU709" s="734"/>
      <c r="AV709" s="734"/>
      <c r="AW709" s="734"/>
      <c r="AX709" s="734"/>
      <c r="AY709" s="734"/>
      <c r="AZ709" s="734"/>
      <c r="BA709" s="734"/>
      <c r="BB709" s="734"/>
      <c r="BC709" s="734"/>
    </row>
    <row r="710" spans="3:55">
      <c r="C710" s="750"/>
      <c r="D710" s="741"/>
      <c r="E710" s="741"/>
      <c r="F710" s="741"/>
      <c r="G710" s="741"/>
      <c r="H710" s="741"/>
      <c r="I710" s="734"/>
      <c r="J710" s="734"/>
      <c r="K710" s="734"/>
      <c r="L710" s="734"/>
      <c r="M710" s="734"/>
      <c r="N710" s="734"/>
      <c r="O710" s="734"/>
      <c r="P710" s="734"/>
      <c r="Q710" s="734"/>
      <c r="R710" s="734"/>
      <c r="S710" s="734"/>
      <c r="T710" s="734"/>
      <c r="U710" s="734"/>
      <c r="V710" s="734"/>
      <c r="W710" s="734"/>
      <c r="X710" s="734"/>
      <c r="Y710" s="734"/>
      <c r="Z710" s="734"/>
      <c r="AA710" s="734"/>
      <c r="AB710" s="734"/>
      <c r="AC710" s="734"/>
      <c r="AD710" s="734"/>
      <c r="AE710" s="734"/>
      <c r="AF710" s="734"/>
      <c r="AG710" s="734"/>
      <c r="AH710" s="734"/>
      <c r="AI710" s="734"/>
      <c r="AJ710" s="734"/>
      <c r="AK710" s="734"/>
      <c r="AL710" s="734"/>
      <c r="AM710" s="734"/>
      <c r="AN710" s="734"/>
      <c r="AO710" s="734"/>
      <c r="AP710" s="734"/>
      <c r="AQ710" s="734"/>
      <c r="AR710" s="734"/>
      <c r="AS710" s="734"/>
      <c r="AT710" s="734"/>
      <c r="AU710" s="734"/>
      <c r="AV710" s="734"/>
      <c r="AW710" s="734"/>
      <c r="AX710" s="734"/>
      <c r="AY710" s="734"/>
      <c r="AZ710" s="734"/>
      <c r="BA710" s="734"/>
      <c r="BB710" s="734"/>
      <c r="BC710" s="734"/>
    </row>
    <row r="711" spans="3:55">
      <c r="C711" s="750"/>
      <c r="D711" s="741"/>
      <c r="E711" s="741"/>
      <c r="F711" s="741"/>
      <c r="G711" s="741"/>
      <c r="H711" s="741"/>
      <c r="I711" s="734"/>
      <c r="J711" s="734"/>
      <c r="K711" s="734"/>
      <c r="L711" s="734"/>
      <c r="M711" s="734"/>
      <c r="N711" s="734"/>
      <c r="O711" s="734"/>
      <c r="P711" s="734"/>
      <c r="Q711" s="734"/>
      <c r="R711" s="734"/>
      <c r="S711" s="734"/>
      <c r="T711" s="734"/>
      <c r="U711" s="734"/>
      <c r="V711" s="734"/>
      <c r="W711" s="734"/>
      <c r="X711" s="734"/>
      <c r="Y711" s="734"/>
      <c r="Z711" s="734"/>
      <c r="AA711" s="734"/>
      <c r="AB711" s="734"/>
      <c r="AC711" s="734"/>
      <c r="AD711" s="734"/>
      <c r="AE711" s="734"/>
      <c r="AF711" s="734"/>
      <c r="AG711" s="734"/>
      <c r="AH711" s="734"/>
      <c r="AI711" s="734"/>
      <c r="AJ711" s="734"/>
      <c r="AK711" s="734"/>
      <c r="AL711" s="734"/>
      <c r="AM711" s="734"/>
      <c r="AN711" s="734"/>
      <c r="AO711" s="734"/>
      <c r="AP711" s="734"/>
      <c r="AQ711" s="734"/>
      <c r="AR711" s="734"/>
      <c r="AS711" s="734"/>
      <c r="AT711" s="734"/>
      <c r="AU711" s="734"/>
      <c r="AV711" s="734"/>
      <c r="AW711" s="734"/>
      <c r="AX711" s="734"/>
      <c r="AY711" s="734"/>
      <c r="AZ711" s="734"/>
      <c r="BA711" s="734"/>
      <c r="BB711" s="734"/>
      <c r="BC711" s="734"/>
    </row>
    <row r="712" spans="3:55">
      <c r="C712" s="750"/>
      <c r="D712" s="741"/>
      <c r="E712" s="741"/>
      <c r="F712" s="741"/>
      <c r="G712" s="741"/>
      <c r="H712" s="741"/>
      <c r="I712" s="734"/>
      <c r="J712" s="734"/>
      <c r="K712" s="734"/>
      <c r="L712" s="734"/>
      <c r="M712" s="734"/>
      <c r="N712" s="734"/>
      <c r="O712" s="734"/>
      <c r="P712" s="734"/>
      <c r="Q712" s="734"/>
      <c r="R712" s="734"/>
      <c r="S712" s="734"/>
      <c r="T712" s="734"/>
      <c r="U712" s="734"/>
      <c r="V712" s="734"/>
      <c r="W712" s="734"/>
      <c r="X712" s="734"/>
      <c r="Y712" s="734"/>
      <c r="Z712" s="734"/>
      <c r="AA712" s="734"/>
      <c r="AB712" s="734"/>
      <c r="AC712" s="734"/>
      <c r="AD712" s="734"/>
      <c r="AE712" s="734"/>
      <c r="AF712" s="734"/>
      <c r="AG712" s="734"/>
      <c r="AH712" s="734"/>
      <c r="AI712" s="734"/>
      <c r="AJ712" s="734"/>
      <c r="AK712" s="734"/>
      <c r="AL712" s="734"/>
      <c r="AM712" s="734"/>
      <c r="AN712" s="734"/>
      <c r="AO712" s="734"/>
      <c r="AP712" s="734"/>
      <c r="AQ712" s="734"/>
      <c r="AR712" s="734"/>
      <c r="AS712" s="734"/>
      <c r="AT712" s="734"/>
      <c r="AU712" s="734"/>
      <c r="AV712" s="734"/>
      <c r="AW712" s="734"/>
      <c r="AX712" s="734"/>
      <c r="AY712" s="734"/>
      <c r="AZ712" s="734"/>
      <c r="BA712" s="734"/>
      <c r="BB712" s="734"/>
      <c r="BC712" s="734"/>
    </row>
    <row r="713" spans="3:55">
      <c r="C713" s="750"/>
      <c r="D713" s="741"/>
      <c r="E713" s="741"/>
      <c r="F713" s="741"/>
      <c r="G713" s="741"/>
      <c r="H713" s="741"/>
      <c r="I713" s="734"/>
      <c r="J713" s="734"/>
      <c r="K713" s="734"/>
      <c r="L713" s="734"/>
      <c r="M713" s="734"/>
      <c r="N713" s="734"/>
      <c r="O713" s="734"/>
      <c r="P713" s="734"/>
      <c r="Q713" s="734"/>
      <c r="R713" s="734"/>
      <c r="S713" s="734"/>
      <c r="T713" s="734"/>
      <c r="U713" s="734"/>
      <c r="V713" s="734"/>
      <c r="W713" s="734"/>
      <c r="X713" s="734"/>
      <c r="Y713" s="734"/>
      <c r="Z713" s="734"/>
      <c r="AA713" s="734"/>
      <c r="AB713" s="734"/>
      <c r="AC713" s="734"/>
      <c r="AD713" s="734"/>
      <c r="AE713" s="734"/>
      <c r="AF713" s="734"/>
      <c r="AG713" s="734"/>
      <c r="AH713" s="734"/>
      <c r="AI713" s="734"/>
      <c r="AJ713" s="734"/>
      <c r="AK713" s="734"/>
      <c r="AL713" s="734"/>
      <c r="AM713" s="734"/>
      <c r="AN713" s="734"/>
      <c r="AO713" s="734"/>
      <c r="AP713" s="734"/>
      <c r="AQ713" s="734"/>
      <c r="AR713" s="734"/>
      <c r="AS713" s="734"/>
      <c r="AT713" s="734"/>
      <c r="AU713" s="734"/>
      <c r="AV713" s="734"/>
      <c r="AW713" s="734"/>
      <c r="AX713" s="734"/>
      <c r="AY713" s="734"/>
      <c r="AZ713" s="734"/>
      <c r="BA713" s="734"/>
      <c r="BB713" s="734"/>
      <c r="BC713" s="734"/>
    </row>
    <row r="714" spans="3:55">
      <c r="C714" s="750"/>
      <c r="D714" s="741"/>
      <c r="E714" s="741"/>
      <c r="F714" s="741"/>
      <c r="G714" s="741"/>
      <c r="H714" s="741"/>
      <c r="I714" s="734"/>
      <c r="J714" s="734"/>
      <c r="K714" s="734"/>
      <c r="L714" s="734"/>
      <c r="M714" s="734"/>
      <c r="N714" s="734"/>
      <c r="O714" s="734"/>
      <c r="P714" s="734"/>
      <c r="Q714" s="734"/>
      <c r="R714" s="734"/>
      <c r="S714" s="734"/>
      <c r="T714" s="734"/>
      <c r="U714" s="734"/>
      <c r="V714" s="734"/>
      <c r="W714" s="734"/>
      <c r="X714" s="734"/>
      <c r="Y714" s="734"/>
      <c r="Z714" s="734"/>
      <c r="AA714" s="734"/>
      <c r="AB714" s="734"/>
      <c r="AC714" s="734"/>
      <c r="AD714" s="734"/>
      <c r="AE714" s="734"/>
      <c r="AF714" s="734"/>
      <c r="AG714" s="734"/>
      <c r="AH714" s="734"/>
      <c r="AI714" s="734"/>
      <c r="AJ714" s="734"/>
      <c r="AK714" s="734"/>
      <c r="AL714" s="734"/>
      <c r="AM714" s="734"/>
      <c r="AN714" s="734"/>
      <c r="AO714" s="734"/>
      <c r="AP714" s="734"/>
      <c r="AQ714" s="734"/>
      <c r="AR714" s="734"/>
      <c r="AS714" s="734"/>
      <c r="AT714" s="734"/>
      <c r="AU714" s="734"/>
      <c r="AV714" s="734"/>
      <c r="AW714" s="734"/>
      <c r="AX714" s="734"/>
      <c r="AY714" s="734"/>
      <c r="AZ714" s="734"/>
      <c r="BA714" s="734"/>
      <c r="BB714" s="734"/>
      <c r="BC714" s="734"/>
    </row>
    <row r="715" spans="3:55">
      <c r="C715" s="750"/>
      <c r="D715" s="741"/>
      <c r="E715" s="741"/>
      <c r="F715" s="741"/>
      <c r="G715" s="741"/>
      <c r="H715" s="741"/>
      <c r="I715" s="734"/>
      <c r="J715" s="734"/>
      <c r="K715" s="734"/>
      <c r="L715" s="734"/>
      <c r="M715" s="734"/>
      <c r="N715" s="734"/>
      <c r="O715" s="734"/>
      <c r="P715" s="734"/>
      <c r="Q715" s="734"/>
      <c r="R715" s="734"/>
      <c r="S715" s="734"/>
      <c r="T715" s="734"/>
      <c r="U715" s="734"/>
      <c r="V715" s="734"/>
      <c r="W715" s="734"/>
      <c r="X715" s="734"/>
      <c r="Y715" s="734"/>
      <c r="Z715" s="734"/>
      <c r="AA715" s="734"/>
      <c r="AB715" s="734"/>
      <c r="AC715" s="734"/>
      <c r="AD715" s="734"/>
      <c r="AE715" s="734"/>
      <c r="AF715" s="734"/>
      <c r="AG715" s="734"/>
      <c r="AH715" s="734"/>
      <c r="AI715" s="734"/>
      <c r="AJ715" s="734"/>
      <c r="AK715" s="734"/>
      <c r="AL715" s="734"/>
      <c r="AM715" s="734"/>
      <c r="AN715" s="734"/>
      <c r="AO715" s="734"/>
      <c r="AP715" s="734"/>
      <c r="AQ715" s="734"/>
      <c r="AR715" s="734"/>
      <c r="AS715" s="734"/>
      <c r="AT715" s="734"/>
      <c r="AU715" s="734"/>
      <c r="AV715" s="734"/>
      <c r="AW715" s="734"/>
      <c r="AX715" s="734"/>
      <c r="AY715" s="734"/>
      <c r="AZ715" s="734"/>
      <c r="BA715" s="734"/>
      <c r="BB715" s="734"/>
      <c r="BC715" s="734"/>
    </row>
    <row r="716" spans="3:55">
      <c r="C716" s="750"/>
      <c r="D716" s="741"/>
      <c r="E716" s="741"/>
      <c r="F716" s="741"/>
      <c r="G716" s="741"/>
      <c r="H716" s="741"/>
      <c r="I716" s="734"/>
      <c r="J716" s="734"/>
      <c r="K716" s="734"/>
      <c r="L716" s="734"/>
      <c r="M716" s="734"/>
      <c r="N716" s="734"/>
      <c r="O716" s="734"/>
      <c r="P716" s="734"/>
      <c r="Q716" s="734"/>
      <c r="R716" s="734"/>
      <c r="S716" s="734"/>
      <c r="T716" s="734"/>
      <c r="U716" s="734"/>
      <c r="V716" s="734"/>
      <c r="W716" s="734"/>
      <c r="X716" s="734"/>
      <c r="Y716" s="734"/>
      <c r="Z716" s="734"/>
      <c r="AA716" s="734"/>
      <c r="AB716" s="734"/>
      <c r="AC716" s="734"/>
      <c r="AD716" s="734"/>
      <c r="AE716" s="734"/>
      <c r="AF716" s="734"/>
      <c r="AG716" s="734"/>
      <c r="AH716" s="734"/>
      <c r="AI716" s="734"/>
      <c r="AJ716" s="734"/>
      <c r="AK716" s="734"/>
      <c r="AL716" s="734"/>
      <c r="AM716" s="734"/>
      <c r="AN716" s="734"/>
      <c r="AO716" s="734"/>
      <c r="AP716" s="734"/>
      <c r="AQ716" s="734"/>
      <c r="AR716" s="734"/>
      <c r="AS716" s="734"/>
      <c r="AT716" s="734"/>
      <c r="AU716" s="734"/>
      <c r="AV716" s="734"/>
      <c r="AW716" s="734"/>
      <c r="AX716" s="734"/>
      <c r="AY716" s="734"/>
      <c r="AZ716" s="734"/>
      <c r="BA716" s="734"/>
      <c r="BB716" s="734"/>
      <c r="BC716" s="734"/>
    </row>
    <row r="717" spans="3:55">
      <c r="C717" s="750"/>
      <c r="D717" s="741"/>
      <c r="E717" s="741"/>
      <c r="F717" s="741"/>
      <c r="G717" s="741"/>
      <c r="H717" s="741"/>
      <c r="I717" s="734"/>
      <c r="J717" s="734"/>
      <c r="K717" s="734"/>
      <c r="L717" s="734"/>
      <c r="M717" s="734"/>
      <c r="N717" s="734"/>
      <c r="O717" s="734"/>
      <c r="P717" s="734"/>
      <c r="Q717" s="734"/>
      <c r="R717" s="734"/>
      <c r="S717" s="734"/>
      <c r="T717" s="734"/>
      <c r="U717" s="734"/>
      <c r="V717" s="734"/>
      <c r="W717" s="734"/>
      <c r="X717" s="734"/>
      <c r="Y717" s="734"/>
      <c r="Z717" s="734"/>
      <c r="AA717" s="734"/>
      <c r="AB717" s="734"/>
      <c r="AC717" s="734"/>
      <c r="AD717" s="734"/>
      <c r="AE717" s="734"/>
      <c r="AF717" s="734"/>
      <c r="AG717" s="734"/>
      <c r="AH717" s="734"/>
      <c r="AI717" s="734"/>
      <c r="AJ717" s="734"/>
      <c r="AK717" s="734"/>
      <c r="AL717" s="734"/>
      <c r="AM717" s="734"/>
      <c r="AN717" s="734"/>
      <c r="AO717" s="734"/>
      <c r="AP717" s="734"/>
      <c r="AQ717" s="734"/>
      <c r="AR717" s="734"/>
      <c r="AS717" s="734"/>
      <c r="AT717" s="734"/>
      <c r="AU717" s="734"/>
      <c r="AV717" s="734"/>
      <c r="AW717" s="734"/>
      <c r="AX717" s="734"/>
      <c r="AY717" s="734"/>
      <c r="AZ717" s="734"/>
      <c r="BA717" s="734"/>
      <c r="BB717" s="734"/>
      <c r="BC717" s="734"/>
    </row>
    <row r="718" spans="3:55">
      <c r="C718" s="750"/>
      <c r="D718" s="741"/>
      <c r="E718" s="741"/>
      <c r="F718" s="741"/>
      <c r="G718" s="741"/>
      <c r="H718" s="741"/>
      <c r="I718" s="734"/>
      <c r="J718" s="734"/>
      <c r="K718" s="734"/>
      <c r="L718" s="734"/>
      <c r="M718" s="734"/>
      <c r="N718" s="734"/>
      <c r="O718" s="734"/>
      <c r="P718" s="734"/>
      <c r="Q718" s="734"/>
      <c r="R718" s="734"/>
      <c r="S718" s="734"/>
      <c r="T718" s="734"/>
      <c r="U718" s="734"/>
      <c r="V718" s="734"/>
      <c r="W718" s="734"/>
      <c r="X718" s="734"/>
      <c r="Y718" s="734"/>
      <c r="Z718" s="734"/>
      <c r="AA718" s="734"/>
      <c r="AB718" s="734"/>
      <c r="AC718" s="734"/>
      <c r="AD718" s="734"/>
      <c r="AE718" s="734"/>
      <c r="AF718" s="734"/>
      <c r="AG718" s="734"/>
      <c r="AH718" s="734"/>
      <c r="AI718" s="734"/>
      <c r="AJ718" s="734"/>
      <c r="AK718" s="734"/>
      <c r="AL718" s="734"/>
      <c r="AM718" s="734"/>
      <c r="AN718" s="734"/>
      <c r="AO718" s="734"/>
      <c r="AP718" s="734"/>
      <c r="AQ718" s="734"/>
      <c r="AR718" s="734"/>
      <c r="AS718" s="734"/>
      <c r="AT718" s="734"/>
      <c r="AU718" s="734"/>
      <c r="AV718" s="734"/>
      <c r="AW718" s="734"/>
      <c r="AX718" s="734"/>
      <c r="AY718" s="734"/>
      <c r="AZ718" s="734"/>
      <c r="BA718" s="734"/>
      <c r="BB718" s="734"/>
      <c r="BC718" s="734"/>
    </row>
    <row r="719" spans="3:55">
      <c r="C719" s="750"/>
      <c r="D719" s="741"/>
      <c r="E719" s="741"/>
      <c r="F719" s="741"/>
      <c r="G719" s="741"/>
      <c r="H719" s="741"/>
      <c r="I719" s="734"/>
      <c r="J719" s="734"/>
      <c r="K719" s="734"/>
      <c r="L719" s="734"/>
      <c r="M719" s="734"/>
      <c r="N719" s="734"/>
      <c r="O719" s="734"/>
      <c r="P719" s="734"/>
      <c r="Q719" s="734"/>
      <c r="R719" s="734"/>
      <c r="S719" s="734"/>
      <c r="T719" s="734"/>
      <c r="U719" s="734"/>
      <c r="V719" s="734"/>
      <c r="W719" s="734"/>
      <c r="X719" s="734"/>
      <c r="Y719" s="734"/>
      <c r="Z719" s="734"/>
      <c r="AA719" s="734"/>
      <c r="AB719" s="734"/>
      <c r="AC719" s="734"/>
      <c r="AD719" s="734"/>
      <c r="AE719" s="734"/>
      <c r="AF719" s="734"/>
      <c r="AG719" s="734"/>
      <c r="AH719" s="734"/>
      <c r="AI719" s="734"/>
      <c r="AJ719" s="734"/>
      <c r="AK719" s="734"/>
      <c r="AL719" s="734"/>
      <c r="AM719" s="734"/>
      <c r="AN719" s="734"/>
      <c r="AO719" s="734"/>
      <c r="AP719" s="734"/>
      <c r="AQ719" s="734"/>
      <c r="AR719" s="734"/>
      <c r="AS719" s="734"/>
      <c r="AT719" s="734"/>
      <c r="AU719" s="734"/>
      <c r="AV719" s="734"/>
      <c r="AW719" s="734"/>
      <c r="AX719" s="734"/>
      <c r="AY719" s="734"/>
      <c r="AZ719" s="734"/>
      <c r="BA719" s="734"/>
      <c r="BB719" s="734"/>
      <c r="BC719" s="734"/>
    </row>
    <row r="720" spans="3:55">
      <c r="C720" s="750"/>
      <c r="D720" s="741"/>
      <c r="E720" s="741"/>
      <c r="F720" s="741"/>
      <c r="G720" s="741"/>
      <c r="H720" s="741"/>
      <c r="I720" s="734"/>
      <c r="J720" s="734"/>
      <c r="K720" s="734"/>
      <c r="L720" s="734"/>
      <c r="M720" s="734"/>
      <c r="N720" s="734"/>
      <c r="O720" s="734"/>
      <c r="P720" s="734"/>
      <c r="Q720" s="734"/>
      <c r="R720" s="734"/>
      <c r="S720" s="734"/>
      <c r="T720" s="734"/>
      <c r="U720" s="734"/>
      <c r="V720" s="734"/>
      <c r="W720" s="734"/>
      <c r="X720" s="734"/>
      <c r="Y720" s="734"/>
      <c r="Z720" s="734"/>
      <c r="AA720" s="734"/>
      <c r="AB720" s="734"/>
      <c r="AC720" s="734"/>
      <c r="AD720" s="734"/>
      <c r="AE720" s="734"/>
      <c r="AF720" s="734"/>
      <c r="AG720" s="734"/>
      <c r="AH720" s="734"/>
      <c r="AI720" s="734"/>
      <c r="AJ720" s="734"/>
      <c r="AK720" s="734"/>
      <c r="AL720" s="734"/>
      <c r="AM720" s="734"/>
      <c r="AN720" s="734"/>
      <c r="AO720" s="734"/>
      <c r="AP720" s="734"/>
      <c r="AQ720" s="734"/>
      <c r="AR720" s="734"/>
      <c r="AS720" s="734"/>
      <c r="AT720" s="734"/>
      <c r="AU720" s="734"/>
      <c r="AV720" s="734"/>
      <c r="AW720" s="734"/>
      <c r="AX720" s="734"/>
      <c r="AY720" s="734"/>
      <c r="AZ720" s="734"/>
      <c r="BA720" s="734"/>
      <c r="BB720" s="734"/>
      <c r="BC720" s="734"/>
    </row>
    <row r="721" spans="3:55">
      <c r="C721" s="750"/>
      <c r="D721" s="741"/>
      <c r="E721" s="741"/>
      <c r="F721" s="741"/>
      <c r="G721" s="741"/>
      <c r="H721" s="741"/>
      <c r="I721" s="734"/>
      <c r="J721" s="734"/>
      <c r="K721" s="734"/>
      <c r="L721" s="734"/>
      <c r="M721" s="734"/>
      <c r="N721" s="734"/>
      <c r="O721" s="734"/>
      <c r="P721" s="734"/>
      <c r="Q721" s="734"/>
      <c r="R721" s="734"/>
      <c r="S721" s="734"/>
      <c r="T721" s="734"/>
      <c r="U721" s="734"/>
      <c r="V721" s="734"/>
      <c r="W721" s="734"/>
      <c r="X721" s="734"/>
      <c r="Y721" s="734"/>
      <c r="Z721" s="734"/>
      <c r="AA721" s="734"/>
      <c r="AB721" s="734"/>
      <c r="AC721" s="734"/>
      <c r="AD721" s="734"/>
      <c r="AE721" s="734"/>
      <c r="AF721" s="734"/>
      <c r="AG721" s="734"/>
      <c r="AH721" s="734"/>
      <c r="AI721" s="734"/>
      <c r="AJ721" s="734"/>
      <c r="AK721" s="734"/>
      <c r="AL721" s="734"/>
      <c r="AM721" s="734"/>
      <c r="AN721" s="734"/>
      <c r="AO721" s="734"/>
      <c r="AP721" s="734"/>
      <c r="AQ721" s="734"/>
      <c r="AR721" s="734"/>
      <c r="AS721" s="734"/>
      <c r="AT721" s="734"/>
      <c r="AU721" s="734"/>
      <c r="AV721" s="734"/>
      <c r="AW721" s="734"/>
      <c r="AX721" s="734"/>
      <c r="AY721" s="734"/>
      <c r="AZ721" s="734"/>
      <c r="BA721" s="734"/>
      <c r="BB721" s="734"/>
      <c r="BC721" s="734"/>
    </row>
    <row r="722" spans="3:55">
      <c r="C722" s="750"/>
      <c r="D722" s="741"/>
      <c r="E722" s="741"/>
      <c r="F722" s="741"/>
      <c r="G722" s="741"/>
      <c r="H722" s="741"/>
      <c r="I722" s="734"/>
      <c r="J722" s="734"/>
      <c r="K722" s="734"/>
      <c r="L722" s="734"/>
      <c r="M722" s="734"/>
      <c r="N722" s="734"/>
      <c r="O722" s="734"/>
      <c r="P722" s="734"/>
      <c r="Q722" s="734"/>
      <c r="R722" s="734"/>
      <c r="S722" s="734"/>
      <c r="T722" s="734"/>
      <c r="U722" s="734"/>
      <c r="V722" s="734"/>
      <c r="W722" s="734"/>
      <c r="X722" s="734"/>
      <c r="Y722" s="734"/>
      <c r="Z722" s="734"/>
      <c r="AA722" s="734"/>
      <c r="AB722" s="734"/>
      <c r="AC722" s="734"/>
      <c r="AD722" s="734"/>
      <c r="AE722" s="734"/>
      <c r="AF722" s="734"/>
      <c r="AG722" s="734"/>
      <c r="AH722" s="734"/>
      <c r="AI722" s="734"/>
      <c r="AJ722" s="734"/>
      <c r="AK722" s="734"/>
      <c r="AL722" s="734"/>
      <c r="AM722" s="734"/>
      <c r="AN722" s="734"/>
      <c r="AO722" s="734"/>
      <c r="AP722" s="734"/>
      <c r="AQ722" s="734"/>
      <c r="AR722" s="734"/>
      <c r="AS722" s="734"/>
      <c r="AT722" s="734"/>
      <c r="AU722" s="734"/>
      <c r="AV722" s="734"/>
      <c r="AW722" s="734"/>
      <c r="AX722" s="734"/>
      <c r="AY722" s="734"/>
      <c r="AZ722" s="734"/>
      <c r="BA722" s="734"/>
      <c r="BB722" s="734"/>
      <c r="BC722" s="734"/>
    </row>
    <row r="723" spans="3:55">
      <c r="C723" s="750"/>
      <c r="D723" s="741"/>
      <c r="E723" s="741"/>
      <c r="F723" s="741"/>
      <c r="G723" s="741"/>
      <c r="H723" s="741"/>
      <c r="I723" s="734"/>
      <c r="J723" s="734"/>
      <c r="K723" s="734"/>
      <c r="L723" s="734"/>
      <c r="M723" s="734"/>
      <c r="N723" s="734"/>
      <c r="O723" s="734"/>
      <c r="P723" s="734"/>
      <c r="Q723" s="734"/>
      <c r="R723" s="734"/>
      <c r="S723" s="734"/>
      <c r="T723" s="734"/>
      <c r="U723" s="734"/>
      <c r="V723" s="734"/>
      <c r="W723" s="734"/>
      <c r="X723" s="734"/>
      <c r="Y723" s="734"/>
      <c r="Z723" s="734"/>
      <c r="AA723" s="734"/>
      <c r="AB723" s="734"/>
      <c r="AC723" s="734"/>
      <c r="AD723" s="734"/>
      <c r="AE723" s="734"/>
      <c r="AF723" s="734"/>
      <c r="AG723" s="734"/>
      <c r="AH723" s="734"/>
      <c r="AI723" s="734"/>
      <c r="AJ723" s="734"/>
      <c r="AK723" s="734"/>
      <c r="AL723" s="734"/>
      <c r="AM723" s="734"/>
      <c r="AN723" s="734"/>
      <c r="AO723" s="734"/>
      <c r="AP723" s="734"/>
      <c r="AQ723" s="734"/>
      <c r="AR723" s="734"/>
      <c r="AS723" s="734"/>
      <c r="AT723" s="734"/>
      <c r="AU723" s="734"/>
      <c r="AV723" s="734"/>
      <c r="AW723" s="734"/>
      <c r="AX723" s="734"/>
      <c r="AY723" s="734"/>
      <c r="AZ723" s="734"/>
      <c r="BA723" s="734"/>
      <c r="BB723" s="734"/>
      <c r="BC723" s="734"/>
    </row>
    <row r="724" spans="3:55">
      <c r="C724" s="750"/>
      <c r="D724" s="741"/>
      <c r="E724" s="741"/>
      <c r="F724" s="741"/>
      <c r="G724" s="741"/>
      <c r="H724" s="741"/>
      <c r="I724" s="734"/>
      <c r="J724" s="734"/>
      <c r="K724" s="734"/>
      <c r="L724" s="734"/>
      <c r="M724" s="734"/>
      <c r="N724" s="734"/>
      <c r="O724" s="734"/>
      <c r="P724" s="734"/>
      <c r="Q724" s="734"/>
      <c r="R724" s="734"/>
      <c r="S724" s="734"/>
      <c r="T724" s="734"/>
      <c r="U724" s="734"/>
      <c r="V724" s="734"/>
      <c r="W724" s="734"/>
      <c r="X724" s="734"/>
      <c r="Y724" s="734"/>
      <c r="Z724" s="734"/>
      <c r="AA724" s="734"/>
      <c r="AB724" s="734"/>
      <c r="AC724" s="734"/>
      <c r="AD724" s="734"/>
      <c r="AE724" s="734"/>
      <c r="AF724" s="734"/>
      <c r="AG724" s="734"/>
      <c r="AH724" s="734"/>
      <c r="AI724" s="734"/>
      <c r="AJ724" s="734"/>
      <c r="AK724" s="734"/>
      <c r="AL724" s="734"/>
      <c r="AM724" s="734"/>
      <c r="AN724" s="734"/>
      <c r="AO724" s="734"/>
      <c r="AP724" s="734"/>
      <c r="AQ724" s="734"/>
      <c r="AR724" s="734"/>
      <c r="AS724" s="734"/>
      <c r="AT724" s="734"/>
      <c r="AU724" s="734"/>
      <c r="AV724" s="734"/>
      <c r="AW724" s="734"/>
      <c r="AX724" s="734"/>
      <c r="AY724" s="734"/>
      <c r="AZ724" s="734"/>
      <c r="BA724" s="734"/>
      <c r="BB724" s="734"/>
      <c r="BC724" s="734"/>
    </row>
    <row r="725" spans="3:55">
      <c r="C725" s="750"/>
      <c r="D725" s="741"/>
      <c r="E725" s="741"/>
      <c r="F725" s="741"/>
      <c r="G725" s="741"/>
      <c r="H725" s="741"/>
      <c r="I725" s="734"/>
      <c r="J725" s="734"/>
      <c r="K725" s="734"/>
      <c r="L725" s="734"/>
      <c r="M725" s="734"/>
      <c r="N725" s="734"/>
      <c r="O725" s="734"/>
      <c r="P725" s="734"/>
      <c r="Q725" s="734"/>
      <c r="R725" s="734"/>
      <c r="S725" s="734"/>
      <c r="T725" s="734"/>
      <c r="U725" s="734"/>
      <c r="V725" s="734"/>
      <c r="W725" s="734"/>
      <c r="X725" s="734"/>
      <c r="Y725" s="734"/>
      <c r="Z725" s="734"/>
      <c r="AA725" s="734"/>
      <c r="AB725" s="734"/>
      <c r="AC725" s="734"/>
      <c r="AD725" s="734"/>
      <c r="AE725" s="734"/>
      <c r="AF725" s="734"/>
      <c r="AG725" s="734"/>
      <c r="AH725" s="734"/>
      <c r="AI725" s="734"/>
      <c r="AJ725" s="734"/>
      <c r="AK725" s="734"/>
      <c r="AL725" s="734"/>
      <c r="AM725" s="734"/>
      <c r="AN725" s="734"/>
      <c r="AO725" s="734"/>
      <c r="AP725" s="734"/>
      <c r="AQ725" s="734"/>
      <c r="AR725" s="734"/>
      <c r="AS725" s="734"/>
      <c r="AT725" s="734"/>
      <c r="AU725" s="734"/>
      <c r="AV725" s="734"/>
      <c r="AW725" s="734"/>
      <c r="AX725" s="734"/>
      <c r="AY725" s="734"/>
      <c r="AZ725" s="734"/>
      <c r="BA725" s="734"/>
      <c r="BB725" s="734"/>
      <c r="BC725" s="734"/>
    </row>
    <row r="726" spans="3:55">
      <c r="C726" s="750"/>
      <c r="D726" s="741"/>
      <c r="E726" s="741"/>
      <c r="F726" s="741"/>
      <c r="G726" s="741"/>
      <c r="H726" s="741"/>
      <c r="I726" s="734"/>
      <c r="J726" s="734"/>
      <c r="K726" s="734"/>
      <c r="L726" s="734"/>
      <c r="M726" s="734"/>
      <c r="N726" s="734"/>
      <c r="O726" s="734"/>
      <c r="P726" s="734"/>
      <c r="Q726" s="734"/>
      <c r="R726" s="734"/>
      <c r="S726" s="734"/>
      <c r="T726" s="734"/>
      <c r="U726" s="734"/>
      <c r="V726" s="734"/>
      <c r="W726" s="734"/>
      <c r="X726" s="734"/>
      <c r="Y726" s="734"/>
      <c r="Z726" s="734"/>
      <c r="AA726" s="734"/>
      <c r="AB726" s="734"/>
      <c r="AC726" s="734"/>
      <c r="AD726" s="734"/>
      <c r="AE726" s="734"/>
      <c r="AF726" s="734"/>
      <c r="AG726" s="734"/>
      <c r="AH726" s="734"/>
      <c r="AI726" s="734"/>
      <c r="AJ726" s="734"/>
      <c r="AK726" s="734"/>
      <c r="AL726" s="734"/>
      <c r="AM726" s="734"/>
      <c r="AN726" s="734"/>
      <c r="AO726" s="734"/>
      <c r="AP726" s="734"/>
      <c r="AQ726" s="734"/>
      <c r="AR726" s="734"/>
      <c r="AS726" s="734"/>
      <c r="AT726" s="734"/>
      <c r="AU726" s="734"/>
      <c r="AV726" s="734"/>
      <c r="AW726" s="734"/>
      <c r="AX726" s="734"/>
      <c r="AY726" s="734"/>
      <c r="AZ726" s="734"/>
      <c r="BA726" s="734"/>
      <c r="BB726" s="734"/>
      <c r="BC726" s="734"/>
    </row>
    <row r="727" spans="3:55">
      <c r="C727" s="750"/>
      <c r="D727" s="741"/>
      <c r="E727" s="741"/>
      <c r="F727" s="741"/>
      <c r="G727" s="741"/>
      <c r="H727" s="741"/>
      <c r="I727" s="734"/>
      <c r="J727" s="734"/>
      <c r="K727" s="734"/>
      <c r="L727" s="734"/>
      <c r="M727" s="734"/>
      <c r="N727" s="734"/>
      <c r="O727" s="734"/>
      <c r="P727" s="734"/>
      <c r="Q727" s="734"/>
      <c r="R727" s="734"/>
      <c r="S727" s="734"/>
      <c r="T727" s="734"/>
      <c r="U727" s="734"/>
      <c r="V727" s="734"/>
      <c r="W727" s="734"/>
      <c r="X727" s="734"/>
      <c r="Y727" s="734"/>
      <c r="Z727" s="734"/>
      <c r="AA727" s="734"/>
      <c r="AB727" s="734"/>
      <c r="AC727" s="734"/>
      <c r="AD727" s="734"/>
      <c r="AE727" s="734"/>
      <c r="AF727" s="734"/>
      <c r="AG727" s="734"/>
      <c r="AH727" s="734"/>
      <c r="AI727" s="734"/>
      <c r="AJ727" s="734"/>
      <c r="AK727" s="734"/>
      <c r="AL727" s="734"/>
      <c r="AM727" s="734"/>
      <c r="AN727" s="734"/>
      <c r="AO727" s="734"/>
      <c r="AP727" s="734"/>
      <c r="AQ727" s="734"/>
      <c r="AR727" s="734"/>
      <c r="AS727" s="734"/>
      <c r="AT727" s="734"/>
      <c r="AU727" s="734"/>
      <c r="AV727" s="734"/>
      <c r="AW727" s="734"/>
      <c r="AX727" s="734"/>
      <c r="AY727" s="734"/>
      <c r="AZ727" s="734"/>
      <c r="BA727" s="734"/>
      <c r="BB727" s="734"/>
      <c r="BC727" s="734"/>
    </row>
    <row r="728" spans="3:55">
      <c r="C728" s="750"/>
      <c r="D728" s="741"/>
      <c r="E728" s="741"/>
      <c r="F728" s="741"/>
      <c r="G728" s="741"/>
      <c r="H728" s="741"/>
      <c r="I728" s="734"/>
      <c r="J728" s="734"/>
      <c r="K728" s="734"/>
      <c r="L728" s="734"/>
      <c r="M728" s="734"/>
      <c r="N728" s="734"/>
      <c r="O728" s="734"/>
      <c r="P728" s="734"/>
      <c r="Q728" s="734"/>
      <c r="R728" s="734"/>
      <c r="S728" s="734"/>
      <c r="T728" s="734"/>
      <c r="U728" s="734"/>
      <c r="V728" s="734"/>
      <c r="W728" s="734"/>
      <c r="X728" s="734"/>
      <c r="Y728" s="734"/>
      <c r="Z728" s="734"/>
      <c r="AA728" s="734"/>
      <c r="AB728" s="734"/>
      <c r="AC728" s="734"/>
      <c r="AD728" s="734"/>
      <c r="AE728" s="734"/>
      <c r="AF728" s="734"/>
      <c r="AG728" s="734"/>
      <c r="AH728" s="734"/>
      <c r="AI728" s="734"/>
      <c r="AJ728" s="734"/>
      <c r="AK728" s="734"/>
      <c r="AL728" s="734"/>
      <c r="AM728" s="734"/>
      <c r="AN728" s="734"/>
      <c r="AO728" s="734"/>
      <c r="AP728" s="734"/>
      <c r="AQ728" s="734"/>
      <c r="AR728" s="734"/>
      <c r="AS728" s="734"/>
      <c r="AT728" s="734"/>
      <c r="AU728" s="734"/>
      <c r="AV728" s="734"/>
      <c r="AW728" s="734"/>
      <c r="AX728" s="734"/>
      <c r="AY728" s="734"/>
      <c r="AZ728" s="734"/>
      <c r="BA728" s="734"/>
      <c r="BB728" s="734"/>
      <c r="BC728" s="734"/>
    </row>
    <row r="729" spans="3:55">
      <c r="C729" s="750"/>
      <c r="D729" s="741"/>
      <c r="E729" s="741"/>
      <c r="F729" s="741"/>
      <c r="G729" s="741"/>
      <c r="H729" s="741"/>
      <c r="I729" s="734"/>
      <c r="J729" s="734"/>
      <c r="K729" s="734"/>
      <c r="L729" s="734"/>
      <c r="M729" s="734"/>
      <c r="N729" s="734"/>
      <c r="O729" s="734"/>
      <c r="P729" s="734"/>
      <c r="Q729" s="734"/>
      <c r="R729" s="734"/>
      <c r="S729" s="734"/>
      <c r="T729" s="734"/>
      <c r="U729" s="734"/>
      <c r="V729" s="734"/>
      <c r="W729" s="734"/>
      <c r="X729" s="734"/>
      <c r="Y729" s="734"/>
      <c r="Z729" s="734"/>
      <c r="AA729" s="734"/>
      <c r="AB729" s="734"/>
      <c r="AC729" s="734"/>
      <c r="AD729" s="734"/>
      <c r="AE729" s="734"/>
      <c r="AF729" s="734"/>
      <c r="AG729" s="734"/>
      <c r="AH729" s="734"/>
      <c r="AI729" s="734"/>
      <c r="AJ729" s="734"/>
      <c r="AK729" s="734"/>
      <c r="AL729" s="734"/>
      <c r="AM729" s="734"/>
      <c r="AN729" s="734"/>
      <c r="AO729" s="734"/>
      <c r="AP729" s="734"/>
      <c r="AQ729" s="734"/>
      <c r="AR729" s="734"/>
      <c r="AS729" s="734"/>
      <c r="AT729" s="734"/>
      <c r="AU729" s="734"/>
      <c r="AV729" s="734"/>
      <c r="AW729" s="734"/>
      <c r="AX729" s="734"/>
      <c r="AY729" s="734"/>
      <c r="AZ729" s="734"/>
      <c r="BA729" s="734"/>
      <c r="BB729" s="734"/>
      <c r="BC729" s="734"/>
    </row>
    <row r="730" spans="3:55">
      <c r="C730" s="750"/>
      <c r="D730" s="741"/>
      <c r="E730" s="741"/>
      <c r="F730" s="741"/>
      <c r="G730" s="741"/>
      <c r="H730" s="741"/>
      <c r="I730" s="734"/>
      <c r="J730" s="734"/>
      <c r="K730" s="734"/>
      <c r="L730" s="734"/>
      <c r="M730" s="734"/>
      <c r="N730" s="734"/>
      <c r="O730" s="734"/>
      <c r="P730" s="734"/>
      <c r="Q730" s="734"/>
      <c r="R730" s="734"/>
      <c r="S730" s="734"/>
      <c r="T730" s="734"/>
      <c r="U730" s="734"/>
      <c r="V730" s="734"/>
      <c r="W730" s="734"/>
      <c r="X730" s="734"/>
      <c r="Y730" s="734"/>
      <c r="Z730" s="734"/>
      <c r="AA730" s="734"/>
      <c r="AB730" s="734"/>
      <c r="AC730" s="734"/>
      <c r="AD730" s="734"/>
      <c r="AE730" s="734"/>
      <c r="AF730" s="734"/>
      <c r="AG730" s="734"/>
      <c r="AH730" s="734"/>
      <c r="AI730" s="734"/>
      <c r="AJ730" s="734"/>
      <c r="AK730" s="734"/>
      <c r="AL730" s="734"/>
      <c r="AM730" s="734"/>
      <c r="AN730" s="734"/>
      <c r="AO730" s="734"/>
      <c r="AP730" s="734"/>
      <c r="AQ730" s="734"/>
      <c r="AR730" s="734"/>
      <c r="AS730" s="734"/>
      <c r="AT730" s="734"/>
      <c r="AU730" s="734"/>
      <c r="AV730" s="734"/>
      <c r="AW730" s="734"/>
      <c r="AX730" s="734"/>
      <c r="AY730" s="734"/>
      <c r="AZ730" s="734"/>
      <c r="BA730" s="734"/>
      <c r="BB730" s="734"/>
      <c r="BC730" s="734"/>
    </row>
    <row r="731" spans="3:55">
      <c r="C731" s="750"/>
      <c r="D731" s="741"/>
      <c r="E731" s="741"/>
      <c r="F731" s="741"/>
      <c r="G731" s="741"/>
      <c r="H731" s="741"/>
      <c r="I731" s="734"/>
      <c r="J731" s="734"/>
      <c r="K731" s="734"/>
      <c r="L731" s="734"/>
      <c r="M731" s="734"/>
      <c r="N731" s="734"/>
      <c r="O731" s="734"/>
      <c r="P731" s="734"/>
      <c r="Q731" s="734"/>
      <c r="R731" s="734"/>
      <c r="S731" s="734"/>
      <c r="T731" s="734"/>
      <c r="U731" s="734"/>
      <c r="V731" s="734"/>
      <c r="W731" s="734"/>
      <c r="X731" s="734"/>
      <c r="Y731" s="734"/>
      <c r="Z731" s="734"/>
      <c r="AA731" s="734"/>
      <c r="AB731" s="734"/>
      <c r="AC731" s="734"/>
      <c r="AD731" s="734"/>
      <c r="AE731" s="734"/>
      <c r="AF731" s="734"/>
      <c r="AG731" s="734"/>
      <c r="AH731" s="734"/>
      <c r="AI731" s="734"/>
      <c r="AJ731" s="734"/>
      <c r="AK731" s="734"/>
      <c r="AL731" s="734"/>
      <c r="AM731" s="734"/>
      <c r="AN731" s="734"/>
      <c r="AO731" s="734"/>
      <c r="AP731" s="734"/>
      <c r="AQ731" s="734"/>
      <c r="AR731" s="734"/>
      <c r="AS731" s="734"/>
      <c r="AT731" s="734"/>
      <c r="AU731" s="734"/>
      <c r="AV731" s="734"/>
      <c r="AW731" s="734"/>
      <c r="AX731" s="734"/>
      <c r="AY731" s="734"/>
      <c r="AZ731" s="734"/>
      <c r="BA731" s="734"/>
      <c r="BB731" s="734"/>
      <c r="BC731" s="734"/>
    </row>
    <row r="732" spans="3:55">
      <c r="C732" s="750"/>
      <c r="D732" s="741"/>
      <c r="E732" s="741"/>
      <c r="F732" s="741"/>
      <c r="G732" s="741"/>
      <c r="H732" s="741"/>
      <c r="I732" s="734"/>
      <c r="J732" s="734"/>
      <c r="K732" s="734"/>
      <c r="L732" s="734"/>
      <c r="M732" s="734"/>
      <c r="N732" s="734"/>
      <c r="O732" s="734"/>
      <c r="P732" s="734"/>
      <c r="Q732" s="734"/>
      <c r="R732" s="734"/>
      <c r="S732" s="734"/>
      <c r="T732" s="734"/>
      <c r="U732" s="734"/>
      <c r="V732" s="734"/>
      <c r="W732" s="734"/>
      <c r="X732" s="734"/>
      <c r="Y732" s="734"/>
      <c r="Z732" s="734"/>
      <c r="AA732" s="734"/>
      <c r="AB732" s="734"/>
      <c r="AC732" s="734"/>
      <c r="AD732" s="734"/>
      <c r="AE732" s="734"/>
      <c r="AF732" s="734"/>
      <c r="AG732" s="734"/>
      <c r="AH732" s="734"/>
      <c r="AI732" s="734"/>
      <c r="AJ732" s="734"/>
      <c r="AK732" s="734"/>
      <c r="AL732" s="734"/>
      <c r="AM732" s="734"/>
      <c r="AN732" s="734"/>
      <c r="AO732" s="734"/>
      <c r="AP732" s="734"/>
      <c r="AQ732" s="734"/>
      <c r="AR732" s="734"/>
      <c r="AS732" s="734"/>
      <c r="AT732" s="734"/>
      <c r="AU732" s="734"/>
      <c r="AV732" s="734"/>
      <c r="AW732" s="734"/>
      <c r="AX732" s="734"/>
      <c r="AY732" s="734"/>
      <c r="AZ732" s="734"/>
      <c r="BA732" s="734"/>
      <c r="BB732" s="734"/>
      <c r="BC732" s="734"/>
    </row>
    <row r="733" spans="3:55">
      <c r="C733" s="750"/>
      <c r="D733" s="741"/>
      <c r="E733" s="741"/>
      <c r="F733" s="741"/>
      <c r="G733" s="741"/>
      <c r="H733" s="741"/>
      <c r="I733" s="734"/>
      <c r="J733" s="734"/>
      <c r="K733" s="734"/>
      <c r="L733" s="734"/>
      <c r="M733" s="734"/>
      <c r="N733" s="734"/>
      <c r="O733" s="734"/>
      <c r="P733" s="734"/>
      <c r="Q733" s="734"/>
      <c r="R733" s="734"/>
      <c r="S733" s="734"/>
      <c r="T733" s="734"/>
      <c r="U733" s="734"/>
      <c r="V733" s="734"/>
      <c r="W733" s="734"/>
      <c r="X733" s="734"/>
      <c r="Y733" s="734"/>
      <c r="Z733" s="734"/>
      <c r="AA733" s="734"/>
      <c r="AB733" s="734"/>
      <c r="AC733" s="734"/>
      <c r="AD733" s="734"/>
      <c r="AE733" s="734"/>
      <c r="AF733" s="734"/>
      <c r="AG733" s="734"/>
      <c r="AH733" s="734"/>
      <c r="AI733" s="734"/>
      <c r="AJ733" s="734"/>
      <c r="AK733" s="734"/>
      <c r="AL733" s="734"/>
      <c r="AM733" s="734"/>
      <c r="AN733" s="734"/>
      <c r="AO733" s="734"/>
      <c r="AP733" s="734"/>
      <c r="AQ733" s="734"/>
      <c r="AR733" s="734"/>
      <c r="AS733" s="734"/>
      <c r="AT733" s="734"/>
      <c r="AU733" s="734"/>
      <c r="AV733" s="734"/>
      <c r="AW733" s="734"/>
      <c r="AX733" s="734"/>
      <c r="AY733" s="734"/>
      <c r="AZ733" s="734"/>
      <c r="BA733" s="734"/>
      <c r="BB733" s="734"/>
      <c r="BC733" s="734"/>
    </row>
    <row r="734" spans="3:55">
      <c r="C734" s="750"/>
      <c r="D734" s="741"/>
      <c r="E734" s="741"/>
      <c r="F734" s="741"/>
      <c r="G734" s="741"/>
      <c r="H734" s="741"/>
      <c r="I734" s="734"/>
      <c r="J734" s="734"/>
      <c r="K734" s="734"/>
      <c r="L734" s="734"/>
      <c r="M734" s="734"/>
      <c r="N734" s="734"/>
      <c r="O734" s="734"/>
      <c r="P734" s="734"/>
      <c r="Q734" s="734"/>
      <c r="R734" s="734"/>
      <c r="S734" s="734"/>
      <c r="T734" s="734"/>
      <c r="U734" s="734"/>
      <c r="V734" s="734"/>
      <c r="W734" s="734"/>
      <c r="X734" s="734"/>
      <c r="Y734" s="734"/>
      <c r="Z734" s="734"/>
      <c r="AA734" s="734"/>
      <c r="AB734" s="734"/>
      <c r="AC734" s="734"/>
      <c r="AD734" s="734"/>
      <c r="AE734" s="734"/>
      <c r="AF734" s="734"/>
      <c r="AG734" s="734"/>
      <c r="AH734" s="734"/>
      <c r="AI734" s="734"/>
      <c r="AJ734" s="734"/>
      <c r="AK734" s="734"/>
      <c r="AL734" s="734"/>
      <c r="AM734" s="734"/>
      <c r="AN734" s="734"/>
      <c r="AO734" s="734"/>
      <c r="AP734" s="734"/>
      <c r="AQ734" s="734"/>
      <c r="AR734" s="734"/>
      <c r="AS734" s="734"/>
      <c r="AT734" s="734"/>
      <c r="AU734" s="734"/>
      <c r="AV734" s="734"/>
      <c r="AW734" s="734"/>
      <c r="AX734" s="734"/>
      <c r="AY734" s="734"/>
      <c r="AZ734" s="734"/>
      <c r="BA734" s="734"/>
      <c r="BB734" s="734"/>
      <c r="BC734" s="734"/>
    </row>
    <row r="735" spans="3:55">
      <c r="C735" s="750"/>
      <c r="D735" s="741"/>
      <c r="E735" s="741"/>
      <c r="F735" s="741"/>
      <c r="G735" s="741"/>
      <c r="H735" s="741"/>
      <c r="I735" s="734"/>
      <c r="J735" s="734"/>
      <c r="K735" s="734"/>
      <c r="L735" s="734"/>
      <c r="M735" s="734"/>
      <c r="N735" s="734"/>
      <c r="O735" s="734"/>
      <c r="P735" s="734"/>
      <c r="Q735" s="734"/>
      <c r="R735" s="734"/>
      <c r="S735" s="734"/>
      <c r="T735" s="734"/>
      <c r="U735" s="734"/>
      <c r="V735" s="734"/>
      <c r="W735" s="734"/>
      <c r="X735" s="734"/>
      <c r="Y735" s="734"/>
      <c r="Z735" s="734"/>
      <c r="AA735" s="734"/>
      <c r="AB735" s="734"/>
      <c r="AC735" s="734"/>
      <c r="AD735" s="734"/>
      <c r="AE735" s="734"/>
      <c r="AF735" s="734"/>
      <c r="AG735" s="734"/>
      <c r="AH735" s="734"/>
      <c r="AI735" s="734"/>
      <c r="AJ735" s="734"/>
      <c r="AK735" s="734"/>
      <c r="AL735" s="734"/>
      <c r="AM735" s="734"/>
      <c r="AN735" s="734"/>
      <c r="AO735" s="734"/>
      <c r="AP735" s="734"/>
      <c r="AQ735" s="734"/>
      <c r="AR735" s="734"/>
      <c r="AS735" s="734"/>
      <c r="AT735" s="734"/>
      <c r="AU735" s="734"/>
      <c r="AV735" s="734"/>
      <c r="AW735" s="734"/>
      <c r="AX735" s="734"/>
      <c r="AY735" s="734"/>
      <c r="AZ735" s="734"/>
      <c r="BA735" s="734"/>
      <c r="BB735" s="734"/>
      <c r="BC735" s="734"/>
    </row>
    <row r="736" spans="3:55">
      <c r="C736" s="750"/>
      <c r="D736" s="741"/>
      <c r="E736" s="741"/>
      <c r="F736" s="741"/>
      <c r="G736" s="741"/>
      <c r="H736" s="741"/>
      <c r="I736" s="734"/>
      <c r="J736" s="734"/>
      <c r="K736" s="734"/>
      <c r="L736" s="734"/>
      <c r="M736" s="734"/>
      <c r="N736" s="734"/>
      <c r="O736" s="734"/>
      <c r="P736" s="734"/>
      <c r="Q736" s="734"/>
      <c r="R736" s="734"/>
      <c r="S736" s="734"/>
      <c r="T736" s="734"/>
      <c r="U736" s="734"/>
      <c r="V736" s="734"/>
      <c r="W736" s="734"/>
      <c r="X736" s="734"/>
      <c r="Y736" s="734"/>
      <c r="Z736" s="734"/>
      <c r="AA736" s="734"/>
      <c r="AB736" s="734"/>
      <c r="AC736" s="734"/>
      <c r="AD736" s="734"/>
      <c r="AE736" s="734"/>
      <c r="AF736" s="734"/>
      <c r="AG736" s="734"/>
      <c r="AH736" s="734"/>
      <c r="AI736" s="734"/>
      <c r="AJ736" s="734"/>
      <c r="AK736" s="734"/>
      <c r="AL736" s="734"/>
      <c r="AM736" s="734"/>
      <c r="AN736" s="734"/>
      <c r="AO736" s="734"/>
      <c r="AP736" s="734"/>
      <c r="AQ736" s="734"/>
      <c r="AR736" s="734"/>
      <c r="AS736" s="734"/>
      <c r="AT736" s="734"/>
      <c r="AU736" s="734"/>
      <c r="AV736" s="734"/>
      <c r="AW736" s="734"/>
      <c r="AX736" s="734"/>
      <c r="AY736" s="734"/>
      <c r="AZ736" s="734"/>
      <c r="BA736" s="734"/>
      <c r="BB736" s="734"/>
      <c r="BC736" s="734"/>
    </row>
    <row r="737" spans="3:55">
      <c r="C737" s="750"/>
      <c r="D737" s="741"/>
      <c r="E737" s="741"/>
      <c r="F737" s="741"/>
      <c r="G737" s="741"/>
      <c r="H737" s="741"/>
      <c r="I737" s="734"/>
      <c r="J737" s="734"/>
      <c r="K737" s="734"/>
      <c r="L737" s="734"/>
      <c r="M737" s="734"/>
      <c r="N737" s="734"/>
      <c r="O737" s="734"/>
      <c r="P737" s="734"/>
      <c r="Q737" s="734"/>
      <c r="R737" s="734"/>
      <c r="S737" s="734"/>
      <c r="T737" s="734"/>
      <c r="U737" s="734"/>
      <c r="V737" s="734"/>
      <c r="W737" s="734"/>
      <c r="X737" s="734"/>
      <c r="Y737" s="734"/>
      <c r="Z737" s="734"/>
      <c r="AA737" s="734"/>
      <c r="AB737" s="734"/>
      <c r="AC737" s="734"/>
      <c r="AD737" s="734"/>
      <c r="AE737" s="734"/>
      <c r="AF737" s="734"/>
      <c r="AG737" s="734"/>
      <c r="AH737" s="734"/>
      <c r="AI737" s="734"/>
      <c r="AJ737" s="734"/>
      <c r="AK737" s="734"/>
      <c r="AL737" s="734"/>
      <c r="AM737" s="734"/>
      <c r="AN737" s="734"/>
      <c r="AO737" s="734"/>
      <c r="AP737" s="734"/>
      <c r="AQ737" s="734"/>
      <c r="AR737" s="734"/>
      <c r="AS737" s="734"/>
      <c r="AT737" s="734"/>
      <c r="AU737" s="734"/>
      <c r="AV737" s="734"/>
      <c r="AW737" s="734"/>
      <c r="AX737" s="734"/>
      <c r="AY737" s="734"/>
      <c r="AZ737" s="734"/>
      <c r="BA737" s="734"/>
      <c r="BB737" s="734"/>
      <c r="BC737" s="734"/>
    </row>
    <row r="738" spans="3:55">
      <c r="C738" s="750"/>
      <c r="D738" s="741"/>
      <c r="E738" s="741"/>
      <c r="F738" s="741"/>
      <c r="G738" s="741"/>
      <c r="H738" s="741"/>
      <c r="I738" s="734"/>
      <c r="J738" s="734"/>
      <c r="K738" s="734"/>
      <c r="L738" s="734"/>
      <c r="M738" s="734"/>
      <c r="N738" s="734"/>
      <c r="O738" s="734"/>
      <c r="P738" s="734"/>
      <c r="Q738" s="734"/>
      <c r="R738" s="734"/>
      <c r="S738" s="734"/>
      <c r="T738" s="734"/>
      <c r="U738" s="734"/>
      <c r="V738" s="734"/>
      <c r="W738" s="734"/>
      <c r="X738" s="734"/>
      <c r="Y738" s="734"/>
      <c r="Z738" s="734"/>
      <c r="AA738" s="734"/>
      <c r="AB738" s="734"/>
      <c r="AC738" s="734"/>
      <c r="AD738" s="734"/>
      <c r="AE738" s="734"/>
      <c r="AF738" s="734"/>
      <c r="AG738" s="734"/>
      <c r="AH738" s="734"/>
      <c r="AI738" s="734"/>
      <c r="AJ738" s="734"/>
      <c r="AK738" s="734"/>
      <c r="AL738" s="734"/>
      <c r="AM738" s="734"/>
      <c r="AN738" s="734"/>
      <c r="AO738" s="734"/>
      <c r="AP738" s="734"/>
      <c r="AQ738" s="734"/>
      <c r="AR738" s="734"/>
      <c r="AS738" s="734"/>
      <c r="AT738" s="734"/>
      <c r="AU738" s="734"/>
      <c r="AV738" s="734"/>
      <c r="AW738" s="734"/>
      <c r="AX738" s="734"/>
      <c r="AY738" s="734"/>
      <c r="AZ738" s="734"/>
      <c r="BA738" s="734"/>
      <c r="BB738" s="734"/>
      <c r="BC738" s="734"/>
    </row>
    <row r="739" spans="3:55">
      <c r="C739" s="750"/>
      <c r="D739" s="741"/>
      <c r="E739" s="741"/>
      <c r="F739" s="741"/>
      <c r="G739" s="741"/>
      <c r="H739" s="741"/>
      <c r="I739" s="734"/>
      <c r="J739" s="734"/>
      <c r="K739" s="734"/>
      <c r="L739" s="734"/>
      <c r="M739" s="734"/>
      <c r="N739" s="734"/>
      <c r="O739" s="734"/>
      <c r="P739" s="734"/>
      <c r="Q739" s="734"/>
      <c r="R739" s="734"/>
      <c r="S739" s="734"/>
      <c r="T739" s="734"/>
      <c r="U739" s="734"/>
      <c r="V739" s="734"/>
      <c r="W739" s="734"/>
      <c r="X739" s="734"/>
      <c r="Y739" s="734"/>
      <c r="Z739" s="734"/>
      <c r="AA739" s="734"/>
      <c r="AB739" s="734"/>
      <c r="AC739" s="734"/>
      <c r="AD739" s="734"/>
      <c r="AE739" s="734"/>
      <c r="AF739" s="734"/>
      <c r="AG739" s="734"/>
      <c r="AH739" s="734"/>
      <c r="AI739" s="734"/>
      <c r="AJ739" s="734"/>
      <c r="AK739" s="734"/>
      <c r="AL739" s="734"/>
      <c r="AM739" s="734"/>
      <c r="AN739" s="734"/>
      <c r="AO739" s="734"/>
      <c r="AP739" s="734"/>
      <c r="AQ739" s="734"/>
      <c r="AR739" s="734"/>
      <c r="AS739" s="734"/>
      <c r="AT739" s="734"/>
      <c r="AU739" s="734"/>
      <c r="AV739" s="734"/>
      <c r="AW739" s="734"/>
      <c r="AX739" s="734"/>
      <c r="AY739" s="734"/>
      <c r="AZ739" s="734"/>
      <c r="BA739" s="734"/>
      <c r="BB739" s="734"/>
      <c r="BC739" s="734"/>
    </row>
    <row r="740" spans="3:55">
      <c r="C740" s="750"/>
      <c r="D740" s="741"/>
      <c r="E740" s="741"/>
      <c r="F740" s="741"/>
      <c r="G740" s="741"/>
      <c r="H740" s="741"/>
      <c r="I740" s="734"/>
      <c r="J740" s="734"/>
      <c r="K740" s="734"/>
      <c r="L740" s="734"/>
      <c r="M740" s="734"/>
      <c r="N740" s="734"/>
      <c r="O740" s="734"/>
      <c r="P740" s="734"/>
      <c r="Q740" s="734"/>
      <c r="R740" s="734"/>
      <c r="S740" s="734"/>
      <c r="T740" s="734"/>
      <c r="U740" s="734"/>
      <c r="V740" s="734"/>
      <c r="W740" s="734"/>
      <c r="X740" s="734"/>
      <c r="Y740" s="734"/>
      <c r="Z740" s="734"/>
      <c r="AA740" s="734"/>
      <c r="AB740" s="734"/>
      <c r="AC740" s="734"/>
      <c r="AD740" s="734"/>
      <c r="AE740" s="734"/>
      <c r="AF740" s="734"/>
      <c r="AG740" s="734"/>
      <c r="AH740" s="734"/>
      <c r="AI740" s="734"/>
      <c r="AJ740" s="734"/>
      <c r="AK740" s="734"/>
      <c r="AL740" s="734"/>
      <c r="AM740" s="734"/>
      <c r="AN740" s="734"/>
      <c r="AO740" s="734"/>
      <c r="AP740" s="734"/>
      <c r="AQ740" s="734"/>
      <c r="AR740" s="734"/>
      <c r="AS740" s="734"/>
      <c r="AT740" s="734"/>
      <c r="AU740" s="734"/>
      <c r="AV740" s="734"/>
      <c r="AW740" s="734"/>
      <c r="AX740" s="734"/>
      <c r="AY740" s="734"/>
      <c r="AZ740" s="734"/>
      <c r="BA740" s="734"/>
      <c r="BB740" s="734"/>
      <c r="BC740" s="734"/>
    </row>
    <row r="741" spans="3:55">
      <c r="C741" s="750"/>
      <c r="D741" s="741"/>
      <c r="E741" s="741"/>
      <c r="F741" s="741"/>
      <c r="G741" s="741"/>
      <c r="H741" s="741"/>
      <c r="I741" s="734"/>
      <c r="J741" s="734"/>
      <c r="K741" s="734"/>
      <c r="L741" s="734"/>
      <c r="M741" s="734"/>
      <c r="N741" s="734"/>
      <c r="O741" s="734"/>
      <c r="P741" s="734"/>
      <c r="Q741" s="734"/>
      <c r="R741" s="734"/>
      <c r="S741" s="734"/>
      <c r="T741" s="734"/>
      <c r="U741" s="734"/>
      <c r="V741" s="734"/>
      <c r="W741" s="734"/>
      <c r="X741" s="734"/>
      <c r="Y741" s="734"/>
      <c r="Z741" s="734"/>
      <c r="AA741" s="734"/>
      <c r="AB741" s="734"/>
      <c r="AC741" s="734"/>
      <c r="AD741" s="734"/>
      <c r="AE741" s="734"/>
      <c r="AF741" s="734"/>
      <c r="AG741" s="734"/>
      <c r="AH741" s="734"/>
      <c r="AI741" s="734"/>
      <c r="AJ741" s="734"/>
      <c r="AK741" s="734"/>
      <c r="AL741" s="734"/>
      <c r="AM741" s="734"/>
      <c r="AN741" s="734"/>
      <c r="AO741" s="734"/>
      <c r="AP741" s="734"/>
      <c r="AQ741" s="734"/>
      <c r="AR741" s="734"/>
      <c r="AS741" s="734"/>
      <c r="AT741" s="734"/>
      <c r="AU741" s="734"/>
      <c r="AV741" s="734"/>
      <c r="AW741" s="734"/>
      <c r="AX741" s="734"/>
      <c r="AY741" s="734"/>
      <c r="AZ741" s="734"/>
      <c r="BA741" s="734"/>
      <c r="BB741" s="734"/>
      <c r="BC741" s="734"/>
    </row>
    <row r="742" spans="3:55">
      <c r="C742" s="750"/>
      <c r="D742" s="741"/>
      <c r="E742" s="741"/>
      <c r="F742" s="741"/>
      <c r="G742" s="741"/>
      <c r="H742" s="741"/>
      <c r="I742" s="734"/>
      <c r="J742" s="734"/>
      <c r="K742" s="734"/>
      <c r="L742" s="734"/>
      <c r="M742" s="734"/>
      <c r="N742" s="734"/>
      <c r="O742" s="734"/>
      <c r="P742" s="734"/>
      <c r="Q742" s="734"/>
      <c r="R742" s="734"/>
      <c r="S742" s="734"/>
      <c r="T742" s="734"/>
      <c r="U742" s="734"/>
      <c r="V742" s="734"/>
      <c r="W742" s="734"/>
      <c r="X742" s="734"/>
      <c r="Y742" s="734"/>
      <c r="Z742" s="734"/>
      <c r="AA742" s="734"/>
      <c r="AB742" s="734"/>
      <c r="AC742" s="734"/>
      <c r="AD742" s="734"/>
      <c r="AE742" s="734"/>
      <c r="AF742" s="734"/>
      <c r="AG742" s="734"/>
      <c r="AH742" s="734"/>
      <c r="AI742" s="734"/>
      <c r="AJ742" s="734"/>
      <c r="AK742" s="734"/>
      <c r="AL742" s="734"/>
      <c r="AM742" s="734"/>
      <c r="AN742" s="734"/>
      <c r="AO742" s="734"/>
      <c r="AP742" s="734"/>
      <c r="AQ742" s="734"/>
      <c r="AR742" s="734"/>
      <c r="AS742" s="734"/>
      <c r="AT742" s="734"/>
      <c r="AU742" s="734"/>
      <c r="AV742" s="734"/>
      <c r="AW742" s="734"/>
      <c r="AX742" s="734"/>
      <c r="AY742" s="734"/>
      <c r="AZ742" s="734"/>
      <c r="BA742" s="734"/>
      <c r="BB742" s="734"/>
      <c r="BC742" s="734"/>
    </row>
    <row r="743" spans="3:55">
      <c r="C743" s="750"/>
      <c r="D743" s="741"/>
      <c r="E743" s="741"/>
      <c r="F743" s="741"/>
      <c r="G743" s="741"/>
      <c r="H743" s="741"/>
      <c r="I743" s="734"/>
      <c r="J743" s="734"/>
      <c r="K743" s="734"/>
      <c r="L743" s="734"/>
      <c r="M743" s="734"/>
      <c r="N743" s="734"/>
      <c r="O743" s="734"/>
      <c r="P743" s="734"/>
      <c r="Q743" s="734"/>
      <c r="R743" s="734"/>
      <c r="S743" s="734"/>
      <c r="T743" s="734"/>
      <c r="U743" s="734"/>
      <c r="V743" s="734"/>
      <c r="W743" s="734"/>
      <c r="X743" s="734"/>
      <c r="Y743" s="734"/>
      <c r="Z743" s="734"/>
      <c r="AA743" s="734"/>
      <c r="AB743" s="734"/>
      <c r="AC743" s="734"/>
      <c r="AD743" s="734"/>
      <c r="AE743" s="734"/>
      <c r="AF743" s="734"/>
      <c r="AG743" s="734"/>
      <c r="AH743" s="734"/>
      <c r="AI743" s="734"/>
      <c r="AJ743" s="734"/>
      <c r="AK743" s="734"/>
      <c r="AL743" s="734"/>
      <c r="AM743" s="734"/>
      <c r="AN743" s="734"/>
      <c r="AO743" s="734"/>
      <c r="AP743" s="734"/>
      <c r="AQ743" s="734"/>
      <c r="AR743" s="734"/>
      <c r="AS743" s="734"/>
      <c r="AT743" s="734"/>
      <c r="AU743" s="734"/>
      <c r="AV743" s="734"/>
      <c r="AW743" s="734"/>
      <c r="AX743" s="734"/>
      <c r="AY743" s="734"/>
      <c r="AZ743" s="734"/>
      <c r="BA743" s="734"/>
      <c r="BB743" s="734"/>
      <c r="BC743" s="734"/>
    </row>
    <row r="744" spans="3:55">
      <c r="C744" s="750"/>
      <c r="D744" s="741"/>
      <c r="E744" s="741"/>
      <c r="F744" s="741"/>
      <c r="G744" s="741"/>
      <c r="H744" s="741"/>
      <c r="I744" s="734"/>
      <c r="J744" s="734"/>
      <c r="K744" s="734"/>
      <c r="L744" s="734"/>
      <c r="M744" s="734"/>
      <c r="N744" s="734"/>
      <c r="O744" s="734"/>
      <c r="P744" s="734"/>
      <c r="Q744" s="734"/>
      <c r="R744" s="734"/>
      <c r="S744" s="734"/>
      <c r="T744" s="734"/>
      <c r="U744" s="734"/>
      <c r="V744" s="734"/>
      <c r="W744" s="734"/>
      <c r="X744" s="734"/>
      <c r="Y744" s="734"/>
      <c r="Z744" s="734"/>
      <c r="AA744" s="734"/>
      <c r="AB744" s="734"/>
      <c r="AC744" s="734"/>
      <c r="AD744" s="734"/>
      <c r="AE744" s="734"/>
      <c r="AF744" s="734"/>
      <c r="AG744" s="734"/>
      <c r="AH744" s="734"/>
      <c r="AI744" s="734"/>
      <c r="AJ744" s="734"/>
      <c r="AK744" s="734"/>
      <c r="AL744" s="734"/>
      <c r="AM744" s="734"/>
      <c r="AN744" s="734"/>
      <c r="AO744" s="734"/>
      <c r="AP744" s="734"/>
      <c r="AQ744" s="734"/>
      <c r="AR744" s="734"/>
      <c r="AS744" s="734"/>
      <c r="AT744" s="734"/>
      <c r="AU744" s="734"/>
      <c r="AV744" s="734"/>
      <c r="AW744" s="734"/>
      <c r="AX744" s="734"/>
      <c r="AY744" s="734"/>
      <c r="AZ744" s="734"/>
      <c r="BA744" s="734"/>
      <c r="BB744" s="734"/>
      <c r="BC744" s="734"/>
    </row>
    <row r="745" spans="3:55">
      <c r="C745" s="750"/>
      <c r="D745" s="741"/>
      <c r="E745" s="741"/>
      <c r="F745" s="741"/>
      <c r="G745" s="741"/>
      <c r="H745" s="741"/>
      <c r="I745" s="734"/>
      <c r="J745" s="734"/>
      <c r="K745" s="734"/>
      <c r="L745" s="734"/>
      <c r="M745" s="734"/>
      <c r="N745" s="734"/>
      <c r="O745" s="734"/>
      <c r="P745" s="734"/>
      <c r="Q745" s="734"/>
      <c r="R745" s="734"/>
      <c r="S745" s="734"/>
      <c r="T745" s="734"/>
      <c r="U745" s="734"/>
      <c r="V745" s="734"/>
      <c r="W745" s="734"/>
      <c r="X745" s="734"/>
      <c r="Y745" s="734"/>
      <c r="Z745" s="734"/>
      <c r="AA745" s="734"/>
      <c r="AB745" s="734"/>
      <c r="AC745" s="734"/>
      <c r="AD745" s="734"/>
      <c r="AE745" s="734"/>
      <c r="AF745" s="734"/>
      <c r="AG745" s="734"/>
      <c r="AH745" s="734"/>
      <c r="AI745" s="734"/>
      <c r="AJ745" s="734"/>
      <c r="AK745" s="734"/>
      <c r="AL745" s="734"/>
      <c r="AM745" s="734"/>
      <c r="AN745" s="734"/>
      <c r="AO745" s="734"/>
      <c r="AP745" s="734"/>
      <c r="AQ745" s="734"/>
      <c r="AR745" s="734"/>
      <c r="AS745" s="734"/>
      <c r="AT745" s="734"/>
      <c r="AU745" s="734"/>
      <c r="AV745" s="734"/>
      <c r="AW745" s="734"/>
      <c r="AX745" s="734"/>
      <c r="AY745" s="734"/>
      <c r="AZ745" s="734"/>
      <c r="BA745" s="734"/>
      <c r="BB745" s="734"/>
      <c r="BC745" s="734"/>
    </row>
    <row r="746" spans="3:55">
      <c r="C746" s="750"/>
      <c r="D746" s="741"/>
      <c r="E746" s="741"/>
      <c r="F746" s="741"/>
      <c r="G746" s="741"/>
      <c r="H746" s="741"/>
      <c r="I746" s="734"/>
      <c r="J746" s="734"/>
      <c r="K746" s="734"/>
      <c r="L746" s="734"/>
      <c r="M746" s="734"/>
      <c r="N746" s="734"/>
      <c r="O746" s="734"/>
      <c r="P746" s="734"/>
      <c r="Q746" s="734"/>
      <c r="R746" s="734"/>
      <c r="S746" s="734"/>
      <c r="T746" s="734"/>
      <c r="U746" s="734"/>
      <c r="V746" s="734"/>
      <c r="W746" s="734"/>
      <c r="X746" s="734"/>
      <c r="Y746" s="734"/>
      <c r="Z746" s="734"/>
      <c r="AA746" s="734"/>
      <c r="AB746" s="734"/>
      <c r="AC746" s="734"/>
      <c r="AD746" s="734"/>
      <c r="AE746" s="734"/>
      <c r="AF746" s="734"/>
      <c r="AG746" s="734"/>
      <c r="AH746" s="734"/>
      <c r="AI746" s="734"/>
      <c r="AJ746" s="734"/>
      <c r="AK746" s="734"/>
      <c r="AL746" s="734"/>
      <c r="AM746" s="734"/>
      <c r="AN746" s="734"/>
      <c r="AO746" s="734"/>
      <c r="AP746" s="734"/>
      <c r="AQ746" s="734"/>
      <c r="AR746" s="734"/>
      <c r="AS746" s="734"/>
      <c r="AT746" s="734"/>
      <c r="AU746" s="734"/>
      <c r="AV746" s="734"/>
      <c r="AW746" s="734"/>
      <c r="AX746" s="734"/>
      <c r="AY746" s="734"/>
      <c r="AZ746" s="734"/>
      <c r="BA746" s="734"/>
      <c r="BB746" s="734"/>
      <c r="BC746" s="734"/>
    </row>
    <row r="747" spans="3:55">
      <c r="C747" s="750"/>
      <c r="D747" s="741"/>
      <c r="E747" s="741"/>
      <c r="F747" s="741"/>
      <c r="G747" s="741"/>
      <c r="H747" s="741"/>
      <c r="I747" s="734"/>
      <c r="J747" s="734"/>
      <c r="K747" s="734"/>
      <c r="L747" s="734"/>
      <c r="M747" s="734"/>
      <c r="N747" s="734"/>
      <c r="O747" s="734"/>
      <c r="P747" s="734"/>
      <c r="Q747" s="734"/>
      <c r="R747" s="734"/>
      <c r="S747" s="734"/>
      <c r="T747" s="734"/>
      <c r="U747" s="734"/>
      <c r="V747" s="734"/>
      <c r="W747" s="734"/>
      <c r="X747" s="734"/>
      <c r="Y747" s="734"/>
      <c r="Z747" s="734"/>
      <c r="AA747" s="734"/>
      <c r="AB747" s="734"/>
      <c r="AC747" s="734"/>
      <c r="AD747" s="734"/>
      <c r="AE747" s="734"/>
      <c r="AF747" s="734"/>
      <c r="AG747" s="734"/>
      <c r="AH747" s="734"/>
      <c r="AI747" s="734"/>
      <c r="AJ747" s="734"/>
      <c r="AK747" s="734"/>
      <c r="AL747" s="734"/>
      <c r="AM747" s="734"/>
      <c r="AN747" s="734"/>
      <c r="AO747" s="734"/>
      <c r="AP747" s="734"/>
      <c r="AQ747" s="734"/>
      <c r="AR747" s="734"/>
      <c r="AS747" s="734"/>
      <c r="AT747" s="734"/>
      <c r="AU747" s="734"/>
      <c r="AV747" s="734"/>
      <c r="AW747" s="734"/>
      <c r="AX747" s="734"/>
      <c r="AY747" s="734"/>
      <c r="AZ747" s="734"/>
      <c r="BA747" s="734"/>
      <c r="BB747" s="734"/>
      <c r="BC747" s="734"/>
    </row>
    <row r="748" spans="3:55">
      <c r="C748" s="750"/>
      <c r="D748" s="741"/>
      <c r="E748" s="741"/>
      <c r="F748" s="741"/>
      <c r="G748" s="741"/>
      <c r="H748" s="741"/>
      <c r="I748" s="734"/>
      <c r="J748" s="734"/>
      <c r="K748" s="734"/>
      <c r="L748" s="734"/>
      <c r="M748" s="734"/>
      <c r="N748" s="734"/>
      <c r="O748" s="734"/>
      <c r="P748" s="734"/>
      <c r="Q748" s="734"/>
      <c r="R748" s="734"/>
      <c r="S748" s="734"/>
      <c r="T748" s="734"/>
      <c r="U748" s="734"/>
      <c r="V748" s="734"/>
      <c r="W748" s="734"/>
      <c r="X748" s="734"/>
      <c r="Y748" s="734"/>
      <c r="Z748" s="734"/>
      <c r="AA748" s="734"/>
      <c r="AB748" s="734"/>
      <c r="AC748" s="734"/>
      <c r="AD748" s="734"/>
      <c r="AE748" s="734"/>
      <c r="AF748" s="734"/>
      <c r="AG748" s="734"/>
      <c r="AH748" s="734"/>
      <c r="AI748" s="734"/>
      <c r="AJ748" s="734"/>
      <c r="AK748" s="734"/>
      <c r="AL748" s="734"/>
      <c r="AM748" s="734"/>
      <c r="AN748" s="734"/>
      <c r="AO748" s="734"/>
      <c r="AP748" s="734"/>
      <c r="AQ748" s="734"/>
      <c r="AR748" s="734"/>
      <c r="AS748" s="734"/>
      <c r="AT748" s="734"/>
      <c r="AU748" s="734"/>
      <c r="AV748" s="734"/>
      <c r="AW748" s="734"/>
      <c r="AX748" s="734"/>
      <c r="AY748" s="734"/>
      <c r="AZ748" s="734"/>
      <c r="BA748" s="734"/>
      <c r="BB748" s="734"/>
      <c r="BC748" s="734"/>
    </row>
    <row r="749" spans="3:55">
      <c r="C749" s="750"/>
      <c r="D749" s="741"/>
      <c r="E749" s="741"/>
      <c r="F749" s="741"/>
      <c r="G749" s="741"/>
      <c r="H749" s="741"/>
      <c r="I749" s="734"/>
      <c r="J749" s="734"/>
      <c r="K749" s="734"/>
      <c r="L749" s="734"/>
      <c r="M749" s="734"/>
      <c r="N749" s="734"/>
      <c r="O749" s="734"/>
      <c r="P749" s="734"/>
      <c r="Q749" s="734"/>
      <c r="R749" s="734"/>
      <c r="S749" s="734"/>
      <c r="T749" s="734"/>
      <c r="U749" s="734"/>
      <c r="V749" s="734"/>
      <c r="W749" s="734"/>
      <c r="X749" s="734"/>
      <c r="Y749" s="734"/>
      <c r="Z749" s="734"/>
      <c r="AA749" s="734"/>
      <c r="AB749" s="734"/>
      <c r="AC749" s="734"/>
      <c r="AD749" s="734"/>
      <c r="AE749" s="734"/>
      <c r="AF749" s="734"/>
      <c r="AG749" s="734"/>
      <c r="AH749" s="734"/>
      <c r="AI749" s="734"/>
      <c r="AJ749" s="734"/>
      <c r="AK749" s="734"/>
      <c r="AL749" s="734"/>
      <c r="AM749" s="734"/>
      <c r="AN749" s="734"/>
      <c r="AO749" s="734"/>
      <c r="AP749" s="734"/>
      <c r="AQ749" s="734"/>
      <c r="AR749" s="734"/>
      <c r="AS749" s="734"/>
      <c r="AT749" s="734"/>
      <c r="AU749" s="734"/>
      <c r="AV749" s="734"/>
      <c r="AW749" s="734"/>
      <c r="AX749" s="734"/>
      <c r="AY749" s="734"/>
      <c r="AZ749" s="734"/>
      <c r="BA749" s="734"/>
      <c r="BB749" s="734"/>
      <c r="BC749" s="734"/>
    </row>
    <row r="750" spans="3:55">
      <c r="C750" s="750"/>
      <c r="D750" s="741"/>
      <c r="E750" s="741"/>
      <c r="F750" s="741"/>
      <c r="G750" s="741"/>
      <c r="H750" s="741"/>
      <c r="I750" s="734"/>
      <c r="J750" s="734"/>
      <c r="K750" s="734"/>
      <c r="L750" s="734"/>
      <c r="M750" s="734"/>
      <c r="N750" s="734"/>
      <c r="O750" s="734"/>
      <c r="P750" s="734"/>
      <c r="Q750" s="734"/>
      <c r="R750" s="734"/>
      <c r="S750" s="734"/>
      <c r="T750" s="734"/>
      <c r="U750" s="734"/>
      <c r="V750" s="734"/>
      <c r="W750" s="734"/>
      <c r="X750" s="734"/>
      <c r="Y750" s="734"/>
      <c r="Z750" s="734"/>
      <c r="AA750" s="734"/>
      <c r="AB750" s="734"/>
      <c r="AC750" s="734"/>
      <c r="AD750" s="734"/>
      <c r="AE750" s="734"/>
      <c r="AF750" s="734"/>
      <c r="AG750" s="734"/>
      <c r="AH750" s="734"/>
      <c r="AI750" s="734"/>
      <c r="AJ750" s="734"/>
      <c r="AK750" s="734"/>
      <c r="AL750" s="734"/>
      <c r="AM750" s="734"/>
      <c r="AN750" s="734"/>
      <c r="AO750" s="734"/>
      <c r="AP750" s="734"/>
      <c r="AQ750" s="734"/>
      <c r="AR750" s="734"/>
      <c r="AS750" s="734"/>
      <c r="AT750" s="734"/>
      <c r="AU750" s="734"/>
      <c r="AV750" s="734"/>
      <c r="AW750" s="734"/>
      <c r="AX750" s="734"/>
      <c r="AY750" s="734"/>
      <c r="AZ750" s="734"/>
      <c r="BA750" s="734"/>
      <c r="BB750" s="734"/>
      <c r="BC750" s="734"/>
    </row>
    <row r="751" spans="3:55">
      <c r="C751" s="750"/>
      <c r="D751" s="741"/>
      <c r="E751" s="741"/>
      <c r="F751" s="741"/>
      <c r="G751" s="741"/>
      <c r="H751" s="741"/>
      <c r="I751" s="734"/>
      <c r="J751" s="734"/>
      <c r="K751" s="734"/>
      <c r="L751" s="734"/>
      <c r="M751" s="734"/>
      <c r="N751" s="734"/>
      <c r="O751" s="734"/>
      <c r="P751" s="734"/>
      <c r="Q751" s="734"/>
      <c r="R751" s="734"/>
      <c r="S751" s="734"/>
      <c r="T751" s="734"/>
      <c r="U751" s="734"/>
      <c r="V751" s="734"/>
      <c r="W751" s="734"/>
      <c r="X751" s="734"/>
      <c r="Y751" s="734"/>
      <c r="Z751" s="734"/>
      <c r="AA751" s="734"/>
      <c r="AB751" s="734"/>
      <c r="AC751" s="734"/>
      <c r="AD751" s="734"/>
      <c r="AE751" s="734"/>
      <c r="AF751" s="734"/>
      <c r="AG751" s="734"/>
      <c r="AH751" s="734"/>
      <c r="AI751" s="734"/>
      <c r="AJ751" s="734"/>
      <c r="AK751" s="734"/>
      <c r="AL751" s="734"/>
      <c r="AM751" s="734"/>
      <c r="AN751" s="734"/>
      <c r="AO751" s="734"/>
      <c r="AP751" s="734"/>
      <c r="AQ751" s="734"/>
      <c r="AR751" s="734"/>
      <c r="AS751" s="734"/>
      <c r="AT751" s="734"/>
      <c r="AU751" s="734"/>
      <c r="AV751" s="734"/>
      <c r="AW751" s="734"/>
      <c r="AX751" s="734"/>
      <c r="AY751" s="734"/>
      <c r="AZ751" s="734"/>
      <c r="BA751" s="734"/>
      <c r="BB751" s="734"/>
      <c r="BC751" s="734"/>
    </row>
    <row r="752" spans="3:55">
      <c r="C752" s="750"/>
      <c r="D752" s="741"/>
      <c r="E752" s="741"/>
      <c r="F752" s="741"/>
      <c r="G752" s="741"/>
      <c r="H752" s="741"/>
      <c r="I752" s="734"/>
      <c r="J752" s="734"/>
      <c r="K752" s="734"/>
      <c r="L752" s="734"/>
      <c r="M752" s="734"/>
      <c r="N752" s="734"/>
      <c r="O752" s="734"/>
      <c r="P752" s="734"/>
      <c r="Q752" s="734"/>
      <c r="R752" s="734"/>
      <c r="S752" s="734"/>
      <c r="T752" s="734"/>
      <c r="U752" s="734"/>
      <c r="V752" s="734"/>
      <c r="W752" s="734"/>
      <c r="X752" s="734"/>
      <c r="Y752" s="734"/>
      <c r="Z752" s="734"/>
      <c r="AA752" s="734"/>
      <c r="AB752" s="734"/>
      <c r="AC752" s="734"/>
      <c r="AD752" s="734"/>
      <c r="AE752" s="734"/>
      <c r="AF752" s="734"/>
      <c r="AG752" s="734"/>
      <c r="AH752" s="734"/>
      <c r="AI752" s="734"/>
      <c r="AJ752" s="734"/>
      <c r="AK752" s="734"/>
      <c r="AL752" s="734"/>
      <c r="AM752" s="734"/>
      <c r="AN752" s="734"/>
      <c r="AO752" s="734"/>
      <c r="AP752" s="734"/>
      <c r="AQ752" s="734"/>
      <c r="AR752" s="734"/>
      <c r="AS752" s="734"/>
      <c r="AT752" s="734"/>
      <c r="AU752" s="734"/>
      <c r="AV752" s="734"/>
      <c r="AW752" s="734"/>
      <c r="AX752" s="734"/>
      <c r="AY752" s="734"/>
      <c r="AZ752" s="734"/>
      <c r="BA752" s="734"/>
      <c r="BB752" s="734"/>
      <c r="BC752" s="734"/>
    </row>
    <row r="753" spans="3:55">
      <c r="C753" s="750"/>
      <c r="D753" s="741"/>
      <c r="E753" s="741"/>
      <c r="F753" s="741"/>
      <c r="G753" s="741"/>
      <c r="H753" s="741"/>
      <c r="I753" s="734"/>
      <c r="J753" s="734"/>
      <c r="K753" s="734"/>
      <c r="L753" s="734"/>
      <c r="M753" s="734"/>
      <c r="N753" s="734"/>
      <c r="O753" s="734"/>
      <c r="P753" s="734"/>
      <c r="Q753" s="734"/>
      <c r="R753" s="734"/>
      <c r="S753" s="734"/>
      <c r="T753" s="734"/>
      <c r="U753" s="734"/>
      <c r="V753" s="734"/>
      <c r="W753" s="734"/>
      <c r="X753" s="734"/>
      <c r="Y753" s="734"/>
      <c r="Z753" s="734"/>
      <c r="AA753" s="734"/>
      <c r="AB753" s="734"/>
      <c r="AC753" s="734"/>
      <c r="AD753" s="734"/>
      <c r="AE753" s="734"/>
      <c r="AF753" s="734"/>
      <c r="AG753" s="734"/>
      <c r="AH753" s="734"/>
      <c r="AI753" s="734"/>
      <c r="AJ753" s="734"/>
      <c r="AK753" s="734"/>
      <c r="AL753" s="734"/>
      <c r="AM753" s="734"/>
      <c r="AN753" s="734"/>
      <c r="AO753" s="734"/>
      <c r="AP753" s="734"/>
      <c r="AQ753" s="734"/>
      <c r="AR753" s="734"/>
      <c r="AS753" s="734"/>
      <c r="AT753" s="734"/>
      <c r="AU753" s="734"/>
      <c r="AV753" s="734"/>
      <c r="AW753" s="734"/>
      <c r="AX753" s="734"/>
      <c r="AY753" s="734"/>
      <c r="AZ753" s="734"/>
      <c r="BA753" s="734"/>
      <c r="BB753" s="734"/>
      <c r="BC753" s="734"/>
    </row>
    <row r="754" spans="3:55">
      <c r="C754" s="750"/>
      <c r="D754" s="741"/>
      <c r="E754" s="741"/>
      <c r="F754" s="741"/>
      <c r="G754" s="741"/>
      <c r="H754" s="741"/>
      <c r="I754" s="734"/>
      <c r="J754" s="734"/>
      <c r="K754" s="734"/>
      <c r="L754" s="734"/>
      <c r="M754" s="734"/>
      <c r="N754" s="734"/>
      <c r="O754" s="734"/>
      <c r="P754" s="734"/>
      <c r="Q754" s="734"/>
      <c r="R754" s="734"/>
      <c r="S754" s="734"/>
      <c r="T754" s="734"/>
      <c r="U754" s="734"/>
      <c r="V754" s="734"/>
      <c r="W754" s="734"/>
      <c r="X754" s="734"/>
      <c r="Y754" s="734"/>
      <c r="Z754" s="734"/>
      <c r="AA754" s="734"/>
      <c r="AB754" s="734"/>
      <c r="AC754" s="734"/>
      <c r="AD754" s="734"/>
      <c r="AE754" s="734"/>
      <c r="AF754" s="734"/>
      <c r="AG754" s="734"/>
      <c r="AH754" s="734"/>
      <c r="AI754" s="734"/>
      <c r="AJ754" s="734"/>
      <c r="AK754" s="734"/>
      <c r="AL754" s="734"/>
      <c r="AM754" s="734"/>
      <c r="AN754" s="734"/>
      <c r="AO754" s="734"/>
      <c r="AP754" s="734"/>
      <c r="AQ754" s="734"/>
      <c r="AR754" s="734"/>
      <c r="AS754" s="734"/>
      <c r="AT754" s="734"/>
      <c r="AU754" s="734"/>
      <c r="AV754" s="734"/>
      <c r="AW754" s="734"/>
      <c r="AX754" s="734"/>
      <c r="AY754" s="734"/>
      <c r="AZ754" s="734"/>
      <c r="BA754" s="734"/>
      <c r="BB754" s="734"/>
      <c r="BC754" s="734"/>
    </row>
    <row r="755" spans="3:55">
      <c r="C755" s="750"/>
      <c r="D755" s="741"/>
      <c r="E755" s="741"/>
      <c r="F755" s="741"/>
      <c r="G755" s="741"/>
      <c r="H755" s="741"/>
      <c r="I755" s="734"/>
      <c r="J755" s="734"/>
      <c r="K755" s="734"/>
      <c r="L755" s="734"/>
      <c r="M755" s="734"/>
      <c r="N755" s="734"/>
      <c r="O755" s="734"/>
      <c r="P755" s="734"/>
      <c r="Q755" s="734"/>
      <c r="R755" s="734"/>
      <c r="S755" s="734"/>
      <c r="T755" s="734"/>
      <c r="U755" s="734"/>
      <c r="V755" s="734"/>
      <c r="W755" s="734"/>
      <c r="X755" s="734"/>
      <c r="Y755" s="734"/>
      <c r="Z755" s="734"/>
      <c r="AA755" s="734"/>
      <c r="AB755" s="734"/>
      <c r="AC755" s="734"/>
      <c r="AD755" s="734"/>
      <c r="AE755" s="734"/>
      <c r="AF755" s="734"/>
      <c r="AG755" s="734"/>
      <c r="AH755" s="734"/>
      <c r="AI755" s="734"/>
      <c r="AJ755" s="734"/>
      <c r="AK755" s="734"/>
      <c r="AL755" s="734"/>
      <c r="AM755" s="734"/>
      <c r="AN755" s="734"/>
      <c r="AO755" s="734"/>
      <c r="AP755" s="734"/>
      <c r="AQ755" s="734"/>
      <c r="AR755" s="734"/>
      <c r="AS755" s="734"/>
      <c r="AT755" s="734"/>
      <c r="AU755" s="734"/>
      <c r="AV755" s="734"/>
      <c r="AW755" s="734"/>
      <c r="AX755" s="734"/>
      <c r="AY755" s="734"/>
      <c r="AZ755" s="734"/>
      <c r="BA755" s="734"/>
      <c r="BB755" s="734"/>
      <c r="BC755" s="734"/>
    </row>
    <row r="756" spans="3:55">
      <c r="C756" s="750"/>
      <c r="D756" s="741"/>
      <c r="E756" s="741"/>
      <c r="F756" s="741"/>
      <c r="G756" s="741"/>
      <c r="H756" s="741"/>
      <c r="I756" s="734"/>
      <c r="J756" s="734"/>
      <c r="K756" s="734"/>
      <c r="L756" s="734"/>
      <c r="M756" s="734"/>
      <c r="N756" s="734"/>
      <c r="O756" s="734"/>
      <c r="P756" s="734"/>
      <c r="Q756" s="734"/>
      <c r="R756" s="734"/>
      <c r="S756" s="734"/>
      <c r="T756" s="734"/>
      <c r="U756" s="734"/>
      <c r="V756" s="734"/>
      <c r="W756" s="734"/>
      <c r="X756" s="734"/>
      <c r="Y756" s="734"/>
      <c r="Z756" s="734"/>
      <c r="AA756" s="734"/>
      <c r="AB756" s="734"/>
      <c r="AC756" s="734"/>
      <c r="AD756" s="734"/>
      <c r="AE756" s="734"/>
      <c r="AF756" s="734"/>
      <c r="AG756" s="734"/>
      <c r="AH756" s="734"/>
      <c r="AI756" s="734"/>
      <c r="AJ756" s="734"/>
      <c r="AK756" s="734"/>
      <c r="AL756" s="734"/>
      <c r="AM756" s="734"/>
      <c r="AN756" s="734"/>
      <c r="AO756" s="734"/>
      <c r="AP756" s="734"/>
      <c r="AQ756" s="734"/>
      <c r="AR756" s="734"/>
      <c r="AS756" s="734"/>
      <c r="AT756" s="734"/>
      <c r="AU756" s="734"/>
      <c r="AV756" s="734"/>
      <c r="AW756" s="734"/>
      <c r="AX756" s="734"/>
      <c r="AY756" s="734"/>
      <c r="AZ756" s="734"/>
      <c r="BA756" s="734"/>
      <c r="BB756" s="734"/>
      <c r="BC756" s="734"/>
    </row>
    <row r="757" spans="3:55">
      <c r="C757" s="750"/>
      <c r="D757" s="741"/>
      <c r="E757" s="741"/>
      <c r="F757" s="741"/>
      <c r="G757" s="741"/>
      <c r="H757" s="741"/>
      <c r="I757" s="734"/>
      <c r="J757" s="734"/>
      <c r="K757" s="734"/>
      <c r="L757" s="734"/>
      <c r="M757" s="734"/>
      <c r="N757" s="734"/>
      <c r="O757" s="734"/>
      <c r="P757" s="734"/>
      <c r="Q757" s="734"/>
      <c r="R757" s="734"/>
      <c r="S757" s="734"/>
      <c r="T757" s="734"/>
      <c r="U757" s="734"/>
      <c r="V757" s="734"/>
      <c r="W757" s="734"/>
      <c r="X757" s="734"/>
      <c r="Y757" s="734"/>
      <c r="Z757" s="734"/>
      <c r="AA757" s="734"/>
      <c r="AB757" s="734"/>
      <c r="AC757" s="734"/>
      <c r="AD757" s="734"/>
      <c r="AE757" s="734"/>
      <c r="AF757" s="734"/>
      <c r="AG757" s="734"/>
      <c r="AH757" s="734"/>
      <c r="AI757" s="734"/>
      <c r="AJ757" s="734"/>
      <c r="AK757" s="734"/>
      <c r="AL757" s="734"/>
      <c r="AM757" s="734"/>
      <c r="AN757" s="734"/>
      <c r="AO757" s="734"/>
      <c r="AP757" s="734"/>
      <c r="AQ757" s="734"/>
      <c r="AR757" s="734"/>
      <c r="AS757" s="734"/>
      <c r="AT757" s="734"/>
      <c r="AU757" s="734"/>
      <c r="AV757" s="734"/>
      <c r="AW757" s="734"/>
      <c r="AX757" s="734"/>
      <c r="AY757" s="734"/>
      <c r="AZ757" s="734"/>
      <c r="BA757" s="734"/>
      <c r="BB757" s="734"/>
      <c r="BC757" s="734"/>
    </row>
    <row r="758" spans="3:55">
      <c r="C758" s="750"/>
      <c r="D758" s="741"/>
      <c r="E758" s="741"/>
      <c r="F758" s="741"/>
      <c r="G758" s="741"/>
      <c r="H758" s="741"/>
      <c r="I758" s="734"/>
      <c r="J758" s="734"/>
      <c r="K758" s="734"/>
      <c r="L758" s="734"/>
      <c r="M758" s="734"/>
      <c r="N758" s="734"/>
      <c r="O758" s="734"/>
      <c r="P758" s="734"/>
      <c r="Q758" s="734"/>
      <c r="R758" s="734"/>
      <c r="S758" s="734"/>
      <c r="T758" s="734"/>
      <c r="U758" s="734"/>
      <c r="V758" s="734"/>
      <c r="W758" s="734"/>
      <c r="X758" s="734"/>
      <c r="Y758" s="734"/>
      <c r="Z758" s="734"/>
      <c r="AA758" s="734"/>
      <c r="AB758" s="734"/>
      <c r="AC758" s="734"/>
      <c r="AD758" s="734"/>
      <c r="AE758" s="734"/>
      <c r="AF758" s="734"/>
      <c r="AG758" s="734"/>
      <c r="AH758" s="734"/>
      <c r="AI758" s="734"/>
      <c r="AJ758" s="734"/>
      <c r="AK758" s="734"/>
      <c r="AL758" s="734"/>
      <c r="AM758" s="734"/>
      <c r="AN758" s="734"/>
      <c r="AO758" s="734"/>
      <c r="AP758" s="734"/>
      <c r="AQ758" s="734"/>
      <c r="AR758" s="734"/>
      <c r="AS758" s="734"/>
      <c r="AT758" s="734"/>
      <c r="AU758" s="734"/>
      <c r="AV758" s="734"/>
      <c r="AW758" s="734"/>
      <c r="AX758" s="734"/>
      <c r="AY758" s="734"/>
      <c r="AZ758" s="734"/>
      <c r="BA758" s="734"/>
      <c r="BB758" s="734"/>
      <c r="BC758" s="734"/>
    </row>
    <row r="759" spans="3:55">
      <c r="C759" s="750"/>
      <c r="D759" s="741"/>
      <c r="E759" s="741"/>
      <c r="F759" s="741"/>
      <c r="G759" s="741"/>
      <c r="H759" s="741"/>
      <c r="I759" s="734"/>
      <c r="J759" s="734"/>
      <c r="K759" s="734"/>
      <c r="L759" s="734"/>
      <c r="M759" s="734"/>
      <c r="N759" s="734"/>
      <c r="O759" s="734"/>
      <c r="P759" s="734"/>
      <c r="Q759" s="734"/>
      <c r="R759" s="734"/>
      <c r="S759" s="734"/>
      <c r="T759" s="734"/>
      <c r="U759" s="734"/>
      <c r="V759" s="734"/>
      <c r="W759" s="734"/>
      <c r="X759" s="734"/>
      <c r="Y759" s="734"/>
      <c r="Z759" s="734"/>
      <c r="AA759" s="734"/>
      <c r="AB759" s="734"/>
      <c r="AC759" s="734"/>
      <c r="AD759" s="734"/>
      <c r="AE759" s="734"/>
      <c r="AF759" s="734"/>
      <c r="AG759" s="734"/>
      <c r="AH759" s="734"/>
      <c r="AI759" s="734"/>
      <c r="AJ759" s="734"/>
      <c r="AK759" s="734"/>
      <c r="AL759" s="734"/>
      <c r="AM759" s="734"/>
      <c r="AN759" s="734"/>
      <c r="AO759" s="734"/>
      <c r="AP759" s="734"/>
      <c r="AQ759" s="734"/>
      <c r="AR759" s="734"/>
      <c r="AS759" s="734"/>
      <c r="AT759" s="734"/>
      <c r="AU759" s="734"/>
      <c r="AV759" s="734"/>
      <c r="AW759" s="734"/>
      <c r="AX759" s="734"/>
      <c r="AY759" s="734"/>
      <c r="AZ759" s="734"/>
      <c r="BA759" s="734"/>
      <c r="BB759" s="734"/>
      <c r="BC759" s="734"/>
    </row>
    <row r="760" spans="3:55">
      <c r="C760" s="750"/>
      <c r="D760" s="741"/>
      <c r="E760" s="741"/>
      <c r="F760" s="741"/>
      <c r="G760" s="741"/>
      <c r="H760" s="741"/>
      <c r="I760" s="734"/>
      <c r="J760" s="734"/>
      <c r="K760" s="734"/>
      <c r="L760" s="734"/>
      <c r="M760" s="734"/>
      <c r="N760" s="734"/>
      <c r="O760" s="734"/>
      <c r="P760" s="734"/>
      <c r="Q760" s="734"/>
      <c r="R760" s="734"/>
      <c r="S760" s="734"/>
      <c r="T760" s="734"/>
      <c r="U760" s="734"/>
      <c r="V760" s="734"/>
      <c r="W760" s="734"/>
      <c r="X760" s="734"/>
      <c r="Y760" s="734"/>
      <c r="Z760" s="734"/>
      <c r="AA760" s="734"/>
      <c r="AB760" s="734"/>
      <c r="AC760" s="734"/>
      <c r="AD760" s="734"/>
      <c r="AE760" s="734"/>
      <c r="AF760" s="734"/>
      <c r="AG760" s="734"/>
      <c r="AH760" s="734"/>
      <c r="AI760" s="734"/>
      <c r="AJ760" s="734"/>
      <c r="AK760" s="734"/>
      <c r="AL760" s="734"/>
      <c r="AM760" s="734"/>
      <c r="AN760" s="734"/>
      <c r="AO760" s="734"/>
      <c r="AP760" s="734"/>
      <c r="AQ760" s="734"/>
      <c r="AR760" s="734"/>
      <c r="AS760" s="734"/>
      <c r="AT760" s="734"/>
      <c r="AU760" s="734"/>
      <c r="AV760" s="734"/>
      <c r="AW760" s="734"/>
      <c r="AX760" s="734"/>
      <c r="AY760" s="734"/>
      <c r="AZ760" s="734"/>
      <c r="BA760" s="734"/>
      <c r="BB760" s="734"/>
      <c r="BC760" s="734"/>
    </row>
    <row r="761" spans="3:55">
      <c r="C761" s="750"/>
      <c r="D761" s="741"/>
      <c r="E761" s="741"/>
      <c r="F761" s="741"/>
      <c r="G761" s="741"/>
      <c r="H761" s="741"/>
      <c r="I761" s="734"/>
      <c r="J761" s="734"/>
      <c r="K761" s="734"/>
      <c r="L761" s="734"/>
      <c r="M761" s="734"/>
      <c r="N761" s="734"/>
      <c r="O761" s="734"/>
      <c r="P761" s="734"/>
      <c r="Q761" s="734"/>
      <c r="R761" s="734"/>
      <c r="S761" s="734"/>
      <c r="T761" s="734"/>
      <c r="U761" s="734"/>
      <c r="V761" s="734"/>
      <c r="W761" s="734"/>
      <c r="X761" s="734"/>
      <c r="Y761" s="734"/>
      <c r="Z761" s="734"/>
      <c r="AA761" s="734"/>
      <c r="AB761" s="734"/>
      <c r="AC761" s="734"/>
      <c r="AD761" s="734"/>
      <c r="AE761" s="734"/>
      <c r="AF761" s="734"/>
      <c r="AG761" s="734"/>
      <c r="AH761" s="734"/>
      <c r="AI761" s="734"/>
      <c r="AJ761" s="734"/>
      <c r="AK761" s="734"/>
      <c r="AL761" s="734"/>
      <c r="AM761" s="734"/>
      <c r="AN761" s="734"/>
      <c r="AO761" s="734"/>
      <c r="AP761" s="734"/>
      <c r="AQ761" s="734"/>
      <c r="AR761" s="734"/>
      <c r="AS761" s="734"/>
      <c r="AT761" s="734"/>
      <c r="AU761" s="734"/>
      <c r="AV761" s="734"/>
      <c r="AW761" s="734"/>
      <c r="AX761" s="734"/>
      <c r="AY761" s="734"/>
      <c r="AZ761" s="734"/>
      <c r="BA761" s="734"/>
      <c r="BB761" s="734"/>
      <c r="BC761" s="734"/>
    </row>
    <row r="762" spans="3:55">
      <c r="C762" s="750"/>
      <c r="D762" s="741"/>
      <c r="E762" s="741"/>
      <c r="F762" s="741"/>
      <c r="G762" s="741"/>
      <c r="H762" s="741"/>
      <c r="I762" s="734"/>
      <c r="J762" s="734"/>
      <c r="K762" s="734"/>
      <c r="L762" s="734"/>
      <c r="M762" s="734"/>
      <c r="N762" s="734"/>
      <c r="O762" s="734"/>
      <c r="P762" s="734"/>
      <c r="Q762" s="734"/>
      <c r="R762" s="734"/>
      <c r="S762" s="734"/>
      <c r="T762" s="734"/>
      <c r="U762" s="734"/>
      <c r="V762" s="734"/>
      <c r="W762" s="734"/>
      <c r="X762" s="734"/>
      <c r="Y762" s="734"/>
      <c r="Z762" s="734"/>
      <c r="AA762" s="734"/>
      <c r="AB762" s="734"/>
      <c r="AC762" s="734"/>
      <c r="AD762" s="734"/>
      <c r="AE762" s="734"/>
      <c r="AF762" s="734"/>
      <c r="AG762" s="734"/>
      <c r="AH762" s="734"/>
      <c r="AI762" s="734"/>
      <c r="AJ762" s="734"/>
      <c r="AK762" s="734"/>
      <c r="AL762" s="734"/>
      <c r="AM762" s="734"/>
      <c r="AN762" s="734"/>
      <c r="AO762" s="734"/>
      <c r="AP762" s="734"/>
      <c r="AQ762" s="734"/>
      <c r="AR762" s="734"/>
      <c r="AS762" s="734"/>
      <c r="AT762" s="734"/>
      <c r="AU762" s="734"/>
      <c r="AV762" s="734"/>
      <c r="AW762" s="734"/>
      <c r="AX762" s="734"/>
      <c r="AY762" s="734"/>
      <c r="AZ762" s="734"/>
      <c r="BA762" s="734"/>
      <c r="BB762" s="734"/>
      <c r="BC762" s="734"/>
    </row>
    <row r="763" spans="3:55">
      <c r="C763" s="750"/>
      <c r="D763" s="741"/>
      <c r="E763" s="741"/>
      <c r="F763" s="741"/>
      <c r="G763" s="741"/>
      <c r="H763" s="741"/>
      <c r="I763" s="734"/>
      <c r="J763" s="734"/>
      <c r="K763" s="734"/>
      <c r="L763" s="734"/>
      <c r="M763" s="734"/>
      <c r="N763" s="734"/>
      <c r="O763" s="734"/>
      <c r="P763" s="734"/>
      <c r="Q763" s="734"/>
      <c r="R763" s="734"/>
      <c r="S763" s="734"/>
      <c r="T763" s="734"/>
      <c r="U763" s="734"/>
      <c r="V763" s="734"/>
      <c r="W763" s="734"/>
      <c r="X763" s="734"/>
      <c r="Y763" s="734"/>
      <c r="Z763" s="734"/>
      <c r="AA763" s="734"/>
      <c r="AB763" s="734"/>
      <c r="AC763" s="734"/>
      <c r="AD763" s="734"/>
      <c r="AE763" s="734"/>
      <c r="AF763" s="734"/>
      <c r="AG763" s="734"/>
      <c r="AH763" s="734"/>
      <c r="AI763" s="734"/>
      <c r="AJ763" s="734"/>
      <c r="AK763" s="734"/>
      <c r="AL763" s="734"/>
      <c r="AM763" s="734"/>
      <c r="AN763" s="734"/>
      <c r="AO763" s="734"/>
      <c r="AP763" s="734"/>
      <c r="AQ763" s="734"/>
      <c r="AR763" s="734"/>
      <c r="AS763" s="734"/>
      <c r="AT763" s="734"/>
      <c r="AU763" s="734"/>
      <c r="AV763" s="734"/>
      <c r="AW763" s="734"/>
      <c r="AX763" s="734"/>
      <c r="AY763" s="734"/>
      <c r="AZ763" s="734"/>
      <c r="BA763" s="734"/>
      <c r="BB763" s="734"/>
      <c r="BC763" s="734"/>
    </row>
    <row r="764" spans="3:55">
      <c r="C764" s="750"/>
      <c r="D764" s="741"/>
      <c r="E764" s="741"/>
      <c r="F764" s="741"/>
      <c r="G764" s="741"/>
      <c r="H764" s="741"/>
      <c r="I764" s="734"/>
      <c r="J764" s="734"/>
      <c r="K764" s="734"/>
      <c r="L764" s="734"/>
      <c r="M764" s="734"/>
      <c r="N764" s="734"/>
      <c r="O764" s="734"/>
      <c r="P764" s="734"/>
      <c r="Q764" s="734"/>
      <c r="R764" s="734"/>
      <c r="S764" s="734"/>
      <c r="T764" s="734"/>
      <c r="U764" s="734"/>
      <c r="V764" s="734"/>
      <c r="W764" s="734"/>
      <c r="X764" s="734"/>
      <c r="Y764" s="734"/>
      <c r="Z764" s="734"/>
      <c r="AA764" s="734"/>
      <c r="AB764" s="734"/>
      <c r="AC764" s="734"/>
      <c r="AD764" s="734"/>
      <c r="AE764" s="734"/>
      <c r="AF764" s="734"/>
      <c r="AG764" s="734"/>
      <c r="AH764" s="734"/>
      <c r="AI764" s="734"/>
      <c r="AJ764" s="734"/>
      <c r="AK764" s="734"/>
      <c r="AL764" s="734"/>
      <c r="AM764" s="734"/>
      <c r="AN764" s="734"/>
      <c r="AO764" s="734"/>
      <c r="AP764" s="734"/>
      <c r="AQ764" s="734"/>
      <c r="AR764" s="734"/>
      <c r="AS764" s="734"/>
      <c r="AT764" s="734"/>
      <c r="AU764" s="734"/>
      <c r="AV764" s="734"/>
      <c r="AW764" s="734"/>
      <c r="AX764" s="734"/>
      <c r="AY764" s="734"/>
      <c r="AZ764" s="734"/>
      <c r="BA764" s="734"/>
      <c r="BB764" s="734"/>
      <c r="BC764" s="734"/>
    </row>
    <row r="765" spans="3:55">
      <c r="C765" s="750"/>
      <c r="D765" s="741"/>
      <c r="E765" s="741"/>
      <c r="F765" s="741"/>
      <c r="G765" s="741"/>
      <c r="H765" s="741"/>
      <c r="I765" s="734"/>
      <c r="J765" s="734"/>
      <c r="K765" s="734"/>
      <c r="L765" s="734"/>
      <c r="M765" s="734"/>
      <c r="N765" s="734"/>
      <c r="O765" s="734"/>
      <c r="P765" s="734"/>
      <c r="Q765" s="734"/>
      <c r="R765" s="734"/>
      <c r="S765" s="734"/>
      <c r="T765" s="734"/>
      <c r="U765" s="734"/>
      <c r="V765" s="734"/>
      <c r="W765" s="734"/>
      <c r="X765" s="734"/>
      <c r="Y765" s="734"/>
      <c r="Z765" s="734"/>
      <c r="AA765" s="734"/>
      <c r="AB765" s="734"/>
      <c r="AC765" s="734"/>
      <c r="AD765" s="734"/>
      <c r="AE765" s="734"/>
      <c r="AF765" s="734"/>
      <c r="AG765" s="734"/>
      <c r="AH765" s="734"/>
      <c r="AI765" s="734"/>
      <c r="AJ765" s="734"/>
      <c r="AK765" s="734"/>
      <c r="AL765" s="734"/>
      <c r="AM765" s="734"/>
      <c r="AN765" s="734"/>
      <c r="AO765" s="734"/>
      <c r="AP765" s="734"/>
      <c r="AQ765" s="734"/>
      <c r="AR765" s="734"/>
      <c r="AS765" s="734"/>
      <c r="AT765" s="734"/>
      <c r="AU765" s="734"/>
      <c r="AV765" s="734"/>
      <c r="AW765" s="734"/>
      <c r="AX765" s="734"/>
      <c r="AY765" s="734"/>
      <c r="AZ765" s="734"/>
      <c r="BA765" s="734"/>
      <c r="BB765" s="734"/>
      <c r="BC765" s="734"/>
    </row>
    <row r="766" spans="3:55">
      <c r="C766" s="750"/>
      <c r="D766" s="741"/>
      <c r="E766" s="741"/>
      <c r="F766" s="741"/>
      <c r="G766" s="741"/>
      <c r="H766" s="741"/>
      <c r="I766" s="734"/>
      <c r="J766" s="734"/>
      <c r="K766" s="734"/>
      <c r="L766" s="734"/>
      <c r="M766" s="734"/>
      <c r="N766" s="734"/>
      <c r="O766" s="734"/>
      <c r="P766" s="734"/>
      <c r="Q766" s="734"/>
      <c r="R766" s="734"/>
      <c r="S766" s="734"/>
      <c r="T766" s="734"/>
      <c r="U766" s="734"/>
      <c r="V766" s="734"/>
      <c r="W766" s="734"/>
      <c r="X766" s="734"/>
      <c r="Y766" s="734"/>
      <c r="Z766" s="734"/>
      <c r="AA766" s="734"/>
      <c r="AB766" s="734"/>
      <c r="AC766" s="734"/>
      <c r="AD766" s="734"/>
      <c r="AE766" s="734"/>
      <c r="AF766" s="734"/>
      <c r="AG766" s="734"/>
      <c r="AH766" s="734"/>
      <c r="AI766" s="734"/>
      <c r="AJ766" s="734"/>
      <c r="AK766" s="734"/>
      <c r="AL766" s="734"/>
      <c r="AM766" s="734"/>
      <c r="AN766" s="734"/>
      <c r="AO766" s="734"/>
      <c r="AP766" s="734"/>
      <c r="AQ766" s="734"/>
      <c r="AR766" s="734"/>
      <c r="AS766" s="734"/>
      <c r="AT766" s="734"/>
      <c r="AU766" s="734"/>
      <c r="AV766" s="734"/>
      <c r="AW766" s="734"/>
      <c r="AX766" s="734"/>
      <c r="AY766" s="734"/>
      <c r="AZ766" s="734"/>
      <c r="BA766" s="734"/>
      <c r="BB766" s="734"/>
      <c r="BC766" s="734"/>
    </row>
    <row r="767" spans="3:55">
      <c r="C767" s="750"/>
      <c r="D767" s="741"/>
      <c r="E767" s="741"/>
      <c r="F767" s="741"/>
      <c r="G767" s="741"/>
      <c r="H767" s="741"/>
      <c r="I767" s="734"/>
      <c r="J767" s="734"/>
      <c r="K767" s="734"/>
      <c r="L767" s="734"/>
      <c r="M767" s="734"/>
      <c r="N767" s="734"/>
      <c r="O767" s="734"/>
      <c r="P767" s="734"/>
      <c r="Q767" s="734"/>
      <c r="R767" s="734"/>
      <c r="S767" s="734"/>
      <c r="T767" s="734"/>
      <c r="U767" s="734"/>
      <c r="V767" s="734"/>
      <c r="W767" s="734"/>
      <c r="X767" s="734"/>
      <c r="Y767" s="734"/>
      <c r="Z767" s="734"/>
      <c r="AA767" s="734"/>
      <c r="AB767" s="734"/>
      <c r="AC767" s="734"/>
      <c r="AD767" s="734"/>
      <c r="AE767" s="734"/>
      <c r="AF767" s="734"/>
      <c r="AG767" s="734"/>
      <c r="AH767" s="734"/>
      <c r="AI767" s="734"/>
      <c r="AJ767" s="734"/>
      <c r="AK767" s="734"/>
      <c r="AL767" s="734"/>
      <c r="AM767" s="734"/>
      <c r="AN767" s="734"/>
      <c r="AO767" s="734"/>
      <c r="AP767" s="734"/>
      <c r="AQ767" s="734"/>
      <c r="AR767" s="734"/>
      <c r="AS767" s="734"/>
      <c r="AT767" s="734"/>
      <c r="AU767" s="734"/>
      <c r="AV767" s="734"/>
      <c r="AW767" s="734"/>
      <c r="AX767" s="734"/>
      <c r="AY767" s="734"/>
      <c r="AZ767" s="734"/>
      <c r="BA767" s="734"/>
      <c r="BB767" s="734"/>
      <c r="BC767" s="734"/>
    </row>
    <row r="768" spans="3:55">
      <c r="C768" s="750"/>
      <c r="D768" s="741"/>
      <c r="E768" s="741"/>
      <c r="F768" s="741"/>
      <c r="G768" s="741"/>
      <c r="H768" s="741"/>
      <c r="I768" s="734"/>
      <c r="J768" s="734"/>
      <c r="K768" s="734"/>
      <c r="L768" s="734"/>
      <c r="M768" s="734"/>
      <c r="N768" s="734"/>
      <c r="O768" s="734"/>
      <c r="P768" s="734"/>
      <c r="Q768" s="734"/>
      <c r="R768" s="734"/>
      <c r="S768" s="734"/>
      <c r="T768" s="734"/>
      <c r="U768" s="734"/>
      <c r="V768" s="734"/>
      <c r="W768" s="734"/>
      <c r="X768" s="734"/>
      <c r="Y768" s="734"/>
      <c r="Z768" s="734"/>
      <c r="AA768" s="734"/>
      <c r="AB768" s="734"/>
      <c r="AC768" s="734"/>
      <c r="AD768" s="734"/>
      <c r="AE768" s="734"/>
      <c r="AF768" s="734"/>
      <c r="AG768" s="734"/>
      <c r="AH768" s="734"/>
      <c r="AI768" s="734"/>
      <c r="AJ768" s="734"/>
      <c r="AK768" s="734"/>
      <c r="AL768" s="734"/>
      <c r="AM768" s="734"/>
      <c r="AN768" s="734"/>
      <c r="AO768" s="734"/>
      <c r="AP768" s="734"/>
      <c r="AQ768" s="734"/>
      <c r="AR768" s="734"/>
      <c r="AS768" s="734"/>
      <c r="AT768" s="734"/>
      <c r="AU768" s="734"/>
      <c r="AV768" s="734"/>
      <c r="AW768" s="734"/>
      <c r="AX768" s="734"/>
      <c r="AY768" s="734"/>
      <c r="AZ768" s="734"/>
      <c r="BA768" s="734"/>
      <c r="BB768" s="734"/>
      <c r="BC768" s="734"/>
    </row>
    <row r="769" spans="3:55">
      <c r="C769" s="750"/>
      <c r="D769" s="741"/>
      <c r="E769" s="741"/>
      <c r="F769" s="741"/>
      <c r="G769" s="741"/>
      <c r="H769" s="741"/>
      <c r="I769" s="734"/>
      <c r="J769" s="734"/>
      <c r="K769" s="734"/>
      <c r="L769" s="734"/>
      <c r="M769" s="734"/>
      <c r="N769" s="734"/>
      <c r="O769" s="734"/>
      <c r="P769" s="734"/>
      <c r="Q769" s="734"/>
      <c r="R769" s="734"/>
      <c r="S769" s="734"/>
      <c r="T769" s="734"/>
      <c r="U769" s="734"/>
      <c r="V769" s="734"/>
      <c r="W769" s="734"/>
      <c r="X769" s="734"/>
      <c r="Y769" s="734"/>
      <c r="Z769" s="734"/>
      <c r="AA769" s="734"/>
      <c r="AB769" s="734"/>
      <c r="AC769" s="734"/>
      <c r="AD769" s="734"/>
      <c r="AE769" s="734"/>
      <c r="AF769" s="734"/>
      <c r="AG769" s="734"/>
      <c r="AH769" s="734"/>
      <c r="AI769" s="734"/>
      <c r="AJ769" s="734"/>
      <c r="AK769" s="734"/>
      <c r="AL769" s="734"/>
      <c r="AM769" s="734"/>
      <c r="AN769" s="734"/>
      <c r="AO769" s="734"/>
      <c r="AP769" s="734"/>
      <c r="AQ769" s="734"/>
      <c r="AR769" s="734"/>
      <c r="AS769" s="734"/>
      <c r="AT769" s="734"/>
      <c r="AU769" s="734"/>
      <c r="AV769" s="734"/>
      <c r="AW769" s="734"/>
      <c r="AX769" s="734"/>
      <c r="AY769" s="734"/>
      <c r="AZ769" s="734"/>
      <c r="BA769" s="734"/>
      <c r="BB769" s="734"/>
      <c r="BC769" s="734"/>
    </row>
    <row r="770" spans="3:55">
      <c r="C770" s="750"/>
      <c r="D770" s="741"/>
      <c r="E770" s="741"/>
      <c r="F770" s="741"/>
      <c r="G770" s="741"/>
      <c r="H770" s="741"/>
      <c r="I770" s="734"/>
      <c r="J770" s="734"/>
      <c r="K770" s="734"/>
      <c r="L770" s="734"/>
      <c r="M770" s="734"/>
      <c r="N770" s="734"/>
      <c r="O770" s="734"/>
      <c r="P770" s="734"/>
      <c r="Q770" s="734"/>
      <c r="R770" s="734"/>
      <c r="S770" s="734"/>
      <c r="T770" s="734"/>
      <c r="U770" s="734"/>
      <c r="V770" s="734"/>
      <c r="W770" s="734"/>
      <c r="X770" s="734"/>
      <c r="Y770" s="734"/>
      <c r="Z770" s="734"/>
      <c r="AA770" s="734"/>
      <c r="AB770" s="734"/>
      <c r="AC770" s="734"/>
      <c r="AD770" s="734"/>
      <c r="AE770" s="734"/>
      <c r="AF770" s="734"/>
      <c r="AG770" s="734"/>
      <c r="AH770" s="734"/>
      <c r="AI770" s="734"/>
      <c r="AJ770" s="734"/>
      <c r="AK770" s="734"/>
      <c r="AL770" s="734"/>
      <c r="AM770" s="734"/>
      <c r="AN770" s="734"/>
      <c r="AO770" s="734"/>
      <c r="AP770" s="734"/>
      <c r="AQ770" s="734"/>
      <c r="AR770" s="734"/>
      <c r="AS770" s="734"/>
      <c r="AT770" s="734"/>
      <c r="AU770" s="734"/>
      <c r="AV770" s="734"/>
      <c r="AW770" s="734"/>
      <c r="AX770" s="734"/>
      <c r="AY770" s="734"/>
      <c r="AZ770" s="734"/>
      <c r="BA770" s="734"/>
      <c r="BB770" s="734"/>
      <c r="BC770" s="734"/>
    </row>
    <row r="771" spans="3:55">
      <c r="C771" s="750"/>
      <c r="D771" s="741"/>
      <c r="E771" s="741"/>
      <c r="F771" s="741"/>
      <c r="G771" s="741"/>
      <c r="H771" s="741"/>
      <c r="I771" s="734"/>
      <c r="J771" s="734"/>
      <c r="K771" s="734"/>
      <c r="L771" s="734"/>
      <c r="M771" s="734"/>
      <c r="N771" s="734"/>
      <c r="O771" s="734"/>
      <c r="P771" s="734"/>
      <c r="Q771" s="734"/>
      <c r="R771" s="734"/>
      <c r="S771" s="734"/>
      <c r="T771" s="734"/>
      <c r="U771" s="734"/>
      <c r="V771" s="734"/>
      <c r="W771" s="734"/>
      <c r="X771" s="734"/>
      <c r="Y771" s="734"/>
      <c r="Z771" s="734"/>
      <c r="AA771" s="734"/>
      <c r="AB771" s="734"/>
      <c r="AC771" s="734"/>
      <c r="AD771" s="734"/>
      <c r="AE771" s="734"/>
      <c r="AF771" s="734"/>
      <c r="AG771" s="734"/>
      <c r="AH771" s="734"/>
      <c r="AI771" s="734"/>
      <c r="AJ771" s="734"/>
      <c r="AK771" s="734"/>
      <c r="AL771" s="734"/>
      <c r="AM771" s="734"/>
      <c r="AN771" s="734"/>
      <c r="AO771" s="734"/>
      <c r="AP771" s="734"/>
      <c r="AQ771" s="734"/>
      <c r="AR771" s="734"/>
      <c r="AS771" s="734"/>
      <c r="AT771" s="734"/>
      <c r="AU771" s="734"/>
      <c r="AV771" s="734"/>
      <c r="AW771" s="734"/>
      <c r="AX771" s="734"/>
      <c r="AY771" s="734"/>
      <c r="AZ771" s="734"/>
      <c r="BA771" s="734"/>
      <c r="BB771" s="734"/>
      <c r="BC771" s="734"/>
    </row>
    <row r="772" spans="3:55">
      <c r="C772" s="750"/>
      <c r="D772" s="741"/>
      <c r="E772" s="741"/>
      <c r="F772" s="741"/>
      <c r="G772" s="741"/>
      <c r="H772" s="741"/>
      <c r="I772" s="734"/>
      <c r="J772" s="734"/>
      <c r="K772" s="734"/>
      <c r="L772" s="734"/>
      <c r="M772" s="734"/>
      <c r="N772" s="734"/>
      <c r="O772" s="734"/>
      <c r="P772" s="734"/>
      <c r="Q772" s="734"/>
      <c r="R772" s="734"/>
      <c r="S772" s="734"/>
      <c r="T772" s="734"/>
      <c r="U772" s="734"/>
      <c r="V772" s="734"/>
      <c r="W772" s="734"/>
      <c r="X772" s="734"/>
      <c r="Y772" s="734"/>
      <c r="Z772" s="734"/>
      <c r="AA772" s="734"/>
      <c r="AB772" s="734"/>
      <c r="AC772" s="734"/>
      <c r="AD772" s="734"/>
      <c r="AE772" s="734"/>
      <c r="AF772" s="734"/>
      <c r="AG772" s="734"/>
      <c r="AH772" s="734"/>
      <c r="AI772" s="734"/>
      <c r="AJ772" s="734"/>
      <c r="AK772" s="734"/>
      <c r="AL772" s="734"/>
      <c r="AM772" s="734"/>
      <c r="AN772" s="734"/>
      <c r="AO772" s="734"/>
      <c r="AP772" s="734"/>
      <c r="AQ772" s="734"/>
      <c r="AR772" s="734"/>
      <c r="AS772" s="734"/>
      <c r="AT772" s="734"/>
      <c r="AU772" s="734"/>
      <c r="AV772" s="734"/>
      <c r="AW772" s="734"/>
      <c r="AX772" s="734"/>
      <c r="AY772" s="734"/>
      <c r="AZ772" s="734"/>
      <c r="BA772" s="734"/>
      <c r="BB772" s="734"/>
      <c r="BC772" s="734"/>
    </row>
    <row r="773" spans="3:55">
      <c r="C773" s="750"/>
      <c r="D773" s="741"/>
      <c r="E773" s="741"/>
      <c r="F773" s="741"/>
      <c r="G773" s="741"/>
      <c r="H773" s="741"/>
      <c r="I773" s="734"/>
      <c r="J773" s="734"/>
      <c r="K773" s="734"/>
      <c r="L773" s="734"/>
      <c r="M773" s="734"/>
      <c r="N773" s="734"/>
      <c r="O773" s="734"/>
      <c r="P773" s="734"/>
      <c r="Q773" s="734"/>
      <c r="R773" s="734"/>
      <c r="S773" s="734"/>
      <c r="T773" s="734"/>
      <c r="U773" s="734"/>
      <c r="V773" s="734"/>
      <c r="W773" s="734"/>
      <c r="X773" s="734"/>
      <c r="Y773" s="734"/>
      <c r="Z773" s="734"/>
      <c r="AA773" s="734"/>
      <c r="AB773" s="734"/>
      <c r="AC773" s="734"/>
      <c r="AD773" s="734"/>
      <c r="AE773" s="734"/>
      <c r="AF773" s="734"/>
      <c r="AG773" s="734"/>
      <c r="AH773" s="734"/>
      <c r="AI773" s="734"/>
      <c r="AJ773" s="734"/>
      <c r="AK773" s="734"/>
      <c r="AL773" s="734"/>
      <c r="AM773" s="734"/>
      <c r="AN773" s="734"/>
      <c r="AO773" s="734"/>
      <c r="AP773" s="734"/>
      <c r="AQ773" s="734"/>
      <c r="AR773" s="734"/>
      <c r="AS773" s="734"/>
      <c r="AT773" s="734"/>
      <c r="AU773" s="734"/>
      <c r="AV773" s="734"/>
      <c r="AW773" s="734"/>
      <c r="AX773" s="734"/>
      <c r="AY773" s="734"/>
      <c r="AZ773" s="734"/>
      <c r="BA773" s="734"/>
      <c r="BB773" s="734"/>
      <c r="BC773" s="734"/>
    </row>
    <row r="774" spans="3:55">
      <c r="C774" s="750"/>
      <c r="D774" s="741"/>
      <c r="E774" s="741"/>
      <c r="F774" s="741"/>
      <c r="G774" s="741"/>
      <c r="H774" s="741"/>
      <c r="I774" s="734"/>
      <c r="J774" s="734"/>
      <c r="K774" s="734"/>
      <c r="L774" s="734"/>
      <c r="M774" s="734"/>
      <c r="N774" s="734"/>
      <c r="O774" s="734"/>
      <c r="P774" s="734"/>
      <c r="Q774" s="734"/>
      <c r="R774" s="734"/>
      <c r="S774" s="734"/>
      <c r="T774" s="734"/>
      <c r="U774" s="734"/>
      <c r="V774" s="734"/>
      <c r="W774" s="734"/>
      <c r="X774" s="734"/>
      <c r="Y774" s="734"/>
      <c r="Z774" s="734"/>
      <c r="AA774" s="734"/>
      <c r="AB774" s="734"/>
      <c r="AC774" s="734"/>
      <c r="AD774" s="734"/>
      <c r="AE774" s="734"/>
      <c r="AF774" s="734"/>
      <c r="AG774" s="734"/>
      <c r="AH774" s="734"/>
      <c r="AI774" s="734"/>
      <c r="AJ774" s="734"/>
      <c r="AK774" s="734"/>
      <c r="AL774" s="734"/>
      <c r="AM774" s="734"/>
      <c r="AN774" s="734"/>
      <c r="AO774" s="734"/>
      <c r="AP774" s="734"/>
      <c r="AQ774" s="734"/>
      <c r="AR774" s="734"/>
      <c r="AS774" s="734"/>
      <c r="AT774" s="734"/>
      <c r="AU774" s="734"/>
      <c r="AV774" s="734"/>
      <c r="AW774" s="734"/>
      <c r="AX774" s="734"/>
      <c r="AY774" s="734"/>
      <c r="AZ774" s="734"/>
      <c r="BA774" s="734"/>
      <c r="BB774" s="734"/>
      <c r="BC774" s="734"/>
    </row>
    <row r="775" spans="3:55">
      <c r="C775" s="750"/>
      <c r="D775" s="741"/>
      <c r="E775" s="741"/>
      <c r="F775" s="741"/>
      <c r="G775" s="741"/>
      <c r="H775" s="741"/>
      <c r="I775" s="734"/>
      <c r="J775" s="734"/>
      <c r="K775" s="734"/>
      <c r="L775" s="734"/>
      <c r="M775" s="734"/>
      <c r="N775" s="734"/>
      <c r="O775" s="734"/>
      <c r="P775" s="734"/>
      <c r="Q775" s="734"/>
      <c r="R775" s="734"/>
      <c r="S775" s="734"/>
      <c r="T775" s="734"/>
      <c r="U775" s="734"/>
      <c r="V775" s="734"/>
      <c r="W775" s="734"/>
      <c r="X775" s="734"/>
      <c r="Y775" s="734"/>
      <c r="Z775" s="734"/>
      <c r="AA775" s="734"/>
      <c r="AB775" s="734"/>
      <c r="AC775" s="734"/>
      <c r="AD775" s="734"/>
      <c r="AE775" s="734"/>
      <c r="AF775" s="734"/>
      <c r="AG775" s="734"/>
      <c r="AH775" s="734"/>
      <c r="AI775" s="734"/>
      <c r="AJ775" s="734"/>
      <c r="AK775" s="734"/>
      <c r="AL775" s="734"/>
      <c r="AM775" s="734"/>
      <c r="AN775" s="734"/>
      <c r="AO775" s="734"/>
      <c r="AP775" s="734"/>
      <c r="AQ775" s="734"/>
      <c r="AR775" s="734"/>
      <c r="AS775" s="734"/>
      <c r="AT775" s="734"/>
      <c r="AU775" s="734"/>
      <c r="AV775" s="734"/>
      <c r="AW775" s="734"/>
      <c r="AX775" s="734"/>
      <c r="AY775" s="734"/>
      <c r="AZ775" s="734"/>
      <c r="BA775" s="734"/>
      <c r="BB775" s="734"/>
      <c r="BC775" s="734"/>
    </row>
    <row r="776" spans="3:55">
      <c r="C776" s="750"/>
      <c r="D776" s="741"/>
      <c r="E776" s="741"/>
      <c r="F776" s="741"/>
      <c r="G776" s="741"/>
      <c r="H776" s="741"/>
      <c r="I776" s="734"/>
      <c r="J776" s="734"/>
      <c r="K776" s="734"/>
      <c r="L776" s="734"/>
      <c r="M776" s="734"/>
      <c r="N776" s="734"/>
      <c r="O776" s="734"/>
      <c r="P776" s="734"/>
      <c r="Q776" s="734"/>
      <c r="R776" s="734"/>
      <c r="S776" s="734"/>
      <c r="T776" s="734"/>
      <c r="U776" s="734"/>
      <c r="V776" s="734"/>
      <c r="W776" s="734"/>
      <c r="X776" s="734"/>
      <c r="Y776" s="734"/>
      <c r="Z776" s="734"/>
      <c r="AA776" s="734"/>
      <c r="AB776" s="734"/>
      <c r="AC776" s="734"/>
      <c r="AD776" s="734"/>
      <c r="AE776" s="734"/>
      <c r="AF776" s="734"/>
      <c r="AG776" s="734"/>
      <c r="AH776" s="734"/>
      <c r="AI776" s="734"/>
      <c r="AJ776" s="734"/>
      <c r="AK776" s="734"/>
      <c r="AL776" s="734"/>
      <c r="AM776" s="734"/>
      <c r="AN776" s="734"/>
      <c r="AO776" s="734"/>
      <c r="AP776" s="734"/>
      <c r="AQ776" s="734"/>
      <c r="AR776" s="734"/>
      <c r="AS776" s="734"/>
      <c r="AT776" s="734"/>
      <c r="AU776" s="734"/>
      <c r="AV776" s="734"/>
      <c r="AW776" s="734"/>
      <c r="AX776" s="734"/>
      <c r="AY776" s="734"/>
      <c r="AZ776" s="734"/>
      <c r="BA776" s="734"/>
      <c r="BB776" s="734"/>
      <c r="BC776" s="734"/>
    </row>
    <row r="777" spans="3:55">
      <c r="C777" s="750"/>
      <c r="D777" s="741"/>
      <c r="E777" s="741"/>
      <c r="F777" s="741"/>
      <c r="G777" s="741"/>
      <c r="H777" s="741"/>
      <c r="I777" s="734"/>
      <c r="J777" s="734"/>
      <c r="K777" s="734"/>
      <c r="L777" s="734"/>
      <c r="M777" s="734"/>
      <c r="N777" s="734"/>
      <c r="O777" s="734"/>
      <c r="P777" s="734"/>
      <c r="Q777" s="734"/>
      <c r="R777" s="734"/>
      <c r="S777" s="734"/>
      <c r="T777" s="734"/>
      <c r="U777" s="734"/>
      <c r="V777" s="734"/>
      <c r="W777" s="734"/>
      <c r="X777" s="734"/>
      <c r="Y777" s="734"/>
      <c r="Z777" s="734"/>
      <c r="AA777" s="734"/>
      <c r="AB777" s="734"/>
      <c r="AC777" s="734"/>
      <c r="AD777" s="734"/>
      <c r="AE777" s="734"/>
      <c r="AF777" s="734"/>
      <c r="AG777" s="734"/>
      <c r="AH777" s="734"/>
      <c r="AI777" s="734"/>
      <c r="AJ777" s="734"/>
      <c r="AK777" s="734"/>
      <c r="AL777" s="734"/>
      <c r="AM777" s="734"/>
      <c r="AN777" s="734"/>
      <c r="AO777" s="734"/>
      <c r="AP777" s="734"/>
      <c r="AQ777" s="734"/>
      <c r="AR777" s="734"/>
      <c r="AS777" s="734"/>
      <c r="AT777" s="734"/>
      <c r="AU777" s="734"/>
      <c r="AV777" s="734"/>
      <c r="AW777" s="734"/>
      <c r="AX777" s="734"/>
      <c r="AY777" s="734"/>
      <c r="AZ777" s="734"/>
      <c r="BA777" s="734"/>
      <c r="BB777" s="734"/>
      <c r="BC777" s="734"/>
    </row>
    <row r="778" spans="3:55">
      <c r="C778" s="750"/>
      <c r="D778" s="741"/>
      <c r="E778" s="741"/>
      <c r="F778" s="741"/>
      <c r="G778" s="741"/>
      <c r="H778" s="741"/>
      <c r="I778" s="734"/>
      <c r="J778" s="734"/>
      <c r="K778" s="734"/>
      <c r="L778" s="734"/>
      <c r="M778" s="734"/>
      <c r="N778" s="734"/>
      <c r="O778" s="734"/>
      <c r="P778" s="734"/>
      <c r="Q778" s="734"/>
      <c r="R778" s="734"/>
      <c r="S778" s="734"/>
      <c r="T778" s="734"/>
      <c r="U778" s="734"/>
      <c r="V778" s="734"/>
      <c r="W778" s="734"/>
      <c r="X778" s="734"/>
      <c r="Y778" s="734"/>
      <c r="Z778" s="734"/>
      <c r="AA778" s="734"/>
      <c r="AB778" s="734"/>
      <c r="AC778" s="734"/>
      <c r="AD778" s="734"/>
      <c r="AE778" s="734"/>
      <c r="AF778" s="734"/>
      <c r="AG778" s="734"/>
      <c r="AH778" s="734"/>
      <c r="AI778" s="734"/>
      <c r="AJ778" s="734"/>
      <c r="AK778" s="734"/>
      <c r="AL778" s="734"/>
      <c r="AM778" s="734"/>
      <c r="AN778" s="734"/>
      <c r="AO778" s="734"/>
      <c r="AP778" s="734"/>
      <c r="AQ778" s="734"/>
      <c r="AR778" s="734"/>
      <c r="AS778" s="734"/>
      <c r="AT778" s="734"/>
      <c r="AU778" s="734"/>
      <c r="AV778" s="734"/>
      <c r="AW778" s="734"/>
      <c r="AX778" s="734"/>
      <c r="AY778" s="734"/>
      <c r="AZ778" s="734"/>
      <c r="BA778" s="734"/>
      <c r="BB778" s="734"/>
      <c r="BC778" s="734"/>
    </row>
    <row r="779" spans="3:55">
      <c r="C779" s="750"/>
      <c r="D779" s="741"/>
      <c r="E779" s="741"/>
      <c r="F779" s="741"/>
      <c r="G779" s="741"/>
      <c r="H779" s="741"/>
      <c r="I779" s="734"/>
      <c r="J779" s="734"/>
      <c r="K779" s="734"/>
      <c r="L779" s="734"/>
      <c r="M779" s="734"/>
      <c r="N779" s="734"/>
      <c r="O779" s="734"/>
      <c r="P779" s="734"/>
      <c r="Q779" s="734"/>
      <c r="R779" s="734"/>
      <c r="S779" s="734"/>
      <c r="T779" s="734"/>
      <c r="U779" s="734"/>
      <c r="V779" s="734"/>
      <c r="W779" s="734"/>
      <c r="X779" s="734"/>
      <c r="Y779" s="734"/>
      <c r="Z779" s="734"/>
      <c r="AA779" s="734"/>
      <c r="AB779" s="734"/>
      <c r="AC779" s="734"/>
      <c r="AD779" s="734"/>
      <c r="AE779" s="734"/>
      <c r="AF779" s="734"/>
      <c r="AG779" s="734"/>
      <c r="AH779" s="734"/>
      <c r="AI779" s="734"/>
      <c r="AJ779" s="734"/>
      <c r="AK779" s="734"/>
      <c r="AL779" s="734"/>
      <c r="AM779" s="734"/>
      <c r="AN779" s="734"/>
      <c r="AO779" s="734"/>
      <c r="AP779" s="734"/>
      <c r="AQ779" s="734"/>
      <c r="AR779" s="734"/>
      <c r="AS779" s="734"/>
      <c r="AT779" s="734"/>
      <c r="AU779" s="734"/>
      <c r="AV779" s="734"/>
      <c r="AW779" s="734"/>
      <c r="AX779" s="734"/>
      <c r="AY779" s="734"/>
      <c r="AZ779" s="734"/>
      <c r="BA779" s="734"/>
      <c r="BB779" s="734"/>
      <c r="BC779" s="734"/>
    </row>
    <row r="780" spans="3:55">
      <c r="C780" s="750"/>
      <c r="D780" s="741"/>
      <c r="E780" s="741"/>
      <c r="F780" s="741"/>
      <c r="G780" s="741"/>
      <c r="H780" s="741"/>
      <c r="I780" s="734"/>
      <c r="J780" s="734"/>
      <c r="K780" s="734"/>
      <c r="L780" s="734"/>
      <c r="M780" s="734"/>
      <c r="N780" s="734"/>
      <c r="O780" s="734"/>
      <c r="P780" s="734"/>
      <c r="Q780" s="734"/>
      <c r="R780" s="734"/>
      <c r="S780" s="734"/>
      <c r="T780" s="734"/>
      <c r="U780" s="734"/>
      <c r="V780" s="734"/>
      <c r="W780" s="734"/>
      <c r="X780" s="734"/>
      <c r="Y780" s="734"/>
      <c r="Z780" s="734"/>
      <c r="AA780" s="734"/>
      <c r="AB780" s="734"/>
      <c r="AC780" s="734"/>
      <c r="AD780" s="734"/>
      <c r="AE780" s="734"/>
      <c r="AF780" s="734"/>
      <c r="AG780" s="734"/>
      <c r="AH780" s="734"/>
      <c r="AI780" s="734"/>
      <c r="AJ780" s="734"/>
      <c r="AK780" s="734"/>
      <c r="AL780" s="734"/>
      <c r="AM780" s="734"/>
      <c r="AN780" s="734"/>
      <c r="AO780" s="734"/>
      <c r="AP780" s="734"/>
      <c r="AQ780" s="734"/>
      <c r="AR780" s="734"/>
      <c r="AS780" s="734"/>
      <c r="AT780" s="734"/>
      <c r="AU780" s="734"/>
      <c r="AV780" s="734"/>
      <c r="AW780" s="734"/>
      <c r="AX780" s="734"/>
      <c r="AY780" s="734"/>
      <c r="AZ780" s="734"/>
      <c r="BA780" s="734"/>
      <c r="BB780" s="734"/>
      <c r="BC780" s="734"/>
    </row>
    <row r="781" spans="3:55">
      <c r="C781" s="750"/>
      <c r="D781" s="741"/>
      <c r="E781" s="741"/>
      <c r="F781" s="741"/>
      <c r="G781" s="741"/>
      <c r="H781" s="741"/>
      <c r="I781" s="734"/>
      <c r="J781" s="734"/>
      <c r="K781" s="734"/>
      <c r="L781" s="734"/>
      <c r="M781" s="734"/>
      <c r="N781" s="734"/>
      <c r="O781" s="734"/>
      <c r="P781" s="734"/>
      <c r="Q781" s="734"/>
      <c r="R781" s="734"/>
      <c r="S781" s="734"/>
      <c r="T781" s="734"/>
      <c r="U781" s="734"/>
      <c r="V781" s="734"/>
      <c r="W781" s="734"/>
      <c r="X781" s="734"/>
      <c r="Y781" s="734"/>
      <c r="Z781" s="734"/>
      <c r="AA781" s="734"/>
      <c r="AB781" s="734"/>
      <c r="AC781" s="734"/>
      <c r="AD781" s="734"/>
      <c r="AE781" s="734"/>
      <c r="AF781" s="734"/>
      <c r="AG781" s="734"/>
      <c r="AH781" s="734"/>
      <c r="AI781" s="734"/>
      <c r="AJ781" s="734"/>
      <c r="AK781" s="734"/>
      <c r="AL781" s="734"/>
      <c r="AM781" s="734"/>
      <c r="AN781" s="734"/>
      <c r="AO781" s="734"/>
      <c r="AP781" s="734"/>
      <c r="AQ781" s="734"/>
      <c r="AR781" s="734"/>
      <c r="AS781" s="734"/>
      <c r="AT781" s="734"/>
      <c r="AU781" s="734"/>
      <c r="AV781" s="734"/>
      <c r="AW781" s="734"/>
      <c r="AX781" s="734"/>
      <c r="AY781" s="734"/>
      <c r="AZ781" s="734"/>
      <c r="BA781" s="734"/>
      <c r="BB781" s="734"/>
      <c r="BC781" s="734"/>
    </row>
    <row r="782" spans="3:55">
      <c r="C782" s="750"/>
      <c r="D782" s="741"/>
      <c r="E782" s="741"/>
      <c r="F782" s="741"/>
      <c r="G782" s="741"/>
      <c r="H782" s="741"/>
      <c r="I782" s="734"/>
      <c r="J782" s="734"/>
      <c r="K782" s="734"/>
      <c r="L782" s="734"/>
      <c r="M782" s="734"/>
      <c r="N782" s="734"/>
      <c r="O782" s="734"/>
      <c r="P782" s="734"/>
      <c r="Q782" s="734"/>
      <c r="R782" s="734"/>
      <c r="S782" s="734"/>
      <c r="T782" s="734"/>
      <c r="U782" s="734"/>
      <c r="V782" s="734"/>
      <c r="W782" s="734"/>
      <c r="X782" s="734"/>
      <c r="Y782" s="734"/>
      <c r="Z782" s="734"/>
      <c r="AA782" s="734"/>
      <c r="AB782" s="734"/>
      <c r="AC782" s="734"/>
      <c r="AD782" s="734"/>
      <c r="AE782" s="734"/>
      <c r="AF782" s="734"/>
      <c r="AG782" s="734"/>
      <c r="AH782" s="734"/>
      <c r="AI782" s="734"/>
      <c r="AJ782" s="734"/>
      <c r="AK782" s="734"/>
      <c r="AL782" s="734"/>
      <c r="AM782" s="734"/>
      <c r="AN782" s="734"/>
      <c r="AO782" s="734"/>
      <c r="AP782" s="734"/>
      <c r="AQ782" s="734"/>
      <c r="AR782" s="734"/>
      <c r="AS782" s="734"/>
      <c r="AT782" s="734"/>
      <c r="AU782" s="734"/>
      <c r="AV782" s="734"/>
      <c r="AW782" s="734"/>
      <c r="AX782" s="734"/>
      <c r="AY782" s="734"/>
      <c r="AZ782" s="734"/>
      <c r="BA782" s="734"/>
      <c r="BB782" s="734"/>
      <c r="BC782" s="734"/>
    </row>
    <row r="783" spans="3:55">
      <c r="C783" s="750"/>
      <c r="D783" s="741"/>
      <c r="E783" s="741"/>
      <c r="F783" s="741"/>
      <c r="G783" s="741"/>
      <c r="H783" s="741"/>
      <c r="I783" s="734"/>
      <c r="J783" s="734"/>
      <c r="K783" s="734"/>
      <c r="L783" s="734"/>
      <c r="M783" s="734"/>
      <c r="N783" s="734"/>
      <c r="O783" s="734"/>
      <c r="P783" s="734"/>
      <c r="Q783" s="734"/>
      <c r="R783" s="734"/>
      <c r="S783" s="734"/>
      <c r="T783" s="734"/>
      <c r="U783" s="734"/>
      <c r="V783" s="734"/>
      <c r="W783" s="734"/>
      <c r="X783" s="734"/>
      <c r="Y783" s="734"/>
      <c r="Z783" s="734"/>
      <c r="AA783" s="734"/>
      <c r="AB783" s="734"/>
      <c r="AC783" s="734"/>
      <c r="AD783" s="734"/>
      <c r="AE783" s="734"/>
      <c r="AF783" s="734"/>
      <c r="AG783" s="734"/>
      <c r="AH783" s="734"/>
      <c r="AI783" s="734"/>
      <c r="AJ783" s="734"/>
      <c r="AK783" s="734"/>
      <c r="AL783" s="734"/>
      <c r="AM783" s="734"/>
      <c r="AN783" s="734"/>
      <c r="AO783" s="734"/>
      <c r="AP783" s="734"/>
      <c r="AQ783" s="734"/>
      <c r="AR783" s="734"/>
      <c r="AS783" s="734"/>
      <c r="AT783" s="734"/>
      <c r="AU783" s="734"/>
      <c r="AV783" s="734"/>
      <c r="AW783" s="734"/>
      <c r="AX783" s="734"/>
      <c r="AY783" s="734"/>
      <c r="AZ783" s="734"/>
      <c r="BA783" s="734"/>
      <c r="BB783" s="734"/>
      <c r="BC783" s="734"/>
    </row>
    <row r="784" spans="3:55">
      <c r="C784" s="750"/>
      <c r="D784" s="741"/>
      <c r="E784" s="741"/>
      <c r="F784" s="741"/>
      <c r="G784" s="741"/>
      <c r="H784" s="741"/>
      <c r="I784" s="734"/>
      <c r="J784" s="734"/>
      <c r="K784" s="734"/>
      <c r="L784" s="734"/>
      <c r="M784" s="734"/>
      <c r="N784" s="734"/>
      <c r="O784" s="734"/>
      <c r="P784" s="734"/>
      <c r="Q784" s="734"/>
      <c r="R784" s="734"/>
      <c r="S784" s="734"/>
      <c r="T784" s="734"/>
      <c r="U784" s="734"/>
      <c r="V784" s="734"/>
      <c r="W784" s="734"/>
      <c r="X784" s="734"/>
      <c r="Y784" s="734"/>
      <c r="Z784" s="734"/>
      <c r="AA784" s="734"/>
      <c r="AB784" s="734"/>
      <c r="AC784" s="734"/>
      <c r="AD784" s="734"/>
      <c r="AE784" s="734"/>
      <c r="AF784" s="734"/>
      <c r="AG784" s="734"/>
      <c r="AH784" s="734"/>
      <c r="AI784" s="734"/>
      <c r="AJ784" s="734"/>
      <c r="AK784" s="734"/>
      <c r="AL784" s="734"/>
      <c r="AM784" s="734"/>
      <c r="AN784" s="734"/>
      <c r="AO784" s="734"/>
      <c r="AP784" s="734"/>
      <c r="AQ784" s="734"/>
      <c r="AR784" s="734"/>
      <c r="AS784" s="734"/>
      <c r="AT784" s="734"/>
      <c r="AU784" s="734"/>
      <c r="AV784" s="734"/>
      <c r="AW784" s="734"/>
      <c r="AX784" s="734"/>
      <c r="AY784" s="734"/>
      <c r="AZ784" s="734"/>
      <c r="BA784" s="734"/>
      <c r="BB784" s="734"/>
      <c r="BC784" s="734"/>
    </row>
    <row r="785" spans="3:55">
      <c r="C785" s="750"/>
      <c r="D785" s="741"/>
      <c r="E785" s="741"/>
      <c r="F785" s="741"/>
      <c r="G785" s="741"/>
      <c r="H785" s="741"/>
      <c r="I785" s="734"/>
      <c r="J785" s="734"/>
      <c r="K785" s="734"/>
      <c r="L785" s="734"/>
      <c r="M785" s="734"/>
      <c r="N785" s="734"/>
      <c r="O785" s="734"/>
      <c r="P785" s="734"/>
      <c r="Q785" s="734"/>
      <c r="R785" s="734"/>
      <c r="S785" s="734"/>
      <c r="T785" s="734"/>
      <c r="U785" s="734"/>
      <c r="V785" s="734"/>
      <c r="W785" s="734"/>
      <c r="X785" s="734"/>
      <c r="Y785" s="734"/>
      <c r="Z785" s="734"/>
      <c r="AA785" s="734"/>
      <c r="AB785" s="734"/>
      <c r="AC785" s="734"/>
      <c r="AD785" s="734"/>
      <c r="AE785" s="734"/>
      <c r="AF785" s="734"/>
      <c r="AG785" s="734"/>
      <c r="AH785" s="734"/>
      <c r="AI785" s="734"/>
      <c r="AJ785" s="734"/>
      <c r="AK785" s="734"/>
      <c r="AL785" s="734"/>
      <c r="AM785" s="734"/>
      <c r="AN785" s="734"/>
      <c r="AO785" s="734"/>
      <c r="AP785" s="734"/>
      <c r="AQ785" s="734"/>
      <c r="AR785" s="734"/>
      <c r="AS785" s="734"/>
      <c r="AT785" s="734"/>
      <c r="AU785" s="734"/>
      <c r="AV785" s="734"/>
      <c r="AW785" s="734"/>
      <c r="AX785" s="734"/>
      <c r="AY785" s="734"/>
      <c r="AZ785" s="734"/>
      <c r="BA785" s="734"/>
      <c r="BB785" s="734"/>
      <c r="BC785" s="734"/>
    </row>
    <row r="786" spans="3:55">
      <c r="C786" s="750"/>
      <c r="D786" s="741"/>
      <c r="E786" s="741"/>
      <c r="F786" s="741"/>
      <c r="G786" s="741"/>
      <c r="H786" s="741"/>
      <c r="I786" s="734"/>
      <c r="J786" s="734"/>
      <c r="K786" s="734"/>
      <c r="L786" s="734"/>
      <c r="M786" s="734"/>
      <c r="N786" s="734"/>
      <c r="O786" s="734"/>
      <c r="P786" s="734"/>
      <c r="Q786" s="734"/>
      <c r="R786" s="734"/>
      <c r="S786" s="734"/>
      <c r="T786" s="734"/>
      <c r="U786" s="734"/>
      <c r="V786" s="734"/>
      <c r="W786" s="734"/>
      <c r="X786" s="734"/>
      <c r="Y786" s="734"/>
      <c r="Z786" s="734"/>
      <c r="AA786" s="734"/>
      <c r="AB786" s="734"/>
      <c r="AC786" s="734"/>
      <c r="AD786" s="734"/>
      <c r="AE786" s="734"/>
      <c r="AF786" s="734"/>
      <c r="AG786" s="734"/>
      <c r="AH786" s="734"/>
      <c r="AI786" s="734"/>
      <c r="AJ786" s="734"/>
      <c r="AK786" s="734"/>
      <c r="AL786" s="734"/>
      <c r="AM786" s="734"/>
      <c r="AN786" s="734"/>
      <c r="AO786" s="734"/>
      <c r="AP786" s="734"/>
      <c r="AQ786" s="734"/>
      <c r="AR786" s="734"/>
      <c r="AS786" s="734"/>
      <c r="AT786" s="734"/>
      <c r="AU786" s="734"/>
      <c r="AV786" s="734"/>
      <c r="AW786" s="734"/>
      <c r="AX786" s="734"/>
      <c r="AY786" s="734"/>
      <c r="AZ786" s="734"/>
      <c r="BA786" s="734"/>
      <c r="BB786" s="734"/>
      <c r="BC786" s="734"/>
    </row>
    <row r="787" spans="3:55">
      <c r="C787" s="750"/>
      <c r="D787" s="741"/>
      <c r="E787" s="741"/>
      <c r="F787" s="741"/>
      <c r="G787" s="741"/>
      <c r="H787" s="741"/>
      <c r="I787" s="734"/>
      <c r="J787" s="734"/>
      <c r="K787" s="734"/>
      <c r="L787" s="734"/>
      <c r="M787" s="734"/>
      <c r="N787" s="734"/>
      <c r="O787" s="734"/>
      <c r="P787" s="734"/>
      <c r="Q787" s="734"/>
      <c r="R787" s="734"/>
      <c r="S787" s="734"/>
      <c r="T787" s="734"/>
      <c r="U787" s="734"/>
      <c r="V787" s="734"/>
      <c r="W787" s="734"/>
      <c r="X787" s="734"/>
      <c r="Y787" s="734"/>
      <c r="Z787" s="734"/>
      <c r="AA787" s="734"/>
      <c r="AB787" s="734"/>
      <c r="AC787" s="734"/>
      <c r="AD787" s="734"/>
      <c r="AE787" s="734"/>
      <c r="AF787" s="734"/>
      <c r="AG787" s="734"/>
      <c r="AH787" s="734"/>
      <c r="AI787" s="734"/>
      <c r="AJ787" s="734"/>
      <c r="AK787" s="734"/>
      <c r="AL787" s="734"/>
      <c r="AM787" s="734"/>
      <c r="AN787" s="734"/>
      <c r="AO787" s="734"/>
      <c r="AP787" s="734"/>
      <c r="AQ787" s="734"/>
      <c r="AR787" s="734"/>
      <c r="AS787" s="734"/>
      <c r="AT787" s="734"/>
      <c r="AU787" s="734"/>
      <c r="AV787" s="734"/>
      <c r="AW787" s="734"/>
      <c r="AX787" s="734"/>
      <c r="AY787" s="734"/>
      <c r="AZ787" s="734"/>
      <c r="BA787" s="734"/>
      <c r="BB787" s="734"/>
      <c r="BC787" s="734"/>
    </row>
    <row r="788" spans="3:55">
      <c r="C788" s="750"/>
      <c r="D788" s="741"/>
      <c r="E788" s="741"/>
      <c r="F788" s="741"/>
      <c r="G788" s="741"/>
      <c r="H788" s="741"/>
      <c r="I788" s="734"/>
      <c r="J788" s="734"/>
      <c r="K788" s="734"/>
      <c r="L788" s="734"/>
      <c r="M788" s="734"/>
      <c r="N788" s="734"/>
      <c r="O788" s="734"/>
      <c r="P788" s="734"/>
      <c r="Q788" s="734"/>
      <c r="R788" s="734"/>
      <c r="S788" s="734"/>
      <c r="T788" s="734"/>
      <c r="U788" s="734"/>
      <c r="V788" s="734"/>
      <c r="W788" s="734"/>
      <c r="X788" s="734"/>
      <c r="Y788" s="734"/>
      <c r="Z788" s="734"/>
      <c r="AA788" s="734"/>
      <c r="AB788" s="734"/>
      <c r="AC788" s="734"/>
      <c r="AD788" s="734"/>
      <c r="AE788" s="734"/>
      <c r="AF788" s="734"/>
      <c r="AG788" s="734"/>
      <c r="AH788" s="734"/>
      <c r="AI788" s="734"/>
      <c r="AJ788" s="734"/>
      <c r="AK788" s="734"/>
      <c r="AL788" s="734"/>
      <c r="AM788" s="734"/>
      <c r="AN788" s="734"/>
      <c r="AO788" s="734"/>
      <c r="AP788" s="734"/>
      <c r="AQ788" s="734"/>
      <c r="AR788" s="734"/>
      <c r="AS788" s="734"/>
      <c r="AT788" s="734"/>
      <c r="AU788" s="734"/>
      <c r="AV788" s="734"/>
      <c r="AW788" s="734"/>
      <c r="AX788" s="734"/>
      <c r="AY788" s="734"/>
      <c r="AZ788" s="734"/>
      <c r="BA788" s="734"/>
      <c r="BB788" s="734"/>
      <c r="BC788" s="734"/>
    </row>
    <row r="789" spans="3:55">
      <c r="C789" s="750"/>
      <c r="D789" s="741"/>
      <c r="E789" s="741"/>
      <c r="F789" s="741"/>
      <c r="G789" s="741"/>
      <c r="H789" s="741"/>
      <c r="I789" s="734"/>
      <c r="J789" s="734"/>
      <c r="K789" s="734"/>
      <c r="L789" s="734"/>
      <c r="M789" s="734"/>
      <c r="N789" s="734"/>
      <c r="O789" s="734"/>
      <c r="P789" s="734"/>
      <c r="Q789" s="734"/>
      <c r="R789" s="734"/>
      <c r="S789" s="734"/>
      <c r="T789" s="734"/>
      <c r="U789" s="734"/>
      <c r="V789" s="734"/>
      <c r="W789" s="734"/>
      <c r="X789" s="734"/>
      <c r="Y789" s="734"/>
      <c r="Z789" s="734"/>
      <c r="AA789" s="734"/>
      <c r="AB789" s="734"/>
      <c r="AC789" s="734"/>
      <c r="AD789" s="734"/>
      <c r="AE789" s="734"/>
      <c r="AF789" s="734"/>
      <c r="AG789" s="734"/>
      <c r="AH789" s="734"/>
      <c r="AI789" s="734"/>
      <c r="AJ789" s="734"/>
      <c r="AK789" s="734"/>
      <c r="AL789" s="734"/>
      <c r="AM789" s="734"/>
      <c r="AN789" s="734"/>
      <c r="AO789" s="734"/>
      <c r="AP789" s="734"/>
      <c r="AQ789" s="734"/>
      <c r="AR789" s="734"/>
      <c r="AS789" s="734"/>
      <c r="AT789" s="734"/>
      <c r="AU789" s="734"/>
      <c r="AV789" s="734"/>
      <c r="AW789" s="734"/>
      <c r="AX789" s="734"/>
      <c r="AY789" s="734"/>
      <c r="AZ789" s="734"/>
      <c r="BA789" s="734"/>
      <c r="BB789" s="734"/>
      <c r="BC789" s="734"/>
    </row>
    <row r="790" spans="3:55">
      <c r="C790" s="750"/>
      <c r="D790" s="741"/>
      <c r="E790" s="741"/>
      <c r="F790" s="741"/>
      <c r="G790" s="741"/>
      <c r="H790" s="741"/>
      <c r="I790" s="734"/>
      <c r="J790" s="734"/>
      <c r="K790" s="734"/>
      <c r="L790" s="734"/>
      <c r="M790" s="734"/>
      <c r="N790" s="734"/>
      <c r="O790" s="734"/>
      <c r="P790" s="734"/>
      <c r="Q790" s="734"/>
      <c r="R790" s="734"/>
      <c r="S790" s="734"/>
      <c r="T790" s="734"/>
      <c r="U790" s="734"/>
      <c r="V790" s="734"/>
      <c r="W790" s="734"/>
      <c r="X790" s="734"/>
      <c r="Y790" s="734"/>
      <c r="Z790" s="734"/>
      <c r="AA790" s="734"/>
      <c r="AB790" s="734"/>
      <c r="AC790" s="734"/>
      <c r="AD790" s="734"/>
      <c r="AE790" s="734"/>
      <c r="AF790" s="734"/>
      <c r="AG790" s="734"/>
      <c r="AH790" s="734"/>
      <c r="AI790" s="734"/>
      <c r="AJ790" s="734"/>
      <c r="AK790" s="734"/>
      <c r="AL790" s="734"/>
      <c r="AM790" s="734"/>
      <c r="AN790" s="734"/>
      <c r="AO790" s="734"/>
      <c r="AP790" s="734"/>
      <c r="AQ790" s="734"/>
      <c r="AR790" s="734"/>
      <c r="AS790" s="734"/>
      <c r="AT790" s="734"/>
      <c r="AU790" s="734"/>
      <c r="AV790" s="734"/>
      <c r="AW790" s="734"/>
      <c r="AX790" s="734"/>
      <c r="AY790" s="734"/>
      <c r="AZ790" s="734"/>
      <c r="BA790" s="734"/>
      <c r="BB790" s="734"/>
      <c r="BC790" s="734"/>
    </row>
    <row r="791" spans="3:55">
      <c r="C791" s="750"/>
      <c r="D791" s="741"/>
      <c r="E791" s="741"/>
      <c r="F791" s="741"/>
      <c r="G791" s="741"/>
      <c r="H791" s="741"/>
      <c r="I791" s="734"/>
      <c r="J791" s="734"/>
      <c r="K791" s="734"/>
      <c r="L791" s="734"/>
      <c r="M791" s="734"/>
      <c r="N791" s="734"/>
      <c r="O791" s="734"/>
      <c r="P791" s="734"/>
      <c r="Q791" s="734"/>
      <c r="R791" s="734"/>
      <c r="S791" s="734"/>
      <c r="T791" s="734"/>
      <c r="U791" s="734"/>
      <c r="V791" s="734"/>
      <c r="W791" s="734"/>
      <c r="X791" s="734"/>
      <c r="Y791" s="734"/>
      <c r="Z791" s="734"/>
      <c r="AA791" s="734"/>
      <c r="AB791" s="734"/>
      <c r="AC791" s="734"/>
      <c r="AD791" s="734"/>
      <c r="AE791" s="734"/>
      <c r="AF791" s="734"/>
      <c r="AG791" s="734"/>
      <c r="AH791" s="734"/>
      <c r="AI791" s="734"/>
      <c r="AJ791" s="734"/>
      <c r="AK791" s="734"/>
      <c r="AL791" s="734"/>
      <c r="AM791" s="734"/>
      <c r="AN791" s="734"/>
      <c r="AO791" s="734"/>
      <c r="AP791" s="734"/>
      <c r="AQ791" s="734"/>
      <c r="AR791" s="734"/>
      <c r="AS791" s="734"/>
      <c r="AT791" s="734"/>
      <c r="AU791" s="734"/>
      <c r="AV791" s="734"/>
      <c r="AW791" s="734"/>
      <c r="AX791" s="734"/>
      <c r="AY791" s="734"/>
      <c r="AZ791" s="734"/>
      <c r="BA791" s="734"/>
      <c r="BB791" s="734"/>
      <c r="BC791" s="734"/>
    </row>
    <row r="792" spans="3:55">
      <c r="C792" s="750"/>
      <c r="D792" s="741"/>
      <c r="E792" s="741"/>
      <c r="F792" s="741"/>
      <c r="G792" s="741"/>
      <c r="H792" s="741"/>
      <c r="I792" s="734"/>
      <c r="J792" s="734"/>
      <c r="K792" s="734"/>
      <c r="L792" s="734"/>
      <c r="M792" s="734"/>
      <c r="N792" s="734"/>
      <c r="O792" s="734"/>
      <c r="P792" s="734"/>
      <c r="Q792" s="734"/>
      <c r="R792" s="734"/>
      <c r="S792" s="734"/>
      <c r="T792" s="734"/>
      <c r="U792" s="734"/>
      <c r="V792" s="734"/>
      <c r="W792" s="734"/>
      <c r="X792" s="734"/>
      <c r="Y792" s="734"/>
      <c r="Z792" s="734"/>
      <c r="AA792" s="734"/>
      <c r="AB792" s="734"/>
      <c r="AC792" s="734"/>
      <c r="AD792" s="734"/>
      <c r="AE792" s="734"/>
      <c r="AF792" s="734"/>
      <c r="AG792" s="734"/>
      <c r="AH792" s="734"/>
      <c r="AI792" s="734"/>
      <c r="AJ792" s="734"/>
      <c r="AK792" s="734"/>
      <c r="AL792" s="734"/>
      <c r="AM792" s="734"/>
      <c r="AN792" s="734"/>
      <c r="AO792" s="734"/>
      <c r="AP792" s="734"/>
      <c r="AQ792" s="734"/>
      <c r="AR792" s="734"/>
      <c r="AS792" s="734"/>
      <c r="AT792" s="734"/>
      <c r="AU792" s="734"/>
      <c r="AV792" s="734"/>
      <c r="AW792" s="734"/>
      <c r="AX792" s="734"/>
      <c r="AY792" s="734"/>
      <c r="AZ792" s="734"/>
      <c r="BA792" s="734"/>
      <c r="BB792" s="734"/>
      <c r="BC792" s="734"/>
    </row>
    <row r="793" spans="3:55">
      <c r="C793" s="750"/>
      <c r="D793" s="741"/>
      <c r="E793" s="741"/>
      <c r="F793" s="741"/>
      <c r="G793" s="741"/>
      <c r="H793" s="741"/>
      <c r="I793" s="734"/>
      <c r="J793" s="734"/>
      <c r="K793" s="734"/>
      <c r="L793" s="734"/>
      <c r="M793" s="734"/>
      <c r="N793" s="734"/>
      <c r="O793" s="734"/>
      <c r="P793" s="734"/>
      <c r="Q793" s="734"/>
      <c r="R793" s="734"/>
      <c r="S793" s="734"/>
      <c r="T793" s="734"/>
      <c r="U793" s="734"/>
      <c r="V793" s="734"/>
      <c r="W793" s="734"/>
      <c r="X793" s="734"/>
      <c r="Y793" s="734"/>
      <c r="Z793" s="734"/>
      <c r="AA793" s="734"/>
      <c r="AB793" s="734"/>
      <c r="AC793" s="734"/>
      <c r="AD793" s="734"/>
      <c r="AE793" s="734"/>
      <c r="AF793" s="734"/>
      <c r="AG793" s="734"/>
      <c r="AH793" s="734"/>
      <c r="AI793" s="734"/>
      <c r="AJ793" s="734"/>
      <c r="AK793" s="734"/>
      <c r="AL793" s="734"/>
      <c r="AM793" s="734"/>
      <c r="AN793" s="734"/>
      <c r="AO793" s="734"/>
      <c r="AP793" s="734"/>
      <c r="AQ793" s="734"/>
      <c r="AR793" s="734"/>
      <c r="AS793" s="734"/>
      <c r="AT793" s="734"/>
      <c r="AU793" s="734"/>
      <c r="AV793" s="734"/>
      <c r="AW793" s="734"/>
      <c r="AX793" s="734"/>
      <c r="AY793" s="734"/>
      <c r="AZ793" s="734"/>
      <c r="BA793" s="734"/>
      <c r="BB793" s="734"/>
      <c r="BC793" s="734"/>
    </row>
    <row r="794" spans="3:55">
      <c r="C794" s="750"/>
      <c r="D794" s="741"/>
      <c r="E794" s="741"/>
      <c r="F794" s="741"/>
      <c r="G794" s="741"/>
      <c r="H794" s="741"/>
      <c r="I794" s="734"/>
      <c r="J794" s="734"/>
      <c r="K794" s="734"/>
      <c r="L794" s="734"/>
      <c r="M794" s="734"/>
      <c r="N794" s="734"/>
      <c r="O794" s="734"/>
      <c r="P794" s="734"/>
      <c r="Q794" s="734"/>
      <c r="R794" s="734"/>
      <c r="S794" s="734"/>
      <c r="T794" s="734"/>
      <c r="U794" s="734"/>
      <c r="V794" s="734"/>
      <c r="W794" s="734"/>
      <c r="X794" s="734"/>
      <c r="Y794" s="734"/>
      <c r="Z794" s="734"/>
      <c r="AA794" s="734"/>
      <c r="AB794" s="734"/>
      <c r="AC794" s="734"/>
      <c r="AD794" s="734"/>
      <c r="AE794" s="734"/>
      <c r="AF794" s="734"/>
      <c r="AG794" s="734"/>
      <c r="AH794" s="734"/>
      <c r="AI794" s="734"/>
      <c r="AJ794" s="734"/>
      <c r="AK794" s="734"/>
      <c r="AL794" s="734"/>
      <c r="AM794" s="734"/>
      <c r="AN794" s="734"/>
      <c r="AO794" s="734"/>
      <c r="AP794" s="734"/>
      <c r="AQ794" s="734"/>
      <c r="AR794" s="734"/>
      <c r="AS794" s="734"/>
      <c r="AT794" s="734"/>
      <c r="AU794" s="734"/>
      <c r="AV794" s="734"/>
      <c r="AW794" s="734"/>
      <c r="AX794" s="734"/>
      <c r="AY794" s="734"/>
      <c r="AZ794" s="734"/>
      <c r="BA794" s="734"/>
      <c r="BB794" s="734"/>
      <c r="BC794" s="734"/>
    </row>
    <row r="795" spans="3:55">
      <c r="C795" s="750"/>
      <c r="D795" s="741"/>
      <c r="E795" s="741"/>
      <c r="F795" s="741"/>
      <c r="G795" s="741"/>
      <c r="H795" s="741"/>
      <c r="I795" s="734"/>
      <c r="J795" s="734"/>
      <c r="K795" s="734"/>
      <c r="L795" s="734"/>
      <c r="M795" s="734"/>
      <c r="N795" s="734"/>
      <c r="O795" s="734"/>
      <c r="P795" s="734"/>
      <c r="Q795" s="734"/>
      <c r="R795" s="734"/>
      <c r="S795" s="734"/>
      <c r="T795" s="734"/>
      <c r="U795" s="734"/>
      <c r="V795" s="734"/>
      <c r="W795" s="734"/>
      <c r="X795" s="734"/>
      <c r="Y795" s="734"/>
      <c r="Z795" s="734"/>
      <c r="AA795" s="734"/>
      <c r="AB795" s="734"/>
      <c r="AC795" s="734"/>
      <c r="AD795" s="734"/>
      <c r="AE795" s="734"/>
      <c r="AF795" s="734"/>
      <c r="AG795" s="734"/>
      <c r="AH795" s="734"/>
      <c r="AI795" s="734"/>
      <c r="AJ795" s="734"/>
      <c r="AK795" s="734"/>
      <c r="AL795" s="734"/>
      <c r="AM795" s="734"/>
      <c r="AN795" s="734"/>
      <c r="AO795" s="734"/>
      <c r="AP795" s="734"/>
      <c r="AQ795" s="734"/>
      <c r="AR795" s="734"/>
      <c r="AS795" s="734"/>
      <c r="AT795" s="734"/>
      <c r="AU795" s="734"/>
      <c r="AV795" s="734"/>
      <c r="AW795" s="734"/>
      <c r="AX795" s="734"/>
      <c r="AY795" s="734"/>
      <c r="AZ795" s="734"/>
      <c r="BA795" s="734"/>
      <c r="BB795" s="734"/>
      <c r="BC795" s="734"/>
    </row>
    <row r="796" spans="3:55">
      <c r="C796" s="750"/>
      <c r="D796" s="741"/>
      <c r="E796" s="741"/>
      <c r="F796" s="741"/>
      <c r="G796" s="741"/>
      <c r="H796" s="741"/>
      <c r="I796" s="734"/>
      <c r="J796" s="734"/>
      <c r="K796" s="734"/>
      <c r="L796" s="734"/>
      <c r="M796" s="734"/>
      <c r="N796" s="734"/>
      <c r="O796" s="734"/>
      <c r="P796" s="734"/>
      <c r="Q796" s="734"/>
      <c r="R796" s="734"/>
      <c r="S796" s="734"/>
      <c r="T796" s="734"/>
      <c r="U796" s="734"/>
      <c r="V796" s="734"/>
      <c r="W796" s="734"/>
      <c r="X796" s="734"/>
      <c r="Y796" s="734"/>
      <c r="Z796" s="734"/>
      <c r="AA796" s="734"/>
      <c r="AB796" s="734"/>
      <c r="AC796" s="734"/>
      <c r="AD796" s="734"/>
      <c r="AE796" s="734"/>
      <c r="AF796" s="734"/>
      <c r="AG796" s="734"/>
      <c r="AH796" s="734"/>
      <c r="AI796" s="734"/>
      <c r="AJ796" s="734"/>
      <c r="AK796" s="734"/>
      <c r="AL796" s="734"/>
      <c r="AM796" s="734"/>
      <c r="AN796" s="734"/>
      <c r="AO796" s="734"/>
      <c r="AP796" s="734"/>
      <c r="AQ796" s="734"/>
      <c r="AR796" s="734"/>
      <c r="AS796" s="734"/>
      <c r="AT796" s="734"/>
      <c r="AU796" s="734"/>
      <c r="AV796" s="734"/>
      <c r="AW796" s="734"/>
      <c r="AX796" s="734"/>
      <c r="AY796" s="734"/>
      <c r="AZ796" s="734"/>
      <c r="BA796" s="734"/>
      <c r="BB796" s="734"/>
      <c r="BC796" s="734"/>
    </row>
    <row r="797" spans="3:55">
      <c r="C797" s="750"/>
      <c r="D797" s="741"/>
      <c r="E797" s="741"/>
      <c r="F797" s="741"/>
      <c r="G797" s="741"/>
      <c r="H797" s="741"/>
      <c r="I797" s="734"/>
      <c r="J797" s="734"/>
      <c r="K797" s="734"/>
      <c r="L797" s="734"/>
      <c r="M797" s="734"/>
      <c r="N797" s="734"/>
      <c r="O797" s="734"/>
      <c r="P797" s="734"/>
      <c r="Q797" s="734"/>
      <c r="R797" s="734"/>
      <c r="S797" s="734"/>
      <c r="T797" s="734"/>
      <c r="U797" s="734"/>
      <c r="V797" s="734"/>
      <c r="W797" s="734"/>
      <c r="X797" s="734"/>
      <c r="Y797" s="734"/>
      <c r="Z797" s="734"/>
      <c r="AA797" s="734"/>
      <c r="AB797" s="734"/>
      <c r="AC797" s="734"/>
      <c r="AD797" s="734"/>
      <c r="AE797" s="734"/>
      <c r="AF797" s="734"/>
      <c r="AG797" s="734"/>
      <c r="AH797" s="734"/>
      <c r="AI797" s="734"/>
      <c r="AJ797" s="734"/>
      <c r="AK797" s="734"/>
      <c r="AL797" s="734"/>
      <c r="AM797" s="734"/>
      <c r="AN797" s="734"/>
      <c r="AO797" s="734"/>
      <c r="AP797" s="734"/>
      <c r="AQ797" s="734"/>
      <c r="AR797" s="734"/>
      <c r="AS797" s="734"/>
      <c r="AT797" s="734"/>
      <c r="AU797" s="734"/>
      <c r="AV797" s="734"/>
      <c r="AW797" s="734"/>
      <c r="AX797" s="734"/>
      <c r="AY797" s="734"/>
      <c r="AZ797" s="734"/>
      <c r="BA797" s="734"/>
      <c r="BB797" s="734"/>
      <c r="BC797" s="734"/>
    </row>
    <row r="798" spans="3:55">
      <c r="C798" s="750"/>
      <c r="D798" s="741"/>
      <c r="E798" s="741"/>
      <c r="F798" s="741"/>
      <c r="G798" s="741"/>
      <c r="H798" s="741"/>
      <c r="I798" s="734"/>
      <c r="J798" s="734"/>
      <c r="K798" s="734"/>
      <c r="L798" s="734"/>
      <c r="M798" s="734"/>
      <c r="N798" s="734"/>
      <c r="O798" s="734"/>
      <c r="P798" s="734"/>
      <c r="Q798" s="734"/>
      <c r="R798" s="734"/>
      <c r="S798" s="734"/>
      <c r="T798" s="734"/>
      <c r="U798" s="734"/>
      <c r="V798" s="734"/>
      <c r="W798" s="734"/>
      <c r="X798" s="734"/>
      <c r="Y798" s="734"/>
      <c r="Z798" s="734"/>
      <c r="AA798" s="734"/>
      <c r="AB798" s="734"/>
      <c r="AC798" s="734"/>
      <c r="AD798" s="734"/>
      <c r="AE798" s="734"/>
      <c r="AF798" s="734"/>
      <c r="AG798" s="734"/>
      <c r="AH798" s="734"/>
      <c r="AI798" s="734"/>
      <c r="AJ798" s="734"/>
      <c r="AK798" s="734"/>
      <c r="AL798" s="734"/>
      <c r="AM798" s="734"/>
      <c r="AN798" s="734"/>
      <c r="AO798" s="734"/>
      <c r="AP798" s="734"/>
      <c r="AQ798" s="734"/>
      <c r="AR798" s="734"/>
      <c r="AS798" s="734"/>
      <c r="AT798" s="734"/>
      <c r="AU798" s="734"/>
      <c r="AV798" s="734"/>
      <c r="AW798" s="734"/>
      <c r="AX798" s="734"/>
      <c r="AY798" s="734"/>
      <c r="AZ798" s="734"/>
      <c r="BA798" s="734"/>
      <c r="BB798" s="734"/>
      <c r="BC798" s="734"/>
    </row>
    <row r="799" spans="3:55">
      <c r="C799" s="750"/>
      <c r="D799" s="741"/>
      <c r="E799" s="741"/>
      <c r="F799" s="741"/>
      <c r="G799" s="741"/>
      <c r="H799" s="741"/>
      <c r="I799" s="734"/>
      <c r="J799" s="734"/>
      <c r="K799" s="734"/>
      <c r="L799" s="734"/>
      <c r="M799" s="734"/>
      <c r="N799" s="734"/>
      <c r="O799" s="734"/>
      <c r="P799" s="734"/>
      <c r="Q799" s="734"/>
      <c r="R799" s="734"/>
      <c r="S799" s="734"/>
      <c r="T799" s="734"/>
      <c r="U799" s="734"/>
      <c r="V799" s="734"/>
      <c r="W799" s="734"/>
      <c r="X799" s="734"/>
      <c r="Y799" s="734"/>
      <c r="Z799" s="734"/>
      <c r="AA799" s="734"/>
      <c r="AB799" s="734"/>
      <c r="AC799" s="734"/>
      <c r="AD799" s="734"/>
      <c r="AE799" s="734"/>
      <c r="AF799" s="734"/>
      <c r="AG799" s="734"/>
      <c r="AH799" s="734"/>
      <c r="AI799" s="734"/>
      <c r="AJ799" s="734"/>
      <c r="AK799" s="734"/>
      <c r="AL799" s="734"/>
      <c r="AM799" s="734"/>
      <c r="AN799" s="734"/>
      <c r="AO799" s="734"/>
      <c r="AP799" s="734"/>
      <c r="AQ799" s="734"/>
      <c r="AR799" s="734"/>
      <c r="AS799" s="734"/>
      <c r="AT799" s="734"/>
      <c r="AU799" s="734"/>
      <c r="AV799" s="734"/>
      <c r="AW799" s="734"/>
      <c r="AX799" s="734"/>
      <c r="AY799" s="734"/>
      <c r="AZ799" s="734"/>
      <c r="BA799" s="734"/>
      <c r="BB799" s="734"/>
      <c r="BC799" s="734"/>
    </row>
    <row r="800" spans="3:55">
      <c r="C800" s="750"/>
      <c r="D800" s="741"/>
      <c r="E800" s="741"/>
      <c r="F800" s="741"/>
      <c r="G800" s="741"/>
      <c r="H800" s="741"/>
      <c r="I800" s="734"/>
      <c r="J800" s="734"/>
      <c r="K800" s="734"/>
      <c r="L800" s="734"/>
      <c r="M800" s="734"/>
      <c r="N800" s="734"/>
      <c r="O800" s="734"/>
      <c r="P800" s="734"/>
      <c r="Q800" s="734"/>
      <c r="R800" s="734"/>
      <c r="S800" s="734"/>
      <c r="T800" s="734"/>
      <c r="U800" s="734"/>
      <c r="V800" s="734"/>
      <c r="W800" s="734"/>
      <c r="X800" s="734"/>
      <c r="Y800" s="734"/>
      <c r="Z800" s="734"/>
      <c r="AA800" s="734"/>
      <c r="AB800" s="734"/>
      <c r="AC800" s="734"/>
      <c r="AD800" s="734"/>
      <c r="AE800" s="734"/>
      <c r="AF800" s="734"/>
      <c r="AG800" s="734"/>
      <c r="AH800" s="734"/>
      <c r="AI800" s="734"/>
      <c r="AJ800" s="734"/>
      <c r="AK800" s="734"/>
      <c r="AL800" s="734"/>
      <c r="AM800" s="734"/>
      <c r="AN800" s="734"/>
      <c r="AO800" s="734"/>
      <c r="AP800" s="734"/>
      <c r="AQ800" s="734"/>
      <c r="AR800" s="734"/>
      <c r="AS800" s="734"/>
      <c r="AT800" s="734"/>
      <c r="AU800" s="734"/>
      <c r="AV800" s="734"/>
      <c r="AW800" s="734"/>
      <c r="AX800" s="734"/>
      <c r="AY800" s="734"/>
      <c r="AZ800" s="734"/>
      <c r="BA800" s="734"/>
      <c r="BB800" s="734"/>
      <c r="BC800" s="734"/>
    </row>
    <row r="801" spans="3:55">
      <c r="C801" s="750"/>
      <c r="D801" s="741"/>
      <c r="E801" s="741"/>
      <c r="F801" s="741"/>
      <c r="G801" s="741"/>
      <c r="H801" s="741"/>
      <c r="I801" s="734"/>
      <c r="J801" s="734"/>
      <c r="K801" s="734"/>
      <c r="L801" s="734"/>
      <c r="M801" s="734"/>
      <c r="N801" s="734"/>
      <c r="O801" s="734"/>
      <c r="P801" s="734"/>
      <c r="Q801" s="734"/>
      <c r="R801" s="734"/>
      <c r="S801" s="734"/>
      <c r="T801" s="734"/>
      <c r="U801" s="734"/>
      <c r="V801" s="734"/>
      <c r="W801" s="734"/>
      <c r="X801" s="734"/>
      <c r="Y801" s="734"/>
      <c r="Z801" s="734"/>
      <c r="AA801" s="734"/>
      <c r="AB801" s="734"/>
      <c r="AC801" s="734"/>
      <c r="AD801" s="734"/>
      <c r="AE801" s="734"/>
      <c r="AF801" s="734"/>
      <c r="AG801" s="734"/>
      <c r="AH801" s="734"/>
      <c r="AI801" s="734"/>
      <c r="AJ801" s="734"/>
      <c r="AK801" s="734"/>
      <c r="AL801" s="734"/>
      <c r="AM801" s="734"/>
      <c r="AN801" s="734"/>
      <c r="AO801" s="734"/>
      <c r="AP801" s="734"/>
      <c r="AQ801" s="734"/>
      <c r="AR801" s="734"/>
      <c r="AS801" s="734"/>
      <c r="AT801" s="734"/>
      <c r="AU801" s="734"/>
      <c r="AV801" s="734"/>
      <c r="AW801" s="734"/>
      <c r="AX801" s="734"/>
      <c r="AY801" s="734"/>
      <c r="AZ801" s="734"/>
      <c r="BA801" s="734"/>
      <c r="BB801" s="734"/>
      <c r="BC801" s="734"/>
    </row>
    <row r="802" spans="3:55">
      <c r="C802" s="750"/>
      <c r="D802" s="741"/>
      <c r="E802" s="741"/>
      <c r="F802" s="741"/>
      <c r="G802" s="741"/>
      <c r="H802" s="741"/>
      <c r="I802" s="734"/>
      <c r="J802" s="734"/>
      <c r="K802" s="734"/>
      <c r="L802" s="734"/>
      <c r="M802" s="734"/>
      <c r="N802" s="734"/>
      <c r="O802" s="734"/>
      <c r="P802" s="734"/>
      <c r="Q802" s="734"/>
      <c r="R802" s="734"/>
      <c r="S802" s="734"/>
      <c r="T802" s="734"/>
      <c r="U802" s="734"/>
      <c r="V802" s="734"/>
      <c r="W802" s="734"/>
      <c r="X802" s="734"/>
      <c r="Y802" s="734"/>
      <c r="Z802" s="734"/>
      <c r="AA802" s="734"/>
      <c r="AB802" s="734"/>
      <c r="AC802" s="734"/>
      <c r="AD802" s="734"/>
      <c r="AE802" s="734"/>
      <c r="AF802" s="734"/>
      <c r="AG802" s="734"/>
      <c r="AH802" s="734"/>
      <c r="AI802" s="734"/>
      <c r="AJ802" s="734"/>
      <c r="AK802" s="734"/>
      <c r="AL802" s="734"/>
      <c r="AM802" s="734"/>
      <c r="AN802" s="734"/>
      <c r="AO802" s="734"/>
      <c r="AP802" s="734"/>
      <c r="AQ802" s="734"/>
      <c r="AR802" s="734"/>
      <c r="AS802" s="734"/>
      <c r="AT802" s="734"/>
      <c r="AU802" s="734"/>
      <c r="AV802" s="734"/>
      <c r="AW802" s="734"/>
      <c r="AX802" s="734"/>
      <c r="AY802" s="734"/>
      <c r="AZ802" s="734"/>
      <c r="BA802" s="734"/>
      <c r="BB802" s="734"/>
      <c r="BC802" s="734"/>
    </row>
    <row r="803" spans="3:55">
      <c r="C803" s="750"/>
      <c r="D803" s="741"/>
      <c r="E803" s="741"/>
      <c r="F803" s="741"/>
      <c r="G803" s="741"/>
      <c r="H803" s="741"/>
      <c r="I803" s="734"/>
      <c r="J803" s="734"/>
      <c r="K803" s="734"/>
      <c r="L803" s="734"/>
      <c r="M803" s="734"/>
      <c r="N803" s="734"/>
      <c r="O803" s="734"/>
      <c r="P803" s="734"/>
      <c r="Q803" s="734"/>
      <c r="R803" s="734"/>
      <c r="S803" s="734"/>
      <c r="T803" s="734"/>
      <c r="U803" s="734"/>
      <c r="V803" s="734"/>
      <c r="W803" s="734"/>
      <c r="X803" s="734"/>
      <c r="Y803" s="734"/>
      <c r="Z803" s="734"/>
      <c r="AA803" s="734"/>
      <c r="AB803" s="734"/>
      <c r="AC803" s="734"/>
      <c r="AD803" s="734"/>
      <c r="AE803" s="734"/>
      <c r="AF803" s="734"/>
      <c r="AG803" s="734"/>
      <c r="AH803" s="734"/>
      <c r="AI803" s="734"/>
      <c r="AJ803" s="734"/>
      <c r="AK803" s="734"/>
      <c r="AL803" s="734"/>
      <c r="AM803" s="734"/>
      <c r="AN803" s="734"/>
      <c r="AO803" s="734"/>
      <c r="AP803" s="734"/>
      <c r="AQ803" s="734"/>
      <c r="AR803" s="734"/>
      <c r="AS803" s="734"/>
      <c r="AT803" s="734"/>
      <c r="AU803" s="734"/>
      <c r="AV803" s="734"/>
      <c r="AW803" s="734"/>
      <c r="AX803" s="734"/>
      <c r="AY803" s="734"/>
      <c r="AZ803" s="734"/>
      <c r="BA803" s="734"/>
      <c r="BB803" s="734"/>
      <c r="BC803" s="734"/>
    </row>
    <row r="804" spans="3:55">
      <c r="C804" s="750"/>
      <c r="D804" s="741"/>
      <c r="E804" s="741"/>
      <c r="F804" s="741"/>
      <c r="G804" s="741"/>
      <c r="H804" s="741"/>
      <c r="I804" s="734"/>
      <c r="J804" s="734"/>
      <c r="K804" s="734"/>
      <c r="L804" s="734"/>
      <c r="M804" s="734"/>
      <c r="N804" s="734"/>
      <c r="O804" s="734"/>
      <c r="P804" s="734"/>
      <c r="Q804" s="734"/>
      <c r="R804" s="734"/>
      <c r="S804" s="734"/>
      <c r="T804" s="734"/>
      <c r="U804" s="734"/>
      <c r="V804" s="734"/>
      <c r="W804" s="734"/>
      <c r="X804" s="734"/>
      <c r="Y804" s="734"/>
      <c r="Z804" s="734"/>
      <c r="AA804" s="734"/>
      <c r="AB804" s="734"/>
      <c r="AC804" s="734"/>
      <c r="AD804" s="734"/>
      <c r="AE804" s="734"/>
      <c r="AF804" s="734"/>
      <c r="AG804" s="734"/>
      <c r="AH804" s="734"/>
      <c r="AI804" s="734"/>
      <c r="AJ804" s="734"/>
      <c r="AK804" s="734"/>
      <c r="AL804" s="734"/>
      <c r="AM804" s="734"/>
      <c r="AN804" s="734"/>
      <c r="AO804" s="734"/>
      <c r="AP804" s="734"/>
      <c r="AQ804" s="734"/>
      <c r="AR804" s="734"/>
      <c r="AS804" s="734"/>
      <c r="AT804" s="734"/>
      <c r="AU804" s="734"/>
      <c r="AV804" s="734"/>
      <c r="AW804" s="734"/>
      <c r="AX804" s="734"/>
      <c r="AY804" s="734"/>
      <c r="AZ804" s="734"/>
      <c r="BA804" s="734"/>
      <c r="BB804" s="734"/>
      <c r="BC804" s="734"/>
    </row>
    <row r="805" spans="3:55">
      <c r="C805" s="750"/>
      <c r="D805" s="741"/>
      <c r="E805" s="741"/>
      <c r="F805" s="741"/>
      <c r="G805" s="741"/>
      <c r="H805" s="741"/>
      <c r="I805" s="734"/>
      <c r="J805" s="734"/>
      <c r="K805" s="734"/>
      <c r="L805" s="734"/>
      <c r="M805" s="734"/>
      <c r="N805" s="734"/>
      <c r="O805" s="734"/>
      <c r="P805" s="734"/>
      <c r="Q805" s="734"/>
      <c r="R805" s="734"/>
      <c r="S805" s="734"/>
      <c r="T805" s="734"/>
      <c r="U805" s="734"/>
      <c r="V805" s="734"/>
      <c r="W805" s="734"/>
      <c r="X805" s="734"/>
      <c r="Y805" s="734"/>
      <c r="Z805" s="734"/>
      <c r="AA805" s="734"/>
      <c r="AB805" s="734"/>
      <c r="AC805" s="734"/>
      <c r="AD805" s="734"/>
      <c r="AE805" s="734"/>
      <c r="AF805" s="734"/>
      <c r="AG805" s="734"/>
      <c r="AH805" s="734"/>
      <c r="AI805" s="734"/>
      <c r="AJ805" s="734"/>
      <c r="AK805" s="734"/>
      <c r="AL805" s="734"/>
      <c r="AM805" s="734"/>
      <c r="AN805" s="734"/>
      <c r="AO805" s="734"/>
      <c r="AP805" s="734"/>
      <c r="AQ805" s="734"/>
      <c r="AR805" s="734"/>
      <c r="AS805" s="734"/>
      <c r="AT805" s="734"/>
      <c r="AU805" s="734"/>
      <c r="AV805" s="734"/>
      <c r="AW805" s="734"/>
      <c r="AX805" s="734"/>
      <c r="AY805" s="734"/>
      <c r="AZ805" s="734"/>
      <c r="BA805" s="734"/>
      <c r="BB805" s="734"/>
      <c r="BC805" s="734"/>
    </row>
    <row r="806" spans="3:55">
      <c r="C806" s="750"/>
      <c r="D806" s="741"/>
      <c r="E806" s="741"/>
      <c r="F806" s="741"/>
      <c r="G806" s="741"/>
      <c r="H806" s="741"/>
      <c r="I806" s="734"/>
      <c r="J806" s="734"/>
      <c r="K806" s="734"/>
      <c r="L806" s="734"/>
      <c r="M806" s="734"/>
      <c r="N806" s="734"/>
      <c r="O806" s="734"/>
      <c r="P806" s="734"/>
      <c r="Q806" s="734"/>
      <c r="R806" s="734"/>
      <c r="S806" s="734"/>
      <c r="T806" s="734"/>
      <c r="U806" s="734"/>
      <c r="V806" s="734"/>
      <c r="W806" s="734"/>
      <c r="X806" s="734"/>
      <c r="Y806" s="734"/>
      <c r="Z806" s="734"/>
      <c r="AA806" s="734"/>
      <c r="AB806" s="734"/>
      <c r="AC806" s="734"/>
      <c r="AD806" s="734"/>
      <c r="AE806" s="734"/>
      <c r="AF806" s="734"/>
      <c r="AG806" s="734"/>
      <c r="AH806" s="734"/>
      <c r="AI806" s="734"/>
      <c r="AJ806" s="734"/>
      <c r="AK806" s="734"/>
      <c r="AL806" s="734"/>
      <c r="AM806" s="734"/>
      <c r="AN806" s="734"/>
      <c r="AO806" s="734"/>
      <c r="AP806" s="734"/>
      <c r="AQ806" s="734"/>
      <c r="AR806" s="734"/>
      <c r="AS806" s="734"/>
      <c r="AT806" s="734"/>
      <c r="AU806" s="734"/>
      <c r="AV806" s="734"/>
      <c r="AW806" s="734"/>
      <c r="AX806" s="734"/>
      <c r="AY806" s="734"/>
      <c r="AZ806" s="734"/>
      <c r="BA806" s="734"/>
      <c r="BB806" s="734"/>
      <c r="BC806" s="734"/>
    </row>
    <row r="807" spans="3:55">
      <c r="C807" s="750"/>
      <c r="D807" s="741"/>
      <c r="E807" s="741"/>
      <c r="F807" s="741"/>
      <c r="G807" s="741"/>
      <c r="H807" s="741"/>
      <c r="I807" s="734"/>
      <c r="J807" s="734"/>
      <c r="K807" s="734"/>
      <c r="L807" s="734"/>
      <c r="M807" s="734"/>
      <c r="N807" s="734"/>
      <c r="O807" s="734"/>
      <c r="P807" s="734"/>
      <c r="Q807" s="734"/>
      <c r="R807" s="734"/>
      <c r="S807" s="734"/>
      <c r="T807" s="734"/>
      <c r="U807" s="734"/>
      <c r="V807" s="734"/>
      <c r="W807" s="734"/>
      <c r="X807" s="734"/>
      <c r="Y807" s="734"/>
      <c r="Z807" s="734"/>
      <c r="AA807" s="734"/>
      <c r="AB807" s="734"/>
      <c r="AC807" s="734"/>
      <c r="AD807" s="734"/>
      <c r="AE807" s="734"/>
      <c r="AF807" s="734"/>
      <c r="AG807" s="734"/>
      <c r="AH807" s="734"/>
      <c r="AI807" s="734"/>
      <c r="AJ807" s="734"/>
      <c r="AK807" s="734"/>
      <c r="AL807" s="734"/>
      <c r="AM807" s="734"/>
      <c r="AN807" s="734"/>
      <c r="AO807" s="734"/>
      <c r="AP807" s="734"/>
      <c r="AQ807" s="734"/>
      <c r="AR807" s="734"/>
      <c r="AS807" s="734"/>
      <c r="AT807" s="734"/>
      <c r="AU807" s="734"/>
      <c r="AV807" s="734"/>
      <c r="AW807" s="734"/>
      <c r="AX807" s="734"/>
      <c r="AY807" s="734"/>
      <c r="AZ807" s="734"/>
      <c r="BA807" s="734"/>
      <c r="BB807" s="734"/>
      <c r="BC807" s="734"/>
    </row>
    <row r="808" spans="3:55">
      <c r="C808" s="750"/>
      <c r="D808" s="741"/>
      <c r="E808" s="741"/>
      <c r="F808" s="741"/>
      <c r="G808" s="741"/>
      <c r="H808" s="741"/>
      <c r="I808" s="734"/>
      <c r="J808" s="734"/>
      <c r="K808" s="734"/>
      <c r="L808" s="734"/>
      <c r="M808" s="734"/>
      <c r="N808" s="734"/>
      <c r="O808" s="734"/>
      <c r="P808" s="734"/>
      <c r="Q808" s="734"/>
      <c r="R808" s="734"/>
      <c r="S808" s="734"/>
      <c r="T808" s="734"/>
      <c r="U808" s="734"/>
      <c r="V808" s="734"/>
      <c r="W808" s="734"/>
      <c r="X808" s="734"/>
      <c r="Y808" s="734"/>
      <c r="Z808" s="734"/>
      <c r="AA808" s="734"/>
      <c r="AB808" s="734"/>
      <c r="AC808" s="734"/>
      <c r="AD808" s="734"/>
      <c r="AE808" s="734"/>
      <c r="AF808" s="734"/>
      <c r="AG808" s="734"/>
      <c r="AH808" s="734"/>
      <c r="AI808" s="734"/>
      <c r="AJ808" s="734"/>
      <c r="AK808" s="734"/>
      <c r="AL808" s="734"/>
      <c r="AM808" s="734"/>
      <c r="AN808" s="734"/>
      <c r="AO808" s="734"/>
      <c r="AP808" s="734"/>
      <c r="AQ808" s="734"/>
      <c r="AR808" s="734"/>
      <c r="AS808" s="734"/>
      <c r="AT808" s="734"/>
      <c r="AU808" s="734"/>
      <c r="AV808" s="734"/>
      <c r="AW808" s="734"/>
      <c r="AX808" s="734"/>
      <c r="AY808" s="734"/>
      <c r="AZ808" s="734"/>
      <c r="BA808" s="734"/>
      <c r="BB808" s="734"/>
      <c r="BC808" s="734"/>
    </row>
    <row r="809" spans="3:55">
      <c r="C809" s="750"/>
      <c r="D809" s="741"/>
      <c r="E809" s="741"/>
      <c r="F809" s="741"/>
      <c r="G809" s="741"/>
      <c r="H809" s="741"/>
      <c r="I809" s="734"/>
      <c r="J809" s="734"/>
      <c r="K809" s="734"/>
      <c r="L809" s="734"/>
      <c r="M809" s="734"/>
      <c r="N809" s="734"/>
      <c r="O809" s="734"/>
      <c r="P809" s="734"/>
      <c r="Q809" s="734"/>
      <c r="R809" s="734"/>
      <c r="S809" s="734"/>
      <c r="T809" s="734"/>
      <c r="U809" s="734"/>
      <c r="V809" s="734"/>
      <c r="W809" s="734"/>
      <c r="X809" s="734"/>
      <c r="Y809" s="734"/>
      <c r="Z809" s="734"/>
      <c r="AA809" s="734"/>
      <c r="AB809" s="734"/>
      <c r="AC809" s="734"/>
      <c r="AD809" s="734"/>
      <c r="AE809" s="734"/>
      <c r="AF809" s="734"/>
      <c r="AG809" s="734"/>
      <c r="AH809" s="734"/>
      <c r="AI809" s="734"/>
      <c r="AJ809" s="734"/>
      <c r="AK809" s="734"/>
      <c r="AL809" s="734"/>
      <c r="AM809" s="734"/>
      <c r="AN809" s="734"/>
      <c r="AO809" s="734"/>
      <c r="AP809" s="734"/>
      <c r="AQ809" s="734"/>
      <c r="AR809" s="734"/>
      <c r="AS809" s="734"/>
      <c r="AT809" s="734"/>
      <c r="AU809" s="734"/>
      <c r="AV809" s="734"/>
      <c r="AW809" s="734"/>
      <c r="AX809" s="734"/>
      <c r="AY809" s="734"/>
      <c r="AZ809" s="734"/>
      <c r="BA809" s="734"/>
      <c r="BB809" s="734"/>
      <c r="BC809" s="734"/>
    </row>
    <row r="810" spans="3:55">
      <c r="C810" s="750"/>
      <c r="D810" s="741"/>
      <c r="E810" s="741"/>
      <c r="F810" s="741"/>
      <c r="G810" s="741"/>
      <c r="H810" s="741"/>
      <c r="I810" s="734"/>
      <c r="J810" s="734"/>
      <c r="K810" s="734"/>
      <c r="L810" s="734"/>
      <c r="M810" s="734"/>
      <c r="N810" s="734"/>
      <c r="O810" s="734"/>
      <c r="P810" s="734"/>
      <c r="Q810" s="734"/>
      <c r="R810" s="734"/>
      <c r="S810" s="734"/>
      <c r="T810" s="734"/>
      <c r="U810" s="734"/>
      <c r="V810" s="734"/>
      <c r="W810" s="734"/>
      <c r="X810" s="734"/>
      <c r="Y810" s="734"/>
      <c r="Z810" s="734"/>
      <c r="AA810" s="734"/>
      <c r="AB810" s="734"/>
      <c r="AC810" s="734"/>
      <c r="AD810" s="734"/>
      <c r="AE810" s="734"/>
      <c r="AF810" s="734"/>
      <c r="AG810" s="734"/>
      <c r="AH810" s="734"/>
      <c r="AI810" s="734"/>
      <c r="AJ810" s="734"/>
      <c r="AK810" s="734"/>
      <c r="AL810" s="734"/>
      <c r="AM810" s="734"/>
      <c r="AN810" s="734"/>
      <c r="AO810" s="734"/>
      <c r="AP810" s="734"/>
      <c r="AQ810" s="734"/>
      <c r="AR810" s="734"/>
      <c r="AS810" s="734"/>
      <c r="AT810" s="734"/>
      <c r="AU810" s="734"/>
      <c r="AV810" s="734"/>
      <c r="AW810" s="734"/>
      <c r="AX810" s="734"/>
      <c r="AY810" s="734"/>
      <c r="AZ810" s="734"/>
      <c r="BA810" s="734"/>
      <c r="BB810" s="734"/>
      <c r="BC810" s="734"/>
    </row>
    <row r="811" spans="3:55">
      <c r="C811" s="750"/>
      <c r="D811" s="741"/>
      <c r="E811" s="741"/>
      <c r="F811" s="741"/>
      <c r="G811" s="741"/>
      <c r="H811" s="741"/>
      <c r="I811" s="734"/>
      <c r="J811" s="734"/>
      <c r="K811" s="734"/>
      <c r="L811" s="734"/>
      <c r="M811" s="734"/>
      <c r="N811" s="734"/>
      <c r="O811" s="734"/>
      <c r="P811" s="734"/>
      <c r="Q811" s="734"/>
      <c r="R811" s="734"/>
      <c r="S811" s="734"/>
      <c r="T811" s="734"/>
      <c r="U811" s="734"/>
      <c r="V811" s="734"/>
      <c r="W811" s="734"/>
      <c r="X811" s="734"/>
      <c r="Y811" s="734"/>
      <c r="Z811" s="734"/>
      <c r="AA811" s="734"/>
      <c r="AB811" s="734"/>
      <c r="AC811" s="734"/>
      <c r="AD811" s="734"/>
      <c r="AE811" s="734"/>
      <c r="AF811" s="734"/>
      <c r="AG811" s="734"/>
      <c r="AH811" s="734"/>
      <c r="AI811" s="734"/>
      <c r="AJ811" s="734"/>
      <c r="AK811" s="734"/>
      <c r="AL811" s="734"/>
      <c r="AM811" s="734"/>
      <c r="AN811" s="734"/>
      <c r="AO811" s="734"/>
      <c r="AP811" s="734"/>
      <c r="AQ811" s="734"/>
      <c r="AR811" s="734"/>
      <c r="AS811" s="734"/>
      <c r="AT811" s="734"/>
      <c r="AU811" s="734"/>
      <c r="AV811" s="734"/>
      <c r="AW811" s="734"/>
      <c r="AX811" s="734"/>
      <c r="AY811" s="734"/>
      <c r="AZ811" s="734"/>
      <c r="BA811" s="734"/>
      <c r="BB811" s="734"/>
      <c r="BC811" s="734"/>
    </row>
    <row r="812" spans="3:55">
      <c r="C812" s="750"/>
      <c r="D812" s="741"/>
      <c r="E812" s="741"/>
      <c r="F812" s="741"/>
      <c r="G812" s="741"/>
      <c r="H812" s="741"/>
      <c r="I812" s="734"/>
      <c r="J812" s="734"/>
      <c r="K812" s="734"/>
      <c r="L812" s="734"/>
      <c r="M812" s="734"/>
      <c r="N812" s="734"/>
      <c r="O812" s="734"/>
      <c r="P812" s="734"/>
      <c r="Q812" s="734"/>
      <c r="R812" s="734"/>
      <c r="S812" s="734"/>
      <c r="T812" s="734"/>
      <c r="U812" s="734"/>
      <c r="V812" s="734"/>
      <c r="W812" s="734"/>
      <c r="X812" s="734"/>
      <c r="Y812" s="734"/>
      <c r="Z812" s="734"/>
      <c r="AA812" s="734"/>
      <c r="AB812" s="734"/>
      <c r="AC812" s="734"/>
      <c r="AD812" s="734"/>
      <c r="AE812" s="734"/>
      <c r="AF812" s="734"/>
      <c r="AG812" s="734"/>
      <c r="AH812" s="734"/>
      <c r="AI812" s="734"/>
      <c r="AJ812" s="734"/>
      <c r="AK812" s="734"/>
      <c r="AL812" s="734"/>
      <c r="AM812" s="734"/>
      <c r="AN812" s="734"/>
      <c r="AO812" s="734"/>
      <c r="AP812" s="734"/>
      <c r="AQ812" s="734"/>
      <c r="AR812" s="734"/>
      <c r="AS812" s="734"/>
      <c r="AT812" s="734"/>
      <c r="AU812" s="734"/>
      <c r="AV812" s="734"/>
      <c r="AW812" s="734"/>
      <c r="AX812" s="734"/>
      <c r="AY812" s="734"/>
      <c r="AZ812" s="734"/>
      <c r="BA812" s="734"/>
      <c r="BB812" s="734"/>
      <c r="BC812" s="734"/>
    </row>
    <row r="813" spans="3:55">
      <c r="C813" s="750"/>
      <c r="D813" s="741"/>
      <c r="E813" s="741"/>
      <c r="F813" s="741"/>
      <c r="G813" s="741"/>
      <c r="H813" s="741"/>
      <c r="I813" s="734"/>
      <c r="J813" s="734"/>
      <c r="K813" s="734"/>
      <c r="L813" s="734"/>
      <c r="M813" s="734"/>
      <c r="N813" s="734"/>
      <c r="O813" s="734"/>
      <c r="P813" s="734"/>
      <c r="Q813" s="734"/>
      <c r="R813" s="734"/>
      <c r="S813" s="734"/>
      <c r="T813" s="734"/>
      <c r="U813" s="734"/>
      <c r="V813" s="734"/>
      <c r="W813" s="734"/>
      <c r="X813" s="734"/>
      <c r="Y813" s="734"/>
      <c r="Z813" s="734"/>
      <c r="AA813" s="734"/>
      <c r="AB813" s="734"/>
      <c r="AC813" s="734"/>
      <c r="AD813" s="734"/>
      <c r="AE813" s="734"/>
      <c r="AF813" s="734"/>
      <c r="AG813" s="734"/>
      <c r="AH813" s="734"/>
      <c r="AI813" s="734"/>
      <c r="AJ813" s="734"/>
      <c r="AK813" s="734"/>
      <c r="AL813" s="734"/>
      <c r="AM813" s="734"/>
      <c r="AN813" s="734"/>
      <c r="AO813" s="734"/>
      <c r="AP813" s="734"/>
      <c r="AQ813" s="734"/>
      <c r="AR813" s="734"/>
      <c r="AS813" s="734"/>
      <c r="AT813" s="734"/>
      <c r="AU813" s="734"/>
      <c r="AV813" s="734"/>
      <c r="AW813" s="734"/>
      <c r="AX813" s="734"/>
      <c r="AY813" s="734"/>
      <c r="AZ813" s="734"/>
      <c r="BA813" s="734"/>
      <c r="BB813" s="734"/>
      <c r="BC813" s="734"/>
    </row>
    <row r="814" spans="3:55">
      <c r="C814" s="750"/>
      <c r="D814" s="741"/>
      <c r="E814" s="741"/>
      <c r="F814" s="741"/>
      <c r="G814" s="741"/>
      <c r="H814" s="741"/>
      <c r="I814" s="734"/>
      <c r="J814" s="734"/>
      <c r="K814" s="734"/>
      <c r="L814" s="734"/>
      <c r="M814" s="734"/>
      <c r="N814" s="734"/>
      <c r="O814" s="734"/>
      <c r="P814" s="734"/>
      <c r="Q814" s="734"/>
      <c r="R814" s="734"/>
      <c r="S814" s="734"/>
      <c r="T814" s="734"/>
      <c r="U814" s="734"/>
      <c r="V814" s="734"/>
      <c r="W814" s="734"/>
      <c r="X814" s="734"/>
      <c r="Y814" s="734"/>
      <c r="Z814" s="734"/>
      <c r="AA814" s="734"/>
      <c r="AB814" s="734"/>
      <c r="AC814" s="734"/>
      <c r="AD814" s="734"/>
      <c r="AE814" s="734"/>
      <c r="AF814" s="734"/>
      <c r="AG814" s="734"/>
      <c r="AH814" s="734"/>
      <c r="AI814" s="734"/>
      <c r="AJ814" s="734"/>
      <c r="AK814" s="734"/>
      <c r="AL814" s="734"/>
      <c r="AM814" s="734"/>
      <c r="AN814" s="734"/>
      <c r="AO814" s="734"/>
      <c r="AP814" s="734"/>
      <c r="AQ814" s="734"/>
      <c r="AR814" s="734"/>
      <c r="AS814" s="734"/>
      <c r="AT814" s="734"/>
      <c r="AU814" s="734"/>
      <c r="AV814" s="734"/>
      <c r="AW814" s="734"/>
      <c r="AX814" s="734"/>
      <c r="AY814" s="734"/>
      <c r="AZ814" s="734"/>
      <c r="BA814" s="734"/>
      <c r="BB814" s="734"/>
      <c r="BC814" s="734"/>
    </row>
    <row r="815" spans="3:55">
      <c r="C815" s="750"/>
      <c r="D815" s="741"/>
      <c r="E815" s="741"/>
      <c r="F815" s="741"/>
      <c r="G815" s="741"/>
      <c r="H815" s="741"/>
      <c r="I815" s="734"/>
      <c r="J815" s="734"/>
      <c r="K815" s="734"/>
      <c r="L815" s="734"/>
      <c r="M815" s="734"/>
      <c r="N815" s="734"/>
      <c r="O815" s="734"/>
      <c r="P815" s="734"/>
      <c r="Q815" s="734"/>
      <c r="R815" s="734"/>
      <c r="S815" s="734"/>
      <c r="T815" s="734"/>
      <c r="U815" s="734"/>
      <c r="V815" s="734"/>
      <c r="W815" s="734"/>
      <c r="X815" s="734"/>
      <c r="Y815" s="734"/>
      <c r="Z815" s="734"/>
      <c r="AA815" s="734"/>
      <c r="AB815" s="734"/>
      <c r="AC815" s="734"/>
      <c r="AD815" s="734"/>
      <c r="AE815" s="734"/>
      <c r="AF815" s="734"/>
      <c r="AG815" s="734"/>
      <c r="AH815" s="734"/>
      <c r="AI815" s="734"/>
      <c r="AJ815" s="734"/>
      <c r="AK815" s="734"/>
      <c r="AL815" s="734"/>
      <c r="AM815" s="734"/>
      <c r="AN815" s="734"/>
      <c r="AO815" s="734"/>
      <c r="AP815" s="734"/>
      <c r="AQ815" s="734"/>
      <c r="AR815" s="734"/>
      <c r="AS815" s="734"/>
      <c r="AT815" s="734"/>
      <c r="AU815" s="734"/>
      <c r="AV815" s="734"/>
      <c r="AW815" s="734"/>
      <c r="AX815" s="734"/>
      <c r="AY815" s="734"/>
      <c r="AZ815" s="734"/>
      <c r="BA815" s="734"/>
      <c r="BB815" s="734"/>
      <c r="BC815" s="734"/>
    </row>
    <row r="816" spans="3:55">
      <c r="C816" s="750"/>
      <c r="D816" s="741"/>
      <c r="E816" s="741"/>
      <c r="F816" s="741"/>
      <c r="G816" s="741"/>
      <c r="H816" s="741"/>
      <c r="I816" s="734"/>
      <c r="J816" s="734"/>
      <c r="K816" s="734"/>
      <c r="L816" s="734"/>
      <c r="M816" s="734"/>
      <c r="N816" s="734"/>
      <c r="O816" s="734"/>
      <c r="P816" s="734"/>
      <c r="Q816" s="734"/>
      <c r="R816" s="734"/>
      <c r="S816" s="734"/>
      <c r="T816" s="734"/>
      <c r="U816" s="734"/>
      <c r="V816" s="734"/>
      <c r="W816" s="734"/>
      <c r="X816" s="734"/>
      <c r="Y816" s="734"/>
      <c r="Z816" s="734"/>
      <c r="AA816" s="734"/>
      <c r="AB816" s="734"/>
      <c r="AC816" s="734"/>
      <c r="AD816" s="734"/>
      <c r="AE816" s="734"/>
      <c r="AF816" s="734"/>
      <c r="AG816" s="734"/>
      <c r="AH816" s="734"/>
      <c r="AI816" s="734"/>
      <c r="AJ816" s="734"/>
      <c r="AK816" s="734"/>
      <c r="AL816" s="734"/>
      <c r="AM816" s="734"/>
      <c r="AN816" s="734"/>
      <c r="AO816" s="734"/>
      <c r="AP816" s="734"/>
      <c r="AQ816" s="734"/>
      <c r="AR816" s="734"/>
      <c r="AS816" s="734"/>
      <c r="AT816" s="734"/>
      <c r="AU816" s="734"/>
      <c r="AV816" s="734"/>
      <c r="AW816" s="734"/>
      <c r="AX816" s="734"/>
      <c r="AY816" s="734"/>
      <c r="AZ816" s="734"/>
      <c r="BA816" s="734"/>
      <c r="BB816" s="734"/>
      <c r="BC816" s="734"/>
    </row>
    <row r="817" spans="3:55">
      <c r="C817" s="750"/>
      <c r="D817" s="741"/>
      <c r="E817" s="741"/>
      <c r="F817" s="741"/>
      <c r="G817" s="741"/>
      <c r="H817" s="741"/>
      <c r="I817" s="734"/>
      <c r="J817" s="734"/>
      <c r="K817" s="734"/>
      <c r="L817" s="734"/>
      <c r="M817" s="734"/>
      <c r="N817" s="734"/>
      <c r="O817" s="734"/>
      <c r="P817" s="734"/>
      <c r="Q817" s="734"/>
      <c r="R817" s="734"/>
      <c r="S817" s="734"/>
      <c r="T817" s="734"/>
      <c r="U817" s="734"/>
      <c r="V817" s="734"/>
      <c r="W817" s="734"/>
      <c r="X817" s="734"/>
      <c r="Y817" s="734"/>
      <c r="Z817" s="734"/>
      <c r="AA817" s="734"/>
      <c r="AB817" s="734"/>
      <c r="AC817" s="734"/>
      <c r="AD817" s="734"/>
      <c r="AE817" s="734"/>
      <c r="AF817" s="734"/>
      <c r="AG817" s="734"/>
      <c r="AH817" s="734"/>
      <c r="AI817" s="734"/>
      <c r="AJ817" s="734"/>
      <c r="AK817" s="734"/>
      <c r="AL817" s="734"/>
      <c r="AM817" s="734"/>
      <c r="AN817" s="734"/>
      <c r="AO817" s="734"/>
      <c r="AP817" s="734"/>
      <c r="AQ817" s="734"/>
      <c r="AR817" s="734"/>
      <c r="AS817" s="734"/>
      <c r="AT817" s="734"/>
      <c r="AU817" s="734"/>
      <c r="AV817" s="734"/>
      <c r="AW817" s="734"/>
      <c r="AX817" s="734"/>
      <c r="AY817" s="734"/>
      <c r="AZ817" s="734"/>
      <c r="BA817" s="734"/>
      <c r="BB817" s="734"/>
      <c r="BC817" s="734"/>
    </row>
    <row r="818" spans="3:55">
      <c r="C818" s="750"/>
      <c r="D818" s="741"/>
      <c r="E818" s="741"/>
      <c r="F818" s="741"/>
      <c r="G818" s="741"/>
      <c r="H818" s="741"/>
      <c r="I818" s="734"/>
      <c r="J818" s="734"/>
      <c r="K818" s="734"/>
      <c r="L818" s="734"/>
      <c r="M818" s="734"/>
      <c r="N818" s="734"/>
      <c r="O818" s="734"/>
      <c r="P818" s="734"/>
      <c r="Q818" s="734"/>
      <c r="R818" s="734"/>
      <c r="S818" s="734"/>
      <c r="T818" s="734"/>
      <c r="U818" s="734"/>
      <c r="V818" s="734"/>
      <c r="W818" s="734"/>
      <c r="X818" s="734"/>
      <c r="Y818" s="734"/>
      <c r="Z818" s="734"/>
      <c r="AA818" s="734"/>
      <c r="AB818" s="734"/>
      <c r="AC818" s="734"/>
      <c r="AD818" s="734"/>
      <c r="AE818" s="734"/>
      <c r="AF818" s="734"/>
      <c r="AG818" s="734"/>
      <c r="AH818" s="734"/>
      <c r="AI818" s="734"/>
      <c r="AJ818" s="734"/>
      <c r="AK818" s="734"/>
      <c r="AL818" s="734"/>
      <c r="AM818" s="734"/>
      <c r="AN818" s="734"/>
      <c r="AO818" s="734"/>
      <c r="AP818" s="734"/>
      <c r="AQ818" s="734"/>
      <c r="AR818" s="734"/>
      <c r="AS818" s="734"/>
      <c r="AT818" s="734"/>
      <c r="AU818" s="734"/>
      <c r="AV818" s="734"/>
      <c r="AW818" s="734"/>
      <c r="AX818" s="734"/>
      <c r="AY818" s="734"/>
      <c r="AZ818" s="734"/>
      <c r="BA818" s="734"/>
      <c r="BB818" s="734"/>
      <c r="BC818" s="734"/>
    </row>
    <row r="819" spans="3:55">
      <c r="C819" s="750"/>
      <c r="D819" s="741"/>
      <c r="E819" s="741"/>
      <c r="F819" s="741"/>
      <c r="G819" s="741"/>
      <c r="H819" s="741"/>
      <c r="I819" s="734"/>
      <c r="J819" s="734"/>
      <c r="K819" s="734"/>
      <c r="L819" s="734"/>
      <c r="M819" s="734"/>
      <c r="N819" s="734"/>
      <c r="O819" s="734"/>
      <c r="P819" s="734"/>
      <c r="Q819" s="734"/>
      <c r="R819" s="734"/>
      <c r="S819" s="734"/>
      <c r="T819" s="734"/>
      <c r="U819" s="734"/>
      <c r="V819" s="734"/>
      <c r="W819" s="734"/>
      <c r="X819" s="734"/>
      <c r="Y819" s="734"/>
      <c r="Z819" s="734"/>
      <c r="AA819" s="734"/>
      <c r="AB819" s="734"/>
      <c r="AC819" s="734"/>
      <c r="AD819" s="734"/>
      <c r="AE819" s="734"/>
      <c r="AF819" s="734"/>
      <c r="AG819" s="734"/>
      <c r="AH819" s="734"/>
      <c r="AI819" s="734"/>
      <c r="AJ819" s="734"/>
      <c r="AK819" s="734"/>
      <c r="AL819" s="734"/>
      <c r="AM819" s="734"/>
      <c r="AN819" s="734"/>
      <c r="AO819" s="734"/>
      <c r="AP819" s="734"/>
      <c r="AQ819" s="734"/>
      <c r="AR819" s="734"/>
      <c r="AS819" s="734"/>
      <c r="AT819" s="734"/>
      <c r="AU819" s="734"/>
      <c r="AV819" s="734"/>
      <c r="AW819" s="734"/>
      <c r="AX819" s="734"/>
      <c r="AY819" s="734"/>
      <c r="AZ819" s="734"/>
      <c r="BA819" s="734"/>
      <c r="BB819" s="734"/>
      <c r="BC819" s="734"/>
    </row>
    <row r="820" spans="3:55">
      <c r="C820" s="750"/>
      <c r="D820" s="741"/>
      <c r="E820" s="741"/>
      <c r="F820" s="741"/>
      <c r="G820" s="741"/>
      <c r="H820" s="741"/>
      <c r="I820" s="734"/>
      <c r="J820" s="734"/>
      <c r="K820" s="734"/>
      <c r="L820" s="734"/>
      <c r="M820" s="734"/>
      <c r="N820" s="734"/>
      <c r="O820" s="734"/>
      <c r="P820" s="734"/>
      <c r="Q820" s="734"/>
      <c r="R820" s="734"/>
      <c r="S820" s="734"/>
      <c r="T820" s="734"/>
      <c r="U820" s="734"/>
      <c r="V820" s="734"/>
      <c r="W820" s="734"/>
      <c r="X820" s="734"/>
      <c r="Y820" s="734"/>
      <c r="Z820" s="734"/>
      <c r="AA820" s="734"/>
      <c r="AB820" s="734"/>
      <c r="AC820" s="734"/>
      <c r="AD820" s="734"/>
      <c r="AE820" s="734"/>
      <c r="AF820" s="734"/>
      <c r="AG820" s="734"/>
      <c r="AH820" s="734"/>
      <c r="AI820" s="734"/>
      <c r="AJ820" s="734"/>
      <c r="AK820" s="734"/>
      <c r="AL820" s="734"/>
      <c r="AM820" s="734"/>
      <c r="AN820" s="734"/>
      <c r="AO820" s="734"/>
      <c r="AP820" s="734"/>
      <c r="AQ820" s="734"/>
      <c r="AR820" s="734"/>
      <c r="AS820" s="734"/>
      <c r="AT820" s="734"/>
      <c r="AU820" s="734"/>
      <c r="AV820" s="734"/>
      <c r="AW820" s="734"/>
      <c r="AX820" s="734"/>
      <c r="AY820" s="734"/>
      <c r="AZ820" s="734"/>
      <c r="BA820" s="734"/>
      <c r="BB820" s="734"/>
      <c r="BC820" s="734"/>
    </row>
    <row r="821" spans="3:55">
      <c r="C821" s="750"/>
      <c r="D821" s="741"/>
      <c r="E821" s="741"/>
      <c r="F821" s="741"/>
      <c r="G821" s="741"/>
      <c r="H821" s="741"/>
      <c r="I821" s="734"/>
      <c r="J821" s="734"/>
      <c r="K821" s="734"/>
      <c r="L821" s="734"/>
      <c r="M821" s="734"/>
      <c r="N821" s="734"/>
      <c r="O821" s="734"/>
      <c r="P821" s="734"/>
      <c r="Q821" s="734"/>
      <c r="R821" s="734"/>
      <c r="S821" s="734"/>
      <c r="T821" s="734"/>
      <c r="U821" s="734"/>
      <c r="V821" s="734"/>
      <c r="W821" s="734"/>
      <c r="X821" s="734"/>
      <c r="Y821" s="734"/>
      <c r="Z821" s="734"/>
      <c r="AA821" s="734"/>
      <c r="AB821" s="734"/>
      <c r="AC821" s="734"/>
      <c r="AD821" s="734"/>
      <c r="AE821" s="734"/>
      <c r="AF821" s="734"/>
      <c r="AG821" s="734"/>
      <c r="AH821" s="734"/>
      <c r="AI821" s="734"/>
      <c r="AJ821" s="734"/>
      <c r="AK821" s="734"/>
      <c r="AL821" s="734"/>
      <c r="AM821" s="734"/>
      <c r="AN821" s="734"/>
      <c r="AO821" s="734"/>
      <c r="AP821" s="734"/>
      <c r="AQ821" s="734"/>
      <c r="AR821" s="734"/>
      <c r="AS821" s="734"/>
      <c r="AT821" s="734"/>
      <c r="AU821" s="734"/>
      <c r="AV821" s="734"/>
      <c r="AW821" s="734"/>
      <c r="AX821" s="734"/>
      <c r="AY821" s="734"/>
      <c r="AZ821" s="734"/>
      <c r="BA821" s="734"/>
      <c r="BB821" s="734"/>
      <c r="BC821" s="734"/>
    </row>
    <row r="822" spans="3:55">
      <c r="C822" s="750"/>
      <c r="D822" s="741"/>
      <c r="E822" s="741"/>
      <c r="F822" s="741"/>
      <c r="G822" s="741"/>
      <c r="H822" s="741"/>
      <c r="I822" s="734"/>
      <c r="J822" s="734"/>
      <c r="K822" s="734"/>
      <c r="L822" s="734"/>
      <c r="M822" s="734"/>
      <c r="N822" s="734"/>
      <c r="O822" s="734"/>
      <c r="P822" s="734"/>
      <c r="Q822" s="734"/>
      <c r="R822" s="734"/>
      <c r="S822" s="734"/>
      <c r="T822" s="734"/>
      <c r="U822" s="734"/>
      <c r="V822" s="734"/>
      <c r="W822" s="734"/>
      <c r="X822" s="734"/>
      <c r="Y822" s="734"/>
      <c r="Z822" s="734"/>
      <c r="AA822" s="734"/>
      <c r="AB822" s="734"/>
      <c r="AC822" s="734"/>
      <c r="AD822" s="734"/>
      <c r="AE822" s="734"/>
      <c r="AF822" s="734"/>
      <c r="AG822" s="734"/>
      <c r="AH822" s="734"/>
      <c r="AI822" s="734"/>
      <c r="AJ822" s="734"/>
      <c r="AK822" s="734"/>
      <c r="AL822" s="734"/>
      <c r="AM822" s="734"/>
      <c r="AN822" s="734"/>
      <c r="AO822" s="734"/>
      <c r="AP822" s="734"/>
      <c r="AQ822" s="734"/>
      <c r="AR822" s="734"/>
      <c r="AS822" s="734"/>
      <c r="AT822" s="734"/>
      <c r="AU822" s="734"/>
      <c r="AV822" s="734"/>
      <c r="AW822" s="734"/>
      <c r="AX822" s="734"/>
      <c r="AY822" s="734"/>
      <c r="AZ822" s="734"/>
      <c r="BA822" s="734"/>
      <c r="BB822" s="734"/>
      <c r="BC822" s="734"/>
    </row>
    <row r="823" spans="3:55">
      <c r="C823" s="750"/>
      <c r="D823" s="741"/>
      <c r="E823" s="741"/>
      <c r="F823" s="741"/>
      <c r="G823" s="741"/>
      <c r="H823" s="741"/>
      <c r="I823" s="734"/>
      <c r="J823" s="734"/>
      <c r="K823" s="734"/>
      <c r="L823" s="734"/>
      <c r="M823" s="734"/>
      <c r="N823" s="734"/>
      <c r="O823" s="734"/>
      <c r="P823" s="734"/>
      <c r="Q823" s="734"/>
      <c r="R823" s="734"/>
      <c r="S823" s="734"/>
      <c r="T823" s="734"/>
      <c r="U823" s="734"/>
      <c r="V823" s="734"/>
      <c r="W823" s="734"/>
      <c r="X823" s="734"/>
      <c r="Y823" s="734"/>
      <c r="Z823" s="734"/>
      <c r="AA823" s="734"/>
      <c r="AB823" s="734"/>
      <c r="AC823" s="734"/>
      <c r="AD823" s="734"/>
      <c r="AE823" s="734"/>
      <c r="AF823" s="734"/>
      <c r="AG823" s="734"/>
      <c r="AH823" s="734"/>
      <c r="AI823" s="734"/>
      <c r="AJ823" s="734"/>
      <c r="AK823" s="734"/>
      <c r="AL823" s="734"/>
      <c r="AM823" s="734"/>
      <c r="AN823" s="734"/>
      <c r="AO823" s="734"/>
      <c r="AP823" s="734"/>
      <c r="AQ823" s="734"/>
      <c r="AR823" s="734"/>
      <c r="AS823" s="734"/>
      <c r="AT823" s="734"/>
      <c r="AU823" s="734"/>
      <c r="AV823" s="734"/>
      <c r="AW823" s="734"/>
      <c r="AX823" s="734"/>
      <c r="AY823" s="734"/>
      <c r="AZ823" s="734"/>
      <c r="BA823" s="734"/>
      <c r="BB823" s="734"/>
      <c r="BC823" s="734"/>
    </row>
    <row r="824" spans="3:55">
      <c r="C824" s="750"/>
      <c r="D824" s="741"/>
      <c r="E824" s="741"/>
      <c r="F824" s="741"/>
      <c r="G824" s="741"/>
      <c r="H824" s="741"/>
      <c r="I824" s="734"/>
      <c r="J824" s="734"/>
      <c r="K824" s="734"/>
      <c r="L824" s="734"/>
      <c r="M824" s="734"/>
      <c r="N824" s="734"/>
      <c r="O824" s="734"/>
      <c r="P824" s="734"/>
      <c r="Q824" s="734"/>
      <c r="R824" s="734"/>
      <c r="S824" s="734"/>
      <c r="T824" s="734"/>
      <c r="U824" s="734"/>
      <c r="V824" s="734"/>
      <c r="W824" s="734"/>
      <c r="X824" s="734"/>
      <c r="Y824" s="734"/>
      <c r="Z824" s="734"/>
      <c r="AA824" s="734"/>
      <c r="AB824" s="734"/>
      <c r="AC824" s="734"/>
      <c r="AD824" s="734"/>
      <c r="AE824" s="734"/>
      <c r="AF824" s="734"/>
      <c r="AG824" s="734"/>
      <c r="AH824" s="734"/>
      <c r="AI824" s="734"/>
      <c r="AJ824" s="734"/>
      <c r="AK824" s="734"/>
      <c r="AL824" s="734"/>
      <c r="AM824" s="734"/>
      <c r="AN824" s="734"/>
      <c r="AO824" s="734"/>
      <c r="AP824" s="734"/>
      <c r="AQ824" s="734"/>
      <c r="AR824" s="734"/>
      <c r="AS824" s="734"/>
      <c r="AT824" s="734"/>
      <c r="AU824" s="734"/>
      <c r="AV824" s="734"/>
      <c r="AW824" s="734"/>
      <c r="AX824" s="734"/>
      <c r="AY824" s="734"/>
      <c r="AZ824" s="734"/>
      <c r="BA824" s="734"/>
      <c r="BB824" s="734"/>
      <c r="BC824" s="734"/>
    </row>
    <row r="825" spans="3:55">
      <c r="C825" s="750"/>
      <c r="D825" s="741"/>
      <c r="E825" s="741"/>
      <c r="F825" s="741"/>
      <c r="G825" s="741"/>
      <c r="H825" s="741"/>
      <c r="I825" s="734"/>
      <c r="J825" s="734"/>
      <c r="K825" s="734"/>
      <c r="L825" s="734"/>
      <c r="M825" s="734"/>
      <c r="N825" s="734"/>
      <c r="O825" s="734"/>
      <c r="P825" s="734"/>
      <c r="Q825" s="734"/>
      <c r="R825" s="734"/>
      <c r="S825" s="734"/>
      <c r="T825" s="734"/>
      <c r="U825" s="734"/>
      <c r="V825" s="734"/>
      <c r="W825" s="734"/>
      <c r="X825" s="734"/>
      <c r="Y825" s="734"/>
      <c r="Z825" s="734"/>
      <c r="AA825" s="734"/>
      <c r="AB825" s="734"/>
      <c r="AC825" s="734"/>
      <c r="AD825" s="734"/>
      <c r="AE825" s="734"/>
      <c r="AF825" s="734"/>
      <c r="AG825" s="734"/>
      <c r="AH825" s="734"/>
      <c r="AI825" s="734"/>
      <c r="AJ825" s="734"/>
      <c r="AK825" s="734"/>
      <c r="AL825" s="734"/>
      <c r="AM825" s="734"/>
      <c r="AN825" s="734"/>
      <c r="AO825" s="734"/>
      <c r="AP825" s="734"/>
      <c r="AQ825" s="734"/>
      <c r="AR825" s="734"/>
      <c r="AS825" s="734"/>
      <c r="AT825" s="734"/>
      <c r="AU825" s="734"/>
      <c r="AV825" s="734"/>
      <c r="AW825" s="734"/>
      <c r="AX825" s="734"/>
      <c r="AY825" s="734"/>
      <c r="AZ825" s="734"/>
      <c r="BA825" s="734"/>
      <c r="BB825" s="734"/>
      <c r="BC825" s="734"/>
    </row>
    <row r="826" spans="3:55">
      <c r="C826" s="750"/>
      <c r="D826" s="741"/>
      <c r="E826" s="741"/>
      <c r="F826" s="741"/>
      <c r="G826" s="741"/>
      <c r="H826" s="741"/>
      <c r="I826" s="734"/>
      <c r="J826" s="734"/>
      <c r="K826" s="734"/>
      <c r="L826" s="734"/>
      <c r="M826" s="734"/>
      <c r="N826" s="734"/>
      <c r="O826" s="734"/>
      <c r="P826" s="734"/>
      <c r="Q826" s="734"/>
      <c r="R826" s="734"/>
      <c r="S826" s="734"/>
      <c r="T826" s="734"/>
      <c r="U826" s="734"/>
      <c r="V826" s="734"/>
      <c r="W826" s="734"/>
      <c r="X826" s="734"/>
      <c r="Y826" s="734"/>
      <c r="Z826" s="734"/>
      <c r="AA826" s="734"/>
      <c r="AB826" s="734"/>
      <c r="AC826" s="734"/>
      <c r="AD826" s="734"/>
      <c r="AE826" s="734"/>
      <c r="AF826" s="734"/>
      <c r="AG826" s="734"/>
      <c r="AH826" s="734"/>
      <c r="AI826" s="734"/>
      <c r="AJ826" s="734"/>
      <c r="AK826" s="734"/>
      <c r="AL826" s="734"/>
      <c r="AM826" s="734"/>
      <c r="AN826" s="734"/>
      <c r="AO826" s="734"/>
      <c r="AP826" s="734"/>
      <c r="AQ826" s="734"/>
      <c r="AR826" s="734"/>
      <c r="AS826" s="734"/>
      <c r="AT826" s="734"/>
      <c r="AU826" s="734"/>
      <c r="AV826" s="734"/>
      <c r="AW826" s="734"/>
      <c r="AX826" s="734"/>
      <c r="AY826" s="734"/>
      <c r="AZ826" s="734"/>
      <c r="BA826" s="734"/>
      <c r="BB826" s="734"/>
      <c r="BC826" s="734"/>
    </row>
    <row r="827" spans="3:55">
      <c r="C827" s="750"/>
      <c r="D827" s="741"/>
      <c r="E827" s="741"/>
      <c r="F827" s="741"/>
      <c r="G827" s="741"/>
      <c r="H827" s="741"/>
      <c r="I827" s="734"/>
      <c r="J827" s="734"/>
      <c r="K827" s="734"/>
      <c r="L827" s="734"/>
      <c r="M827" s="734"/>
      <c r="N827" s="734"/>
      <c r="O827" s="734"/>
      <c r="P827" s="734"/>
      <c r="Q827" s="734"/>
      <c r="R827" s="734"/>
      <c r="S827" s="734"/>
      <c r="T827" s="734"/>
      <c r="U827" s="734"/>
      <c r="V827" s="734"/>
      <c r="W827" s="734"/>
      <c r="X827" s="734"/>
      <c r="Y827" s="734"/>
      <c r="Z827" s="734"/>
      <c r="AA827" s="734"/>
      <c r="AB827" s="734"/>
      <c r="AC827" s="734"/>
      <c r="AD827" s="734"/>
      <c r="AE827" s="734"/>
      <c r="AF827" s="734"/>
      <c r="AG827" s="734"/>
      <c r="AH827" s="734"/>
      <c r="AI827" s="734"/>
      <c r="AJ827" s="734"/>
      <c r="AK827" s="734"/>
      <c r="AL827" s="734"/>
      <c r="AM827" s="734"/>
      <c r="AN827" s="734"/>
      <c r="AO827" s="734"/>
      <c r="AP827" s="734"/>
      <c r="AQ827" s="734"/>
      <c r="AR827" s="734"/>
      <c r="AS827" s="734"/>
      <c r="AT827" s="734"/>
      <c r="AU827" s="734"/>
      <c r="AV827" s="734"/>
      <c r="AW827" s="734"/>
      <c r="AX827" s="734"/>
      <c r="AY827" s="734"/>
      <c r="AZ827" s="734"/>
      <c r="BA827" s="734"/>
      <c r="BB827" s="734"/>
      <c r="BC827" s="734"/>
    </row>
    <row r="828" spans="3:55">
      <c r="C828" s="750"/>
      <c r="D828" s="741"/>
      <c r="E828" s="741"/>
      <c r="F828" s="741"/>
      <c r="G828" s="741"/>
      <c r="H828" s="741"/>
      <c r="I828" s="734"/>
      <c r="J828" s="734"/>
      <c r="K828" s="734"/>
      <c r="L828" s="734"/>
      <c r="M828" s="734"/>
      <c r="N828" s="734"/>
      <c r="O828" s="734"/>
      <c r="P828" s="734"/>
      <c r="Q828" s="734"/>
      <c r="R828" s="734"/>
      <c r="S828" s="734"/>
      <c r="T828" s="734"/>
      <c r="U828" s="734"/>
      <c r="V828" s="734"/>
      <c r="W828" s="734"/>
      <c r="X828" s="734"/>
      <c r="Y828" s="734"/>
      <c r="Z828" s="734"/>
      <c r="AA828" s="734"/>
      <c r="AB828" s="734"/>
      <c r="AC828" s="734"/>
      <c r="AD828" s="734"/>
      <c r="AE828" s="734"/>
      <c r="AF828" s="734"/>
      <c r="AG828" s="734"/>
      <c r="AH828" s="734"/>
      <c r="AI828" s="734"/>
      <c r="AJ828" s="734"/>
      <c r="AK828" s="734"/>
      <c r="AL828" s="734"/>
      <c r="AM828" s="734"/>
      <c r="AN828" s="734"/>
      <c r="AO828" s="734"/>
      <c r="AP828" s="734"/>
      <c r="AQ828" s="734"/>
      <c r="AR828" s="734"/>
      <c r="AS828" s="734"/>
      <c r="AT828" s="734"/>
      <c r="AU828" s="734"/>
      <c r="AV828" s="734"/>
      <c r="AW828" s="734"/>
      <c r="AX828" s="734"/>
      <c r="AY828" s="734"/>
      <c r="AZ828" s="734"/>
      <c r="BA828" s="734"/>
      <c r="BB828" s="734"/>
      <c r="BC828" s="734"/>
    </row>
    <row r="829" spans="3:55">
      <c r="C829" s="750"/>
      <c r="D829" s="741"/>
      <c r="E829" s="741"/>
      <c r="F829" s="741"/>
      <c r="G829" s="741"/>
      <c r="H829" s="741"/>
      <c r="I829" s="734"/>
      <c r="J829" s="734"/>
      <c r="K829" s="734"/>
      <c r="L829" s="734"/>
      <c r="M829" s="734"/>
      <c r="N829" s="734"/>
      <c r="O829" s="734"/>
      <c r="P829" s="734"/>
      <c r="Q829" s="734"/>
      <c r="R829" s="734"/>
      <c r="S829" s="734"/>
      <c r="T829" s="734"/>
      <c r="U829" s="734"/>
      <c r="V829" s="734"/>
      <c r="W829" s="734"/>
      <c r="X829" s="734"/>
      <c r="Y829" s="734"/>
      <c r="Z829" s="734"/>
      <c r="AA829" s="734"/>
      <c r="AB829" s="734"/>
      <c r="AC829" s="734"/>
      <c r="AD829" s="734"/>
      <c r="AE829" s="734"/>
      <c r="AF829" s="734"/>
      <c r="AG829" s="734"/>
      <c r="AH829" s="734"/>
      <c r="AI829" s="734"/>
      <c r="AJ829" s="734"/>
      <c r="AK829" s="734"/>
      <c r="AL829" s="734"/>
      <c r="AM829" s="734"/>
      <c r="AN829" s="734"/>
      <c r="AO829" s="734"/>
      <c r="AP829" s="734"/>
      <c r="AQ829" s="734"/>
      <c r="AR829" s="734"/>
      <c r="AS829" s="734"/>
      <c r="AT829" s="734"/>
      <c r="AU829" s="734"/>
      <c r="AV829" s="734"/>
      <c r="AW829" s="734"/>
      <c r="AX829" s="734"/>
      <c r="AY829" s="734"/>
      <c r="AZ829" s="734"/>
      <c r="BA829" s="734"/>
      <c r="BB829" s="734"/>
      <c r="BC829" s="734"/>
    </row>
    <row r="830" spans="3:55">
      <c r="C830" s="750"/>
      <c r="D830" s="741"/>
      <c r="E830" s="741"/>
      <c r="F830" s="741"/>
      <c r="G830" s="741"/>
      <c r="H830" s="741"/>
      <c r="I830" s="734"/>
      <c r="J830" s="734"/>
      <c r="K830" s="734"/>
      <c r="L830" s="734"/>
      <c r="M830" s="734"/>
      <c r="N830" s="734"/>
      <c r="O830" s="734"/>
      <c r="P830" s="734"/>
      <c r="Q830" s="734"/>
      <c r="R830" s="734"/>
      <c r="S830" s="734"/>
      <c r="T830" s="734"/>
      <c r="U830" s="734"/>
      <c r="V830" s="734"/>
      <c r="W830" s="734"/>
      <c r="X830" s="734"/>
      <c r="Y830" s="734"/>
      <c r="Z830" s="734"/>
      <c r="AA830" s="734"/>
      <c r="AB830" s="734"/>
      <c r="AC830" s="734"/>
      <c r="AD830" s="734"/>
      <c r="AE830" s="734"/>
      <c r="AF830" s="734"/>
      <c r="AG830" s="734"/>
      <c r="AH830" s="734"/>
      <c r="AI830" s="734"/>
      <c r="AJ830" s="734"/>
      <c r="AK830" s="734"/>
      <c r="AL830" s="734"/>
      <c r="AM830" s="734"/>
      <c r="AN830" s="734"/>
      <c r="AO830" s="734"/>
      <c r="AP830" s="734"/>
      <c r="AQ830" s="734"/>
      <c r="AR830" s="734"/>
      <c r="AS830" s="734"/>
      <c r="AT830" s="734"/>
      <c r="AU830" s="734"/>
      <c r="AV830" s="734"/>
      <c r="AW830" s="734"/>
      <c r="AX830" s="734"/>
      <c r="AY830" s="734"/>
      <c r="AZ830" s="734"/>
      <c r="BA830" s="734"/>
      <c r="BB830" s="734"/>
      <c r="BC830" s="734"/>
    </row>
    <row r="831" spans="3:55">
      <c r="C831" s="750"/>
      <c r="D831" s="741"/>
      <c r="E831" s="741"/>
      <c r="F831" s="741"/>
      <c r="G831" s="741"/>
      <c r="H831" s="741"/>
      <c r="I831" s="734"/>
      <c r="J831" s="734"/>
      <c r="K831" s="734"/>
      <c r="L831" s="734"/>
      <c r="M831" s="734"/>
      <c r="N831" s="734"/>
      <c r="O831" s="734"/>
      <c r="P831" s="734"/>
      <c r="Q831" s="734"/>
      <c r="R831" s="734"/>
      <c r="S831" s="734"/>
      <c r="T831" s="734"/>
      <c r="U831" s="734"/>
      <c r="V831" s="734"/>
      <c r="W831" s="734"/>
      <c r="X831" s="734"/>
      <c r="Y831" s="734"/>
      <c r="Z831" s="734"/>
      <c r="AA831" s="734"/>
      <c r="AB831" s="734"/>
      <c r="AC831" s="734"/>
      <c r="AD831" s="734"/>
      <c r="AE831" s="734"/>
      <c r="AF831" s="734"/>
      <c r="AG831" s="734"/>
      <c r="AH831" s="734"/>
      <c r="AI831" s="734"/>
      <c r="AJ831" s="734"/>
      <c r="AK831" s="734"/>
      <c r="AL831" s="734"/>
      <c r="AM831" s="734"/>
      <c r="AN831" s="734"/>
      <c r="AO831" s="734"/>
      <c r="AP831" s="734"/>
      <c r="AQ831" s="734"/>
      <c r="AR831" s="734"/>
      <c r="AS831" s="734"/>
      <c r="AT831" s="734"/>
      <c r="AU831" s="734"/>
      <c r="AV831" s="734"/>
      <c r="AW831" s="734"/>
      <c r="AX831" s="734"/>
      <c r="AY831" s="734"/>
      <c r="AZ831" s="734"/>
      <c r="BA831" s="734"/>
      <c r="BB831" s="734"/>
      <c r="BC831" s="734"/>
    </row>
    <row r="832" spans="3:55">
      <c r="C832" s="750"/>
      <c r="D832" s="741"/>
      <c r="E832" s="741"/>
      <c r="F832" s="741"/>
      <c r="G832" s="741"/>
      <c r="H832" s="741"/>
      <c r="I832" s="734"/>
      <c r="J832" s="734"/>
      <c r="K832" s="734"/>
      <c r="L832" s="734"/>
      <c r="M832" s="734"/>
      <c r="N832" s="734"/>
      <c r="O832" s="734"/>
      <c r="P832" s="734"/>
      <c r="Q832" s="734"/>
      <c r="R832" s="734"/>
      <c r="S832" s="734"/>
      <c r="T832" s="734"/>
      <c r="U832" s="734"/>
      <c r="V832" s="734"/>
      <c r="W832" s="734"/>
      <c r="X832" s="734"/>
      <c r="Y832" s="734"/>
      <c r="Z832" s="734"/>
      <c r="AA832" s="734"/>
      <c r="AB832" s="734"/>
      <c r="AC832" s="734"/>
      <c r="AD832" s="734"/>
      <c r="AE832" s="734"/>
      <c r="AF832" s="734"/>
      <c r="AG832" s="734"/>
      <c r="AH832" s="734"/>
      <c r="AI832" s="734"/>
      <c r="AJ832" s="734"/>
      <c r="AK832" s="734"/>
      <c r="AL832" s="734"/>
      <c r="AM832" s="734"/>
      <c r="AN832" s="734"/>
      <c r="AO832" s="734"/>
      <c r="AP832" s="734"/>
      <c r="AQ832" s="734"/>
      <c r="AR832" s="734"/>
      <c r="AS832" s="734"/>
      <c r="AT832" s="734"/>
      <c r="AU832" s="734"/>
      <c r="AV832" s="734"/>
      <c r="AW832" s="734"/>
      <c r="AX832" s="734"/>
      <c r="AY832" s="734"/>
      <c r="AZ832" s="734"/>
      <c r="BA832" s="734"/>
      <c r="BB832" s="734"/>
      <c r="BC832" s="734"/>
    </row>
    <row r="833" spans="3:55">
      <c r="C833" s="750"/>
      <c r="D833" s="741"/>
      <c r="E833" s="741"/>
      <c r="F833" s="741"/>
      <c r="G833" s="741"/>
      <c r="H833" s="741"/>
      <c r="I833" s="734"/>
      <c r="J833" s="734"/>
      <c r="K833" s="734"/>
      <c r="L833" s="734"/>
      <c r="M833" s="734"/>
      <c r="N833" s="734"/>
      <c r="O833" s="734"/>
      <c r="P833" s="734"/>
      <c r="Q833" s="734"/>
      <c r="R833" s="734"/>
      <c r="S833" s="734"/>
      <c r="T833" s="734"/>
      <c r="U833" s="734"/>
      <c r="V833" s="734"/>
      <c r="W833" s="734"/>
      <c r="X833" s="734"/>
      <c r="Y833" s="734"/>
      <c r="Z833" s="734"/>
      <c r="AA833" s="734"/>
      <c r="AB833" s="734"/>
      <c r="AC833" s="734"/>
      <c r="AD833" s="734"/>
      <c r="AE833" s="734"/>
      <c r="AF833" s="734"/>
      <c r="AG833" s="734"/>
      <c r="AH833" s="734"/>
      <c r="AI833" s="734"/>
      <c r="AJ833" s="734"/>
      <c r="AK833" s="734"/>
      <c r="AL833" s="734"/>
      <c r="AM833" s="734"/>
      <c r="AN833" s="734"/>
      <c r="AO833" s="734"/>
      <c r="AP833" s="734"/>
      <c r="AQ833" s="734"/>
      <c r="AR833" s="734"/>
      <c r="AS833" s="734"/>
      <c r="AT833" s="734"/>
      <c r="AU833" s="734"/>
      <c r="AV833" s="734"/>
      <c r="AW833" s="734"/>
      <c r="AX833" s="734"/>
      <c r="AY833" s="734"/>
      <c r="AZ833" s="734"/>
      <c r="BA833" s="734"/>
      <c r="BB833" s="734"/>
      <c r="BC833" s="734"/>
    </row>
    <row r="834" spans="3:55">
      <c r="C834" s="750"/>
      <c r="D834" s="741"/>
      <c r="E834" s="741"/>
      <c r="F834" s="741"/>
      <c r="G834" s="741"/>
      <c r="H834" s="741"/>
      <c r="I834" s="734"/>
      <c r="J834" s="734"/>
      <c r="K834" s="734"/>
      <c r="L834" s="734"/>
      <c r="M834" s="734"/>
      <c r="N834" s="734"/>
      <c r="O834" s="734"/>
      <c r="P834" s="734"/>
      <c r="Q834" s="734"/>
      <c r="R834" s="734"/>
      <c r="S834" s="734"/>
      <c r="T834" s="734"/>
      <c r="U834" s="734"/>
      <c r="V834" s="734"/>
      <c r="W834" s="734"/>
      <c r="X834" s="734"/>
      <c r="Y834" s="734"/>
      <c r="Z834" s="734"/>
      <c r="AA834" s="734"/>
      <c r="AB834" s="734"/>
      <c r="AC834" s="734"/>
      <c r="AD834" s="734"/>
      <c r="AE834" s="734"/>
      <c r="AF834" s="734"/>
      <c r="AG834" s="734"/>
      <c r="AH834" s="734"/>
      <c r="AI834" s="734"/>
      <c r="AJ834" s="734"/>
      <c r="AK834" s="734"/>
      <c r="AL834" s="734"/>
      <c r="AM834" s="734"/>
      <c r="AN834" s="734"/>
      <c r="AO834" s="734"/>
      <c r="AP834" s="734"/>
      <c r="AQ834" s="734"/>
      <c r="AR834" s="734"/>
      <c r="AS834" s="734"/>
      <c r="AT834" s="734"/>
      <c r="AU834" s="734"/>
      <c r="AV834" s="734"/>
      <c r="AW834" s="734"/>
      <c r="AX834" s="734"/>
      <c r="AY834" s="734"/>
      <c r="AZ834" s="734"/>
      <c r="BA834" s="734"/>
      <c r="BB834" s="734"/>
      <c r="BC834" s="734"/>
    </row>
    <row r="835" spans="3:55">
      <c r="C835" s="750"/>
      <c r="D835" s="741"/>
      <c r="E835" s="741"/>
      <c r="F835" s="741"/>
      <c r="G835" s="741"/>
      <c r="H835" s="741"/>
      <c r="I835" s="734"/>
      <c r="J835" s="734"/>
      <c r="K835" s="734"/>
      <c r="L835" s="734"/>
      <c r="M835" s="734"/>
      <c r="N835" s="734"/>
      <c r="O835" s="734"/>
      <c r="P835" s="734"/>
      <c r="Q835" s="734"/>
      <c r="R835" s="734"/>
      <c r="S835" s="734"/>
      <c r="T835" s="734"/>
      <c r="U835" s="734"/>
      <c r="V835" s="734"/>
      <c r="W835" s="734"/>
      <c r="X835" s="734"/>
      <c r="Y835" s="734"/>
      <c r="Z835" s="734"/>
      <c r="AA835" s="734"/>
      <c r="AB835" s="734"/>
      <c r="AC835" s="734"/>
      <c r="AD835" s="734"/>
      <c r="AE835" s="734"/>
      <c r="AF835" s="734"/>
      <c r="AG835" s="734"/>
      <c r="AH835" s="734"/>
      <c r="AI835" s="734"/>
      <c r="AJ835" s="734"/>
      <c r="AK835" s="734"/>
      <c r="AL835" s="734"/>
      <c r="AM835" s="734"/>
      <c r="AN835" s="734"/>
      <c r="AO835" s="734"/>
      <c r="AP835" s="734"/>
      <c r="AQ835" s="734"/>
      <c r="AR835" s="734"/>
      <c r="AS835" s="734"/>
      <c r="AT835" s="734"/>
      <c r="AU835" s="734"/>
      <c r="AV835" s="734"/>
      <c r="AW835" s="734"/>
      <c r="AX835" s="734"/>
      <c r="AY835" s="734"/>
      <c r="AZ835" s="734"/>
      <c r="BA835" s="734"/>
      <c r="BB835" s="734"/>
      <c r="BC835" s="734"/>
    </row>
    <row r="836" spans="3:55">
      <c r="C836" s="750"/>
      <c r="D836" s="741"/>
      <c r="E836" s="741"/>
      <c r="F836" s="741"/>
      <c r="G836" s="741"/>
      <c r="H836" s="741"/>
      <c r="I836" s="734"/>
      <c r="J836" s="734"/>
      <c r="K836" s="734"/>
      <c r="L836" s="734"/>
      <c r="M836" s="734"/>
      <c r="N836" s="734"/>
      <c r="O836" s="734"/>
      <c r="P836" s="734"/>
      <c r="Q836" s="734"/>
      <c r="R836" s="734"/>
      <c r="S836" s="734"/>
      <c r="T836" s="734"/>
      <c r="U836" s="734"/>
      <c r="V836" s="734"/>
      <c r="W836" s="734"/>
      <c r="X836" s="734"/>
      <c r="Y836" s="734"/>
      <c r="Z836" s="734"/>
      <c r="AA836" s="734"/>
      <c r="AB836" s="734"/>
      <c r="AC836" s="734"/>
      <c r="AD836" s="734"/>
      <c r="AE836" s="734"/>
      <c r="AF836" s="734"/>
      <c r="AG836" s="734"/>
      <c r="AH836" s="734"/>
      <c r="AI836" s="734"/>
      <c r="AJ836" s="734"/>
      <c r="AK836" s="734"/>
      <c r="AL836" s="734"/>
      <c r="AM836" s="734"/>
      <c r="AN836" s="734"/>
      <c r="AO836" s="734"/>
      <c r="AP836" s="734"/>
      <c r="AQ836" s="734"/>
      <c r="AR836" s="734"/>
      <c r="AS836" s="734"/>
      <c r="AT836" s="734"/>
      <c r="AU836" s="734"/>
      <c r="AV836" s="734"/>
      <c r="AW836" s="734"/>
      <c r="AX836" s="734"/>
      <c r="AY836" s="734"/>
      <c r="AZ836" s="734"/>
      <c r="BA836" s="734"/>
      <c r="BB836" s="734"/>
      <c r="BC836" s="734"/>
    </row>
    <row r="837" spans="3:55">
      <c r="C837" s="750"/>
      <c r="D837" s="741"/>
      <c r="E837" s="741"/>
      <c r="F837" s="741"/>
      <c r="G837" s="741"/>
      <c r="H837" s="741"/>
      <c r="I837" s="734"/>
      <c r="J837" s="734"/>
      <c r="K837" s="734"/>
      <c r="L837" s="734"/>
      <c r="M837" s="734"/>
      <c r="N837" s="734"/>
      <c r="O837" s="734"/>
      <c r="P837" s="734"/>
      <c r="Q837" s="734"/>
      <c r="R837" s="734"/>
      <c r="S837" s="734"/>
      <c r="T837" s="734"/>
      <c r="U837" s="734"/>
      <c r="V837" s="734"/>
      <c r="W837" s="734"/>
      <c r="X837" s="734"/>
      <c r="Y837" s="734"/>
      <c r="Z837" s="734"/>
      <c r="AA837" s="734"/>
      <c r="AB837" s="734"/>
      <c r="AC837" s="734"/>
      <c r="AD837" s="734"/>
      <c r="AE837" s="734"/>
      <c r="AF837" s="734"/>
      <c r="AG837" s="734"/>
      <c r="AH837" s="734"/>
      <c r="AI837" s="734"/>
      <c r="AJ837" s="734"/>
      <c r="AK837" s="734"/>
      <c r="AL837" s="734"/>
      <c r="AM837" s="734"/>
      <c r="AN837" s="734"/>
      <c r="AO837" s="734"/>
      <c r="AP837" s="734"/>
      <c r="AQ837" s="734"/>
      <c r="AR837" s="734"/>
      <c r="AS837" s="734"/>
      <c r="AT837" s="734"/>
      <c r="AU837" s="734"/>
      <c r="AV837" s="734"/>
      <c r="AW837" s="734"/>
      <c r="AX837" s="734"/>
      <c r="AY837" s="734"/>
      <c r="AZ837" s="734"/>
      <c r="BA837" s="734"/>
      <c r="BB837" s="734"/>
      <c r="BC837" s="734"/>
    </row>
    <row r="838" spans="3:55">
      <c r="C838" s="750"/>
      <c r="D838" s="741"/>
      <c r="E838" s="741"/>
      <c r="F838" s="741"/>
      <c r="G838" s="741"/>
      <c r="H838" s="741"/>
      <c r="I838" s="734"/>
      <c r="J838" s="734"/>
      <c r="K838" s="734"/>
      <c r="L838" s="734"/>
      <c r="M838" s="734"/>
      <c r="N838" s="734"/>
      <c r="O838" s="734"/>
      <c r="P838" s="734"/>
      <c r="Q838" s="734"/>
      <c r="R838" s="734"/>
      <c r="S838" s="734"/>
      <c r="T838" s="734"/>
      <c r="U838" s="734"/>
      <c r="V838" s="734"/>
      <c r="W838" s="734"/>
      <c r="X838" s="734"/>
      <c r="Y838" s="734"/>
      <c r="Z838" s="734"/>
      <c r="AA838" s="734"/>
      <c r="AB838" s="734"/>
      <c r="AC838" s="734"/>
      <c r="AD838" s="734"/>
      <c r="AE838" s="734"/>
      <c r="AF838" s="734"/>
      <c r="AG838" s="734"/>
      <c r="AH838" s="734"/>
      <c r="AI838" s="734"/>
      <c r="AJ838" s="734"/>
      <c r="AK838" s="734"/>
      <c r="AL838" s="734"/>
      <c r="AM838" s="734"/>
      <c r="AN838" s="734"/>
      <c r="AO838" s="734"/>
      <c r="AP838" s="734"/>
      <c r="AQ838" s="734"/>
      <c r="AR838" s="734"/>
      <c r="AS838" s="734"/>
      <c r="AT838" s="734"/>
      <c r="AU838" s="734"/>
      <c r="AV838" s="734"/>
      <c r="AW838" s="734"/>
      <c r="AX838" s="734"/>
      <c r="AY838" s="734"/>
      <c r="AZ838" s="734"/>
      <c r="BA838" s="734"/>
      <c r="BB838" s="734"/>
      <c r="BC838" s="734"/>
    </row>
    <row r="839" spans="3:55">
      <c r="C839" s="750"/>
      <c r="D839" s="741"/>
      <c r="E839" s="741"/>
      <c r="F839" s="741"/>
      <c r="G839" s="741"/>
      <c r="H839" s="741"/>
      <c r="I839" s="734"/>
      <c r="J839" s="734"/>
      <c r="K839" s="734"/>
      <c r="L839" s="734"/>
      <c r="M839" s="734"/>
      <c r="N839" s="734"/>
      <c r="O839" s="734"/>
      <c r="P839" s="734"/>
      <c r="Q839" s="734"/>
      <c r="R839" s="734"/>
      <c r="S839" s="734"/>
      <c r="T839" s="734"/>
      <c r="U839" s="734"/>
      <c r="V839" s="734"/>
      <c r="W839" s="734"/>
      <c r="X839" s="734"/>
      <c r="Y839" s="734"/>
      <c r="Z839" s="734"/>
      <c r="AA839" s="734"/>
      <c r="AB839" s="734"/>
      <c r="AC839" s="734"/>
      <c r="AD839" s="734"/>
      <c r="AE839" s="734"/>
      <c r="AF839" s="734"/>
      <c r="AG839" s="734"/>
      <c r="AH839" s="734"/>
      <c r="AI839" s="734"/>
      <c r="AJ839" s="734"/>
      <c r="AK839" s="734"/>
      <c r="AL839" s="734"/>
      <c r="AM839" s="734"/>
      <c r="AN839" s="734"/>
      <c r="AO839" s="734"/>
      <c r="AP839" s="734"/>
      <c r="AQ839" s="734"/>
      <c r="AR839" s="734"/>
      <c r="AS839" s="734"/>
      <c r="AT839" s="734"/>
      <c r="AU839" s="734"/>
      <c r="AV839" s="734"/>
      <c r="AW839" s="734"/>
      <c r="AX839" s="734"/>
      <c r="AY839" s="734"/>
      <c r="AZ839" s="734"/>
      <c r="BA839" s="734"/>
      <c r="BB839" s="734"/>
      <c r="BC839" s="734"/>
    </row>
    <row r="840" spans="3:55">
      <c r="C840" s="750"/>
      <c r="D840" s="741"/>
      <c r="E840" s="741"/>
      <c r="F840" s="741"/>
      <c r="G840" s="741"/>
      <c r="H840" s="741"/>
      <c r="I840" s="734"/>
      <c r="J840" s="734"/>
      <c r="K840" s="734"/>
      <c r="L840" s="734"/>
      <c r="M840" s="734"/>
      <c r="N840" s="734"/>
      <c r="O840" s="734"/>
      <c r="P840" s="734"/>
      <c r="Q840" s="734"/>
      <c r="R840" s="734"/>
      <c r="S840" s="734"/>
      <c r="T840" s="734"/>
      <c r="U840" s="734"/>
      <c r="V840" s="734"/>
      <c r="W840" s="734"/>
      <c r="X840" s="734"/>
      <c r="Y840" s="734"/>
      <c r="Z840" s="734"/>
      <c r="AA840" s="734"/>
      <c r="AB840" s="734"/>
      <c r="AC840" s="734"/>
      <c r="AD840" s="734"/>
      <c r="AE840" s="734"/>
      <c r="AF840" s="734"/>
      <c r="AG840" s="734"/>
      <c r="AH840" s="734"/>
      <c r="AI840" s="734"/>
      <c r="AJ840" s="734"/>
      <c r="AK840" s="734"/>
      <c r="AL840" s="734"/>
      <c r="AM840" s="734"/>
      <c r="AN840" s="734"/>
      <c r="AO840" s="734"/>
      <c r="AP840" s="734"/>
      <c r="AQ840" s="734"/>
      <c r="AR840" s="734"/>
      <c r="AS840" s="734"/>
      <c r="AT840" s="734"/>
      <c r="AU840" s="734"/>
      <c r="AV840" s="734"/>
      <c r="AW840" s="734"/>
      <c r="AX840" s="734"/>
      <c r="AY840" s="734"/>
      <c r="AZ840" s="734"/>
      <c r="BA840" s="734"/>
      <c r="BB840" s="734"/>
      <c r="BC840" s="734"/>
    </row>
    <row r="841" spans="3:55">
      <c r="C841" s="750"/>
      <c r="D841" s="741"/>
      <c r="E841" s="741"/>
      <c r="F841" s="741"/>
      <c r="G841" s="741"/>
      <c r="H841" s="741"/>
      <c r="I841" s="734"/>
      <c r="J841" s="734"/>
      <c r="K841" s="734"/>
      <c r="L841" s="734"/>
      <c r="M841" s="734"/>
      <c r="N841" s="734"/>
      <c r="O841" s="734"/>
      <c r="P841" s="734"/>
      <c r="Q841" s="734"/>
      <c r="R841" s="734"/>
      <c r="S841" s="734"/>
      <c r="T841" s="734"/>
      <c r="U841" s="734"/>
      <c r="V841" s="734"/>
      <c r="W841" s="734"/>
      <c r="X841" s="734"/>
      <c r="Y841" s="734"/>
      <c r="Z841" s="734"/>
      <c r="AA841" s="734"/>
      <c r="AB841" s="734"/>
      <c r="AC841" s="734"/>
      <c r="AD841" s="734"/>
      <c r="AE841" s="734"/>
      <c r="AF841" s="734"/>
      <c r="AG841" s="734"/>
      <c r="AH841" s="734"/>
      <c r="AI841" s="734"/>
      <c r="AJ841" s="734"/>
      <c r="AK841" s="734"/>
      <c r="AL841" s="734"/>
      <c r="AM841" s="734"/>
      <c r="AN841" s="734"/>
      <c r="AO841" s="734"/>
      <c r="AP841" s="734"/>
      <c r="AQ841" s="734"/>
      <c r="AR841" s="734"/>
      <c r="AS841" s="734"/>
      <c r="AT841" s="734"/>
      <c r="AU841" s="734"/>
      <c r="AV841" s="734"/>
      <c r="AW841" s="734"/>
      <c r="AX841" s="734"/>
      <c r="AY841" s="734"/>
      <c r="AZ841" s="734"/>
      <c r="BA841" s="734"/>
      <c r="BB841" s="734"/>
      <c r="BC841" s="734"/>
    </row>
    <row r="842" spans="3:55">
      <c r="C842" s="750"/>
      <c r="D842" s="741"/>
      <c r="E842" s="741"/>
      <c r="F842" s="741"/>
      <c r="G842" s="741"/>
      <c r="H842" s="741"/>
      <c r="I842" s="734"/>
      <c r="J842" s="734"/>
      <c r="K842" s="734"/>
      <c r="L842" s="734"/>
      <c r="M842" s="734"/>
      <c r="N842" s="734"/>
      <c r="O842" s="734"/>
      <c r="P842" s="734"/>
      <c r="Q842" s="734"/>
      <c r="R842" s="734"/>
      <c r="S842" s="734"/>
      <c r="T842" s="734"/>
      <c r="U842" s="734"/>
      <c r="V842" s="734"/>
      <c r="W842" s="734"/>
      <c r="X842" s="734"/>
      <c r="Y842" s="734"/>
      <c r="Z842" s="734"/>
      <c r="AA842" s="734"/>
      <c r="AB842" s="734"/>
      <c r="AC842" s="734"/>
      <c r="AD842" s="734"/>
      <c r="AE842" s="734"/>
      <c r="AF842" s="734"/>
      <c r="AG842" s="734"/>
      <c r="AH842" s="734"/>
      <c r="AI842" s="734"/>
      <c r="AJ842" s="734"/>
      <c r="AK842" s="734"/>
      <c r="AL842" s="734"/>
      <c r="AM842" s="734"/>
      <c r="AN842" s="734"/>
      <c r="AO842" s="734"/>
      <c r="AP842" s="734"/>
      <c r="AQ842" s="734"/>
      <c r="AR842" s="734"/>
      <c r="AS842" s="734"/>
      <c r="AT842" s="734"/>
      <c r="AU842" s="734"/>
      <c r="AV842" s="734"/>
      <c r="AW842" s="734"/>
      <c r="AX842" s="734"/>
      <c r="AY842" s="734"/>
      <c r="AZ842" s="734"/>
      <c r="BA842" s="734"/>
      <c r="BB842" s="734"/>
      <c r="BC842" s="734"/>
    </row>
    <row r="843" spans="3:55">
      <c r="C843" s="750"/>
      <c r="D843" s="741"/>
      <c r="E843" s="741"/>
      <c r="F843" s="741"/>
      <c r="G843" s="741"/>
      <c r="H843" s="741"/>
      <c r="I843" s="734"/>
      <c r="J843" s="734"/>
      <c r="K843" s="734"/>
      <c r="L843" s="734"/>
      <c r="M843" s="734"/>
      <c r="N843" s="734"/>
      <c r="O843" s="734"/>
      <c r="P843" s="734"/>
      <c r="Q843" s="734"/>
      <c r="R843" s="734"/>
      <c r="S843" s="734"/>
      <c r="T843" s="734"/>
      <c r="U843" s="734"/>
      <c r="V843" s="734"/>
      <c r="W843" s="734"/>
      <c r="X843" s="734"/>
      <c r="Y843" s="734"/>
      <c r="Z843" s="734"/>
      <c r="AA843" s="734"/>
      <c r="AB843" s="734"/>
      <c r="AC843" s="734"/>
      <c r="AD843" s="734"/>
      <c r="AE843" s="734"/>
      <c r="AF843" s="734"/>
      <c r="AG843" s="734"/>
      <c r="AH843" s="734"/>
      <c r="AI843" s="734"/>
      <c r="AJ843" s="734"/>
      <c r="AK843" s="734"/>
      <c r="AL843" s="734"/>
      <c r="AM843" s="734"/>
      <c r="AN843" s="734"/>
      <c r="AO843" s="734"/>
      <c r="AP843" s="734"/>
      <c r="AQ843" s="734"/>
      <c r="AR843" s="734"/>
      <c r="AS843" s="734"/>
      <c r="AT843" s="734"/>
      <c r="AU843" s="734"/>
      <c r="AV843" s="734"/>
      <c r="AW843" s="734"/>
      <c r="AX843" s="734"/>
      <c r="AY843" s="734"/>
      <c r="AZ843" s="734"/>
      <c r="BA843" s="734"/>
      <c r="BB843" s="734"/>
      <c r="BC843" s="734"/>
    </row>
    <row r="844" spans="3:55">
      <c r="C844" s="750"/>
      <c r="D844" s="741"/>
      <c r="E844" s="741"/>
      <c r="F844" s="741"/>
      <c r="G844" s="741"/>
      <c r="H844" s="741"/>
      <c r="I844" s="734"/>
      <c r="J844" s="734"/>
      <c r="K844" s="734"/>
      <c r="L844" s="734"/>
      <c r="M844" s="734"/>
      <c r="N844" s="734"/>
      <c r="O844" s="734"/>
      <c r="P844" s="734"/>
      <c r="Q844" s="734"/>
      <c r="R844" s="734"/>
      <c r="S844" s="734"/>
      <c r="T844" s="734"/>
      <c r="U844" s="734"/>
      <c r="V844" s="734"/>
      <c r="W844" s="734"/>
      <c r="X844" s="734"/>
      <c r="Y844" s="734"/>
      <c r="Z844" s="734"/>
      <c r="AA844" s="734"/>
      <c r="AB844" s="734"/>
      <c r="AC844" s="734"/>
      <c r="AD844" s="734"/>
      <c r="AE844" s="734"/>
      <c r="AF844" s="734"/>
      <c r="AG844" s="734"/>
      <c r="AH844" s="734"/>
      <c r="AI844" s="734"/>
      <c r="AJ844" s="734"/>
      <c r="AK844" s="734"/>
      <c r="AL844" s="734"/>
      <c r="AM844" s="734"/>
      <c r="AN844" s="734"/>
      <c r="AO844" s="734"/>
      <c r="AP844" s="734"/>
      <c r="AQ844" s="734"/>
      <c r="AR844" s="734"/>
      <c r="AS844" s="734"/>
      <c r="AT844" s="734"/>
      <c r="AU844" s="734"/>
      <c r="AV844" s="734"/>
      <c r="AW844" s="734"/>
      <c r="AX844" s="734"/>
      <c r="AY844" s="734"/>
      <c r="AZ844" s="734"/>
      <c r="BA844" s="734"/>
      <c r="BB844" s="734"/>
      <c r="BC844" s="734"/>
    </row>
    <row r="845" spans="3:55">
      <c r="C845" s="750"/>
      <c r="D845" s="741"/>
      <c r="E845" s="741"/>
      <c r="F845" s="741"/>
      <c r="G845" s="741"/>
      <c r="H845" s="741"/>
      <c r="I845" s="734"/>
      <c r="J845" s="734"/>
      <c r="K845" s="734"/>
      <c r="L845" s="734"/>
      <c r="M845" s="734"/>
      <c r="N845" s="734"/>
      <c r="O845" s="734"/>
      <c r="P845" s="734"/>
      <c r="Q845" s="734"/>
      <c r="R845" s="734"/>
      <c r="S845" s="734"/>
      <c r="T845" s="734"/>
      <c r="U845" s="734"/>
      <c r="V845" s="734"/>
      <c r="W845" s="734"/>
      <c r="X845" s="734"/>
      <c r="Y845" s="734"/>
      <c r="Z845" s="734"/>
      <c r="AA845" s="734"/>
      <c r="AB845" s="734"/>
      <c r="AC845" s="734"/>
      <c r="AD845" s="734"/>
      <c r="AE845" s="734"/>
      <c r="AF845" s="734"/>
      <c r="AG845" s="734"/>
      <c r="AH845" s="734"/>
      <c r="AI845" s="734"/>
      <c r="AJ845" s="734"/>
      <c r="AK845" s="734"/>
      <c r="AL845" s="734"/>
      <c r="AM845" s="734"/>
      <c r="AN845" s="734"/>
      <c r="AO845" s="734"/>
      <c r="AP845" s="734"/>
      <c r="AQ845" s="734"/>
      <c r="AR845" s="734"/>
      <c r="AS845" s="734"/>
      <c r="AT845" s="734"/>
      <c r="AU845" s="734"/>
      <c r="AV845" s="734"/>
      <c r="AW845" s="734"/>
      <c r="AX845" s="734"/>
      <c r="AY845" s="734"/>
      <c r="AZ845" s="734"/>
      <c r="BA845" s="734"/>
      <c r="BB845" s="734"/>
      <c r="BC845" s="734"/>
    </row>
    <row r="846" spans="3:55">
      <c r="C846" s="750"/>
      <c r="D846" s="741"/>
      <c r="E846" s="741"/>
      <c r="F846" s="741"/>
      <c r="G846" s="741"/>
      <c r="H846" s="741"/>
      <c r="I846" s="734"/>
      <c r="J846" s="734"/>
      <c r="K846" s="734"/>
      <c r="L846" s="734"/>
      <c r="M846" s="734"/>
      <c r="N846" s="734"/>
      <c r="O846" s="734"/>
      <c r="P846" s="734"/>
      <c r="Q846" s="734"/>
      <c r="R846" s="734"/>
      <c r="S846" s="734"/>
      <c r="T846" s="734"/>
      <c r="U846" s="734"/>
      <c r="V846" s="734"/>
      <c r="W846" s="734"/>
      <c r="X846" s="734"/>
      <c r="Y846" s="734"/>
      <c r="Z846" s="734"/>
      <c r="AA846" s="734"/>
      <c r="AB846" s="734"/>
      <c r="AC846" s="734"/>
      <c r="AD846" s="734"/>
      <c r="AE846" s="734"/>
      <c r="AF846" s="734"/>
      <c r="AG846" s="734"/>
      <c r="AH846" s="734"/>
      <c r="AI846" s="734"/>
      <c r="AJ846" s="734"/>
      <c r="AK846" s="734"/>
      <c r="AL846" s="734"/>
      <c r="AM846" s="734"/>
      <c r="AN846" s="734"/>
      <c r="AO846" s="734"/>
      <c r="AP846" s="734"/>
      <c r="AQ846" s="734"/>
      <c r="AR846" s="734"/>
      <c r="AS846" s="734"/>
      <c r="AT846" s="734"/>
      <c r="AU846" s="734"/>
      <c r="AV846" s="734"/>
      <c r="AW846" s="734"/>
      <c r="AX846" s="734"/>
      <c r="AY846" s="734"/>
      <c r="AZ846" s="734"/>
      <c r="BA846" s="734"/>
      <c r="BB846" s="734"/>
      <c r="BC846" s="734"/>
    </row>
    <row r="847" spans="3:55">
      <c r="C847" s="750"/>
      <c r="D847" s="741"/>
      <c r="E847" s="741"/>
      <c r="F847" s="741"/>
      <c r="G847" s="741"/>
      <c r="H847" s="741"/>
      <c r="I847" s="734"/>
      <c r="J847" s="734"/>
      <c r="K847" s="734"/>
      <c r="L847" s="734"/>
      <c r="M847" s="734"/>
      <c r="N847" s="734"/>
      <c r="O847" s="734"/>
      <c r="P847" s="734"/>
      <c r="Q847" s="734"/>
      <c r="R847" s="734"/>
      <c r="S847" s="734"/>
      <c r="T847" s="734"/>
      <c r="U847" s="734"/>
      <c r="V847" s="734"/>
      <c r="W847" s="734"/>
      <c r="X847" s="734"/>
      <c r="Y847" s="734"/>
      <c r="Z847" s="734"/>
      <c r="AA847" s="734"/>
      <c r="AB847" s="734"/>
      <c r="AC847" s="734"/>
      <c r="AD847" s="734"/>
      <c r="AE847" s="734"/>
      <c r="AF847" s="734"/>
      <c r="AG847" s="734"/>
      <c r="AH847" s="734"/>
      <c r="AI847" s="734"/>
      <c r="AJ847" s="734"/>
      <c r="AK847" s="734"/>
      <c r="AL847" s="734"/>
      <c r="AM847" s="734"/>
      <c r="AN847" s="734"/>
      <c r="AO847" s="734"/>
      <c r="AP847" s="734"/>
      <c r="AQ847" s="734"/>
      <c r="AR847" s="734"/>
      <c r="AS847" s="734"/>
      <c r="AT847" s="734"/>
      <c r="AU847" s="734"/>
      <c r="AV847" s="734"/>
      <c r="AW847" s="734"/>
      <c r="AX847" s="734"/>
      <c r="AY847" s="734"/>
      <c r="AZ847" s="734"/>
      <c r="BA847" s="734"/>
      <c r="BB847" s="734"/>
      <c r="BC847" s="734"/>
    </row>
    <row r="848" spans="3:55">
      <c r="C848" s="750"/>
      <c r="D848" s="741"/>
      <c r="E848" s="741"/>
      <c r="F848" s="741"/>
      <c r="G848" s="741"/>
      <c r="H848" s="741"/>
      <c r="I848" s="734"/>
      <c r="J848" s="734"/>
      <c r="K848" s="734"/>
      <c r="L848" s="734"/>
      <c r="M848" s="734"/>
      <c r="N848" s="734"/>
      <c r="O848" s="734"/>
      <c r="P848" s="734"/>
      <c r="Q848" s="734"/>
      <c r="R848" s="734"/>
      <c r="S848" s="734"/>
      <c r="T848" s="734"/>
      <c r="U848" s="734"/>
      <c r="V848" s="734"/>
      <c r="W848" s="734"/>
      <c r="X848" s="734"/>
      <c r="Y848" s="734"/>
      <c r="Z848" s="734"/>
      <c r="AA848" s="734"/>
      <c r="AB848" s="734"/>
      <c r="AC848" s="734"/>
      <c r="AD848" s="734"/>
      <c r="AE848" s="734"/>
      <c r="AF848" s="734"/>
      <c r="AG848" s="734"/>
      <c r="AH848" s="734"/>
      <c r="AI848" s="734"/>
      <c r="AJ848" s="734"/>
      <c r="AK848" s="734"/>
      <c r="AL848" s="734"/>
      <c r="AM848" s="734"/>
      <c r="AN848" s="734"/>
      <c r="AO848" s="734"/>
      <c r="AP848" s="734"/>
      <c r="AQ848" s="734"/>
      <c r="AR848" s="734"/>
      <c r="AS848" s="734"/>
      <c r="AT848" s="734"/>
      <c r="AU848" s="734"/>
      <c r="AV848" s="734"/>
      <c r="AW848" s="734"/>
      <c r="AX848" s="734"/>
      <c r="AY848" s="734"/>
      <c r="AZ848" s="734"/>
      <c r="BA848" s="734"/>
      <c r="BB848" s="734"/>
      <c r="BC848" s="734"/>
    </row>
    <row r="849" spans="3:55">
      <c r="C849" s="750"/>
      <c r="D849" s="741"/>
      <c r="E849" s="741"/>
      <c r="F849" s="741"/>
      <c r="G849" s="741"/>
      <c r="H849" s="741"/>
      <c r="I849" s="734"/>
      <c r="J849" s="734"/>
      <c r="K849" s="734"/>
      <c r="L849" s="734"/>
      <c r="M849" s="734"/>
      <c r="N849" s="734"/>
      <c r="O849" s="734"/>
      <c r="P849" s="734"/>
      <c r="Q849" s="734"/>
      <c r="R849" s="734"/>
      <c r="S849" s="734"/>
      <c r="T849" s="734"/>
      <c r="U849" s="734"/>
      <c r="V849" s="734"/>
      <c r="W849" s="734"/>
      <c r="X849" s="734"/>
      <c r="Y849" s="734"/>
      <c r="Z849" s="734"/>
      <c r="AA849" s="734"/>
      <c r="AB849" s="734"/>
      <c r="AC849" s="734"/>
      <c r="AD849" s="734"/>
      <c r="AE849" s="734"/>
      <c r="AF849" s="734"/>
      <c r="AG849" s="734"/>
      <c r="AH849" s="734"/>
      <c r="AI849" s="734"/>
      <c r="AJ849" s="734"/>
      <c r="AK849" s="734"/>
      <c r="AL849" s="734"/>
      <c r="AM849" s="734"/>
      <c r="AN849" s="734"/>
      <c r="AO849" s="734"/>
      <c r="AP849" s="734"/>
      <c r="AQ849" s="734"/>
      <c r="AR849" s="734"/>
      <c r="AS849" s="734"/>
      <c r="AT849" s="734"/>
      <c r="AU849" s="734"/>
      <c r="AV849" s="734"/>
      <c r="AW849" s="734"/>
      <c r="AX849" s="734"/>
      <c r="AY849" s="734"/>
      <c r="AZ849" s="734"/>
      <c r="BA849" s="734"/>
      <c r="BB849" s="734"/>
      <c r="BC849" s="734"/>
    </row>
    <row r="850" spans="3:55">
      <c r="C850" s="750"/>
      <c r="D850" s="741"/>
      <c r="E850" s="741"/>
      <c r="F850" s="741"/>
      <c r="G850" s="741"/>
      <c r="H850" s="741"/>
      <c r="I850" s="734"/>
      <c r="J850" s="734"/>
      <c r="K850" s="734"/>
      <c r="L850" s="734"/>
      <c r="M850" s="734"/>
      <c r="N850" s="734"/>
      <c r="O850" s="734"/>
      <c r="P850" s="734"/>
      <c r="Q850" s="734"/>
      <c r="R850" s="734"/>
      <c r="S850" s="734"/>
      <c r="T850" s="734"/>
      <c r="U850" s="734"/>
      <c r="V850" s="734"/>
      <c r="W850" s="734"/>
      <c r="X850" s="734"/>
      <c r="Y850" s="734"/>
      <c r="Z850" s="734"/>
      <c r="AA850" s="734"/>
      <c r="AB850" s="734"/>
      <c r="AC850" s="734"/>
      <c r="AD850" s="734"/>
      <c r="AE850" s="734"/>
      <c r="AF850" s="734"/>
      <c r="AG850" s="734"/>
      <c r="AH850" s="734"/>
      <c r="AI850" s="734"/>
      <c r="AJ850" s="734"/>
      <c r="AK850" s="734"/>
      <c r="AL850" s="734"/>
      <c r="AM850" s="734"/>
      <c r="AN850" s="734"/>
      <c r="AO850" s="734"/>
      <c r="AP850" s="734"/>
      <c r="AQ850" s="734"/>
      <c r="AR850" s="734"/>
      <c r="AS850" s="734"/>
      <c r="AT850" s="734"/>
      <c r="AU850" s="734"/>
      <c r="AV850" s="734"/>
      <c r="AW850" s="734"/>
      <c r="AX850" s="734"/>
      <c r="AY850" s="734"/>
      <c r="AZ850" s="734"/>
      <c r="BA850" s="734"/>
      <c r="BB850" s="734"/>
      <c r="BC850" s="734"/>
    </row>
    <row r="851" spans="3:55">
      <c r="C851" s="750"/>
      <c r="D851" s="741"/>
      <c r="E851" s="741"/>
      <c r="F851" s="741"/>
      <c r="G851" s="741"/>
      <c r="H851" s="741"/>
      <c r="I851" s="734"/>
      <c r="J851" s="734"/>
      <c r="K851" s="734"/>
      <c r="L851" s="734"/>
      <c r="M851" s="734"/>
      <c r="N851" s="734"/>
      <c r="O851" s="734"/>
      <c r="P851" s="734"/>
      <c r="Q851" s="734"/>
      <c r="R851" s="734"/>
      <c r="S851" s="734"/>
      <c r="T851" s="734"/>
      <c r="U851" s="734"/>
      <c r="V851" s="734"/>
      <c r="W851" s="734"/>
      <c r="X851" s="734"/>
      <c r="Y851" s="734"/>
      <c r="Z851" s="734"/>
      <c r="AA851" s="734"/>
      <c r="AB851" s="734"/>
      <c r="AC851" s="734"/>
      <c r="AD851" s="734"/>
      <c r="AE851" s="734"/>
      <c r="AF851" s="734"/>
      <c r="AG851" s="734"/>
      <c r="AH851" s="734"/>
      <c r="AI851" s="734"/>
      <c r="AJ851" s="734"/>
      <c r="AK851" s="734"/>
      <c r="AL851" s="734"/>
      <c r="AM851" s="734"/>
      <c r="AN851" s="734"/>
      <c r="AO851" s="734"/>
      <c r="AP851" s="734"/>
      <c r="AQ851" s="734"/>
      <c r="AR851" s="734"/>
      <c r="AS851" s="734"/>
      <c r="AT851" s="734"/>
      <c r="AU851" s="734"/>
      <c r="AV851" s="734"/>
      <c r="AW851" s="734"/>
      <c r="AX851" s="734"/>
      <c r="AY851" s="734"/>
      <c r="AZ851" s="734"/>
      <c r="BA851" s="734"/>
      <c r="BB851" s="734"/>
      <c r="BC851" s="734"/>
    </row>
    <row r="852" spans="3:55">
      <c r="C852" s="750"/>
      <c r="D852" s="741"/>
      <c r="E852" s="741"/>
      <c r="F852" s="741"/>
      <c r="G852" s="741"/>
      <c r="H852" s="741"/>
      <c r="I852" s="734"/>
      <c r="J852" s="734"/>
      <c r="K852" s="734"/>
      <c r="L852" s="734"/>
      <c r="M852" s="734"/>
      <c r="N852" s="734"/>
      <c r="O852" s="734"/>
      <c r="P852" s="734"/>
      <c r="Q852" s="734"/>
      <c r="R852" s="734"/>
      <c r="S852" s="734"/>
      <c r="T852" s="734"/>
      <c r="U852" s="734"/>
      <c r="V852" s="734"/>
      <c r="W852" s="734"/>
      <c r="X852" s="734"/>
      <c r="Y852" s="734"/>
      <c r="Z852" s="734"/>
      <c r="AA852" s="734"/>
      <c r="AB852" s="734"/>
      <c r="AC852" s="734"/>
      <c r="AD852" s="734"/>
      <c r="AE852" s="734"/>
      <c r="AF852" s="734"/>
      <c r="AG852" s="734"/>
      <c r="AH852" s="734"/>
      <c r="AI852" s="734"/>
      <c r="AJ852" s="734"/>
      <c r="AK852" s="734"/>
      <c r="AL852" s="734"/>
      <c r="AM852" s="734"/>
      <c r="AN852" s="734"/>
      <c r="AO852" s="734"/>
      <c r="AP852" s="734"/>
      <c r="AQ852" s="734"/>
      <c r="AR852" s="734"/>
      <c r="AS852" s="734"/>
      <c r="AT852" s="734"/>
      <c r="AU852" s="734"/>
      <c r="AV852" s="734"/>
      <c r="AW852" s="734"/>
      <c r="AX852" s="734"/>
      <c r="AY852" s="734"/>
      <c r="AZ852" s="734"/>
      <c r="BA852" s="734"/>
      <c r="BB852" s="734"/>
      <c r="BC852" s="734"/>
    </row>
    <row r="853" spans="3:55">
      <c r="C853" s="750"/>
      <c r="D853" s="741"/>
      <c r="E853" s="741"/>
      <c r="F853" s="741"/>
      <c r="G853" s="741"/>
      <c r="H853" s="741"/>
      <c r="I853" s="734"/>
      <c r="J853" s="734"/>
      <c r="K853" s="734"/>
      <c r="L853" s="734"/>
      <c r="M853" s="734"/>
      <c r="N853" s="734"/>
      <c r="O853" s="734"/>
      <c r="P853" s="734"/>
      <c r="Q853" s="734"/>
      <c r="R853" s="734"/>
      <c r="S853" s="734"/>
      <c r="T853" s="734"/>
      <c r="U853" s="734"/>
      <c r="V853" s="734"/>
      <c r="W853" s="734"/>
      <c r="X853" s="734"/>
      <c r="Y853" s="734"/>
      <c r="Z853" s="734"/>
      <c r="AA853" s="734"/>
      <c r="AB853" s="734"/>
      <c r="AC853" s="734"/>
      <c r="AD853" s="734"/>
      <c r="AE853" s="734"/>
      <c r="AF853" s="734"/>
      <c r="AG853" s="734"/>
      <c r="AH853" s="734"/>
      <c r="AI853" s="734"/>
      <c r="AJ853" s="734"/>
      <c r="AK853" s="734"/>
      <c r="AL853" s="734"/>
      <c r="AM853" s="734"/>
      <c r="AN853" s="734"/>
      <c r="AO853" s="734"/>
      <c r="AP853" s="734"/>
      <c r="AQ853" s="734"/>
      <c r="AR853" s="734"/>
      <c r="AS853" s="734"/>
      <c r="AT853" s="734"/>
      <c r="AU853" s="734"/>
      <c r="AV853" s="734"/>
      <c r="AW853" s="734"/>
      <c r="AX853" s="734"/>
      <c r="AY853" s="734"/>
      <c r="AZ853" s="734"/>
      <c r="BA853" s="734"/>
      <c r="BB853" s="734"/>
      <c r="BC853" s="734"/>
    </row>
    <row r="854" spans="3:55">
      <c r="C854" s="750"/>
      <c r="D854" s="741"/>
      <c r="E854" s="741"/>
      <c r="F854" s="741"/>
      <c r="G854" s="741"/>
      <c r="H854" s="741"/>
      <c r="I854" s="734"/>
      <c r="J854" s="734"/>
      <c r="K854" s="734"/>
      <c r="L854" s="734"/>
      <c r="M854" s="734"/>
      <c r="N854" s="734"/>
      <c r="O854" s="734"/>
      <c r="P854" s="734"/>
      <c r="Q854" s="734"/>
      <c r="R854" s="734"/>
      <c r="S854" s="734"/>
      <c r="T854" s="734"/>
      <c r="U854" s="734"/>
      <c r="V854" s="734"/>
      <c r="W854" s="734"/>
      <c r="X854" s="734"/>
      <c r="Y854" s="734"/>
      <c r="Z854" s="734"/>
      <c r="AA854" s="734"/>
      <c r="AB854" s="734"/>
      <c r="AC854" s="734"/>
      <c r="AD854" s="734"/>
      <c r="AE854" s="734"/>
      <c r="AF854" s="734"/>
      <c r="AG854" s="734"/>
      <c r="AH854" s="734"/>
      <c r="AI854" s="734"/>
      <c r="AJ854" s="734"/>
      <c r="AK854" s="734"/>
      <c r="AL854" s="734"/>
      <c r="AM854" s="734"/>
      <c r="AN854" s="734"/>
      <c r="AO854" s="734"/>
      <c r="AP854" s="734"/>
      <c r="AQ854" s="734"/>
      <c r="AR854" s="734"/>
      <c r="AS854" s="734"/>
      <c r="AT854" s="734"/>
      <c r="AU854" s="734"/>
      <c r="AV854" s="734"/>
      <c r="AW854" s="734"/>
      <c r="AX854" s="734"/>
      <c r="AY854" s="734"/>
      <c r="AZ854" s="734"/>
      <c r="BA854" s="734"/>
      <c r="BB854" s="734"/>
      <c r="BC854" s="734"/>
    </row>
    <row r="855" spans="3:55">
      <c r="C855" s="750"/>
      <c r="D855" s="741"/>
      <c r="E855" s="741"/>
      <c r="F855" s="741"/>
      <c r="G855" s="741"/>
      <c r="H855" s="741"/>
      <c r="I855" s="734"/>
      <c r="J855" s="734"/>
      <c r="K855" s="734"/>
      <c r="L855" s="734"/>
      <c r="M855" s="734"/>
      <c r="N855" s="734"/>
      <c r="O855" s="734"/>
      <c r="P855" s="734"/>
      <c r="Q855" s="734"/>
      <c r="R855" s="734"/>
      <c r="S855" s="734"/>
      <c r="T855" s="734"/>
      <c r="U855" s="734"/>
      <c r="V855" s="734"/>
      <c r="W855" s="734"/>
      <c r="X855" s="734"/>
      <c r="Y855" s="734"/>
      <c r="Z855" s="734"/>
      <c r="AA855" s="734"/>
      <c r="AB855" s="734"/>
      <c r="AC855" s="734"/>
      <c r="AD855" s="734"/>
      <c r="AE855" s="734"/>
      <c r="AF855" s="734"/>
      <c r="AG855" s="734"/>
      <c r="AH855" s="734"/>
      <c r="AI855" s="734"/>
      <c r="AJ855" s="734"/>
      <c r="AK855" s="734"/>
      <c r="AL855" s="734"/>
      <c r="AM855" s="734"/>
      <c r="AN855" s="734"/>
      <c r="AO855" s="734"/>
      <c r="AP855" s="734"/>
      <c r="AQ855" s="734"/>
      <c r="AR855" s="734"/>
      <c r="AS855" s="734"/>
      <c r="AT855" s="734"/>
      <c r="AU855" s="734"/>
      <c r="AV855" s="734"/>
      <c r="AW855" s="734"/>
      <c r="AX855" s="734"/>
      <c r="AY855" s="734"/>
      <c r="AZ855" s="734"/>
      <c r="BA855" s="734"/>
      <c r="BB855" s="734"/>
      <c r="BC855" s="734"/>
    </row>
    <row r="856" spans="3:55">
      <c r="C856" s="750"/>
      <c r="D856" s="741"/>
      <c r="E856" s="741"/>
      <c r="F856" s="741"/>
      <c r="G856" s="741"/>
      <c r="H856" s="741"/>
      <c r="I856" s="734"/>
      <c r="J856" s="734"/>
      <c r="K856" s="734"/>
      <c r="L856" s="734"/>
      <c r="M856" s="734"/>
      <c r="N856" s="734"/>
      <c r="O856" s="734"/>
      <c r="P856" s="734"/>
      <c r="Q856" s="734"/>
      <c r="R856" s="734"/>
      <c r="S856" s="734"/>
      <c r="T856" s="734"/>
      <c r="U856" s="734"/>
      <c r="V856" s="734"/>
      <c r="W856" s="734"/>
      <c r="X856" s="734"/>
      <c r="Y856" s="734"/>
      <c r="Z856" s="734"/>
      <c r="AA856" s="734"/>
      <c r="AB856" s="734"/>
      <c r="AC856" s="734"/>
      <c r="AD856" s="734"/>
      <c r="AE856" s="734"/>
      <c r="AF856" s="734"/>
      <c r="AG856" s="734"/>
      <c r="AH856" s="734"/>
      <c r="AI856" s="734"/>
      <c r="AJ856" s="734"/>
      <c r="AK856" s="734"/>
      <c r="AL856" s="734"/>
      <c r="AM856" s="734"/>
      <c r="AN856" s="734"/>
      <c r="AO856" s="734"/>
      <c r="AP856" s="734"/>
      <c r="AQ856" s="734"/>
      <c r="AR856" s="734"/>
      <c r="AS856" s="734"/>
      <c r="AT856" s="734"/>
      <c r="AU856" s="734"/>
      <c r="AV856" s="734"/>
      <c r="AW856" s="734"/>
      <c r="AX856" s="734"/>
      <c r="AY856" s="734"/>
      <c r="AZ856" s="734"/>
      <c r="BA856" s="734"/>
      <c r="BB856" s="734"/>
      <c r="BC856" s="734"/>
    </row>
    <row r="857" spans="3:55">
      <c r="C857" s="750"/>
      <c r="D857" s="741"/>
      <c r="E857" s="741"/>
      <c r="F857" s="741"/>
      <c r="G857" s="741"/>
      <c r="H857" s="741"/>
      <c r="I857" s="734"/>
      <c r="J857" s="734"/>
      <c r="K857" s="734"/>
      <c r="L857" s="734"/>
      <c r="M857" s="734"/>
      <c r="N857" s="734"/>
      <c r="O857" s="734"/>
      <c r="P857" s="734"/>
      <c r="Q857" s="734"/>
      <c r="R857" s="734"/>
      <c r="S857" s="734"/>
      <c r="T857" s="734"/>
      <c r="U857" s="734"/>
      <c r="V857" s="734"/>
      <c r="W857" s="734"/>
      <c r="X857" s="734"/>
      <c r="Y857" s="734"/>
      <c r="Z857" s="734"/>
      <c r="AA857" s="734"/>
      <c r="AB857" s="734"/>
      <c r="AC857" s="734"/>
      <c r="AD857" s="734"/>
      <c r="AE857" s="734"/>
      <c r="AF857" s="734"/>
      <c r="AG857" s="734"/>
      <c r="AH857" s="734"/>
      <c r="AI857" s="734"/>
      <c r="AJ857" s="734"/>
      <c r="AK857" s="734"/>
      <c r="AL857" s="734"/>
      <c r="AM857" s="734"/>
      <c r="AN857" s="734"/>
      <c r="AO857" s="734"/>
      <c r="AP857" s="734"/>
      <c r="AQ857" s="734"/>
      <c r="AR857" s="734"/>
      <c r="AS857" s="734"/>
      <c r="AT857" s="734"/>
      <c r="AU857" s="734"/>
      <c r="AV857" s="734"/>
      <c r="AW857" s="734"/>
      <c r="AX857" s="734"/>
      <c r="AY857" s="734"/>
      <c r="AZ857" s="734"/>
      <c r="BA857" s="734"/>
      <c r="BB857" s="734"/>
      <c r="BC857" s="734"/>
    </row>
    <row r="858" spans="3:55">
      <c r="C858" s="750"/>
      <c r="D858" s="741"/>
      <c r="E858" s="741"/>
      <c r="F858" s="741"/>
      <c r="G858" s="741"/>
      <c r="H858" s="741"/>
      <c r="I858" s="734"/>
      <c r="J858" s="734"/>
      <c r="K858" s="734"/>
      <c r="L858" s="734"/>
      <c r="M858" s="734"/>
      <c r="N858" s="734"/>
      <c r="O858" s="734"/>
      <c r="P858" s="734"/>
      <c r="Q858" s="734"/>
      <c r="R858" s="734"/>
      <c r="S858" s="734"/>
      <c r="T858" s="734"/>
      <c r="U858" s="734"/>
      <c r="V858" s="734"/>
      <c r="W858" s="734"/>
      <c r="X858" s="734"/>
      <c r="Y858" s="734"/>
      <c r="Z858" s="734"/>
      <c r="AA858" s="734"/>
      <c r="AB858" s="734"/>
      <c r="AC858" s="734"/>
      <c r="AD858" s="734"/>
      <c r="AE858" s="734"/>
      <c r="AF858" s="734"/>
      <c r="AG858" s="734"/>
      <c r="AH858" s="734"/>
      <c r="AI858" s="734"/>
      <c r="AJ858" s="734"/>
      <c r="AK858" s="734"/>
      <c r="AL858" s="734"/>
      <c r="AM858" s="734"/>
      <c r="AN858" s="734"/>
      <c r="AO858" s="734"/>
      <c r="AP858" s="734"/>
      <c r="AQ858" s="734"/>
      <c r="AR858" s="734"/>
      <c r="AS858" s="734"/>
      <c r="AT858" s="734"/>
      <c r="AU858" s="734"/>
      <c r="AV858" s="734"/>
      <c r="AW858" s="734"/>
      <c r="AX858" s="734"/>
      <c r="AY858" s="734"/>
      <c r="AZ858" s="734"/>
      <c r="BA858" s="734"/>
      <c r="BB858" s="734"/>
      <c r="BC858" s="734"/>
    </row>
    <row r="859" spans="3:55">
      <c r="C859" s="750"/>
      <c r="D859" s="741"/>
      <c r="E859" s="741"/>
      <c r="F859" s="741"/>
      <c r="G859" s="741"/>
      <c r="H859" s="741"/>
      <c r="I859" s="734"/>
      <c r="J859" s="734"/>
      <c r="K859" s="734"/>
      <c r="L859" s="734"/>
      <c r="M859" s="734"/>
      <c r="N859" s="734"/>
      <c r="O859" s="734"/>
      <c r="P859" s="734"/>
      <c r="Q859" s="734"/>
      <c r="R859" s="734"/>
      <c r="S859" s="734"/>
      <c r="T859" s="734"/>
      <c r="U859" s="734"/>
      <c r="V859" s="734"/>
      <c r="W859" s="734"/>
      <c r="X859" s="734"/>
      <c r="Y859" s="734"/>
      <c r="Z859" s="734"/>
      <c r="AA859" s="734"/>
      <c r="AB859" s="734"/>
      <c r="AC859" s="734"/>
      <c r="AD859" s="734"/>
      <c r="AE859" s="734"/>
      <c r="AF859" s="734"/>
      <c r="AG859" s="734"/>
      <c r="AH859" s="734"/>
      <c r="AI859" s="734"/>
      <c r="AJ859" s="734"/>
      <c r="AK859" s="734"/>
      <c r="AL859" s="734"/>
      <c r="AM859" s="734"/>
      <c r="AN859" s="734"/>
      <c r="AO859" s="734"/>
      <c r="AP859" s="734"/>
      <c r="AQ859" s="734"/>
      <c r="AR859" s="734"/>
      <c r="AS859" s="734"/>
      <c r="AT859" s="734"/>
      <c r="AU859" s="734"/>
      <c r="AV859" s="734"/>
      <c r="AW859" s="734"/>
      <c r="AX859" s="734"/>
      <c r="AY859" s="734"/>
      <c r="AZ859" s="734"/>
      <c r="BA859" s="734"/>
      <c r="BB859" s="734"/>
      <c r="BC859" s="734"/>
    </row>
    <row r="860" spans="3:55">
      <c r="C860" s="750"/>
      <c r="D860" s="741"/>
      <c r="E860" s="741"/>
      <c r="F860" s="741"/>
      <c r="G860" s="741"/>
      <c r="H860" s="741"/>
      <c r="I860" s="734"/>
      <c r="J860" s="734"/>
      <c r="K860" s="734"/>
      <c r="L860" s="734"/>
      <c r="M860" s="734"/>
      <c r="N860" s="734"/>
      <c r="O860" s="734"/>
      <c r="P860" s="734"/>
      <c r="Q860" s="734"/>
      <c r="R860" s="734"/>
      <c r="S860" s="734"/>
      <c r="T860" s="734"/>
      <c r="U860" s="734"/>
      <c r="V860" s="734"/>
      <c r="W860" s="734"/>
      <c r="X860" s="734"/>
      <c r="Y860" s="734"/>
      <c r="Z860" s="734"/>
      <c r="AA860" s="734"/>
      <c r="AB860" s="734"/>
      <c r="AC860" s="734"/>
      <c r="AD860" s="734"/>
      <c r="AE860" s="734"/>
      <c r="AF860" s="734"/>
      <c r="AG860" s="734"/>
      <c r="AH860" s="734"/>
      <c r="AI860" s="734"/>
      <c r="AJ860" s="734"/>
      <c r="AK860" s="734"/>
      <c r="AL860" s="734"/>
      <c r="AM860" s="734"/>
      <c r="AN860" s="734"/>
      <c r="AO860" s="734"/>
      <c r="AP860" s="734"/>
      <c r="AQ860" s="734"/>
      <c r="AR860" s="734"/>
      <c r="AS860" s="734"/>
      <c r="AT860" s="734"/>
      <c r="AU860" s="734"/>
      <c r="AV860" s="734"/>
      <c r="AW860" s="734"/>
      <c r="AX860" s="734"/>
      <c r="AY860" s="734"/>
      <c r="AZ860" s="734"/>
      <c r="BA860" s="734"/>
      <c r="BB860" s="734"/>
      <c r="BC860" s="734"/>
    </row>
    <row r="861" spans="3:55">
      <c r="C861" s="750"/>
      <c r="D861" s="741"/>
      <c r="E861" s="741"/>
      <c r="F861" s="741"/>
      <c r="G861" s="741"/>
      <c r="H861" s="741"/>
      <c r="I861" s="734"/>
      <c r="J861" s="734"/>
      <c r="K861" s="734"/>
      <c r="L861" s="734"/>
      <c r="M861" s="734"/>
      <c r="N861" s="734"/>
      <c r="O861" s="734"/>
      <c r="P861" s="734"/>
      <c r="Q861" s="734"/>
      <c r="R861" s="734"/>
      <c r="S861" s="734"/>
      <c r="T861" s="734"/>
      <c r="U861" s="734"/>
      <c r="V861" s="734"/>
      <c r="W861" s="734"/>
      <c r="X861" s="734"/>
      <c r="Y861" s="734"/>
      <c r="Z861" s="734"/>
      <c r="AA861" s="734"/>
      <c r="AB861" s="734"/>
      <c r="AC861" s="734"/>
      <c r="AD861" s="734"/>
      <c r="AE861" s="734"/>
      <c r="AF861" s="734"/>
      <c r="AG861" s="734"/>
      <c r="AH861" s="734"/>
      <c r="AI861" s="734"/>
      <c r="AJ861" s="734"/>
      <c r="AK861" s="734"/>
      <c r="AL861" s="734"/>
      <c r="AM861" s="734"/>
      <c r="AN861" s="734"/>
      <c r="AO861" s="734"/>
      <c r="AP861" s="734"/>
      <c r="AQ861" s="734"/>
      <c r="AR861" s="734"/>
      <c r="AS861" s="734"/>
      <c r="AT861" s="734"/>
      <c r="AU861" s="734"/>
      <c r="AV861" s="734"/>
      <c r="AW861" s="734"/>
      <c r="AX861" s="734"/>
      <c r="AY861" s="734"/>
      <c r="AZ861" s="734"/>
      <c r="BA861" s="734"/>
      <c r="BB861" s="734"/>
      <c r="BC861" s="734"/>
    </row>
    <row r="862" spans="3:55">
      <c r="C862" s="750"/>
      <c r="D862" s="741"/>
      <c r="E862" s="741"/>
      <c r="F862" s="741"/>
      <c r="G862" s="741"/>
      <c r="H862" s="741"/>
      <c r="I862" s="734"/>
      <c r="J862" s="734"/>
      <c r="K862" s="734"/>
      <c r="L862" s="734"/>
      <c r="M862" s="734"/>
      <c r="N862" s="734"/>
      <c r="O862" s="734"/>
      <c r="P862" s="734"/>
      <c r="Q862" s="734"/>
      <c r="R862" s="734"/>
      <c r="S862" s="734"/>
      <c r="T862" s="734"/>
      <c r="U862" s="734"/>
      <c r="V862" s="734"/>
      <c r="W862" s="734"/>
      <c r="X862" s="734"/>
      <c r="Y862" s="734"/>
      <c r="Z862" s="734"/>
      <c r="AA862" s="734"/>
      <c r="AB862" s="734"/>
      <c r="AC862" s="734"/>
      <c r="AD862" s="734"/>
      <c r="AE862" s="734"/>
      <c r="AF862" s="734"/>
      <c r="AG862" s="734"/>
      <c r="AH862" s="734"/>
      <c r="AI862" s="734"/>
      <c r="AJ862" s="734"/>
      <c r="AK862" s="734"/>
      <c r="AL862" s="734"/>
      <c r="AM862" s="734"/>
      <c r="AN862" s="734"/>
      <c r="AO862" s="734"/>
      <c r="AP862" s="734"/>
      <c r="AQ862" s="734"/>
      <c r="AR862" s="734"/>
      <c r="AS862" s="734"/>
      <c r="AT862" s="734"/>
      <c r="AU862" s="734"/>
      <c r="AV862" s="734"/>
      <c r="AW862" s="734"/>
      <c r="AX862" s="734"/>
      <c r="AY862" s="734"/>
      <c r="AZ862" s="734"/>
      <c r="BA862" s="734"/>
      <c r="BB862" s="734"/>
      <c r="BC862" s="734"/>
    </row>
    <row r="863" spans="3:55">
      <c r="C863" s="750"/>
      <c r="D863" s="741"/>
      <c r="E863" s="741"/>
      <c r="F863" s="741"/>
      <c r="G863" s="741"/>
      <c r="H863" s="741"/>
      <c r="I863" s="734"/>
      <c r="J863" s="734"/>
      <c r="K863" s="734"/>
      <c r="L863" s="734"/>
      <c r="M863" s="734"/>
      <c r="N863" s="734"/>
      <c r="O863" s="734"/>
      <c r="P863" s="734"/>
      <c r="Q863" s="734"/>
      <c r="R863" s="734"/>
      <c r="S863" s="734"/>
      <c r="T863" s="734"/>
      <c r="U863" s="734"/>
      <c r="V863" s="734"/>
      <c r="W863" s="734"/>
      <c r="X863" s="734"/>
      <c r="Y863" s="734"/>
      <c r="Z863" s="734"/>
      <c r="AA863" s="734"/>
      <c r="AB863" s="734"/>
      <c r="AC863" s="734"/>
      <c r="AD863" s="734"/>
      <c r="AE863" s="734"/>
      <c r="AF863" s="734"/>
      <c r="AG863" s="734"/>
      <c r="AH863" s="734"/>
      <c r="AI863" s="734"/>
      <c r="AJ863" s="734"/>
      <c r="AK863" s="734"/>
      <c r="AL863" s="734"/>
      <c r="AM863" s="734"/>
      <c r="AN863" s="734"/>
      <c r="AO863" s="734"/>
      <c r="AP863" s="734"/>
      <c r="AQ863" s="734"/>
      <c r="AR863" s="734"/>
      <c r="AS863" s="734"/>
      <c r="AT863" s="734"/>
      <c r="AU863" s="734"/>
      <c r="AV863" s="734"/>
      <c r="AW863" s="734"/>
      <c r="AX863" s="734"/>
      <c r="AY863" s="734"/>
      <c r="AZ863" s="734"/>
      <c r="BA863" s="734"/>
      <c r="BB863" s="734"/>
      <c r="BC863" s="734"/>
    </row>
    <row r="864" spans="3:55">
      <c r="C864" s="750"/>
      <c r="D864" s="741"/>
      <c r="E864" s="741"/>
      <c r="F864" s="741"/>
      <c r="G864" s="741"/>
      <c r="H864" s="741"/>
      <c r="I864" s="734"/>
      <c r="J864" s="734"/>
      <c r="K864" s="734"/>
      <c r="L864" s="734"/>
      <c r="M864" s="734"/>
      <c r="N864" s="734"/>
      <c r="O864" s="734"/>
      <c r="P864" s="734"/>
      <c r="Q864" s="734"/>
      <c r="R864" s="734"/>
      <c r="S864" s="734"/>
      <c r="T864" s="734"/>
      <c r="U864" s="734"/>
      <c r="V864" s="734"/>
      <c r="W864" s="734"/>
      <c r="X864" s="734"/>
      <c r="Y864" s="734"/>
      <c r="Z864" s="734"/>
      <c r="AA864" s="734"/>
      <c r="AB864" s="734"/>
      <c r="AC864" s="734"/>
      <c r="AD864" s="734"/>
      <c r="AE864" s="734"/>
      <c r="AF864" s="734"/>
      <c r="AG864" s="734"/>
      <c r="AH864" s="734"/>
      <c r="AI864" s="734"/>
      <c r="AJ864" s="734"/>
      <c r="AK864" s="734"/>
      <c r="AL864" s="734"/>
      <c r="AM864" s="734"/>
      <c r="AN864" s="734"/>
      <c r="AO864" s="734"/>
      <c r="AP864" s="734"/>
      <c r="AQ864" s="734"/>
      <c r="AR864" s="734"/>
      <c r="AS864" s="734"/>
      <c r="AT864" s="734"/>
      <c r="AU864" s="734"/>
      <c r="AV864" s="734"/>
      <c r="AW864" s="734"/>
      <c r="AX864" s="734"/>
      <c r="AY864" s="734"/>
      <c r="AZ864" s="734"/>
      <c r="BA864" s="734"/>
      <c r="BB864" s="734"/>
      <c r="BC864" s="734"/>
    </row>
    <row r="865" spans="3:55">
      <c r="C865" s="750"/>
      <c r="D865" s="741"/>
      <c r="E865" s="741"/>
      <c r="F865" s="741"/>
      <c r="G865" s="741"/>
      <c r="H865" s="741"/>
      <c r="I865" s="734"/>
      <c r="J865" s="734"/>
      <c r="K865" s="734"/>
      <c r="L865" s="734"/>
      <c r="M865" s="734"/>
      <c r="N865" s="734"/>
      <c r="O865" s="734"/>
      <c r="P865" s="734"/>
      <c r="Q865" s="734"/>
      <c r="R865" s="734"/>
      <c r="S865" s="734"/>
      <c r="T865" s="734"/>
      <c r="U865" s="734"/>
      <c r="V865" s="734"/>
      <c r="W865" s="734"/>
      <c r="X865" s="734"/>
      <c r="Y865" s="734"/>
      <c r="Z865" s="734"/>
      <c r="AA865" s="734"/>
      <c r="AB865" s="734"/>
      <c r="AC865" s="734"/>
      <c r="AD865" s="734"/>
      <c r="AE865" s="734"/>
      <c r="AF865" s="734"/>
      <c r="AG865" s="734"/>
      <c r="AH865" s="734"/>
      <c r="AI865" s="734"/>
      <c r="AJ865" s="734"/>
      <c r="AK865" s="734"/>
      <c r="AL865" s="734"/>
      <c r="AM865" s="734"/>
      <c r="AN865" s="734"/>
      <c r="AO865" s="734"/>
      <c r="AP865" s="734"/>
      <c r="AQ865" s="734"/>
      <c r="AR865" s="734"/>
      <c r="AS865" s="734"/>
      <c r="AT865" s="734"/>
      <c r="AU865" s="734"/>
      <c r="AV865" s="734"/>
      <c r="AW865" s="734"/>
      <c r="AX865" s="734"/>
      <c r="AY865" s="734"/>
      <c r="AZ865" s="734"/>
      <c r="BA865" s="734"/>
      <c r="BB865" s="734"/>
      <c r="BC865" s="734"/>
    </row>
    <row r="866" spans="3:55">
      <c r="C866" s="750"/>
      <c r="D866" s="741"/>
      <c r="E866" s="741"/>
      <c r="F866" s="741"/>
      <c r="G866" s="741"/>
      <c r="H866" s="741"/>
      <c r="I866" s="734"/>
      <c r="J866" s="734"/>
      <c r="K866" s="734"/>
      <c r="L866" s="734"/>
      <c r="M866" s="734"/>
      <c r="N866" s="734"/>
      <c r="O866" s="734"/>
      <c r="P866" s="734"/>
      <c r="Q866" s="734"/>
      <c r="R866" s="734"/>
      <c r="S866" s="734"/>
      <c r="T866" s="734"/>
      <c r="U866" s="734"/>
      <c r="V866" s="734"/>
      <c r="W866" s="734"/>
      <c r="X866" s="734"/>
      <c r="Y866" s="734"/>
      <c r="Z866" s="734"/>
      <c r="AA866" s="734"/>
      <c r="AB866" s="734"/>
      <c r="AC866" s="734"/>
      <c r="AD866" s="734"/>
      <c r="AE866" s="734"/>
      <c r="AF866" s="734"/>
      <c r="AG866" s="734"/>
      <c r="AH866" s="734"/>
      <c r="AI866" s="734"/>
      <c r="AJ866" s="734"/>
      <c r="AK866" s="734"/>
      <c r="AL866" s="734"/>
      <c r="AM866" s="734"/>
      <c r="AN866" s="734"/>
      <c r="AO866" s="734"/>
      <c r="AP866" s="734"/>
      <c r="AQ866" s="734"/>
      <c r="AR866" s="734"/>
      <c r="AS866" s="734"/>
      <c r="AT866" s="734"/>
      <c r="AU866" s="734"/>
      <c r="AV866" s="734"/>
      <c r="AW866" s="734"/>
      <c r="AX866" s="734"/>
      <c r="AY866" s="734"/>
      <c r="AZ866" s="734"/>
      <c r="BA866" s="734"/>
      <c r="BB866" s="734"/>
      <c r="BC866" s="734"/>
    </row>
    <row r="867" spans="3:55">
      <c r="C867" s="750"/>
      <c r="D867" s="741"/>
      <c r="E867" s="741"/>
      <c r="F867" s="741"/>
      <c r="G867" s="741"/>
      <c r="H867" s="741"/>
      <c r="I867" s="734"/>
      <c r="J867" s="734"/>
      <c r="K867" s="734"/>
      <c r="L867" s="734"/>
      <c r="M867" s="734"/>
      <c r="N867" s="734"/>
      <c r="O867" s="734"/>
      <c r="P867" s="734"/>
      <c r="Q867" s="734"/>
      <c r="R867" s="734"/>
      <c r="S867" s="734"/>
      <c r="T867" s="734"/>
      <c r="U867" s="734"/>
      <c r="V867" s="734"/>
      <c r="W867" s="734"/>
      <c r="X867" s="734"/>
      <c r="Y867" s="734"/>
      <c r="Z867" s="734"/>
      <c r="AA867" s="734"/>
      <c r="AB867" s="734"/>
      <c r="AC867" s="734"/>
      <c r="AD867" s="734"/>
      <c r="AE867" s="734"/>
      <c r="AF867" s="734"/>
      <c r="AG867" s="734"/>
      <c r="AH867" s="734"/>
      <c r="AI867" s="734"/>
      <c r="AJ867" s="734"/>
      <c r="AK867" s="734"/>
      <c r="AL867" s="734"/>
      <c r="AM867" s="734"/>
      <c r="AN867" s="734"/>
      <c r="AO867" s="734"/>
      <c r="AP867" s="734"/>
      <c r="AQ867" s="734"/>
      <c r="AR867" s="734"/>
      <c r="AS867" s="734"/>
      <c r="AT867" s="734"/>
      <c r="AU867" s="734"/>
      <c r="AV867" s="734"/>
      <c r="AW867" s="734"/>
      <c r="AX867" s="734"/>
      <c r="AY867" s="734"/>
      <c r="AZ867" s="734"/>
      <c r="BA867" s="734"/>
      <c r="BB867" s="734"/>
      <c r="BC867" s="734"/>
    </row>
    <row r="868" spans="3:55">
      <c r="C868" s="750"/>
      <c r="D868" s="741"/>
      <c r="E868" s="741"/>
      <c r="F868" s="741"/>
      <c r="G868" s="741"/>
      <c r="H868" s="741"/>
      <c r="I868" s="734"/>
      <c r="J868" s="734"/>
      <c r="K868" s="734"/>
      <c r="L868" s="734"/>
      <c r="M868" s="734"/>
      <c r="N868" s="734"/>
      <c r="O868" s="734"/>
      <c r="P868" s="734"/>
      <c r="Q868" s="734"/>
      <c r="R868" s="734"/>
      <c r="S868" s="734"/>
      <c r="T868" s="734"/>
      <c r="U868" s="734"/>
      <c r="V868" s="734"/>
      <c r="W868" s="734"/>
      <c r="X868" s="734"/>
      <c r="Y868" s="734"/>
      <c r="Z868" s="734"/>
      <c r="AA868" s="734"/>
      <c r="AB868" s="734"/>
      <c r="AC868" s="734"/>
      <c r="AD868" s="734"/>
      <c r="AE868" s="734"/>
      <c r="AF868" s="734"/>
      <c r="AG868" s="734"/>
      <c r="AH868" s="734"/>
      <c r="AI868" s="734"/>
      <c r="AJ868" s="734"/>
      <c r="AK868" s="734"/>
      <c r="AL868" s="734"/>
      <c r="AM868" s="734"/>
      <c r="AN868" s="734"/>
      <c r="AO868" s="734"/>
      <c r="AP868" s="734"/>
      <c r="AQ868" s="734"/>
      <c r="AR868" s="734"/>
      <c r="AS868" s="734"/>
      <c r="AT868" s="734"/>
      <c r="AU868" s="734"/>
      <c r="AV868" s="734"/>
      <c r="AW868" s="734"/>
      <c r="AX868" s="734"/>
      <c r="AY868" s="734"/>
      <c r="AZ868" s="734"/>
      <c r="BA868" s="734"/>
      <c r="BB868" s="734"/>
      <c r="BC868" s="734"/>
    </row>
    <row r="869" spans="3:55">
      <c r="C869" s="750"/>
      <c r="D869" s="741"/>
      <c r="E869" s="741"/>
      <c r="F869" s="741"/>
      <c r="G869" s="741"/>
      <c r="H869" s="741"/>
      <c r="I869" s="734"/>
      <c r="J869" s="734"/>
      <c r="K869" s="734"/>
      <c r="L869" s="734"/>
      <c r="M869" s="734"/>
      <c r="N869" s="734"/>
      <c r="O869" s="734"/>
      <c r="P869" s="734"/>
      <c r="Q869" s="734"/>
      <c r="R869" s="734"/>
      <c r="S869" s="734"/>
      <c r="T869" s="734"/>
      <c r="U869" s="734"/>
      <c r="V869" s="734"/>
      <c r="W869" s="734"/>
      <c r="X869" s="734"/>
      <c r="Y869" s="734"/>
      <c r="Z869" s="734"/>
      <c r="AA869" s="734"/>
      <c r="AB869" s="734"/>
      <c r="AC869" s="734"/>
      <c r="AD869" s="734"/>
      <c r="AE869" s="734"/>
      <c r="AF869" s="734"/>
      <c r="AG869" s="734"/>
      <c r="AH869" s="734"/>
      <c r="AI869" s="734"/>
      <c r="AJ869" s="734"/>
      <c r="AK869" s="734"/>
      <c r="AL869" s="734"/>
      <c r="AM869" s="734"/>
      <c r="AN869" s="734"/>
      <c r="AO869" s="734"/>
      <c r="AP869" s="734"/>
      <c r="AQ869" s="734"/>
      <c r="AR869" s="734"/>
      <c r="AS869" s="734"/>
      <c r="AT869" s="734"/>
      <c r="AU869" s="734"/>
      <c r="AV869" s="734"/>
      <c r="AW869" s="734"/>
      <c r="AX869" s="734"/>
      <c r="AY869" s="734"/>
      <c r="AZ869" s="734"/>
      <c r="BA869" s="734"/>
      <c r="BB869" s="734"/>
      <c r="BC869" s="734"/>
    </row>
    <row r="870" spans="3:55">
      <c r="C870" s="750"/>
      <c r="D870" s="741"/>
      <c r="E870" s="741"/>
      <c r="F870" s="741"/>
      <c r="G870" s="741"/>
      <c r="H870" s="741"/>
      <c r="I870" s="734"/>
      <c r="J870" s="734"/>
      <c r="K870" s="734"/>
      <c r="L870" s="734"/>
      <c r="M870" s="734"/>
      <c r="N870" s="734"/>
      <c r="O870" s="734"/>
      <c r="P870" s="734"/>
      <c r="Q870" s="734"/>
      <c r="R870" s="734"/>
      <c r="S870" s="734"/>
      <c r="T870" s="734"/>
      <c r="U870" s="734"/>
      <c r="V870" s="734"/>
      <c r="W870" s="734"/>
      <c r="X870" s="734"/>
      <c r="Y870" s="734"/>
      <c r="Z870" s="734"/>
      <c r="AA870" s="734"/>
      <c r="AB870" s="734"/>
      <c r="AC870" s="734"/>
      <c r="AD870" s="734"/>
      <c r="AE870" s="734"/>
      <c r="AF870" s="734"/>
      <c r="AG870" s="734"/>
      <c r="AH870" s="734"/>
      <c r="AI870" s="734"/>
      <c r="AJ870" s="734"/>
      <c r="AK870" s="734"/>
      <c r="AL870" s="734"/>
      <c r="AM870" s="734"/>
      <c r="AN870" s="734"/>
      <c r="AO870" s="734"/>
      <c r="AP870" s="734"/>
      <c r="AQ870" s="734"/>
      <c r="AR870" s="734"/>
      <c r="AS870" s="734"/>
      <c r="AT870" s="734"/>
      <c r="AU870" s="734"/>
      <c r="AV870" s="734"/>
      <c r="AW870" s="734"/>
      <c r="AX870" s="734"/>
      <c r="AY870" s="734"/>
      <c r="AZ870" s="734"/>
      <c r="BA870" s="734"/>
      <c r="BB870" s="734"/>
      <c r="BC870" s="734"/>
    </row>
    <row r="871" spans="3:55">
      <c r="C871" s="750"/>
      <c r="D871" s="741"/>
      <c r="E871" s="741"/>
      <c r="F871" s="741"/>
      <c r="G871" s="741"/>
      <c r="H871" s="741"/>
      <c r="I871" s="734"/>
      <c r="J871" s="734"/>
      <c r="K871" s="734"/>
      <c r="L871" s="734"/>
      <c r="M871" s="734"/>
      <c r="N871" s="734"/>
      <c r="O871" s="734"/>
      <c r="P871" s="734"/>
      <c r="Q871" s="734"/>
      <c r="R871" s="734"/>
      <c r="S871" s="734"/>
      <c r="T871" s="734"/>
      <c r="U871" s="734"/>
      <c r="V871" s="734"/>
      <c r="W871" s="734"/>
      <c r="X871" s="734"/>
      <c r="Y871" s="734"/>
      <c r="Z871" s="734"/>
      <c r="AA871" s="734"/>
      <c r="AB871" s="734"/>
      <c r="AC871" s="734"/>
      <c r="AD871" s="734"/>
      <c r="AE871" s="734"/>
      <c r="AF871" s="734"/>
      <c r="AG871" s="734"/>
      <c r="AH871" s="734"/>
      <c r="AI871" s="734"/>
      <c r="AJ871" s="734"/>
      <c r="AK871" s="734"/>
      <c r="AL871" s="734"/>
      <c r="AM871" s="734"/>
      <c r="AN871" s="734"/>
      <c r="AO871" s="734"/>
      <c r="AP871" s="734"/>
      <c r="AQ871" s="734"/>
      <c r="AR871" s="734"/>
      <c r="AS871" s="734"/>
      <c r="AT871" s="734"/>
      <c r="AU871" s="734"/>
      <c r="AV871" s="734"/>
      <c r="AW871" s="734"/>
      <c r="AX871" s="734"/>
      <c r="AY871" s="734"/>
      <c r="AZ871" s="734"/>
      <c r="BA871" s="734"/>
      <c r="BB871" s="734"/>
      <c r="BC871" s="734"/>
    </row>
    <row r="872" spans="3:55">
      <c r="C872" s="750"/>
      <c r="D872" s="741"/>
      <c r="E872" s="741"/>
      <c r="F872" s="741"/>
      <c r="G872" s="741"/>
      <c r="H872" s="741"/>
      <c r="I872" s="734"/>
      <c r="J872" s="734"/>
      <c r="K872" s="734"/>
      <c r="L872" s="734"/>
      <c r="M872" s="734"/>
      <c r="N872" s="734"/>
      <c r="O872" s="734"/>
      <c r="P872" s="734"/>
      <c r="Q872" s="734"/>
      <c r="R872" s="734"/>
      <c r="S872" s="734"/>
      <c r="T872" s="734"/>
      <c r="U872" s="734"/>
      <c r="V872" s="734"/>
      <c r="W872" s="734"/>
      <c r="X872" s="734"/>
      <c r="Y872" s="734"/>
      <c r="Z872" s="734"/>
      <c r="AA872" s="734"/>
      <c r="AB872" s="734"/>
      <c r="AC872" s="734"/>
      <c r="AD872" s="734"/>
      <c r="AE872" s="734"/>
      <c r="AF872" s="734"/>
      <c r="AG872" s="734"/>
      <c r="AH872" s="734"/>
      <c r="AI872" s="734"/>
      <c r="AJ872" s="734"/>
      <c r="AK872" s="734"/>
      <c r="AL872" s="734"/>
      <c r="AM872" s="734"/>
      <c r="AN872" s="734"/>
      <c r="AO872" s="734"/>
      <c r="AP872" s="734"/>
      <c r="AQ872" s="734"/>
      <c r="AR872" s="734"/>
      <c r="AS872" s="734"/>
      <c r="AT872" s="734"/>
      <c r="AU872" s="734"/>
      <c r="AV872" s="734"/>
      <c r="AW872" s="734"/>
      <c r="AX872" s="734"/>
      <c r="AY872" s="734"/>
      <c r="AZ872" s="734"/>
      <c r="BA872" s="734"/>
      <c r="BB872" s="734"/>
      <c r="BC872" s="734"/>
    </row>
    <row r="873" spans="3:55">
      <c r="C873" s="750"/>
      <c r="D873" s="741"/>
      <c r="E873" s="741"/>
      <c r="F873" s="741"/>
      <c r="G873" s="741"/>
      <c r="H873" s="741"/>
      <c r="I873" s="734"/>
      <c r="J873" s="734"/>
      <c r="K873" s="734"/>
      <c r="L873" s="734"/>
      <c r="M873" s="734"/>
      <c r="N873" s="734"/>
      <c r="O873" s="734"/>
      <c r="P873" s="734"/>
      <c r="Q873" s="734"/>
      <c r="R873" s="734"/>
      <c r="S873" s="734"/>
      <c r="T873" s="734"/>
      <c r="U873" s="734"/>
      <c r="V873" s="734"/>
      <c r="W873" s="734"/>
      <c r="X873" s="734"/>
      <c r="Y873" s="734"/>
      <c r="Z873" s="734"/>
      <c r="AA873" s="734"/>
      <c r="AB873" s="734"/>
      <c r="AC873" s="734"/>
      <c r="AD873" s="734"/>
      <c r="AE873" s="734"/>
      <c r="AF873" s="734"/>
      <c r="AG873" s="734"/>
      <c r="AH873" s="734"/>
      <c r="AI873" s="734"/>
      <c r="AJ873" s="734"/>
      <c r="AK873" s="734"/>
      <c r="AL873" s="734"/>
      <c r="AM873" s="734"/>
      <c r="AN873" s="734"/>
      <c r="AO873" s="734"/>
      <c r="AP873" s="734"/>
      <c r="AQ873" s="734"/>
      <c r="AR873" s="734"/>
      <c r="AS873" s="734"/>
      <c r="AT873" s="734"/>
      <c r="AU873" s="734"/>
      <c r="AV873" s="734"/>
      <c r="AW873" s="734"/>
      <c r="AX873" s="734"/>
      <c r="AY873" s="734"/>
      <c r="AZ873" s="734"/>
      <c r="BA873" s="734"/>
      <c r="BB873" s="734"/>
      <c r="BC873" s="734"/>
    </row>
    <row r="874" spans="3:55">
      <c r="C874" s="750"/>
      <c r="D874" s="741"/>
      <c r="E874" s="741"/>
      <c r="F874" s="741"/>
      <c r="G874" s="741"/>
      <c r="H874" s="741"/>
      <c r="I874" s="734"/>
      <c r="J874" s="734"/>
      <c r="K874" s="734"/>
      <c r="L874" s="734"/>
      <c r="M874" s="734"/>
      <c r="N874" s="734"/>
      <c r="O874" s="734"/>
      <c r="P874" s="734"/>
      <c r="Q874" s="734"/>
      <c r="R874" s="734"/>
      <c r="S874" s="734"/>
      <c r="T874" s="734"/>
      <c r="U874" s="734"/>
      <c r="V874" s="734"/>
      <c r="W874" s="734"/>
      <c r="X874" s="734"/>
      <c r="Y874" s="734"/>
      <c r="Z874" s="734"/>
      <c r="AA874" s="734"/>
      <c r="AB874" s="734"/>
      <c r="AC874" s="734"/>
      <c r="AD874" s="734"/>
      <c r="AE874" s="734"/>
      <c r="AF874" s="734"/>
      <c r="AG874" s="734"/>
      <c r="AH874" s="734"/>
      <c r="AI874" s="734"/>
      <c r="AJ874" s="734"/>
      <c r="AK874" s="734"/>
      <c r="AL874" s="734"/>
      <c r="AM874" s="734"/>
      <c r="AN874" s="734"/>
      <c r="AO874" s="734"/>
      <c r="AP874" s="734"/>
      <c r="AQ874" s="734"/>
      <c r="AR874" s="734"/>
      <c r="AS874" s="734"/>
      <c r="AT874" s="734"/>
      <c r="AU874" s="734"/>
      <c r="AV874" s="734"/>
      <c r="AW874" s="734"/>
      <c r="AX874" s="734"/>
      <c r="AY874" s="734"/>
      <c r="AZ874" s="734"/>
      <c r="BA874" s="734"/>
      <c r="BB874" s="734"/>
      <c r="BC874" s="734"/>
    </row>
    <row r="875" spans="3:55">
      <c r="C875" s="750"/>
      <c r="D875" s="741"/>
      <c r="E875" s="741"/>
      <c r="F875" s="741"/>
      <c r="G875" s="741"/>
      <c r="H875" s="741"/>
      <c r="I875" s="734"/>
      <c r="J875" s="734"/>
      <c r="K875" s="734"/>
      <c r="L875" s="734"/>
      <c r="M875" s="734"/>
      <c r="N875" s="734"/>
      <c r="O875" s="734"/>
      <c r="P875" s="734"/>
      <c r="Q875" s="734"/>
      <c r="R875" s="734"/>
      <c r="S875" s="734"/>
      <c r="T875" s="734"/>
      <c r="U875" s="734"/>
      <c r="V875" s="734"/>
      <c r="W875" s="734"/>
      <c r="X875" s="734"/>
      <c r="Y875" s="734"/>
      <c r="Z875" s="734"/>
      <c r="AA875" s="734"/>
      <c r="AB875" s="734"/>
      <c r="AC875" s="734"/>
      <c r="AD875" s="734"/>
      <c r="AE875" s="734"/>
      <c r="AF875" s="734"/>
      <c r="AG875" s="734"/>
      <c r="AH875" s="734"/>
      <c r="AI875" s="734"/>
      <c r="AJ875" s="734"/>
      <c r="AK875" s="734"/>
      <c r="AL875" s="734"/>
      <c r="AM875" s="734"/>
      <c r="AN875" s="734"/>
      <c r="AO875" s="734"/>
      <c r="AP875" s="734"/>
      <c r="AQ875" s="734"/>
      <c r="AR875" s="734"/>
      <c r="AS875" s="734"/>
      <c r="AT875" s="734"/>
      <c r="AU875" s="734"/>
      <c r="AV875" s="734"/>
      <c r="AW875" s="734"/>
      <c r="AX875" s="734"/>
      <c r="AY875" s="734"/>
      <c r="AZ875" s="734"/>
      <c r="BA875" s="734"/>
      <c r="BB875" s="734"/>
      <c r="BC875" s="734"/>
    </row>
    <row r="876" spans="3:55">
      <c r="C876" s="750"/>
      <c r="D876" s="741"/>
      <c r="E876" s="741"/>
      <c r="F876" s="741"/>
      <c r="G876" s="741"/>
      <c r="H876" s="741"/>
      <c r="I876" s="734"/>
      <c r="J876" s="734"/>
      <c r="K876" s="734"/>
      <c r="L876" s="734"/>
      <c r="M876" s="734"/>
      <c r="N876" s="734"/>
      <c r="O876" s="734"/>
      <c r="P876" s="734"/>
      <c r="Q876" s="734"/>
      <c r="R876" s="734"/>
      <c r="S876" s="734"/>
      <c r="T876" s="734"/>
      <c r="U876" s="734"/>
      <c r="V876" s="734"/>
      <c r="W876" s="734"/>
      <c r="X876" s="734"/>
      <c r="Y876" s="734"/>
      <c r="Z876" s="734"/>
      <c r="AA876" s="734"/>
      <c r="AB876" s="734"/>
      <c r="AC876" s="734"/>
      <c r="AD876" s="734"/>
      <c r="AE876" s="734"/>
      <c r="AF876" s="734"/>
      <c r="AG876" s="734"/>
      <c r="AH876" s="734"/>
      <c r="AI876" s="734"/>
      <c r="AJ876" s="734"/>
      <c r="AK876" s="734"/>
      <c r="AL876" s="734"/>
      <c r="AM876" s="734"/>
      <c r="AN876" s="734"/>
      <c r="AO876" s="734"/>
      <c r="AP876" s="734"/>
      <c r="AQ876" s="734"/>
      <c r="AR876" s="734"/>
      <c r="AS876" s="734"/>
      <c r="AT876" s="734"/>
      <c r="AU876" s="734"/>
      <c r="AV876" s="734"/>
      <c r="AW876" s="734"/>
      <c r="AX876" s="734"/>
      <c r="AY876" s="734"/>
      <c r="AZ876" s="734"/>
      <c r="BA876" s="734"/>
      <c r="BB876" s="734"/>
      <c r="BC876" s="734"/>
    </row>
    <row r="877" spans="3:55">
      <c r="C877" s="750"/>
      <c r="D877" s="741"/>
      <c r="E877" s="741"/>
      <c r="F877" s="741"/>
      <c r="G877" s="741"/>
      <c r="H877" s="741"/>
      <c r="I877" s="734"/>
      <c r="J877" s="734"/>
      <c r="K877" s="734"/>
      <c r="L877" s="734"/>
      <c r="M877" s="734"/>
      <c r="N877" s="734"/>
      <c r="O877" s="734"/>
      <c r="P877" s="734"/>
      <c r="Q877" s="734"/>
      <c r="R877" s="734"/>
      <c r="S877" s="734"/>
      <c r="T877" s="734"/>
      <c r="U877" s="734"/>
      <c r="V877" s="734"/>
      <c r="W877" s="734"/>
      <c r="X877" s="734"/>
      <c r="Y877" s="734"/>
      <c r="Z877" s="734"/>
      <c r="AA877" s="734"/>
      <c r="AB877" s="734"/>
      <c r="AC877" s="734"/>
      <c r="AD877" s="734"/>
      <c r="AE877" s="734"/>
      <c r="AF877" s="734"/>
      <c r="AG877" s="734"/>
      <c r="AH877" s="734"/>
      <c r="AI877" s="734"/>
      <c r="AJ877" s="734"/>
      <c r="AK877" s="734"/>
      <c r="AL877" s="734"/>
      <c r="AM877" s="734"/>
      <c r="AN877" s="734"/>
      <c r="AO877" s="734"/>
      <c r="AP877" s="734"/>
      <c r="AQ877" s="734"/>
      <c r="AR877" s="734"/>
      <c r="AS877" s="734"/>
      <c r="AT877" s="734"/>
      <c r="AU877" s="734"/>
      <c r="AV877" s="734"/>
      <c r="AW877" s="734"/>
      <c r="AX877" s="734"/>
      <c r="AY877" s="734"/>
      <c r="AZ877" s="734"/>
      <c r="BA877" s="734"/>
      <c r="BB877" s="734"/>
      <c r="BC877" s="734"/>
    </row>
    <row r="878" spans="3:55">
      <c r="C878" s="750"/>
      <c r="D878" s="741"/>
      <c r="E878" s="741"/>
      <c r="F878" s="741"/>
      <c r="G878" s="741"/>
      <c r="H878" s="741"/>
      <c r="I878" s="734"/>
      <c r="J878" s="734"/>
      <c r="K878" s="734"/>
      <c r="L878" s="734"/>
      <c r="M878" s="734"/>
      <c r="N878" s="734"/>
      <c r="O878" s="734"/>
      <c r="P878" s="734"/>
      <c r="Q878" s="734"/>
      <c r="R878" s="734"/>
      <c r="S878" s="734"/>
      <c r="T878" s="734"/>
      <c r="U878" s="734"/>
      <c r="V878" s="734"/>
      <c r="W878" s="734"/>
      <c r="X878" s="734"/>
      <c r="Y878" s="734"/>
      <c r="Z878" s="734"/>
      <c r="AA878" s="734"/>
      <c r="AB878" s="734"/>
      <c r="AC878" s="734"/>
      <c r="AD878" s="734"/>
      <c r="AE878" s="734"/>
      <c r="AF878" s="734"/>
      <c r="AG878" s="734"/>
      <c r="AH878" s="734"/>
      <c r="AI878" s="734"/>
      <c r="AJ878" s="734"/>
      <c r="AK878" s="734"/>
      <c r="AL878" s="734"/>
      <c r="AM878" s="734"/>
      <c r="AN878" s="734"/>
      <c r="AO878" s="734"/>
      <c r="AP878" s="734"/>
      <c r="AQ878" s="734"/>
      <c r="AR878" s="734"/>
      <c r="AS878" s="734"/>
      <c r="AT878" s="734"/>
      <c r="AU878" s="734"/>
      <c r="AV878" s="734"/>
      <c r="AW878" s="734"/>
      <c r="AX878" s="734"/>
      <c r="AY878" s="734"/>
      <c r="AZ878" s="734"/>
      <c r="BA878" s="734"/>
      <c r="BB878" s="734"/>
      <c r="BC878" s="734"/>
    </row>
    <row r="879" spans="3:55">
      <c r="C879" s="750"/>
      <c r="D879" s="741"/>
      <c r="E879" s="741"/>
      <c r="F879" s="741"/>
      <c r="G879" s="741"/>
      <c r="H879" s="741"/>
      <c r="I879" s="734"/>
      <c r="J879" s="734"/>
      <c r="K879" s="734"/>
      <c r="L879" s="734"/>
      <c r="M879" s="734"/>
      <c r="N879" s="734"/>
      <c r="O879" s="734"/>
      <c r="P879" s="734"/>
      <c r="Q879" s="734"/>
      <c r="R879" s="734"/>
      <c r="S879" s="734"/>
      <c r="T879" s="734"/>
      <c r="U879" s="734"/>
      <c r="V879" s="734"/>
      <c r="W879" s="734"/>
      <c r="X879" s="734"/>
      <c r="Y879" s="734"/>
      <c r="Z879" s="734"/>
      <c r="AA879" s="734"/>
      <c r="AB879" s="734"/>
      <c r="AC879" s="734"/>
      <c r="AD879" s="734"/>
      <c r="AE879" s="734"/>
      <c r="AF879" s="734"/>
      <c r="AG879" s="734"/>
      <c r="AH879" s="734"/>
      <c r="AI879" s="734"/>
      <c r="AJ879" s="734"/>
      <c r="AK879" s="734"/>
      <c r="AL879" s="734"/>
      <c r="AM879" s="734"/>
      <c r="AN879" s="734"/>
      <c r="AO879" s="734"/>
      <c r="AP879" s="734"/>
      <c r="AQ879" s="734"/>
      <c r="AR879" s="734"/>
      <c r="AS879" s="734"/>
      <c r="AT879" s="734"/>
      <c r="AU879" s="734"/>
      <c r="AV879" s="734"/>
      <c r="AW879" s="734"/>
      <c r="AX879" s="734"/>
      <c r="AY879" s="734"/>
      <c r="AZ879" s="734"/>
      <c r="BA879" s="734"/>
      <c r="BB879" s="734"/>
      <c r="BC879" s="734"/>
    </row>
    <row r="880" spans="3:55">
      <c r="C880" s="750"/>
      <c r="D880" s="741"/>
      <c r="E880" s="741"/>
      <c r="F880" s="741"/>
      <c r="G880" s="741"/>
      <c r="H880" s="741"/>
      <c r="I880" s="734"/>
      <c r="J880" s="734"/>
      <c r="K880" s="734"/>
      <c r="L880" s="734"/>
      <c r="M880" s="734"/>
      <c r="N880" s="734"/>
      <c r="O880" s="734"/>
      <c r="P880" s="734"/>
      <c r="Q880" s="734"/>
      <c r="R880" s="734"/>
      <c r="S880" s="734"/>
      <c r="T880" s="734"/>
      <c r="U880" s="734"/>
      <c r="V880" s="734"/>
      <c r="W880" s="734"/>
      <c r="X880" s="734"/>
      <c r="Y880" s="734"/>
      <c r="Z880" s="734"/>
      <c r="AA880" s="734"/>
      <c r="AB880" s="734"/>
      <c r="AC880" s="734"/>
      <c r="AD880" s="734"/>
      <c r="AE880" s="734"/>
      <c r="AF880" s="734"/>
      <c r="AG880" s="734"/>
      <c r="AH880" s="734"/>
      <c r="AI880" s="734"/>
      <c r="AJ880" s="734"/>
      <c r="AK880" s="734"/>
      <c r="AL880" s="734"/>
      <c r="AM880" s="734"/>
      <c r="AN880" s="734"/>
      <c r="AO880" s="734"/>
      <c r="AP880" s="734"/>
      <c r="AQ880" s="734"/>
      <c r="AR880" s="734"/>
      <c r="AS880" s="734"/>
      <c r="AT880" s="734"/>
      <c r="AU880" s="734"/>
      <c r="AV880" s="734"/>
      <c r="AW880" s="734"/>
      <c r="AX880" s="734"/>
      <c r="AY880" s="734"/>
      <c r="AZ880" s="734"/>
      <c r="BA880" s="734"/>
      <c r="BB880" s="734"/>
      <c r="BC880" s="734"/>
    </row>
    <row r="881" spans="3:55">
      <c r="C881" s="750"/>
      <c r="D881" s="741"/>
      <c r="E881" s="741"/>
      <c r="F881" s="741"/>
      <c r="G881" s="741"/>
      <c r="H881" s="741"/>
      <c r="I881" s="734"/>
      <c r="J881" s="734"/>
      <c r="K881" s="734"/>
      <c r="L881" s="734"/>
      <c r="M881" s="734"/>
      <c r="N881" s="734"/>
      <c r="O881" s="734"/>
      <c r="P881" s="734"/>
      <c r="Q881" s="734"/>
      <c r="R881" s="734"/>
      <c r="S881" s="734"/>
      <c r="T881" s="734"/>
      <c r="U881" s="734"/>
      <c r="V881" s="734"/>
      <c r="W881" s="734"/>
      <c r="X881" s="734"/>
      <c r="Y881" s="734"/>
      <c r="Z881" s="734"/>
      <c r="AA881" s="734"/>
      <c r="AB881" s="734"/>
      <c r="AC881" s="734"/>
      <c r="AD881" s="734"/>
      <c r="AE881" s="734"/>
      <c r="AF881" s="734"/>
      <c r="AG881" s="734"/>
      <c r="AH881" s="734"/>
      <c r="AI881" s="734"/>
      <c r="AJ881" s="734"/>
      <c r="AK881" s="734"/>
      <c r="AL881" s="734"/>
      <c r="AM881" s="734"/>
      <c r="AN881" s="734"/>
      <c r="AO881" s="734"/>
      <c r="AP881" s="734"/>
      <c r="AQ881" s="734"/>
      <c r="AR881" s="734"/>
      <c r="AS881" s="734"/>
      <c r="AT881" s="734"/>
      <c r="AU881" s="734"/>
      <c r="AV881" s="734"/>
      <c r="AW881" s="734"/>
      <c r="AX881" s="734"/>
      <c r="AY881" s="734"/>
      <c r="AZ881" s="734"/>
      <c r="BA881" s="734"/>
      <c r="BB881" s="734"/>
      <c r="BC881" s="734"/>
    </row>
    <row r="882" spans="3:55">
      <c r="C882" s="750"/>
      <c r="D882" s="741"/>
      <c r="E882" s="741"/>
      <c r="F882" s="741"/>
      <c r="G882" s="741"/>
      <c r="H882" s="741"/>
      <c r="I882" s="734"/>
      <c r="J882" s="734"/>
      <c r="K882" s="734"/>
      <c r="L882" s="734"/>
      <c r="M882" s="734"/>
      <c r="N882" s="734"/>
      <c r="O882" s="734"/>
      <c r="P882" s="734"/>
      <c r="Q882" s="734"/>
      <c r="R882" s="734"/>
      <c r="S882" s="734"/>
      <c r="T882" s="734"/>
      <c r="U882" s="734"/>
      <c r="V882" s="734"/>
      <c r="W882" s="734"/>
      <c r="X882" s="734"/>
      <c r="Y882" s="734"/>
      <c r="Z882" s="734"/>
      <c r="AA882" s="734"/>
      <c r="AB882" s="734"/>
      <c r="AC882" s="734"/>
      <c r="AD882" s="734"/>
      <c r="AE882" s="734"/>
      <c r="AF882" s="734"/>
      <c r="AG882" s="734"/>
      <c r="AH882" s="734"/>
      <c r="AI882" s="734"/>
      <c r="AJ882" s="734"/>
      <c r="AK882" s="734"/>
      <c r="AL882" s="734"/>
      <c r="AM882" s="734"/>
      <c r="AN882" s="734"/>
      <c r="AO882" s="734"/>
      <c r="AP882" s="734"/>
      <c r="AQ882" s="734"/>
      <c r="AR882" s="734"/>
      <c r="AS882" s="734"/>
      <c r="AT882" s="734"/>
      <c r="AU882" s="734"/>
      <c r="AV882" s="734"/>
      <c r="AW882" s="734"/>
      <c r="AX882" s="734"/>
      <c r="AY882" s="734"/>
      <c r="AZ882" s="734"/>
      <c r="BA882" s="734"/>
      <c r="BB882" s="734"/>
      <c r="BC882" s="734"/>
    </row>
    <row r="883" spans="3:55">
      <c r="C883" s="750"/>
      <c r="D883" s="741"/>
      <c r="E883" s="741"/>
      <c r="F883" s="741"/>
      <c r="G883" s="741"/>
      <c r="H883" s="741"/>
      <c r="I883" s="734"/>
      <c r="J883" s="734"/>
      <c r="K883" s="734"/>
      <c r="L883" s="734"/>
      <c r="M883" s="734"/>
      <c r="N883" s="734"/>
      <c r="O883" s="734"/>
      <c r="P883" s="734"/>
      <c r="Q883" s="734"/>
      <c r="R883" s="734"/>
      <c r="S883" s="734"/>
      <c r="T883" s="734"/>
      <c r="U883" s="734"/>
      <c r="V883" s="734"/>
      <c r="W883" s="734"/>
      <c r="X883" s="734"/>
      <c r="Y883" s="734"/>
      <c r="Z883" s="734"/>
      <c r="AA883" s="734"/>
      <c r="AB883" s="734"/>
      <c r="AC883" s="734"/>
      <c r="AD883" s="734"/>
      <c r="AE883" s="734"/>
      <c r="AF883" s="734"/>
      <c r="AG883" s="734"/>
      <c r="AH883" s="734"/>
      <c r="AI883" s="734"/>
      <c r="AJ883" s="734"/>
      <c r="AK883" s="734"/>
      <c r="AL883" s="734"/>
      <c r="AM883" s="734"/>
      <c r="AN883" s="734"/>
      <c r="AO883" s="734"/>
      <c r="AP883" s="734"/>
      <c r="AQ883" s="734"/>
      <c r="AR883" s="734"/>
      <c r="AS883" s="734"/>
      <c r="AT883" s="734"/>
      <c r="AU883" s="734"/>
      <c r="AV883" s="734"/>
      <c r="AW883" s="734"/>
      <c r="AX883" s="734"/>
      <c r="AY883" s="734"/>
      <c r="AZ883" s="734"/>
      <c r="BA883" s="734"/>
      <c r="BB883" s="734"/>
      <c r="BC883" s="734"/>
    </row>
    <row r="884" spans="3:55">
      <c r="C884" s="750"/>
      <c r="D884" s="741"/>
      <c r="E884" s="741"/>
      <c r="F884" s="741"/>
      <c r="G884" s="741"/>
      <c r="H884" s="741"/>
      <c r="I884" s="734"/>
      <c r="J884" s="734"/>
      <c r="K884" s="734"/>
      <c r="L884" s="734"/>
      <c r="M884" s="734"/>
      <c r="N884" s="734"/>
      <c r="O884" s="734"/>
      <c r="P884" s="734"/>
      <c r="Q884" s="734"/>
      <c r="R884" s="734"/>
      <c r="S884" s="734"/>
      <c r="T884" s="734"/>
      <c r="U884" s="734"/>
      <c r="V884" s="734"/>
      <c r="W884" s="734"/>
      <c r="X884" s="734"/>
      <c r="Y884" s="734"/>
      <c r="Z884" s="734"/>
      <c r="AA884" s="734"/>
      <c r="AB884" s="734"/>
      <c r="AC884" s="734"/>
      <c r="AD884" s="734"/>
      <c r="AE884" s="734"/>
      <c r="AF884" s="734"/>
      <c r="AG884" s="734"/>
      <c r="AH884" s="734"/>
      <c r="AI884" s="734"/>
      <c r="AJ884" s="734"/>
      <c r="AK884" s="734"/>
      <c r="AL884" s="734"/>
      <c r="AM884" s="734"/>
      <c r="AN884" s="734"/>
      <c r="AO884" s="734"/>
      <c r="AP884" s="734"/>
      <c r="AQ884" s="734"/>
      <c r="AR884" s="734"/>
      <c r="AS884" s="734"/>
      <c r="AT884" s="734"/>
      <c r="AU884" s="734"/>
      <c r="AV884" s="734"/>
      <c r="AW884" s="734"/>
      <c r="AX884" s="734"/>
      <c r="AY884" s="734"/>
      <c r="AZ884" s="734"/>
      <c r="BA884" s="734"/>
      <c r="BB884" s="734"/>
      <c r="BC884" s="734"/>
    </row>
    <row r="885" spans="3:55">
      <c r="C885" s="750"/>
      <c r="D885" s="741"/>
      <c r="E885" s="741"/>
      <c r="F885" s="741"/>
      <c r="G885" s="741"/>
      <c r="H885" s="741"/>
      <c r="I885" s="734"/>
      <c r="J885" s="734"/>
      <c r="K885" s="734"/>
      <c r="L885" s="734"/>
      <c r="M885" s="734"/>
      <c r="N885" s="734"/>
      <c r="O885" s="734"/>
      <c r="P885" s="734"/>
      <c r="Q885" s="734"/>
      <c r="R885" s="734"/>
      <c r="S885" s="734"/>
      <c r="T885" s="734"/>
      <c r="U885" s="734"/>
      <c r="V885" s="734"/>
      <c r="W885" s="734"/>
      <c r="X885" s="734"/>
      <c r="Y885" s="734"/>
      <c r="Z885" s="734"/>
      <c r="AA885" s="734"/>
      <c r="AB885" s="734"/>
      <c r="AC885" s="734"/>
      <c r="AD885" s="734"/>
      <c r="AE885" s="734"/>
      <c r="AF885" s="734"/>
      <c r="AG885" s="734"/>
      <c r="AH885" s="734"/>
      <c r="AI885" s="734"/>
      <c r="AJ885" s="734"/>
      <c r="AK885" s="734"/>
      <c r="AL885" s="734"/>
      <c r="AM885" s="734"/>
      <c r="AN885" s="734"/>
      <c r="AO885" s="734"/>
      <c r="AP885" s="734"/>
      <c r="AQ885" s="734"/>
      <c r="AR885" s="734"/>
      <c r="AS885" s="734"/>
      <c r="AT885" s="734"/>
      <c r="AU885" s="734"/>
      <c r="AV885" s="734"/>
      <c r="AW885" s="734"/>
      <c r="AX885" s="734"/>
      <c r="AY885" s="734"/>
      <c r="AZ885" s="734"/>
      <c r="BA885" s="734"/>
      <c r="BB885" s="734"/>
      <c r="BC885" s="734"/>
    </row>
    <row r="886" spans="3:55">
      <c r="C886" s="750"/>
      <c r="D886" s="741"/>
      <c r="E886" s="741"/>
      <c r="F886" s="741"/>
      <c r="G886" s="741"/>
      <c r="H886" s="741"/>
      <c r="I886" s="734"/>
      <c r="J886" s="734"/>
      <c r="K886" s="734"/>
      <c r="L886" s="734"/>
      <c r="M886" s="734"/>
      <c r="N886" s="734"/>
      <c r="O886" s="734"/>
      <c r="P886" s="734"/>
      <c r="Q886" s="734"/>
      <c r="R886" s="734"/>
      <c r="S886" s="734"/>
      <c r="T886" s="734"/>
      <c r="U886" s="734"/>
      <c r="V886" s="734"/>
      <c r="W886" s="734"/>
      <c r="X886" s="734"/>
      <c r="Y886" s="734"/>
      <c r="Z886" s="734"/>
      <c r="AA886" s="734"/>
      <c r="AB886" s="734"/>
      <c r="AC886" s="734"/>
      <c r="AD886" s="734"/>
      <c r="AE886" s="734"/>
      <c r="AF886" s="734"/>
      <c r="AG886" s="734"/>
      <c r="AH886" s="734"/>
      <c r="AI886" s="734"/>
      <c r="AJ886" s="734"/>
      <c r="AK886" s="734"/>
      <c r="AL886" s="734"/>
      <c r="AM886" s="734"/>
      <c r="AN886" s="734"/>
      <c r="AO886" s="734"/>
      <c r="AP886" s="734"/>
      <c r="AQ886" s="734"/>
      <c r="AR886" s="734"/>
      <c r="AS886" s="734"/>
      <c r="AT886" s="734"/>
      <c r="AU886" s="734"/>
      <c r="AV886" s="734"/>
      <c r="AW886" s="734"/>
      <c r="AX886" s="734"/>
      <c r="AY886" s="734"/>
      <c r="AZ886" s="734"/>
      <c r="BA886" s="734"/>
      <c r="BB886" s="734"/>
      <c r="BC886" s="734"/>
    </row>
    <row r="887" spans="3:55">
      <c r="C887" s="750"/>
      <c r="D887" s="741"/>
      <c r="E887" s="741"/>
      <c r="F887" s="741"/>
      <c r="G887" s="741"/>
      <c r="H887" s="741"/>
      <c r="I887" s="734"/>
      <c r="J887" s="734"/>
      <c r="K887" s="734"/>
      <c r="L887" s="734"/>
      <c r="M887" s="734"/>
      <c r="N887" s="734"/>
      <c r="O887" s="734"/>
      <c r="P887" s="734"/>
      <c r="Q887" s="734"/>
      <c r="R887" s="734"/>
      <c r="S887" s="734"/>
      <c r="T887" s="734"/>
      <c r="U887" s="734"/>
      <c r="V887" s="734"/>
      <c r="W887" s="734"/>
      <c r="X887" s="734"/>
      <c r="Y887" s="734"/>
      <c r="Z887" s="734"/>
      <c r="AA887" s="734"/>
      <c r="AB887" s="734"/>
      <c r="AC887" s="734"/>
      <c r="AD887" s="734"/>
      <c r="AE887" s="734"/>
      <c r="AF887" s="734"/>
      <c r="AG887" s="734"/>
      <c r="AH887" s="734"/>
      <c r="AI887" s="734"/>
      <c r="AJ887" s="734"/>
      <c r="AK887" s="734"/>
      <c r="AL887" s="734"/>
      <c r="AM887" s="734"/>
      <c r="AN887" s="734"/>
      <c r="AO887" s="734"/>
      <c r="AP887" s="734"/>
      <c r="AQ887" s="734"/>
      <c r="AR887" s="734"/>
      <c r="AS887" s="734"/>
      <c r="AT887" s="734"/>
      <c r="AU887" s="734"/>
      <c r="AV887" s="734"/>
      <c r="AW887" s="734"/>
      <c r="AX887" s="734"/>
      <c r="AY887" s="734"/>
      <c r="AZ887" s="734"/>
      <c r="BA887" s="734"/>
      <c r="BB887" s="734"/>
      <c r="BC887" s="734"/>
    </row>
    <row r="888" spans="3:55">
      <c r="C888" s="750"/>
      <c r="D888" s="741"/>
      <c r="E888" s="741"/>
      <c r="F888" s="741"/>
      <c r="G888" s="741"/>
      <c r="H888" s="741"/>
      <c r="I888" s="734"/>
      <c r="J888" s="734"/>
      <c r="K888" s="734"/>
      <c r="L888" s="734"/>
      <c r="M888" s="734"/>
      <c r="N888" s="734"/>
      <c r="O888" s="734"/>
      <c r="P888" s="734"/>
      <c r="Q888" s="734"/>
      <c r="R888" s="734"/>
      <c r="S888" s="734"/>
      <c r="T888" s="734"/>
      <c r="U888" s="734"/>
      <c r="V888" s="734"/>
      <c r="W888" s="734"/>
      <c r="X888" s="734"/>
      <c r="Y888" s="734"/>
      <c r="Z888" s="734"/>
      <c r="AA888" s="734"/>
      <c r="AB888" s="734"/>
      <c r="AC888" s="734"/>
      <c r="AD888" s="734"/>
      <c r="AE888" s="734"/>
      <c r="AF888" s="734"/>
      <c r="AG888" s="734"/>
      <c r="AH888" s="734"/>
      <c r="AI888" s="734"/>
      <c r="AJ888" s="734"/>
      <c r="AK888" s="734"/>
      <c r="AL888" s="734"/>
      <c r="AM888" s="734"/>
      <c r="AN888" s="734"/>
      <c r="AO888" s="734"/>
      <c r="AP888" s="734"/>
      <c r="AQ888" s="734"/>
      <c r="AR888" s="734"/>
      <c r="AS888" s="734"/>
      <c r="AT888" s="734"/>
      <c r="AU888" s="734"/>
      <c r="AV888" s="734"/>
      <c r="AW888" s="734"/>
      <c r="AX888" s="734"/>
      <c r="AY888" s="734"/>
      <c r="AZ888" s="734"/>
      <c r="BA888" s="734"/>
      <c r="BB888" s="734"/>
      <c r="BC888" s="734"/>
    </row>
    <row r="889" spans="3:55">
      <c r="C889" s="750"/>
      <c r="D889" s="741"/>
      <c r="E889" s="741"/>
      <c r="F889" s="741"/>
      <c r="G889" s="741"/>
      <c r="H889" s="741"/>
      <c r="I889" s="734"/>
      <c r="J889" s="734"/>
      <c r="K889" s="734"/>
      <c r="L889" s="734"/>
      <c r="M889" s="734"/>
      <c r="N889" s="734"/>
      <c r="O889" s="734"/>
      <c r="P889" s="734"/>
      <c r="Q889" s="734"/>
      <c r="R889" s="734"/>
      <c r="S889" s="734"/>
      <c r="T889" s="734"/>
      <c r="U889" s="734"/>
      <c r="V889" s="734"/>
      <c r="W889" s="734"/>
      <c r="X889" s="734"/>
      <c r="Y889" s="734"/>
      <c r="Z889" s="734"/>
      <c r="AA889" s="734"/>
      <c r="AB889" s="734"/>
      <c r="AC889" s="734"/>
      <c r="AD889" s="734"/>
      <c r="AE889" s="734"/>
      <c r="AF889" s="734"/>
      <c r="AG889" s="734"/>
      <c r="AH889" s="734"/>
      <c r="AI889" s="734"/>
      <c r="AJ889" s="734"/>
      <c r="AK889" s="734"/>
      <c r="AL889" s="734"/>
      <c r="AM889" s="734"/>
      <c r="AN889" s="734"/>
      <c r="AO889" s="734"/>
      <c r="AP889" s="734"/>
      <c r="AQ889" s="734"/>
      <c r="AR889" s="734"/>
      <c r="AS889" s="734"/>
      <c r="AT889" s="734"/>
      <c r="AU889" s="734"/>
      <c r="AV889" s="734"/>
      <c r="AW889" s="734"/>
      <c r="AX889" s="734"/>
      <c r="AY889" s="734"/>
      <c r="AZ889" s="734"/>
      <c r="BA889" s="734"/>
      <c r="BB889" s="734"/>
      <c r="BC889" s="734"/>
    </row>
    <row r="890" spans="3:55">
      <c r="C890" s="750"/>
      <c r="D890" s="741"/>
      <c r="E890" s="741"/>
      <c r="F890" s="741"/>
      <c r="G890" s="741"/>
      <c r="H890" s="741"/>
      <c r="I890" s="734"/>
      <c r="J890" s="734"/>
      <c r="K890" s="734"/>
      <c r="L890" s="734"/>
      <c r="M890" s="734"/>
      <c r="N890" s="734"/>
      <c r="O890" s="734"/>
      <c r="P890" s="734"/>
      <c r="Q890" s="734"/>
      <c r="R890" s="734"/>
      <c r="S890" s="734"/>
      <c r="T890" s="734"/>
      <c r="U890" s="734"/>
      <c r="V890" s="734"/>
      <c r="W890" s="734"/>
      <c r="X890" s="734"/>
      <c r="Y890" s="734"/>
      <c r="Z890" s="734"/>
      <c r="AA890" s="734"/>
      <c r="AB890" s="734"/>
      <c r="AC890" s="734"/>
      <c r="AD890" s="734"/>
      <c r="AE890" s="734"/>
      <c r="AF890" s="734"/>
      <c r="AG890" s="734"/>
      <c r="AH890" s="734"/>
      <c r="AI890" s="734"/>
      <c r="AJ890" s="734"/>
      <c r="AK890" s="734"/>
      <c r="AL890" s="734"/>
      <c r="AM890" s="734"/>
      <c r="AN890" s="734"/>
      <c r="AO890" s="734"/>
      <c r="AP890" s="734"/>
      <c r="AQ890" s="734"/>
      <c r="AR890" s="734"/>
      <c r="AS890" s="734"/>
      <c r="AT890" s="734"/>
      <c r="AU890" s="734"/>
      <c r="AV890" s="734"/>
      <c r="AW890" s="734"/>
      <c r="AX890" s="734"/>
      <c r="AY890" s="734"/>
      <c r="AZ890" s="734"/>
      <c r="BA890" s="734"/>
      <c r="BB890" s="734"/>
      <c r="BC890" s="734"/>
    </row>
    <row r="891" spans="3:55">
      <c r="C891" s="750"/>
      <c r="D891" s="741"/>
      <c r="E891" s="741"/>
      <c r="F891" s="741"/>
      <c r="G891" s="741"/>
      <c r="H891" s="741"/>
      <c r="I891" s="734"/>
      <c r="J891" s="734"/>
      <c r="K891" s="734"/>
      <c r="L891" s="734"/>
      <c r="M891" s="734"/>
      <c r="N891" s="734"/>
      <c r="O891" s="734"/>
      <c r="P891" s="734"/>
      <c r="Q891" s="734"/>
      <c r="R891" s="734"/>
      <c r="S891" s="734"/>
      <c r="T891" s="734"/>
      <c r="U891" s="734"/>
      <c r="V891" s="734"/>
      <c r="W891" s="734"/>
      <c r="X891" s="734"/>
      <c r="Y891" s="734"/>
      <c r="Z891" s="734"/>
      <c r="AA891" s="734"/>
      <c r="AB891" s="734"/>
      <c r="AC891" s="734"/>
      <c r="AD891" s="734"/>
      <c r="AE891" s="734"/>
      <c r="AF891" s="734"/>
      <c r="AG891" s="734"/>
      <c r="AH891" s="734"/>
      <c r="AI891" s="734"/>
      <c r="AJ891" s="734"/>
      <c r="AK891" s="734"/>
      <c r="AL891" s="734"/>
      <c r="AM891" s="734"/>
      <c r="AN891" s="734"/>
      <c r="AO891" s="734"/>
      <c r="AP891" s="734"/>
      <c r="AQ891" s="734"/>
      <c r="AR891" s="734"/>
      <c r="AS891" s="734"/>
      <c r="AT891" s="734"/>
      <c r="AU891" s="734"/>
      <c r="AV891" s="734"/>
      <c r="AW891" s="734"/>
      <c r="AX891" s="734"/>
      <c r="AY891" s="734"/>
      <c r="AZ891" s="734"/>
      <c r="BA891" s="734"/>
      <c r="BB891" s="734"/>
      <c r="BC891" s="734"/>
    </row>
    <row r="892" spans="3:55">
      <c r="C892" s="750"/>
      <c r="D892" s="741"/>
      <c r="E892" s="741"/>
      <c r="F892" s="741"/>
      <c r="G892" s="741"/>
      <c r="H892" s="741"/>
      <c r="I892" s="734"/>
      <c r="J892" s="734"/>
      <c r="K892" s="734"/>
      <c r="L892" s="734"/>
      <c r="M892" s="734"/>
      <c r="N892" s="734"/>
      <c r="O892" s="734"/>
      <c r="P892" s="734"/>
      <c r="Q892" s="734"/>
      <c r="R892" s="734"/>
      <c r="S892" s="734"/>
      <c r="T892" s="734"/>
      <c r="U892" s="734"/>
      <c r="V892" s="734"/>
      <c r="W892" s="734"/>
      <c r="X892" s="734"/>
      <c r="Y892" s="734"/>
      <c r="Z892" s="734"/>
      <c r="AA892" s="734"/>
      <c r="AB892" s="734"/>
      <c r="AC892" s="734"/>
      <c r="AD892" s="734"/>
      <c r="AE892" s="734"/>
      <c r="AF892" s="734"/>
      <c r="AG892" s="734"/>
      <c r="AH892" s="734"/>
      <c r="AI892" s="734"/>
      <c r="AJ892" s="734"/>
      <c r="AK892" s="734"/>
      <c r="AL892" s="734"/>
      <c r="AM892" s="734"/>
      <c r="AN892" s="734"/>
      <c r="AO892" s="734"/>
      <c r="AP892" s="734"/>
      <c r="AQ892" s="734"/>
      <c r="AR892" s="734"/>
      <c r="AS892" s="734"/>
      <c r="AT892" s="734"/>
      <c r="AU892" s="734"/>
      <c r="AV892" s="734"/>
      <c r="AW892" s="734"/>
      <c r="AX892" s="734"/>
      <c r="AY892" s="734"/>
      <c r="AZ892" s="734"/>
      <c r="BA892" s="734"/>
      <c r="BB892" s="734"/>
      <c r="BC892" s="734"/>
    </row>
    <row r="893" spans="3:55">
      <c r="C893" s="750"/>
      <c r="D893" s="741"/>
      <c r="E893" s="741"/>
      <c r="F893" s="741"/>
      <c r="G893" s="741"/>
      <c r="H893" s="741"/>
      <c r="I893" s="734"/>
      <c r="J893" s="734"/>
      <c r="K893" s="734"/>
      <c r="L893" s="734"/>
      <c r="M893" s="734"/>
      <c r="N893" s="734"/>
      <c r="O893" s="734"/>
      <c r="P893" s="734"/>
      <c r="Q893" s="734"/>
      <c r="R893" s="734"/>
      <c r="S893" s="734"/>
      <c r="T893" s="734"/>
      <c r="U893" s="734"/>
      <c r="V893" s="734"/>
      <c r="W893" s="734"/>
      <c r="X893" s="734"/>
      <c r="Y893" s="734"/>
      <c r="Z893" s="734"/>
      <c r="AA893" s="734"/>
      <c r="AB893" s="734"/>
      <c r="AC893" s="734"/>
      <c r="AD893" s="734"/>
      <c r="AE893" s="734"/>
      <c r="AF893" s="734"/>
      <c r="AG893" s="734"/>
      <c r="AH893" s="734"/>
      <c r="AI893" s="734"/>
      <c r="AJ893" s="734"/>
      <c r="AK893" s="734"/>
      <c r="AL893" s="734"/>
      <c r="AM893" s="734"/>
      <c r="AN893" s="734"/>
      <c r="AO893" s="734"/>
      <c r="AP893" s="734"/>
      <c r="AQ893" s="734"/>
      <c r="AR893" s="734"/>
      <c r="AS893" s="734"/>
      <c r="AT893" s="734"/>
      <c r="AU893" s="734"/>
      <c r="AV893" s="734"/>
      <c r="AW893" s="734"/>
      <c r="AX893" s="734"/>
      <c r="AY893" s="734"/>
      <c r="AZ893" s="734"/>
      <c r="BA893" s="734"/>
      <c r="BB893" s="734"/>
      <c r="BC893" s="734"/>
    </row>
    <row r="894" spans="3:55">
      <c r="C894" s="750"/>
      <c r="D894" s="741"/>
      <c r="E894" s="741"/>
      <c r="F894" s="741"/>
      <c r="G894" s="741"/>
      <c r="H894" s="741"/>
      <c r="I894" s="734"/>
      <c r="J894" s="734"/>
      <c r="K894" s="734"/>
      <c r="L894" s="734"/>
      <c r="M894" s="734"/>
      <c r="N894" s="734"/>
      <c r="O894" s="734"/>
      <c r="P894" s="734"/>
      <c r="Q894" s="734"/>
      <c r="R894" s="734"/>
      <c r="S894" s="734"/>
      <c r="T894" s="734"/>
      <c r="U894" s="734"/>
      <c r="V894" s="734"/>
      <c r="W894" s="734"/>
      <c r="X894" s="734"/>
      <c r="Y894" s="734"/>
      <c r="Z894" s="734"/>
      <c r="AA894" s="734"/>
      <c r="AB894" s="734"/>
      <c r="AC894" s="734"/>
      <c r="AD894" s="734"/>
      <c r="AE894" s="734"/>
      <c r="AF894" s="734"/>
      <c r="AG894" s="734"/>
      <c r="AH894" s="734"/>
      <c r="AI894" s="734"/>
      <c r="AJ894" s="734"/>
      <c r="AK894" s="734"/>
      <c r="AL894" s="734"/>
      <c r="AM894" s="734"/>
      <c r="AN894" s="734"/>
      <c r="AO894" s="734"/>
      <c r="AP894" s="734"/>
      <c r="AQ894" s="734"/>
      <c r="AR894" s="734"/>
      <c r="AS894" s="734"/>
      <c r="AT894" s="734"/>
      <c r="AU894" s="734"/>
      <c r="AV894" s="734"/>
      <c r="AW894" s="734"/>
      <c r="AX894" s="734"/>
      <c r="AY894" s="734"/>
      <c r="AZ894" s="734"/>
      <c r="BA894" s="734"/>
      <c r="BB894" s="734"/>
      <c r="BC894" s="734"/>
    </row>
    <row r="895" spans="3:55">
      <c r="C895" s="750"/>
      <c r="D895" s="741"/>
      <c r="E895" s="741"/>
      <c r="F895" s="741"/>
      <c r="G895" s="741"/>
      <c r="H895" s="741"/>
      <c r="I895" s="734"/>
      <c r="J895" s="734"/>
      <c r="K895" s="734"/>
      <c r="L895" s="734"/>
      <c r="M895" s="734"/>
      <c r="N895" s="734"/>
      <c r="O895" s="734"/>
      <c r="P895" s="734"/>
      <c r="Q895" s="734"/>
      <c r="R895" s="734"/>
      <c r="S895" s="734"/>
      <c r="T895" s="734"/>
      <c r="U895" s="734"/>
      <c r="V895" s="734"/>
      <c r="W895" s="734"/>
      <c r="X895" s="734"/>
      <c r="Y895" s="734"/>
      <c r="Z895" s="734"/>
      <c r="AA895" s="734"/>
      <c r="AB895" s="734"/>
      <c r="AC895" s="734"/>
      <c r="AD895" s="734"/>
      <c r="AE895" s="734"/>
      <c r="AF895" s="734"/>
      <c r="AG895" s="734"/>
      <c r="AH895" s="734"/>
      <c r="AI895" s="734"/>
      <c r="AJ895" s="734"/>
      <c r="AK895" s="734"/>
      <c r="AL895" s="734"/>
      <c r="AM895" s="734"/>
      <c r="AN895" s="734"/>
      <c r="AO895" s="734"/>
      <c r="AP895" s="734"/>
      <c r="AQ895" s="734"/>
      <c r="AR895" s="734"/>
      <c r="AS895" s="734"/>
      <c r="AT895" s="734"/>
      <c r="AU895" s="734"/>
      <c r="AV895" s="734"/>
      <c r="AW895" s="734"/>
      <c r="AX895" s="734"/>
      <c r="AY895" s="734"/>
      <c r="AZ895" s="734"/>
      <c r="BA895" s="734"/>
      <c r="BB895" s="734"/>
      <c r="BC895" s="734"/>
    </row>
    <row r="896" spans="3:55">
      <c r="C896" s="750"/>
      <c r="D896" s="741"/>
      <c r="E896" s="741"/>
      <c r="F896" s="741"/>
      <c r="G896" s="741"/>
      <c r="H896" s="741"/>
      <c r="I896" s="734"/>
      <c r="J896" s="734"/>
      <c r="K896" s="734"/>
      <c r="L896" s="734"/>
      <c r="M896" s="734"/>
      <c r="N896" s="734"/>
      <c r="O896" s="734"/>
      <c r="P896" s="734"/>
      <c r="Q896" s="734"/>
      <c r="R896" s="734"/>
      <c r="S896" s="734"/>
      <c r="T896" s="734"/>
      <c r="U896" s="734"/>
      <c r="V896" s="734"/>
      <c r="W896" s="734"/>
      <c r="X896" s="734"/>
      <c r="Y896" s="734"/>
      <c r="Z896" s="734"/>
      <c r="AA896" s="734"/>
      <c r="AB896" s="734"/>
      <c r="AC896" s="734"/>
      <c r="AD896" s="734"/>
      <c r="AE896" s="734"/>
      <c r="AF896" s="734"/>
      <c r="AG896" s="734"/>
      <c r="AH896" s="734"/>
      <c r="AI896" s="734"/>
      <c r="AJ896" s="734"/>
      <c r="AK896" s="734"/>
      <c r="AL896" s="734"/>
      <c r="AM896" s="734"/>
      <c r="AN896" s="734"/>
      <c r="AO896" s="734"/>
      <c r="AP896" s="734"/>
      <c r="AQ896" s="734"/>
      <c r="AR896" s="734"/>
      <c r="AS896" s="734"/>
      <c r="AT896" s="734"/>
      <c r="AU896" s="734"/>
      <c r="AV896" s="734"/>
      <c r="AW896" s="734"/>
      <c r="AX896" s="734"/>
      <c r="AY896" s="734"/>
      <c r="AZ896" s="734"/>
      <c r="BA896" s="734"/>
      <c r="BB896" s="734"/>
      <c r="BC896" s="734"/>
    </row>
    <row r="897" spans="3:55">
      <c r="C897" s="750"/>
      <c r="D897" s="741"/>
      <c r="E897" s="741"/>
      <c r="F897" s="741"/>
      <c r="G897" s="741"/>
      <c r="H897" s="741"/>
      <c r="I897" s="734"/>
      <c r="J897" s="734"/>
      <c r="K897" s="734"/>
      <c r="L897" s="734"/>
      <c r="M897" s="734"/>
      <c r="N897" s="734"/>
      <c r="O897" s="734"/>
      <c r="P897" s="734"/>
      <c r="Q897" s="734"/>
      <c r="R897" s="734"/>
      <c r="S897" s="734"/>
      <c r="T897" s="734"/>
      <c r="U897" s="734"/>
      <c r="V897" s="734"/>
      <c r="W897" s="734"/>
      <c r="X897" s="734"/>
      <c r="Y897" s="734"/>
      <c r="Z897" s="734"/>
      <c r="AA897" s="734"/>
      <c r="AB897" s="734"/>
      <c r="AC897" s="734"/>
      <c r="AD897" s="734"/>
      <c r="AE897" s="734"/>
      <c r="AF897" s="734"/>
      <c r="AG897" s="734"/>
      <c r="AH897" s="734"/>
      <c r="AI897" s="734"/>
      <c r="AJ897" s="734"/>
      <c r="AK897" s="734"/>
      <c r="AL897" s="734"/>
      <c r="AM897" s="734"/>
      <c r="AN897" s="734"/>
      <c r="AO897" s="734"/>
      <c r="AP897" s="734"/>
      <c r="AQ897" s="734"/>
      <c r="AR897" s="734"/>
      <c r="AS897" s="734"/>
      <c r="AT897" s="734"/>
      <c r="AU897" s="734"/>
      <c r="AV897" s="734"/>
      <c r="AW897" s="734"/>
      <c r="AX897" s="734"/>
      <c r="AY897" s="734"/>
      <c r="AZ897" s="734"/>
      <c r="BA897" s="734"/>
      <c r="BB897" s="734"/>
      <c r="BC897" s="734"/>
    </row>
    <row r="898" spans="3:55">
      <c r="C898" s="750"/>
      <c r="D898" s="741"/>
      <c r="E898" s="741"/>
      <c r="F898" s="741"/>
      <c r="G898" s="741"/>
      <c r="H898" s="741"/>
      <c r="I898" s="734"/>
      <c r="J898" s="734"/>
      <c r="K898" s="734"/>
      <c r="L898" s="734"/>
      <c r="M898" s="734"/>
      <c r="N898" s="734"/>
      <c r="O898" s="734"/>
      <c r="P898" s="734"/>
      <c r="Q898" s="734"/>
      <c r="R898" s="734"/>
      <c r="S898" s="734"/>
      <c r="T898" s="734"/>
      <c r="U898" s="734"/>
      <c r="V898" s="734"/>
      <c r="W898" s="734"/>
      <c r="X898" s="734"/>
      <c r="Y898" s="734"/>
      <c r="Z898" s="734"/>
      <c r="AA898" s="734"/>
      <c r="AB898" s="734"/>
      <c r="AC898" s="734"/>
      <c r="AD898" s="734"/>
      <c r="AE898" s="734"/>
      <c r="AF898" s="734"/>
      <c r="AG898" s="734"/>
      <c r="AH898" s="734"/>
      <c r="AI898" s="734"/>
      <c r="AJ898" s="734"/>
      <c r="AK898" s="734"/>
      <c r="AL898" s="734"/>
      <c r="AM898" s="734"/>
      <c r="AN898" s="734"/>
      <c r="AO898" s="734"/>
      <c r="AP898" s="734"/>
      <c r="AQ898" s="734"/>
      <c r="AR898" s="734"/>
      <c r="AS898" s="734"/>
      <c r="AT898" s="734"/>
      <c r="AU898" s="734"/>
      <c r="AV898" s="734"/>
      <c r="AW898" s="734"/>
      <c r="AX898" s="734"/>
      <c r="AY898" s="734"/>
      <c r="AZ898" s="734"/>
      <c r="BA898" s="734"/>
      <c r="BB898" s="734"/>
      <c r="BC898" s="734"/>
    </row>
    <row r="899" spans="3:55">
      <c r="C899" s="750"/>
      <c r="D899" s="741"/>
      <c r="E899" s="741"/>
      <c r="F899" s="741"/>
      <c r="G899" s="741"/>
      <c r="H899" s="741"/>
      <c r="I899" s="734"/>
      <c r="J899" s="734"/>
      <c r="K899" s="734"/>
      <c r="L899" s="734"/>
      <c r="M899" s="734"/>
      <c r="N899" s="734"/>
      <c r="O899" s="734"/>
      <c r="P899" s="734"/>
      <c r="Q899" s="734"/>
      <c r="R899" s="734"/>
      <c r="S899" s="734"/>
      <c r="T899" s="734"/>
      <c r="U899" s="734"/>
      <c r="V899" s="734"/>
      <c r="W899" s="734"/>
      <c r="X899" s="734"/>
      <c r="Y899" s="734"/>
      <c r="Z899" s="734"/>
      <c r="AA899" s="734"/>
      <c r="AB899" s="734"/>
      <c r="AC899" s="734"/>
      <c r="AD899" s="734"/>
      <c r="AE899" s="734"/>
      <c r="AF899" s="734"/>
      <c r="AG899" s="734"/>
      <c r="AH899" s="734"/>
      <c r="AI899" s="734"/>
      <c r="AJ899" s="734"/>
      <c r="AK899" s="734"/>
      <c r="AL899" s="734"/>
      <c r="AM899" s="734"/>
      <c r="AN899" s="734"/>
      <c r="AO899" s="734"/>
      <c r="AP899" s="734"/>
      <c r="AQ899" s="734"/>
      <c r="AR899" s="734"/>
      <c r="AS899" s="734"/>
      <c r="AT899" s="734"/>
      <c r="AU899" s="734"/>
      <c r="AV899" s="734"/>
      <c r="AW899" s="734"/>
      <c r="AX899" s="734"/>
      <c r="AY899" s="734"/>
      <c r="AZ899" s="734"/>
      <c r="BA899" s="734"/>
      <c r="BB899" s="734"/>
      <c r="BC899" s="734"/>
    </row>
    <row r="900" spans="3:55">
      <c r="C900" s="750"/>
      <c r="D900" s="741"/>
      <c r="E900" s="741"/>
      <c r="F900" s="741"/>
      <c r="G900" s="741"/>
      <c r="H900" s="741"/>
      <c r="I900" s="734"/>
      <c r="J900" s="734"/>
      <c r="K900" s="734"/>
      <c r="L900" s="734"/>
      <c r="M900" s="734"/>
      <c r="N900" s="734"/>
      <c r="O900" s="734"/>
      <c r="P900" s="734"/>
      <c r="Q900" s="734"/>
      <c r="R900" s="734"/>
      <c r="S900" s="734"/>
      <c r="T900" s="734"/>
      <c r="U900" s="734"/>
      <c r="V900" s="734"/>
      <c r="W900" s="734"/>
      <c r="X900" s="734"/>
      <c r="Y900" s="734"/>
      <c r="Z900" s="734"/>
      <c r="AA900" s="734"/>
      <c r="AB900" s="734"/>
      <c r="AC900" s="734"/>
      <c r="AD900" s="734"/>
      <c r="AE900" s="734"/>
      <c r="AF900" s="734"/>
      <c r="AG900" s="734"/>
      <c r="AH900" s="734"/>
      <c r="AI900" s="734"/>
      <c r="AJ900" s="734"/>
      <c r="AK900" s="734"/>
      <c r="AL900" s="734"/>
      <c r="AM900" s="734"/>
      <c r="AN900" s="734"/>
      <c r="AO900" s="734"/>
      <c r="AP900" s="734"/>
      <c r="AQ900" s="734"/>
      <c r="AR900" s="734"/>
      <c r="AS900" s="734"/>
      <c r="AT900" s="734"/>
      <c r="AU900" s="734"/>
      <c r="AV900" s="734"/>
      <c r="AW900" s="734"/>
      <c r="AX900" s="734"/>
      <c r="AY900" s="734"/>
      <c r="AZ900" s="734"/>
      <c r="BA900" s="734"/>
      <c r="BB900" s="734"/>
      <c r="BC900" s="734"/>
    </row>
    <row r="901" spans="3:55">
      <c r="C901" s="750"/>
      <c r="D901" s="741"/>
      <c r="E901" s="741"/>
      <c r="F901" s="741"/>
      <c r="G901" s="741"/>
      <c r="H901" s="741"/>
      <c r="I901" s="734"/>
      <c r="J901" s="734"/>
      <c r="K901" s="734"/>
      <c r="L901" s="734"/>
      <c r="M901" s="734"/>
      <c r="N901" s="734"/>
      <c r="O901" s="734"/>
      <c r="P901" s="734"/>
      <c r="Q901" s="734"/>
      <c r="R901" s="734"/>
      <c r="S901" s="734"/>
      <c r="T901" s="734"/>
      <c r="U901" s="734"/>
      <c r="V901" s="734"/>
      <c r="W901" s="734"/>
      <c r="X901" s="734"/>
      <c r="Y901" s="734"/>
      <c r="Z901" s="734"/>
      <c r="AA901" s="734"/>
      <c r="AB901" s="734"/>
      <c r="AC901" s="734"/>
      <c r="AD901" s="734"/>
      <c r="AE901" s="734"/>
      <c r="AF901" s="734"/>
      <c r="AG901" s="734"/>
      <c r="AH901" s="734"/>
      <c r="AI901" s="734"/>
      <c r="AJ901" s="734"/>
      <c r="AK901" s="734"/>
      <c r="AL901" s="734"/>
      <c r="AM901" s="734"/>
      <c r="AN901" s="734"/>
      <c r="AO901" s="734"/>
      <c r="AP901" s="734"/>
      <c r="AQ901" s="734"/>
      <c r="AR901" s="734"/>
      <c r="AS901" s="734"/>
      <c r="AT901" s="734"/>
      <c r="AU901" s="734"/>
      <c r="AV901" s="734"/>
      <c r="AW901" s="734"/>
      <c r="AX901" s="734"/>
      <c r="AY901" s="734"/>
      <c r="AZ901" s="734"/>
      <c r="BA901" s="734"/>
      <c r="BB901" s="734"/>
      <c r="BC901" s="734"/>
    </row>
    <row r="902" spans="3:55">
      <c r="C902" s="750"/>
      <c r="D902" s="741"/>
      <c r="E902" s="741"/>
      <c r="F902" s="741"/>
      <c r="G902" s="741"/>
      <c r="H902" s="741"/>
      <c r="I902" s="734"/>
      <c r="J902" s="734"/>
      <c r="K902" s="734"/>
      <c r="L902" s="734"/>
      <c r="M902" s="734"/>
      <c r="N902" s="734"/>
      <c r="O902" s="734"/>
      <c r="P902" s="734"/>
      <c r="Q902" s="734"/>
      <c r="R902" s="734"/>
      <c r="S902" s="734"/>
      <c r="T902" s="734"/>
      <c r="U902" s="734"/>
      <c r="V902" s="734"/>
      <c r="W902" s="734"/>
      <c r="X902" s="734"/>
      <c r="Y902" s="734"/>
      <c r="Z902" s="734"/>
      <c r="AA902" s="734"/>
      <c r="AB902" s="734"/>
      <c r="AC902" s="734"/>
      <c r="AD902" s="734"/>
      <c r="AE902" s="734"/>
      <c r="AF902" s="734"/>
      <c r="AG902" s="734"/>
      <c r="AH902" s="734"/>
      <c r="AI902" s="734"/>
      <c r="AJ902" s="734"/>
      <c r="AK902" s="734"/>
      <c r="AL902" s="734"/>
      <c r="AM902" s="734"/>
      <c r="AN902" s="734"/>
      <c r="AO902" s="734"/>
      <c r="AP902" s="734"/>
      <c r="AQ902" s="734"/>
      <c r="AR902" s="734"/>
      <c r="AS902" s="734"/>
      <c r="AT902" s="734"/>
      <c r="AU902" s="734"/>
      <c r="AV902" s="734"/>
      <c r="AW902" s="734"/>
      <c r="AX902" s="734"/>
      <c r="AY902" s="734"/>
      <c r="AZ902" s="734"/>
      <c r="BA902" s="734"/>
      <c r="BB902" s="734"/>
      <c r="BC902" s="734"/>
    </row>
    <row r="903" spans="3:55">
      <c r="C903" s="750"/>
      <c r="D903" s="741"/>
      <c r="E903" s="741"/>
      <c r="F903" s="741"/>
      <c r="G903" s="741"/>
      <c r="H903" s="741"/>
      <c r="I903" s="734"/>
      <c r="J903" s="734"/>
      <c r="K903" s="734"/>
      <c r="L903" s="734"/>
      <c r="M903" s="734"/>
      <c r="N903" s="734"/>
      <c r="O903" s="734"/>
      <c r="P903" s="734"/>
      <c r="Q903" s="734"/>
      <c r="R903" s="734"/>
      <c r="S903" s="734"/>
      <c r="T903" s="734"/>
      <c r="U903" s="734"/>
      <c r="V903" s="734"/>
      <c r="W903" s="734"/>
      <c r="X903" s="734"/>
      <c r="Y903" s="734"/>
      <c r="Z903" s="734"/>
      <c r="AA903" s="734"/>
      <c r="AB903" s="734"/>
      <c r="AC903" s="734"/>
      <c r="AD903" s="734"/>
      <c r="AE903" s="734"/>
      <c r="AF903" s="734"/>
      <c r="AG903" s="734"/>
      <c r="AH903" s="734"/>
      <c r="AI903" s="734"/>
      <c r="AJ903" s="734"/>
      <c r="AK903" s="734"/>
      <c r="AL903" s="734"/>
      <c r="AM903" s="734"/>
      <c r="AN903" s="734"/>
      <c r="AO903" s="734"/>
      <c r="AP903" s="734"/>
      <c r="AQ903" s="734"/>
      <c r="AR903" s="734"/>
      <c r="AS903" s="734"/>
      <c r="AT903" s="734"/>
      <c r="AU903" s="734"/>
      <c r="AV903" s="734"/>
      <c r="AW903" s="734"/>
      <c r="AX903" s="734"/>
      <c r="AY903" s="734"/>
      <c r="AZ903" s="734"/>
      <c r="BA903" s="734"/>
      <c r="BB903" s="734"/>
      <c r="BC903" s="734"/>
    </row>
    <row r="904" spans="3:55">
      <c r="C904" s="750"/>
      <c r="D904" s="741"/>
      <c r="E904" s="741"/>
      <c r="F904" s="741"/>
      <c r="G904" s="741"/>
      <c r="H904" s="741"/>
      <c r="I904" s="734"/>
      <c r="J904" s="734"/>
      <c r="K904" s="734"/>
      <c r="L904" s="734"/>
      <c r="M904" s="734"/>
      <c r="N904" s="734"/>
      <c r="O904" s="734"/>
      <c r="P904" s="734"/>
      <c r="Q904" s="734"/>
      <c r="R904" s="734"/>
      <c r="S904" s="734"/>
      <c r="T904" s="734"/>
      <c r="U904" s="734"/>
      <c r="V904" s="734"/>
      <c r="W904" s="734"/>
      <c r="X904" s="734"/>
      <c r="Y904" s="734"/>
      <c r="Z904" s="734"/>
      <c r="AA904" s="734"/>
      <c r="AB904" s="734"/>
      <c r="AC904" s="734"/>
      <c r="AD904" s="734"/>
      <c r="AE904" s="734"/>
      <c r="AF904" s="734"/>
      <c r="AG904" s="734"/>
      <c r="AH904" s="734"/>
      <c r="AI904" s="734"/>
      <c r="AJ904" s="734"/>
      <c r="AK904" s="734"/>
      <c r="AL904" s="734"/>
      <c r="AM904" s="734"/>
      <c r="AN904" s="734"/>
      <c r="AO904" s="734"/>
      <c r="AP904" s="734"/>
      <c r="AQ904" s="734"/>
      <c r="AR904" s="734"/>
      <c r="AS904" s="734"/>
      <c r="AT904" s="734"/>
      <c r="AU904" s="734"/>
      <c r="AV904" s="734"/>
      <c r="AW904" s="734"/>
      <c r="AX904" s="734"/>
      <c r="AY904" s="734"/>
      <c r="AZ904" s="734"/>
      <c r="BA904" s="734"/>
      <c r="BB904" s="734"/>
      <c r="BC904" s="734"/>
    </row>
    <row r="905" spans="3:55">
      <c r="C905" s="750"/>
      <c r="D905" s="741"/>
      <c r="E905" s="741"/>
      <c r="F905" s="741"/>
      <c r="G905" s="741"/>
      <c r="H905" s="741"/>
      <c r="I905" s="734"/>
      <c r="J905" s="734"/>
      <c r="K905" s="734"/>
      <c r="L905" s="734"/>
      <c r="M905" s="734"/>
      <c r="N905" s="734"/>
      <c r="O905" s="734"/>
      <c r="P905" s="734"/>
      <c r="Q905" s="734"/>
      <c r="R905" s="734"/>
      <c r="S905" s="734"/>
      <c r="T905" s="734"/>
      <c r="U905" s="734"/>
      <c r="V905" s="734"/>
      <c r="W905" s="734"/>
      <c r="X905" s="734"/>
      <c r="Y905" s="734"/>
      <c r="Z905" s="734"/>
      <c r="AA905" s="734"/>
      <c r="AB905" s="734"/>
      <c r="AC905" s="734"/>
      <c r="AD905" s="734"/>
      <c r="AE905" s="734"/>
      <c r="AF905" s="734"/>
      <c r="AG905" s="734"/>
      <c r="AH905" s="734"/>
      <c r="AI905" s="734"/>
      <c r="AJ905" s="734"/>
      <c r="AK905" s="734"/>
      <c r="AL905" s="734"/>
      <c r="AM905" s="734"/>
      <c r="AN905" s="734"/>
      <c r="AO905" s="734"/>
      <c r="AP905" s="734"/>
      <c r="AQ905" s="734"/>
      <c r="AR905" s="734"/>
      <c r="AS905" s="734"/>
      <c r="AT905" s="734"/>
      <c r="AU905" s="734"/>
      <c r="AV905" s="734"/>
      <c r="AW905" s="734"/>
      <c r="AX905" s="734"/>
      <c r="AY905" s="734"/>
      <c r="AZ905" s="734"/>
      <c r="BA905" s="734"/>
      <c r="BB905" s="734"/>
      <c r="BC905" s="734"/>
    </row>
    <row r="906" spans="3:55">
      <c r="C906" s="750"/>
      <c r="D906" s="741"/>
      <c r="E906" s="741"/>
      <c r="F906" s="741"/>
      <c r="G906" s="741"/>
      <c r="H906" s="741"/>
      <c r="I906" s="734"/>
      <c r="J906" s="734"/>
      <c r="K906" s="734"/>
      <c r="L906" s="734"/>
      <c r="M906" s="734"/>
      <c r="N906" s="734"/>
      <c r="O906" s="734"/>
      <c r="P906" s="734"/>
      <c r="Q906" s="734"/>
      <c r="R906" s="734"/>
      <c r="S906" s="734"/>
      <c r="T906" s="734"/>
      <c r="U906" s="734"/>
      <c r="V906" s="734"/>
      <c r="W906" s="734"/>
      <c r="X906" s="734"/>
      <c r="Y906" s="734"/>
      <c r="Z906" s="734"/>
      <c r="AA906" s="734"/>
      <c r="AB906" s="734"/>
      <c r="AC906" s="734"/>
      <c r="AD906" s="734"/>
      <c r="AE906" s="734"/>
      <c r="AF906" s="734"/>
      <c r="AG906" s="734"/>
      <c r="AH906" s="734"/>
      <c r="AI906" s="734"/>
      <c r="AJ906" s="734"/>
      <c r="AK906" s="734"/>
      <c r="AL906" s="734"/>
      <c r="AM906" s="734"/>
      <c r="AN906" s="734"/>
      <c r="AO906" s="734"/>
      <c r="AP906" s="734"/>
      <c r="AQ906" s="734"/>
      <c r="AR906" s="734"/>
      <c r="AS906" s="734"/>
      <c r="AT906" s="734"/>
      <c r="AU906" s="734"/>
      <c r="AV906" s="734"/>
      <c r="AW906" s="734"/>
      <c r="AX906" s="734"/>
      <c r="AY906" s="734"/>
      <c r="AZ906" s="734"/>
      <c r="BA906" s="734"/>
      <c r="BB906" s="734"/>
      <c r="BC906" s="734"/>
    </row>
    <row r="907" spans="3:55">
      <c r="C907" s="750"/>
      <c r="D907" s="741"/>
      <c r="E907" s="741"/>
      <c r="F907" s="741"/>
      <c r="G907" s="741"/>
      <c r="H907" s="741"/>
      <c r="I907" s="734"/>
      <c r="J907" s="734"/>
      <c r="K907" s="734"/>
      <c r="L907" s="734"/>
      <c r="M907" s="734"/>
      <c r="N907" s="734"/>
      <c r="O907" s="734"/>
      <c r="P907" s="734"/>
      <c r="Q907" s="734"/>
      <c r="R907" s="734"/>
      <c r="S907" s="734"/>
      <c r="T907" s="734"/>
      <c r="U907" s="734"/>
      <c r="V907" s="734"/>
      <c r="W907" s="734"/>
      <c r="X907" s="734"/>
      <c r="Y907" s="734"/>
      <c r="Z907" s="734"/>
      <c r="AA907" s="734"/>
      <c r="AB907" s="734"/>
      <c r="AC907" s="734"/>
      <c r="AD907" s="734"/>
      <c r="AE907" s="734"/>
      <c r="AF907" s="734"/>
      <c r="AG907" s="734"/>
      <c r="AH907" s="734"/>
      <c r="AI907" s="734"/>
      <c r="AJ907" s="734"/>
      <c r="AK907" s="734"/>
      <c r="AL907" s="734"/>
      <c r="AM907" s="734"/>
      <c r="AN907" s="734"/>
      <c r="AO907" s="734"/>
      <c r="AP907" s="734"/>
      <c r="AQ907" s="734"/>
      <c r="AR907" s="734"/>
      <c r="AS907" s="734"/>
      <c r="AT907" s="734"/>
      <c r="AU907" s="734"/>
      <c r="AV907" s="734"/>
      <c r="AW907" s="734"/>
      <c r="AX907" s="734"/>
      <c r="AY907" s="734"/>
      <c r="AZ907" s="734"/>
      <c r="BA907" s="734"/>
      <c r="BB907" s="734"/>
      <c r="BC907" s="734"/>
    </row>
    <row r="908" spans="3:55">
      <c r="C908" s="750"/>
      <c r="D908" s="741"/>
      <c r="E908" s="741"/>
      <c r="F908" s="741"/>
      <c r="G908" s="741"/>
      <c r="H908" s="741"/>
      <c r="I908" s="734"/>
      <c r="J908" s="734"/>
      <c r="K908" s="734"/>
      <c r="L908" s="734"/>
      <c r="M908" s="734"/>
      <c r="N908" s="734"/>
      <c r="O908" s="734"/>
      <c r="P908" s="734"/>
      <c r="Q908" s="734"/>
      <c r="R908" s="734"/>
      <c r="S908" s="734"/>
      <c r="T908" s="734"/>
      <c r="U908" s="734"/>
      <c r="V908" s="734"/>
      <c r="W908" s="734"/>
      <c r="X908" s="734"/>
      <c r="Y908" s="734"/>
      <c r="Z908" s="734"/>
      <c r="AA908" s="734"/>
      <c r="AB908" s="734"/>
      <c r="AC908" s="734"/>
      <c r="AD908" s="734"/>
      <c r="AE908" s="734"/>
      <c r="AF908" s="734"/>
      <c r="AG908" s="734"/>
      <c r="AH908" s="734"/>
      <c r="AI908" s="734"/>
      <c r="AJ908" s="734"/>
      <c r="AK908" s="734"/>
      <c r="AL908" s="734"/>
      <c r="AM908" s="734"/>
      <c r="AN908" s="734"/>
      <c r="AO908" s="734"/>
      <c r="AP908" s="734"/>
      <c r="AQ908" s="734"/>
      <c r="AR908" s="734"/>
      <c r="AS908" s="734"/>
      <c r="AT908" s="734"/>
      <c r="AU908" s="734"/>
      <c r="AV908" s="734"/>
      <c r="AW908" s="734"/>
      <c r="AX908" s="734"/>
      <c r="AY908" s="734"/>
      <c r="AZ908" s="734"/>
      <c r="BA908" s="734"/>
      <c r="BB908" s="734"/>
      <c r="BC908" s="734"/>
    </row>
    <row r="909" spans="3:55">
      <c r="C909" s="750"/>
      <c r="D909" s="741"/>
      <c r="E909" s="741"/>
      <c r="F909" s="741"/>
      <c r="G909" s="741"/>
      <c r="H909" s="741"/>
      <c r="I909" s="734"/>
      <c r="J909" s="734"/>
      <c r="K909" s="734"/>
      <c r="L909" s="734"/>
      <c r="M909" s="734"/>
      <c r="N909" s="734"/>
      <c r="O909" s="734"/>
      <c r="P909" s="734"/>
      <c r="Q909" s="734"/>
      <c r="R909" s="734"/>
      <c r="S909" s="734"/>
      <c r="T909" s="734"/>
      <c r="U909" s="734"/>
      <c r="V909" s="734"/>
      <c r="W909" s="734"/>
      <c r="X909" s="734"/>
      <c r="Y909" s="734"/>
      <c r="Z909" s="734"/>
      <c r="AA909" s="734"/>
      <c r="AB909" s="734"/>
      <c r="AC909" s="734"/>
      <c r="AD909" s="734"/>
      <c r="AE909" s="734"/>
      <c r="AF909" s="734"/>
      <c r="AG909" s="734"/>
      <c r="AH909" s="734"/>
      <c r="AI909" s="734"/>
      <c r="AJ909" s="734"/>
      <c r="AK909" s="734"/>
      <c r="AL909" s="734"/>
      <c r="AM909" s="734"/>
      <c r="AN909" s="734"/>
      <c r="AO909" s="734"/>
      <c r="AP909" s="734"/>
      <c r="AQ909" s="734"/>
      <c r="AR909" s="734"/>
      <c r="AS909" s="734"/>
      <c r="AT909" s="734"/>
      <c r="AU909" s="734"/>
      <c r="AV909" s="734"/>
      <c r="AW909" s="734"/>
      <c r="AX909" s="734"/>
      <c r="AY909" s="734"/>
      <c r="AZ909" s="734"/>
      <c r="BA909" s="734"/>
      <c r="BB909" s="734"/>
      <c r="BC909" s="734"/>
    </row>
    <row r="910" spans="3:55">
      <c r="C910" s="750"/>
      <c r="D910" s="741"/>
      <c r="E910" s="741"/>
      <c r="F910" s="741"/>
      <c r="G910" s="741"/>
      <c r="H910" s="741"/>
      <c r="I910" s="734"/>
      <c r="J910" s="734"/>
      <c r="K910" s="734"/>
      <c r="L910" s="734"/>
      <c r="M910" s="734"/>
      <c r="N910" s="734"/>
      <c r="O910" s="734"/>
      <c r="P910" s="734"/>
      <c r="Q910" s="734"/>
      <c r="R910" s="734"/>
      <c r="S910" s="734"/>
      <c r="T910" s="734"/>
      <c r="U910" s="734"/>
      <c r="V910" s="734"/>
      <c r="W910" s="734"/>
      <c r="X910" s="734"/>
      <c r="Y910" s="734"/>
      <c r="Z910" s="734"/>
      <c r="AA910" s="734"/>
      <c r="AB910" s="734"/>
      <c r="AC910" s="734"/>
      <c r="AD910" s="734"/>
      <c r="AE910" s="734"/>
      <c r="AF910" s="734"/>
      <c r="AG910" s="734"/>
      <c r="AH910" s="734"/>
      <c r="AI910" s="734"/>
      <c r="AJ910" s="734"/>
      <c r="AK910" s="734"/>
      <c r="AL910" s="734"/>
      <c r="AM910" s="734"/>
      <c r="AN910" s="734"/>
      <c r="AO910" s="734"/>
      <c r="AP910" s="734"/>
      <c r="AQ910" s="734"/>
      <c r="AR910" s="734"/>
      <c r="AS910" s="734"/>
      <c r="AT910" s="734"/>
      <c r="AU910" s="734"/>
      <c r="AV910" s="734"/>
      <c r="AW910" s="734"/>
      <c r="AX910" s="734"/>
      <c r="AY910" s="734"/>
      <c r="AZ910" s="734"/>
      <c r="BA910" s="734"/>
      <c r="BB910" s="734"/>
      <c r="BC910" s="734"/>
    </row>
    <row r="911" spans="3:55">
      <c r="C911" s="750"/>
      <c r="D911" s="741"/>
      <c r="E911" s="741"/>
      <c r="F911" s="741"/>
      <c r="G911" s="741"/>
      <c r="H911" s="741"/>
      <c r="I911" s="734"/>
      <c r="J911" s="734"/>
      <c r="K911" s="734"/>
      <c r="L911" s="734"/>
      <c r="M911" s="734"/>
      <c r="N911" s="734"/>
      <c r="O911" s="734"/>
      <c r="P911" s="734"/>
      <c r="Q911" s="734"/>
      <c r="R911" s="734"/>
      <c r="S911" s="734"/>
      <c r="T911" s="734"/>
      <c r="U911" s="734"/>
      <c r="V911" s="734"/>
      <c r="W911" s="734"/>
      <c r="X911" s="734"/>
      <c r="Y911" s="734"/>
      <c r="Z911" s="734"/>
      <c r="AA911" s="734"/>
      <c r="AB911" s="734"/>
      <c r="AC911" s="734"/>
      <c r="AD911" s="734"/>
      <c r="AE911" s="734"/>
      <c r="AF911" s="734"/>
      <c r="AG911" s="734"/>
      <c r="AH911" s="734"/>
      <c r="AI911" s="734"/>
      <c r="AJ911" s="734"/>
      <c r="AK911" s="734"/>
      <c r="AL911" s="734"/>
      <c r="AM911" s="734"/>
      <c r="AN911" s="734"/>
      <c r="AO911" s="734"/>
      <c r="AP911" s="734"/>
      <c r="AQ911" s="734"/>
      <c r="AR911" s="734"/>
      <c r="AS911" s="734"/>
      <c r="AT911" s="734"/>
      <c r="AU911" s="734"/>
      <c r="AV911" s="734"/>
      <c r="AW911" s="734"/>
      <c r="AX911" s="734"/>
      <c r="AY911" s="734"/>
      <c r="AZ911" s="734"/>
      <c r="BA911" s="734"/>
      <c r="BB911" s="734"/>
      <c r="BC911" s="734"/>
    </row>
    <row r="912" spans="3:55">
      <c r="C912" s="750"/>
      <c r="D912" s="741"/>
      <c r="E912" s="741"/>
      <c r="F912" s="741"/>
      <c r="G912" s="741"/>
      <c r="H912" s="741"/>
      <c r="I912" s="734"/>
      <c r="J912" s="734"/>
      <c r="K912" s="734"/>
      <c r="L912" s="734"/>
      <c r="M912" s="734"/>
      <c r="N912" s="734"/>
      <c r="O912" s="734"/>
      <c r="P912" s="734"/>
      <c r="Q912" s="734"/>
      <c r="R912" s="734"/>
      <c r="S912" s="734"/>
      <c r="T912" s="734"/>
      <c r="U912" s="734"/>
      <c r="V912" s="734"/>
      <c r="W912" s="734"/>
      <c r="X912" s="734"/>
      <c r="Y912" s="734"/>
      <c r="Z912" s="734"/>
      <c r="AA912" s="734"/>
      <c r="AB912" s="734"/>
      <c r="AC912" s="734"/>
      <c r="AD912" s="734"/>
      <c r="AE912" s="734"/>
      <c r="AF912" s="734"/>
      <c r="AG912" s="734"/>
      <c r="AH912" s="734"/>
      <c r="AI912" s="734"/>
      <c r="AJ912" s="734"/>
      <c r="AK912" s="734"/>
      <c r="AL912" s="734"/>
      <c r="AM912" s="734"/>
      <c r="AN912" s="734"/>
      <c r="AO912" s="734"/>
      <c r="AP912" s="734"/>
      <c r="AQ912" s="734"/>
      <c r="AR912" s="734"/>
      <c r="AS912" s="734"/>
      <c r="AT912" s="734"/>
      <c r="AU912" s="734"/>
      <c r="AV912" s="734"/>
      <c r="AW912" s="734"/>
      <c r="AX912" s="734"/>
      <c r="AY912" s="734"/>
      <c r="AZ912" s="734"/>
      <c r="BA912" s="734"/>
      <c r="BB912" s="734"/>
      <c r="BC912" s="734"/>
    </row>
    <row r="913" spans="3:55">
      <c r="C913" s="750"/>
      <c r="D913" s="741"/>
      <c r="E913" s="741"/>
      <c r="F913" s="741"/>
      <c r="G913" s="741"/>
      <c r="H913" s="741"/>
      <c r="I913" s="734"/>
      <c r="J913" s="734"/>
      <c r="K913" s="734"/>
      <c r="L913" s="734"/>
      <c r="M913" s="734"/>
      <c r="N913" s="734"/>
      <c r="O913" s="734"/>
      <c r="P913" s="734"/>
      <c r="Q913" s="734"/>
      <c r="R913" s="734"/>
      <c r="S913" s="734"/>
      <c r="T913" s="734"/>
      <c r="U913" s="734"/>
      <c r="V913" s="734"/>
      <c r="W913" s="734"/>
      <c r="X913" s="734"/>
      <c r="Y913" s="734"/>
      <c r="Z913" s="734"/>
      <c r="AA913" s="734"/>
      <c r="AB913" s="734"/>
      <c r="AC913" s="734"/>
      <c r="AD913" s="734"/>
      <c r="AE913" s="734"/>
      <c r="AF913" s="734"/>
      <c r="AG913" s="734"/>
      <c r="AH913" s="734"/>
      <c r="AI913" s="734"/>
      <c r="AJ913" s="734"/>
      <c r="AK913" s="734"/>
      <c r="AL913" s="734"/>
      <c r="AM913" s="734"/>
      <c r="AN913" s="734"/>
      <c r="AO913" s="734"/>
      <c r="AP913" s="734"/>
      <c r="AQ913" s="734"/>
      <c r="AR913" s="734"/>
      <c r="AS913" s="734"/>
      <c r="AT913" s="734"/>
      <c r="AU913" s="734"/>
      <c r="AV913" s="734"/>
      <c r="AW913" s="734"/>
      <c r="AX913" s="734"/>
      <c r="AY913" s="734"/>
      <c r="AZ913" s="734"/>
      <c r="BA913" s="734"/>
      <c r="BB913" s="734"/>
      <c r="BC913" s="734"/>
    </row>
    <row r="914" spans="3:55">
      <c r="C914" s="750"/>
      <c r="D914" s="741"/>
      <c r="E914" s="741"/>
      <c r="F914" s="741"/>
      <c r="G914" s="741"/>
      <c r="H914" s="741"/>
      <c r="I914" s="734"/>
      <c r="J914" s="734"/>
      <c r="K914" s="734"/>
      <c r="L914" s="734"/>
      <c r="M914" s="734"/>
      <c r="N914" s="734"/>
      <c r="O914" s="734"/>
      <c r="P914" s="734"/>
      <c r="Q914" s="734"/>
      <c r="R914" s="734"/>
      <c r="S914" s="734"/>
      <c r="T914" s="734"/>
      <c r="U914" s="734"/>
      <c r="V914" s="734"/>
      <c r="W914" s="734"/>
      <c r="X914" s="734"/>
      <c r="Y914" s="734"/>
      <c r="Z914" s="734"/>
      <c r="AA914" s="734"/>
      <c r="AB914" s="734"/>
      <c r="AC914" s="734"/>
      <c r="AD914" s="734"/>
      <c r="AE914" s="734"/>
      <c r="AF914" s="734"/>
      <c r="AG914" s="734"/>
      <c r="AH914" s="734"/>
      <c r="AI914" s="734"/>
      <c r="AJ914" s="734"/>
      <c r="AK914" s="734"/>
      <c r="AL914" s="734"/>
      <c r="AM914" s="734"/>
      <c r="AN914" s="734"/>
      <c r="AO914" s="734"/>
      <c r="AP914" s="734"/>
      <c r="AQ914" s="734"/>
      <c r="AR914" s="734"/>
      <c r="AS914" s="734"/>
      <c r="AT914" s="734"/>
      <c r="AU914" s="734"/>
      <c r="AV914" s="734"/>
      <c r="AW914" s="734"/>
      <c r="AX914" s="734"/>
      <c r="AY914" s="734"/>
      <c r="AZ914" s="734"/>
      <c r="BA914" s="734"/>
      <c r="BB914" s="734"/>
      <c r="BC914" s="734"/>
    </row>
    <row r="915" spans="3:55">
      <c r="C915" s="750"/>
      <c r="D915" s="741"/>
      <c r="E915" s="741"/>
      <c r="F915" s="741"/>
      <c r="G915" s="741"/>
      <c r="H915" s="741"/>
      <c r="I915" s="734"/>
      <c r="J915" s="734"/>
      <c r="K915" s="734"/>
      <c r="L915" s="734"/>
      <c r="M915" s="734"/>
      <c r="N915" s="734"/>
      <c r="O915" s="734"/>
      <c r="P915" s="734"/>
      <c r="Q915" s="734"/>
      <c r="R915" s="734"/>
      <c r="S915" s="734"/>
      <c r="T915" s="734"/>
      <c r="U915" s="734"/>
      <c r="V915" s="734"/>
      <c r="W915" s="734"/>
      <c r="X915" s="734"/>
      <c r="Y915" s="734"/>
      <c r="Z915" s="734"/>
      <c r="AA915" s="734"/>
      <c r="AB915" s="734"/>
      <c r="AC915" s="734"/>
      <c r="AD915" s="734"/>
      <c r="AE915" s="734"/>
      <c r="AF915" s="734"/>
      <c r="AG915" s="734"/>
      <c r="AH915" s="734"/>
      <c r="AI915" s="734"/>
      <c r="AJ915" s="734"/>
      <c r="AK915" s="734"/>
      <c r="AL915" s="734"/>
      <c r="AM915" s="734"/>
      <c r="AN915" s="734"/>
      <c r="AO915" s="734"/>
      <c r="AP915" s="734"/>
      <c r="AQ915" s="734"/>
      <c r="AR915" s="734"/>
      <c r="AS915" s="734"/>
      <c r="AT915" s="734"/>
      <c r="AU915" s="734"/>
      <c r="AV915" s="734"/>
      <c r="AW915" s="734"/>
      <c r="AX915" s="734"/>
      <c r="AY915" s="734"/>
      <c r="AZ915" s="734"/>
      <c r="BA915" s="734"/>
      <c r="BB915" s="734"/>
      <c r="BC915" s="734"/>
    </row>
    <row r="916" spans="3:55">
      <c r="C916" s="750"/>
      <c r="D916" s="741"/>
      <c r="E916" s="741"/>
      <c r="F916" s="741"/>
      <c r="G916" s="741"/>
      <c r="H916" s="741"/>
      <c r="I916" s="734"/>
      <c r="J916" s="734"/>
      <c r="K916" s="734"/>
      <c r="L916" s="734"/>
      <c r="M916" s="734"/>
      <c r="N916" s="734"/>
      <c r="O916" s="734"/>
      <c r="P916" s="734"/>
      <c r="Q916" s="734"/>
      <c r="R916" s="734"/>
      <c r="S916" s="734"/>
      <c r="T916" s="734"/>
      <c r="U916" s="734"/>
      <c r="V916" s="734"/>
      <c r="W916" s="734"/>
      <c r="X916" s="734"/>
      <c r="Y916" s="734"/>
      <c r="Z916" s="734"/>
      <c r="AA916" s="734"/>
      <c r="AB916" s="734"/>
      <c r="AC916" s="734"/>
      <c r="AD916" s="734"/>
      <c r="AE916" s="734"/>
      <c r="AF916" s="734"/>
      <c r="AG916" s="734"/>
      <c r="AH916" s="734"/>
      <c r="AI916" s="734"/>
      <c r="AJ916" s="734"/>
      <c r="AK916" s="734"/>
      <c r="AL916" s="734"/>
      <c r="AM916" s="734"/>
      <c r="AN916" s="734"/>
      <c r="AO916" s="734"/>
      <c r="AP916" s="734"/>
      <c r="AQ916" s="734"/>
      <c r="AR916" s="734"/>
      <c r="AS916" s="734"/>
      <c r="AT916" s="734"/>
      <c r="AU916" s="734"/>
      <c r="AV916" s="734"/>
      <c r="AW916" s="734"/>
      <c r="AX916" s="734"/>
      <c r="AY916" s="734"/>
      <c r="AZ916" s="734"/>
      <c r="BA916" s="734"/>
      <c r="BB916" s="734"/>
      <c r="BC916" s="734"/>
    </row>
    <row r="917" spans="3:55">
      <c r="C917" s="750"/>
      <c r="D917" s="741"/>
      <c r="E917" s="741"/>
      <c r="F917" s="741"/>
      <c r="G917" s="741"/>
      <c r="H917" s="741"/>
      <c r="I917" s="734"/>
      <c r="J917" s="734"/>
      <c r="K917" s="734"/>
      <c r="L917" s="734"/>
      <c r="M917" s="734"/>
      <c r="N917" s="734"/>
      <c r="O917" s="734"/>
      <c r="P917" s="734"/>
      <c r="Q917" s="734"/>
      <c r="R917" s="734"/>
      <c r="S917" s="734"/>
      <c r="T917" s="734"/>
      <c r="U917" s="734"/>
      <c r="V917" s="734"/>
      <c r="W917" s="734"/>
      <c r="X917" s="734"/>
      <c r="Y917" s="734"/>
      <c r="Z917" s="734"/>
      <c r="AA917" s="734"/>
      <c r="AB917" s="734"/>
      <c r="AC917" s="734"/>
      <c r="AD917" s="734"/>
      <c r="AE917" s="734"/>
      <c r="AF917" s="734"/>
      <c r="AG917" s="734"/>
      <c r="AH917" s="734"/>
      <c r="AI917" s="734"/>
      <c r="AJ917" s="734"/>
      <c r="AK917" s="734"/>
      <c r="AL917" s="734"/>
      <c r="AM917" s="734"/>
      <c r="AN917" s="734"/>
      <c r="AO917" s="734"/>
      <c r="AP917" s="734"/>
      <c r="AQ917" s="734"/>
      <c r="AR917" s="734"/>
      <c r="AS917" s="734"/>
      <c r="AT917" s="734"/>
      <c r="AU917" s="734"/>
      <c r="AV917" s="734"/>
      <c r="AW917" s="734"/>
      <c r="AX917" s="734"/>
      <c r="AY917" s="734"/>
      <c r="AZ917" s="734"/>
      <c r="BA917" s="734"/>
      <c r="BB917" s="734"/>
      <c r="BC917" s="734"/>
    </row>
    <row r="918" spans="3:55">
      <c r="C918" s="750"/>
      <c r="D918" s="741"/>
      <c r="E918" s="741"/>
      <c r="F918" s="741"/>
      <c r="G918" s="741"/>
      <c r="H918" s="741"/>
      <c r="I918" s="734"/>
      <c r="J918" s="734"/>
      <c r="K918" s="734"/>
      <c r="L918" s="734"/>
      <c r="M918" s="734"/>
      <c r="N918" s="734"/>
      <c r="O918" s="734"/>
      <c r="P918" s="734"/>
      <c r="Q918" s="734"/>
      <c r="R918" s="734"/>
      <c r="S918" s="734"/>
      <c r="T918" s="734"/>
      <c r="U918" s="734"/>
      <c r="V918" s="734"/>
      <c r="W918" s="734"/>
      <c r="X918" s="734"/>
      <c r="Y918" s="734"/>
      <c r="Z918" s="734"/>
      <c r="AA918" s="734"/>
      <c r="AB918" s="734"/>
      <c r="AC918" s="734"/>
      <c r="AD918" s="734"/>
      <c r="AE918" s="734"/>
      <c r="AF918" s="734"/>
      <c r="AG918" s="734"/>
      <c r="AH918" s="734"/>
      <c r="AI918" s="734"/>
      <c r="AJ918" s="734"/>
      <c r="AK918" s="734"/>
      <c r="AL918" s="734"/>
      <c r="AM918" s="734"/>
      <c r="AN918" s="734"/>
      <c r="AO918" s="734"/>
      <c r="AP918" s="734"/>
      <c r="AQ918" s="734"/>
      <c r="AR918" s="734"/>
      <c r="AS918" s="734"/>
      <c r="AT918" s="734"/>
      <c r="AU918" s="734"/>
      <c r="AV918" s="734"/>
      <c r="AW918" s="734"/>
      <c r="AX918" s="734"/>
      <c r="AY918" s="734"/>
      <c r="AZ918" s="734"/>
      <c r="BA918" s="734"/>
      <c r="BB918" s="734"/>
      <c r="BC918" s="734"/>
    </row>
    <row r="919" spans="3:55">
      <c r="C919" s="750"/>
      <c r="D919" s="741"/>
      <c r="E919" s="741"/>
      <c r="F919" s="741"/>
      <c r="G919" s="741"/>
      <c r="H919" s="741"/>
      <c r="I919" s="734"/>
      <c r="J919" s="734"/>
      <c r="K919" s="734"/>
      <c r="L919" s="734"/>
      <c r="M919" s="734"/>
      <c r="N919" s="734"/>
      <c r="O919" s="734"/>
      <c r="P919" s="734"/>
      <c r="Q919" s="734"/>
      <c r="R919" s="734"/>
      <c r="S919" s="734"/>
      <c r="T919" s="734"/>
      <c r="U919" s="734"/>
      <c r="V919" s="734"/>
      <c r="W919" s="734"/>
      <c r="X919" s="734"/>
      <c r="Y919" s="734"/>
      <c r="Z919" s="734"/>
      <c r="AA919" s="734"/>
      <c r="AB919" s="734"/>
      <c r="AC919" s="734"/>
      <c r="AD919" s="734"/>
      <c r="AE919" s="734"/>
      <c r="AF919" s="734"/>
      <c r="AG919" s="734"/>
      <c r="AH919" s="734"/>
      <c r="AI919" s="734"/>
      <c r="AJ919" s="734"/>
      <c r="AK919" s="734"/>
      <c r="AL919" s="734"/>
      <c r="AM919" s="734"/>
      <c r="AN919" s="734"/>
      <c r="AO919" s="734"/>
      <c r="AP919" s="734"/>
      <c r="AQ919" s="734"/>
      <c r="AR919" s="734"/>
      <c r="AS919" s="734"/>
      <c r="AT919" s="734"/>
      <c r="AU919" s="734"/>
      <c r="AV919" s="734"/>
      <c r="AW919" s="734"/>
      <c r="AX919" s="734"/>
      <c r="AY919" s="734"/>
      <c r="AZ919" s="734"/>
      <c r="BA919" s="734"/>
      <c r="BB919" s="734"/>
      <c r="BC919" s="734"/>
    </row>
    <row r="920" spans="3:55">
      <c r="C920" s="750"/>
      <c r="D920" s="741"/>
      <c r="E920" s="741"/>
      <c r="F920" s="741"/>
      <c r="G920" s="741"/>
      <c r="H920" s="741"/>
      <c r="I920" s="734"/>
      <c r="J920" s="734"/>
      <c r="K920" s="734"/>
      <c r="L920" s="734"/>
      <c r="M920" s="734"/>
      <c r="N920" s="734"/>
      <c r="O920" s="734"/>
      <c r="P920" s="734"/>
      <c r="Q920" s="734"/>
      <c r="R920" s="734"/>
      <c r="S920" s="734"/>
      <c r="T920" s="734"/>
      <c r="U920" s="734"/>
      <c r="V920" s="734"/>
      <c r="W920" s="734"/>
      <c r="X920" s="734"/>
      <c r="Y920" s="734"/>
      <c r="Z920" s="734"/>
      <c r="AA920" s="734"/>
      <c r="AB920" s="734"/>
      <c r="AC920" s="734"/>
      <c r="AD920" s="734"/>
      <c r="AE920" s="734"/>
      <c r="AF920" s="734"/>
      <c r="AG920" s="734"/>
      <c r="AH920" s="734"/>
      <c r="AI920" s="734"/>
      <c r="AJ920" s="734"/>
      <c r="AK920" s="734"/>
      <c r="AL920" s="734"/>
      <c r="AM920" s="734"/>
      <c r="AN920" s="734"/>
      <c r="AO920" s="734"/>
      <c r="AP920" s="734"/>
      <c r="AQ920" s="734"/>
      <c r="AR920" s="734"/>
      <c r="AS920" s="734"/>
      <c r="AT920" s="734"/>
      <c r="AU920" s="734"/>
      <c r="AV920" s="734"/>
      <c r="AW920" s="734"/>
      <c r="AX920" s="734"/>
      <c r="AY920" s="734"/>
      <c r="AZ920" s="734"/>
      <c r="BA920" s="734"/>
      <c r="BB920" s="734"/>
      <c r="BC920" s="734"/>
    </row>
    <row r="921" spans="3:55">
      <c r="C921" s="750"/>
      <c r="D921" s="741"/>
      <c r="E921" s="741"/>
      <c r="F921" s="741"/>
      <c r="G921" s="741"/>
      <c r="H921" s="741"/>
      <c r="I921" s="734"/>
      <c r="J921" s="734"/>
      <c r="K921" s="734"/>
      <c r="L921" s="734"/>
      <c r="M921" s="734"/>
      <c r="N921" s="734"/>
      <c r="O921" s="734"/>
      <c r="P921" s="734"/>
      <c r="Q921" s="734"/>
      <c r="R921" s="734"/>
      <c r="S921" s="734"/>
      <c r="T921" s="734"/>
      <c r="U921" s="734"/>
      <c r="V921" s="734"/>
      <c r="W921" s="734"/>
      <c r="X921" s="734"/>
      <c r="Y921" s="734"/>
      <c r="Z921" s="734"/>
      <c r="AA921" s="734"/>
      <c r="AB921" s="734"/>
      <c r="AC921" s="734"/>
      <c r="AD921" s="734"/>
      <c r="AE921" s="734"/>
      <c r="AF921" s="734"/>
      <c r="AG921" s="734"/>
      <c r="AH921" s="734"/>
      <c r="AI921" s="734"/>
      <c r="AJ921" s="734"/>
      <c r="AK921" s="734"/>
      <c r="AL921" s="734"/>
      <c r="AM921" s="734"/>
      <c r="AN921" s="734"/>
      <c r="AO921" s="734"/>
      <c r="AP921" s="734"/>
      <c r="AQ921" s="734"/>
      <c r="AR921" s="734"/>
      <c r="AS921" s="734"/>
      <c r="AT921" s="734"/>
      <c r="AU921" s="734"/>
      <c r="AV921" s="734"/>
      <c r="AW921" s="734"/>
      <c r="AX921" s="734"/>
      <c r="AY921" s="734"/>
      <c r="AZ921" s="734"/>
      <c r="BA921" s="734"/>
      <c r="BB921" s="734"/>
      <c r="BC921" s="734"/>
    </row>
    <row r="922" spans="3:55">
      <c r="C922" s="750"/>
      <c r="D922" s="741"/>
      <c r="E922" s="741"/>
      <c r="F922" s="741"/>
      <c r="G922" s="741"/>
      <c r="H922" s="741"/>
      <c r="I922" s="734"/>
      <c r="J922" s="734"/>
      <c r="K922" s="734"/>
      <c r="L922" s="734"/>
      <c r="M922" s="734"/>
      <c r="N922" s="734"/>
      <c r="O922" s="734"/>
      <c r="P922" s="734"/>
      <c r="Q922" s="734"/>
      <c r="R922" s="734"/>
      <c r="S922" s="734"/>
      <c r="T922" s="734"/>
      <c r="U922" s="734"/>
      <c r="V922" s="734"/>
      <c r="W922" s="734"/>
      <c r="X922" s="734"/>
      <c r="Y922" s="734"/>
      <c r="Z922" s="734"/>
      <c r="AA922" s="734"/>
      <c r="AB922" s="734"/>
      <c r="AC922" s="734"/>
      <c r="AD922" s="734"/>
      <c r="AE922" s="734"/>
      <c r="AF922" s="734"/>
      <c r="AG922" s="734"/>
      <c r="AH922" s="734"/>
      <c r="AI922" s="734"/>
      <c r="AJ922" s="734"/>
      <c r="AK922" s="734"/>
      <c r="AL922" s="734"/>
      <c r="AM922" s="734"/>
      <c r="AN922" s="734"/>
      <c r="AO922" s="734"/>
      <c r="AP922" s="734"/>
      <c r="AQ922" s="734"/>
      <c r="AR922" s="734"/>
      <c r="AS922" s="734"/>
      <c r="AT922" s="734"/>
      <c r="AU922" s="734"/>
      <c r="AV922" s="734"/>
      <c r="AW922" s="734"/>
      <c r="AX922" s="734"/>
      <c r="AY922" s="734"/>
      <c r="AZ922" s="734"/>
      <c r="BA922" s="734"/>
      <c r="BB922" s="734"/>
      <c r="BC922" s="734"/>
    </row>
    <row r="923" spans="3:55">
      <c r="C923" s="750"/>
      <c r="D923" s="741"/>
      <c r="E923" s="741"/>
      <c r="F923" s="741"/>
      <c r="G923" s="741"/>
      <c r="H923" s="741"/>
      <c r="I923" s="734"/>
      <c r="J923" s="734"/>
      <c r="K923" s="734"/>
      <c r="L923" s="734"/>
      <c r="M923" s="734"/>
      <c r="N923" s="734"/>
      <c r="O923" s="734"/>
      <c r="P923" s="734"/>
      <c r="Q923" s="734"/>
      <c r="R923" s="734"/>
      <c r="S923" s="734"/>
      <c r="T923" s="734"/>
      <c r="U923" s="734"/>
      <c r="V923" s="734"/>
      <c r="W923" s="734"/>
      <c r="X923" s="734"/>
      <c r="Y923" s="734"/>
      <c r="Z923" s="734"/>
      <c r="AA923" s="734"/>
      <c r="AB923" s="734"/>
      <c r="AC923" s="734"/>
      <c r="AD923" s="734"/>
      <c r="AE923" s="734"/>
      <c r="AF923" s="734"/>
      <c r="AG923" s="734"/>
      <c r="AH923" s="734"/>
      <c r="AI923" s="734"/>
      <c r="AJ923" s="734"/>
      <c r="AK923" s="734"/>
      <c r="AL923" s="734"/>
      <c r="AM923" s="734"/>
      <c r="AN923" s="734"/>
      <c r="AO923" s="734"/>
      <c r="AP923" s="734"/>
      <c r="AQ923" s="734"/>
      <c r="AR923" s="734"/>
      <c r="AS923" s="734"/>
      <c r="AT923" s="734"/>
      <c r="AU923" s="734"/>
      <c r="AV923" s="734"/>
      <c r="AW923" s="734"/>
      <c r="AX923" s="734"/>
      <c r="AY923" s="734"/>
      <c r="AZ923" s="734"/>
      <c r="BA923" s="734"/>
      <c r="BB923" s="734"/>
      <c r="BC923" s="734"/>
    </row>
    <row r="924" spans="3:55">
      <c r="C924" s="750"/>
      <c r="D924" s="741"/>
      <c r="E924" s="741"/>
      <c r="F924" s="741"/>
      <c r="G924" s="741"/>
      <c r="H924" s="741"/>
      <c r="I924" s="734"/>
      <c r="J924" s="734"/>
      <c r="K924" s="734"/>
      <c r="L924" s="734"/>
      <c r="M924" s="734"/>
      <c r="N924" s="734"/>
      <c r="O924" s="734"/>
      <c r="P924" s="734"/>
      <c r="Q924" s="734"/>
      <c r="R924" s="734"/>
      <c r="S924" s="734"/>
      <c r="T924" s="734"/>
      <c r="U924" s="734"/>
      <c r="V924" s="734"/>
      <c r="W924" s="734"/>
      <c r="X924" s="734"/>
      <c r="Y924" s="734"/>
      <c r="Z924" s="734"/>
      <c r="AA924" s="734"/>
      <c r="AB924" s="734"/>
      <c r="AC924" s="734"/>
      <c r="AD924" s="734"/>
      <c r="AE924" s="734"/>
      <c r="AF924" s="734"/>
      <c r="AG924" s="734"/>
      <c r="AH924" s="734"/>
      <c r="AI924" s="734"/>
      <c r="AJ924" s="734"/>
      <c r="AK924" s="734"/>
      <c r="AL924" s="734"/>
      <c r="AM924" s="734"/>
      <c r="AN924" s="734"/>
      <c r="AO924" s="734"/>
      <c r="AP924" s="734"/>
      <c r="AQ924" s="734"/>
      <c r="AR924" s="734"/>
      <c r="AS924" s="734"/>
      <c r="AT924" s="734"/>
      <c r="AU924" s="734"/>
      <c r="AV924" s="734"/>
      <c r="AW924" s="734"/>
      <c r="AX924" s="734"/>
      <c r="AY924" s="734"/>
      <c r="AZ924" s="734"/>
      <c r="BA924" s="734"/>
      <c r="BB924" s="734"/>
      <c r="BC924" s="734"/>
    </row>
    <row r="925" spans="3:55">
      <c r="C925" s="750"/>
      <c r="D925" s="741"/>
      <c r="E925" s="741"/>
      <c r="F925" s="741"/>
      <c r="G925" s="741"/>
      <c r="H925" s="741"/>
      <c r="I925" s="734"/>
      <c r="J925" s="734"/>
      <c r="K925" s="734"/>
      <c r="L925" s="734"/>
      <c r="M925" s="734"/>
      <c r="N925" s="734"/>
      <c r="O925" s="734"/>
      <c r="P925" s="734"/>
      <c r="Q925" s="734"/>
      <c r="R925" s="734"/>
      <c r="S925" s="734"/>
      <c r="T925" s="734"/>
      <c r="U925" s="734"/>
      <c r="V925" s="734"/>
      <c r="W925" s="734"/>
      <c r="X925" s="734"/>
      <c r="Y925" s="734"/>
      <c r="Z925" s="734"/>
      <c r="AA925" s="734"/>
      <c r="AB925" s="734"/>
      <c r="AC925" s="734"/>
      <c r="AD925" s="734"/>
      <c r="AE925" s="734"/>
      <c r="AF925" s="734"/>
      <c r="AG925" s="734"/>
      <c r="AH925" s="734"/>
      <c r="AI925" s="734"/>
      <c r="AJ925" s="734"/>
      <c r="AK925" s="734"/>
      <c r="AL925" s="734"/>
      <c r="AM925" s="734"/>
      <c r="AN925" s="734"/>
      <c r="AO925" s="734"/>
      <c r="AP925" s="734"/>
      <c r="AQ925" s="734"/>
      <c r="AR925" s="734"/>
      <c r="AS925" s="734"/>
      <c r="AT925" s="734"/>
      <c r="AU925" s="734"/>
      <c r="AV925" s="734"/>
      <c r="AW925" s="734"/>
      <c r="AX925" s="734"/>
      <c r="AY925" s="734"/>
      <c r="AZ925" s="734"/>
      <c r="BA925" s="734"/>
      <c r="BB925" s="734"/>
      <c r="BC925" s="734"/>
    </row>
    <row r="926" spans="3:55">
      <c r="C926" s="750"/>
      <c r="D926" s="741"/>
      <c r="E926" s="741"/>
      <c r="F926" s="741"/>
      <c r="G926" s="741"/>
      <c r="H926" s="741"/>
      <c r="I926" s="734"/>
      <c r="J926" s="734"/>
      <c r="K926" s="734"/>
      <c r="L926" s="734"/>
      <c r="M926" s="734"/>
      <c r="N926" s="734"/>
      <c r="O926" s="734"/>
      <c r="P926" s="734"/>
      <c r="Q926" s="734"/>
      <c r="R926" s="734"/>
      <c r="S926" s="734"/>
      <c r="T926" s="734"/>
      <c r="U926" s="734"/>
      <c r="V926" s="734"/>
      <c r="W926" s="734"/>
      <c r="X926" s="734"/>
      <c r="Y926" s="734"/>
      <c r="Z926" s="734"/>
      <c r="AA926" s="734"/>
      <c r="AB926" s="734"/>
      <c r="AC926" s="734"/>
      <c r="AD926" s="734"/>
      <c r="AE926" s="734"/>
      <c r="AF926" s="734"/>
      <c r="AG926" s="734"/>
      <c r="AH926" s="734"/>
      <c r="AI926" s="734"/>
      <c r="AJ926" s="734"/>
      <c r="AK926" s="734"/>
      <c r="AL926" s="734"/>
      <c r="AM926" s="734"/>
      <c r="AN926" s="734"/>
      <c r="AO926" s="734"/>
      <c r="AP926" s="734"/>
      <c r="AQ926" s="734"/>
      <c r="AR926" s="734"/>
      <c r="AS926" s="734"/>
      <c r="AT926" s="734"/>
      <c r="AU926" s="734"/>
      <c r="AV926" s="734"/>
      <c r="AW926" s="734"/>
      <c r="AX926" s="734"/>
      <c r="AY926" s="734"/>
      <c r="AZ926" s="734"/>
      <c r="BA926" s="734"/>
      <c r="BB926" s="734"/>
      <c r="BC926" s="734"/>
    </row>
    <row r="927" spans="3:55">
      <c r="C927" s="750"/>
      <c r="D927" s="741"/>
      <c r="E927" s="741"/>
      <c r="F927" s="741"/>
      <c r="G927" s="741"/>
      <c r="H927" s="741"/>
      <c r="I927" s="734"/>
      <c r="J927" s="734"/>
      <c r="K927" s="734"/>
      <c r="L927" s="734"/>
      <c r="M927" s="734"/>
      <c r="N927" s="734"/>
      <c r="O927" s="734"/>
      <c r="P927" s="734"/>
      <c r="Q927" s="734"/>
      <c r="R927" s="734"/>
      <c r="S927" s="734"/>
      <c r="T927" s="734"/>
      <c r="U927" s="734"/>
      <c r="V927" s="734"/>
      <c r="W927" s="734"/>
      <c r="X927" s="734"/>
      <c r="Y927" s="734"/>
      <c r="Z927" s="734"/>
      <c r="AA927" s="734"/>
      <c r="AB927" s="734"/>
      <c r="AC927" s="734"/>
      <c r="AD927" s="734"/>
      <c r="AE927" s="734"/>
      <c r="AF927" s="734"/>
      <c r="AG927" s="734"/>
      <c r="AH927" s="734"/>
      <c r="AI927" s="734"/>
      <c r="AJ927" s="734"/>
      <c r="AK927" s="734"/>
      <c r="AL927" s="734"/>
      <c r="AM927" s="734"/>
      <c r="AN927" s="734"/>
      <c r="AO927" s="734"/>
      <c r="AP927" s="734"/>
      <c r="AQ927" s="734"/>
      <c r="AR927" s="734"/>
      <c r="AS927" s="734"/>
      <c r="AT927" s="734"/>
      <c r="AU927" s="734"/>
      <c r="AV927" s="734"/>
      <c r="AW927" s="734"/>
      <c r="AX927" s="734"/>
      <c r="AY927" s="734"/>
      <c r="AZ927" s="734"/>
      <c r="BA927" s="734"/>
      <c r="BB927" s="734"/>
      <c r="BC927" s="734"/>
    </row>
    <row r="928" spans="3:55">
      <c r="C928" s="750"/>
      <c r="D928" s="741"/>
      <c r="E928" s="741"/>
      <c r="F928" s="741"/>
      <c r="G928" s="741"/>
      <c r="H928" s="741"/>
      <c r="I928" s="734"/>
      <c r="J928" s="734"/>
      <c r="K928" s="734"/>
      <c r="L928" s="734"/>
      <c r="M928" s="734"/>
      <c r="N928" s="734"/>
      <c r="O928" s="734"/>
      <c r="P928" s="734"/>
      <c r="Q928" s="734"/>
      <c r="R928" s="734"/>
      <c r="S928" s="734"/>
      <c r="T928" s="734"/>
      <c r="U928" s="734"/>
      <c r="V928" s="734"/>
      <c r="W928" s="734"/>
      <c r="X928" s="734"/>
      <c r="Y928" s="734"/>
      <c r="Z928" s="734"/>
      <c r="AA928" s="734"/>
      <c r="AB928" s="734"/>
      <c r="AC928" s="734"/>
      <c r="AD928" s="734"/>
      <c r="AE928" s="734"/>
      <c r="AF928" s="734"/>
      <c r="AG928" s="734"/>
      <c r="AH928" s="734"/>
      <c r="AI928" s="734"/>
      <c r="AJ928" s="734"/>
      <c r="AK928" s="734"/>
      <c r="AL928" s="734"/>
      <c r="AM928" s="734"/>
      <c r="AN928" s="734"/>
      <c r="AO928" s="734"/>
      <c r="AP928" s="734"/>
      <c r="AQ928" s="734"/>
      <c r="AR928" s="734"/>
      <c r="AS928" s="734"/>
      <c r="AT928" s="734"/>
      <c r="AU928" s="734"/>
      <c r="AV928" s="734"/>
      <c r="AW928" s="734"/>
      <c r="AX928" s="734"/>
      <c r="AY928" s="734"/>
      <c r="AZ928" s="734"/>
      <c r="BA928" s="734"/>
      <c r="BB928" s="734"/>
      <c r="BC928" s="734"/>
    </row>
    <row r="929" spans="3:55">
      <c r="C929" s="750"/>
      <c r="D929" s="741"/>
      <c r="E929" s="741"/>
      <c r="F929" s="741"/>
      <c r="G929" s="741"/>
      <c r="H929" s="741"/>
      <c r="I929" s="734"/>
      <c r="J929" s="734"/>
      <c r="K929" s="734"/>
      <c r="L929" s="734"/>
      <c r="M929" s="734"/>
      <c r="N929" s="734"/>
      <c r="O929" s="734"/>
      <c r="P929" s="734"/>
      <c r="Q929" s="734"/>
      <c r="R929" s="734"/>
      <c r="S929" s="734"/>
      <c r="T929" s="734"/>
      <c r="U929" s="734"/>
      <c r="V929" s="734"/>
      <c r="W929" s="734"/>
      <c r="X929" s="734"/>
      <c r="Y929" s="734"/>
      <c r="Z929" s="734"/>
      <c r="AA929" s="734"/>
      <c r="AB929" s="734"/>
      <c r="AC929" s="734"/>
      <c r="AD929" s="734"/>
      <c r="AE929" s="734"/>
      <c r="AF929" s="734"/>
      <c r="AG929" s="734"/>
      <c r="AH929" s="734"/>
      <c r="AI929" s="734"/>
      <c r="AJ929" s="734"/>
      <c r="AK929" s="734"/>
      <c r="AL929" s="734"/>
      <c r="AM929" s="734"/>
      <c r="AN929" s="734"/>
      <c r="AO929" s="734"/>
      <c r="AP929" s="734"/>
      <c r="AQ929" s="734"/>
      <c r="AR929" s="734"/>
      <c r="AS929" s="734"/>
      <c r="AT929" s="734"/>
      <c r="AU929" s="734"/>
      <c r="AV929" s="734"/>
      <c r="AW929" s="734"/>
      <c r="AX929" s="734"/>
      <c r="AY929" s="734"/>
      <c r="AZ929" s="734"/>
      <c r="BA929" s="734"/>
      <c r="BB929" s="734"/>
      <c r="BC929" s="734"/>
    </row>
    <row r="930" spans="3:55">
      <c r="C930" s="750"/>
      <c r="D930" s="741"/>
      <c r="E930" s="741"/>
      <c r="F930" s="741"/>
      <c r="G930" s="741"/>
      <c r="H930" s="741"/>
      <c r="I930" s="734"/>
      <c r="J930" s="734"/>
      <c r="K930" s="734"/>
      <c r="L930" s="734"/>
      <c r="M930" s="734"/>
      <c r="N930" s="734"/>
      <c r="O930" s="734"/>
      <c r="P930" s="734"/>
      <c r="Q930" s="734"/>
      <c r="R930" s="734"/>
      <c r="S930" s="734"/>
      <c r="T930" s="734"/>
      <c r="U930" s="734"/>
      <c r="V930" s="734"/>
      <c r="W930" s="734"/>
      <c r="X930" s="734"/>
      <c r="Y930" s="734"/>
      <c r="Z930" s="734"/>
      <c r="AA930" s="734"/>
      <c r="AB930" s="734"/>
      <c r="AC930" s="734"/>
      <c r="AD930" s="734"/>
      <c r="AE930" s="734"/>
      <c r="AF930" s="734"/>
      <c r="AG930" s="734"/>
      <c r="AH930" s="734"/>
      <c r="AI930" s="734"/>
      <c r="AJ930" s="734"/>
      <c r="AK930" s="734"/>
      <c r="AL930" s="734"/>
      <c r="AM930" s="734"/>
      <c r="AN930" s="734"/>
      <c r="AO930" s="734"/>
      <c r="AP930" s="734"/>
      <c r="AQ930" s="734"/>
      <c r="AR930" s="734"/>
      <c r="AS930" s="734"/>
      <c r="AT930" s="734"/>
      <c r="AU930" s="734"/>
      <c r="AV930" s="734"/>
      <c r="AW930" s="734"/>
      <c r="AX930" s="734"/>
      <c r="AY930" s="734"/>
      <c r="AZ930" s="734"/>
      <c r="BA930" s="734"/>
      <c r="BB930" s="734"/>
      <c r="BC930" s="734"/>
    </row>
    <row r="931" spans="3:55">
      <c r="C931" s="750"/>
      <c r="D931" s="741"/>
      <c r="E931" s="741"/>
      <c r="F931" s="741"/>
      <c r="G931" s="741"/>
      <c r="H931" s="741"/>
      <c r="I931" s="734"/>
      <c r="J931" s="734"/>
      <c r="K931" s="734"/>
      <c r="L931" s="734"/>
      <c r="M931" s="734"/>
      <c r="N931" s="734"/>
      <c r="O931" s="734"/>
      <c r="P931" s="734"/>
      <c r="Q931" s="734"/>
      <c r="R931" s="734"/>
      <c r="S931" s="734"/>
      <c r="T931" s="734"/>
      <c r="U931" s="734"/>
      <c r="V931" s="734"/>
      <c r="W931" s="734"/>
      <c r="X931" s="734"/>
      <c r="Y931" s="734"/>
      <c r="Z931" s="734"/>
      <c r="AA931" s="734"/>
      <c r="AB931" s="734"/>
      <c r="AC931" s="734"/>
      <c r="AD931" s="734"/>
      <c r="AE931" s="734"/>
      <c r="AF931" s="734"/>
      <c r="AG931" s="734"/>
      <c r="AH931" s="734"/>
      <c r="AI931" s="734"/>
      <c r="AJ931" s="734"/>
      <c r="AK931" s="734"/>
      <c r="AL931" s="734"/>
      <c r="AM931" s="734"/>
      <c r="AN931" s="734"/>
      <c r="AO931" s="734"/>
      <c r="AP931" s="734"/>
      <c r="AQ931" s="734"/>
      <c r="AR931" s="734"/>
      <c r="AS931" s="734"/>
      <c r="AT931" s="734"/>
      <c r="AU931" s="734"/>
      <c r="AV931" s="734"/>
      <c r="AW931" s="734"/>
      <c r="AX931" s="734"/>
      <c r="AY931" s="734"/>
      <c r="AZ931" s="734"/>
      <c r="BA931" s="734"/>
      <c r="BB931" s="734"/>
      <c r="BC931" s="734"/>
    </row>
    <row r="932" spans="3:55">
      <c r="C932" s="750"/>
      <c r="D932" s="741"/>
      <c r="E932" s="741"/>
      <c r="F932" s="741"/>
      <c r="G932" s="741"/>
      <c r="H932" s="741"/>
      <c r="I932" s="734"/>
      <c r="J932" s="734"/>
      <c r="K932" s="734"/>
      <c r="L932" s="734"/>
      <c r="M932" s="734"/>
      <c r="N932" s="734"/>
      <c r="O932" s="734"/>
      <c r="P932" s="734"/>
      <c r="Q932" s="734"/>
      <c r="R932" s="734"/>
      <c r="S932" s="734"/>
      <c r="T932" s="734"/>
      <c r="U932" s="734"/>
      <c r="V932" s="734"/>
      <c r="W932" s="734"/>
      <c r="X932" s="734"/>
      <c r="Y932" s="734"/>
      <c r="Z932" s="734"/>
      <c r="AA932" s="734"/>
      <c r="AB932" s="734"/>
      <c r="AC932" s="734"/>
      <c r="AD932" s="734"/>
      <c r="AE932" s="734"/>
      <c r="AF932" s="734"/>
      <c r="AG932" s="734"/>
      <c r="AH932" s="734"/>
      <c r="AI932" s="734"/>
      <c r="AJ932" s="734"/>
      <c r="AK932" s="734"/>
      <c r="AL932" s="734"/>
      <c r="AM932" s="734"/>
      <c r="AN932" s="734"/>
      <c r="AO932" s="734"/>
      <c r="AP932" s="734"/>
      <c r="AQ932" s="734"/>
      <c r="AR932" s="734"/>
      <c r="AS932" s="734"/>
      <c r="AT932" s="734"/>
      <c r="AU932" s="734"/>
      <c r="AV932" s="734"/>
      <c r="AW932" s="734"/>
      <c r="AX932" s="734"/>
      <c r="AY932" s="734"/>
      <c r="AZ932" s="734"/>
      <c r="BA932" s="734"/>
      <c r="BB932" s="734"/>
      <c r="BC932" s="734"/>
    </row>
    <row r="933" spans="3:55">
      <c r="C933" s="750"/>
      <c r="D933" s="741"/>
      <c r="E933" s="741"/>
      <c r="F933" s="741"/>
      <c r="G933" s="741"/>
      <c r="H933" s="741"/>
      <c r="I933" s="734"/>
      <c r="J933" s="734"/>
      <c r="K933" s="734"/>
      <c r="L933" s="734"/>
      <c r="M933" s="734"/>
      <c r="N933" s="734"/>
      <c r="O933" s="734"/>
      <c r="P933" s="734"/>
      <c r="Q933" s="734"/>
      <c r="R933" s="734"/>
      <c r="S933" s="734"/>
      <c r="T933" s="734"/>
      <c r="U933" s="734"/>
      <c r="V933" s="734"/>
      <c r="W933" s="734"/>
      <c r="X933" s="734"/>
      <c r="Y933" s="734"/>
      <c r="Z933" s="734"/>
      <c r="AA933" s="734"/>
      <c r="AB933" s="734"/>
      <c r="AC933" s="734"/>
      <c r="AD933" s="734"/>
      <c r="AE933" s="734"/>
      <c r="AF933" s="734"/>
      <c r="AG933" s="734"/>
      <c r="AH933" s="734"/>
      <c r="AI933" s="734"/>
      <c r="AJ933" s="734"/>
      <c r="AK933" s="734"/>
      <c r="AL933" s="734"/>
      <c r="AM933" s="734"/>
      <c r="AN933" s="734"/>
      <c r="AO933" s="734"/>
      <c r="AP933" s="734"/>
      <c r="AQ933" s="734"/>
      <c r="AR933" s="734"/>
      <c r="AS933" s="734"/>
      <c r="AT933" s="734"/>
      <c r="AU933" s="734"/>
      <c r="AV933" s="734"/>
      <c r="AW933" s="734"/>
      <c r="AX933" s="734"/>
      <c r="AY933" s="734"/>
      <c r="AZ933" s="734"/>
      <c r="BA933" s="734"/>
      <c r="BB933" s="734"/>
      <c r="BC933" s="734"/>
    </row>
    <row r="934" spans="3:55">
      <c r="C934" s="750"/>
      <c r="D934" s="741"/>
      <c r="E934" s="741"/>
      <c r="F934" s="741"/>
      <c r="G934" s="741"/>
      <c r="H934" s="741"/>
      <c r="I934" s="734"/>
      <c r="J934" s="734"/>
      <c r="K934" s="734"/>
      <c r="L934" s="734"/>
      <c r="M934" s="734"/>
      <c r="N934" s="734"/>
      <c r="O934" s="734"/>
      <c r="P934" s="734"/>
      <c r="Q934" s="734"/>
      <c r="R934" s="734"/>
      <c r="S934" s="734"/>
      <c r="T934" s="734"/>
      <c r="U934" s="734"/>
      <c r="V934" s="734"/>
      <c r="W934" s="734"/>
      <c r="X934" s="734"/>
      <c r="Y934" s="734"/>
      <c r="Z934" s="734"/>
      <c r="AA934" s="734"/>
      <c r="AB934" s="734"/>
      <c r="AC934" s="734"/>
      <c r="AD934" s="734"/>
      <c r="AE934" s="734"/>
      <c r="AF934" s="734"/>
      <c r="AG934" s="734"/>
      <c r="AH934" s="734"/>
      <c r="AI934" s="734"/>
      <c r="AJ934" s="734"/>
      <c r="AK934" s="734"/>
      <c r="AL934" s="734"/>
      <c r="AM934" s="734"/>
      <c r="AN934" s="734"/>
      <c r="AO934" s="734"/>
      <c r="AP934" s="734"/>
      <c r="AQ934" s="734"/>
      <c r="AR934" s="734"/>
      <c r="AS934" s="734"/>
      <c r="AT934" s="734"/>
      <c r="AU934" s="734"/>
      <c r="AV934" s="734"/>
      <c r="AW934" s="734"/>
      <c r="AX934" s="734"/>
      <c r="AY934" s="734"/>
      <c r="AZ934" s="734"/>
      <c r="BA934" s="734"/>
      <c r="BB934" s="734"/>
      <c r="BC934" s="734"/>
    </row>
    <row r="935" spans="3:55">
      <c r="C935" s="750"/>
      <c r="D935" s="741"/>
      <c r="E935" s="741"/>
      <c r="F935" s="741"/>
      <c r="G935" s="741"/>
      <c r="H935" s="741"/>
      <c r="I935" s="734"/>
      <c r="J935" s="734"/>
      <c r="K935" s="734"/>
      <c r="L935" s="734"/>
      <c r="M935" s="734"/>
      <c r="N935" s="734"/>
      <c r="O935" s="734"/>
      <c r="P935" s="734"/>
      <c r="Q935" s="734"/>
      <c r="R935" s="734"/>
      <c r="S935" s="734"/>
      <c r="T935" s="734"/>
      <c r="U935" s="734"/>
      <c r="V935" s="734"/>
      <c r="W935" s="734"/>
      <c r="X935" s="734"/>
      <c r="Y935" s="734"/>
      <c r="Z935" s="734"/>
      <c r="AA935" s="734"/>
      <c r="AB935" s="734"/>
      <c r="AC935" s="734"/>
      <c r="AD935" s="734"/>
      <c r="AE935" s="734"/>
      <c r="AF935" s="734"/>
      <c r="AG935" s="734"/>
      <c r="AH935" s="734"/>
      <c r="AI935" s="734"/>
      <c r="AJ935" s="734"/>
      <c r="AK935" s="734"/>
      <c r="AL935" s="734"/>
      <c r="AM935" s="734"/>
      <c r="AN935" s="734"/>
      <c r="AO935" s="734"/>
      <c r="AP935" s="734"/>
      <c r="AQ935" s="734"/>
      <c r="AR935" s="734"/>
      <c r="AS935" s="734"/>
      <c r="AT935" s="734"/>
      <c r="AU935" s="734"/>
      <c r="AV935" s="734"/>
      <c r="AW935" s="734"/>
      <c r="AX935" s="734"/>
      <c r="AY935" s="734"/>
      <c r="AZ935" s="734"/>
      <c r="BA935" s="734"/>
      <c r="BB935" s="734"/>
      <c r="BC935" s="734"/>
    </row>
    <row r="936" spans="3:55">
      <c r="C936" s="750"/>
      <c r="D936" s="741"/>
      <c r="E936" s="741"/>
      <c r="F936" s="741"/>
      <c r="G936" s="741"/>
      <c r="H936" s="741"/>
      <c r="I936" s="734"/>
      <c r="J936" s="734"/>
      <c r="K936" s="734"/>
      <c r="L936" s="734"/>
      <c r="M936" s="734"/>
      <c r="N936" s="734"/>
      <c r="O936" s="734"/>
      <c r="P936" s="734"/>
      <c r="Q936" s="734"/>
      <c r="R936" s="734"/>
      <c r="S936" s="734"/>
      <c r="T936" s="734"/>
      <c r="U936" s="734"/>
      <c r="V936" s="734"/>
      <c r="W936" s="734"/>
      <c r="X936" s="734"/>
      <c r="Y936" s="734"/>
      <c r="Z936" s="734"/>
      <c r="AA936" s="734"/>
      <c r="AB936" s="734"/>
      <c r="AC936" s="734"/>
      <c r="AD936" s="734"/>
      <c r="AE936" s="734"/>
      <c r="AF936" s="734"/>
      <c r="AG936" s="734"/>
      <c r="AH936" s="734"/>
      <c r="AI936" s="734"/>
      <c r="AJ936" s="734"/>
      <c r="AK936" s="734"/>
      <c r="AL936" s="734"/>
      <c r="AM936" s="734"/>
      <c r="AN936" s="734"/>
      <c r="AO936" s="734"/>
      <c r="AP936" s="734"/>
      <c r="AQ936" s="734"/>
      <c r="AR936" s="734"/>
      <c r="AS936" s="734"/>
      <c r="AT936" s="734"/>
      <c r="AU936" s="734"/>
      <c r="AV936" s="734"/>
      <c r="AW936" s="734"/>
      <c r="AX936" s="734"/>
      <c r="AY936" s="734"/>
      <c r="AZ936" s="734"/>
      <c r="BA936" s="734"/>
      <c r="BB936" s="734"/>
      <c r="BC936" s="734"/>
    </row>
    <row r="937" spans="3:55">
      <c r="C937" s="750"/>
      <c r="D937" s="741"/>
      <c r="E937" s="741"/>
      <c r="F937" s="741"/>
      <c r="G937" s="741"/>
      <c r="H937" s="741"/>
      <c r="I937" s="734"/>
      <c r="J937" s="734"/>
      <c r="K937" s="734"/>
      <c r="L937" s="734"/>
      <c r="M937" s="734"/>
      <c r="N937" s="734"/>
      <c r="O937" s="734"/>
      <c r="P937" s="734"/>
      <c r="Q937" s="734"/>
      <c r="R937" s="734"/>
      <c r="S937" s="734"/>
      <c r="T937" s="734"/>
      <c r="U937" s="734"/>
      <c r="V937" s="734"/>
      <c r="W937" s="734"/>
      <c r="X937" s="734"/>
      <c r="Y937" s="734"/>
      <c r="Z937" s="734"/>
      <c r="AA937" s="734"/>
      <c r="AB937" s="734"/>
      <c r="AC937" s="734"/>
      <c r="AD937" s="734"/>
      <c r="AE937" s="734"/>
      <c r="AF937" s="734"/>
      <c r="AG937" s="734"/>
      <c r="AH937" s="734"/>
      <c r="AI937" s="734"/>
      <c r="AJ937" s="734"/>
      <c r="AK937" s="734"/>
      <c r="AL937" s="734"/>
      <c r="AM937" s="734"/>
      <c r="AN937" s="734"/>
      <c r="AO937" s="734"/>
      <c r="AP937" s="734"/>
      <c r="AQ937" s="734"/>
      <c r="AR937" s="734"/>
      <c r="AS937" s="734"/>
      <c r="AT937" s="734"/>
      <c r="AU937" s="734"/>
      <c r="AV937" s="734"/>
      <c r="AW937" s="734"/>
      <c r="AX937" s="734"/>
      <c r="AY937" s="734"/>
      <c r="AZ937" s="734"/>
      <c r="BA937" s="734"/>
      <c r="BB937" s="734"/>
      <c r="BC937" s="734"/>
    </row>
    <row r="938" spans="3:55">
      <c r="C938" s="750"/>
      <c r="D938" s="741"/>
      <c r="E938" s="741"/>
      <c r="F938" s="741"/>
      <c r="G938" s="741"/>
      <c r="H938" s="741"/>
      <c r="I938" s="734"/>
      <c r="J938" s="734"/>
      <c r="K938" s="734"/>
      <c r="L938" s="734"/>
      <c r="M938" s="734"/>
      <c r="N938" s="734"/>
      <c r="O938" s="734"/>
      <c r="P938" s="734"/>
      <c r="Q938" s="734"/>
      <c r="R938" s="734"/>
      <c r="S938" s="734"/>
      <c r="T938" s="734"/>
      <c r="U938" s="734"/>
      <c r="V938" s="734"/>
      <c r="W938" s="734"/>
      <c r="X938" s="734"/>
      <c r="Y938" s="734"/>
      <c r="Z938" s="734"/>
      <c r="AA938" s="734"/>
      <c r="AB938" s="734"/>
      <c r="AC938" s="734"/>
      <c r="AD938" s="734"/>
      <c r="AE938" s="734"/>
      <c r="AF938" s="734"/>
      <c r="AG938" s="734"/>
      <c r="AH938" s="734"/>
      <c r="AI938" s="734"/>
      <c r="AJ938" s="734"/>
      <c r="AK938" s="734"/>
      <c r="AL938" s="734"/>
      <c r="AM938" s="734"/>
      <c r="AN938" s="734"/>
      <c r="AO938" s="734"/>
      <c r="AP938" s="734"/>
      <c r="AQ938" s="734"/>
      <c r="AR938" s="734"/>
      <c r="AS938" s="734"/>
      <c r="AT938" s="734"/>
      <c r="AU938" s="734"/>
      <c r="AV938" s="734"/>
      <c r="AW938" s="734"/>
      <c r="AX938" s="734"/>
      <c r="AY938" s="734"/>
      <c r="AZ938" s="734"/>
      <c r="BA938" s="734"/>
      <c r="BB938" s="734"/>
      <c r="BC938" s="734"/>
    </row>
    <row r="939" spans="3:55">
      <c r="C939" s="750"/>
      <c r="D939" s="741"/>
      <c r="E939" s="741"/>
      <c r="F939" s="741"/>
      <c r="G939" s="741"/>
      <c r="H939" s="741"/>
      <c r="I939" s="734"/>
      <c r="J939" s="734"/>
      <c r="K939" s="734"/>
      <c r="L939" s="734"/>
      <c r="M939" s="734"/>
      <c r="N939" s="734"/>
      <c r="O939" s="734"/>
      <c r="P939" s="734"/>
      <c r="Q939" s="734"/>
      <c r="R939" s="734"/>
      <c r="S939" s="734"/>
      <c r="T939" s="734"/>
      <c r="U939" s="734"/>
      <c r="V939" s="734"/>
      <c r="W939" s="734"/>
      <c r="X939" s="734"/>
      <c r="Y939" s="734"/>
      <c r="Z939" s="734"/>
      <c r="AA939" s="734"/>
      <c r="AB939" s="734"/>
      <c r="AC939" s="734"/>
      <c r="AD939" s="734"/>
      <c r="AE939" s="734"/>
      <c r="AF939" s="734"/>
      <c r="AG939" s="734"/>
      <c r="AH939" s="734"/>
      <c r="AI939" s="734"/>
      <c r="AJ939" s="734"/>
      <c r="AK939" s="734"/>
      <c r="AL939" s="734"/>
      <c r="AM939" s="734"/>
      <c r="AN939" s="734"/>
      <c r="AO939" s="734"/>
      <c r="AP939" s="734"/>
      <c r="AQ939" s="734"/>
      <c r="AR939" s="734"/>
      <c r="AS939" s="734"/>
      <c r="AT939" s="734"/>
      <c r="AU939" s="734"/>
      <c r="AV939" s="734"/>
      <c r="AW939" s="734"/>
      <c r="AX939" s="734"/>
      <c r="AY939" s="734"/>
      <c r="AZ939" s="734"/>
      <c r="BA939" s="734"/>
      <c r="BB939" s="734"/>
      <c r="BC939" s="734"/>
    </row>
    <row r="940" spans="3:55">
      <c r="C940" s="750"/>
      <c r="D940" s="741"/>
      <c r="E940" s="741"/>
      <c r="F940" s="741"/>
      <c r="G940" s="741"/>
      <c r="H940" s="741"/>
      <c r="I940" s="734"/>
      <c r="J940" s="734"/>
      <c r="K940" s="734"/>
      <c r="L940" s="734"/>
      <c r="M940" s="734"/>
      <c r="N940" s="734"/>
      <c r="O940" s="734"/>
      <c r="P940" s="734"/>
      <c r="Q940" s="734"/>
      <c r="R940" s="734"/>
      <c r="S940" s="734"/>
      <c r="T940" s="734"/>
      <c r="U940" s="734"/>
      <c r="V940" s="734"/>
      <c r="W940" s="734"/>
      <c r="X940" s="734"/>
      <c r="Y940" s="734"/>
      <c r="Z940" s="734"/>
      <c r="AA940" s="734"/>
      <c r="AB940" s="734"/>
      <c r="AC940" s="734"/>
      <c r="AD940" s="734"/>
      <c r="AE940" s="734"/>
      <c r="AF940" s="734"/>
      <c r="AG940" s="734"/>
      <c r="AH940" s="734"/>
      <c r="AI940" s="734"/>
      <c r="AJ940" s="734"/>
      <c r="AK940" s="734"/>
      <c r="AL940" s="734"/>
      <c r="AM940" s="734"/>
      <c r="AN940" s="734"/>
      <c r="AO940" s="734"/>
      <c r="AP940" s="734"/>
      <c r="AQ940" s="734"/>
      <c r="AR940" s="734"/>
      <c r="AS940" s="734"/>
      <c r="AT940" s="734"/>
      <c r="AU940" s="734"/>
      <c r="AV940" s="734"/>
      <c r="AW940" s="734"/>
      <c r="AX940" s="734"/>
      <c r="AY940" s="734"/>
      <c r="AZ940" s="734"/>
      <c r="BA940" s="734"/>
      <c r="BB940" s="734"/>
      <c r="BC940" s="734"/>
    </row>
    <row r="941" spans="3:55">
      <c r="C941" s="750"/>
      <c r="D941" s="741"/>
      <c r="E941" s="741"/>
      <c r="F941" s="741"/>
      <c r="G941" s="741"/>
      <c r="H941" s="741"/>
      <c r="I941" s="734"/>
      <c r="J941" s="734"/>
      <c r="K941" s="734"/>
      <c r="L941" s="734"/>
      <c r="M941" s="734"/>
      <c r="N941" s="734"/>
      <c r="O941" s="734"/>
      <c r="P941" s="734"/>
      <c r="Q941" s="734"/>
      <c r="R941" s="734"/>
      <c r="S941" s="734"/>
      <c r="T941" s="734"/>
      <c r="U941" s="734"/>
      <c r="V941" s="734"/>
      <c r="W941" s="734"/>
      <c r="X941" s="734"/>
      <c r="Y941" s="734"/>
      <c r="Z941" s="734"/>
      <c r="AA941" s="734"/>
      <c r="AB941" s="734"/>
      <c r="AC941" s="734"/>
      <c r="AD941" s="734"/>
      <c r="AE941" s="734"/>
      <c r="AF941" s="734"/>
      <c r="AG941" s="734"/>
      <c r="AH941" s="734"/>
      <c r="AI941" s="734"/>
      <c r="AJ941" s="734"/>
      <c r="AK941" s="734"/>
      <c r="AL941" s="734"/>
      <c r="AM941" s="734"/>
      <c r="AN941" s="734"/>
      <c r="AO941" s="734"/>
      <c r="AP941" s="734"/>
      <c r="AQ941" s="734"/>
      <c r="AR941" s="734"/>
      <c r="AS941" s="734"/>
      <c r="AT941" s="734"/>
      <c r="AU941" s="734"/>
      <c r="AV941" s="734"/>
      <c r="AW941" s="734"/>
      <c r="AX941" s="734"/>
      <c r="AY941" s="734"/>
      <c r="AZ941" s="734"/>
      <c r="BA941" s="734"/>
      <c r="BB941" s="734"/>
      <c r="BC941" s="734"/>
    </row>
    <row r="942" spans="3:55">
      <c r="C942" s="750"/>
      <c r="D942" s="741"/>
      <c r="E942" s="741"/>
      <c r="F942" s="741"/>
      <c r="G942" s="741"/>
      <c r="H942" s="741"/>
      <c r="I942" s="734"/>
      <c r="J942" s="734"/>
      <c r="K942" s="734"/>
      <c r="L942" s="734"/>
      <c r="M942" s="734"/>
      <c r="N942" s="734"/>
      <c r="O942" s="734"/>
      <c r="P942" s="734"/>
      <c r="Q942" s="734"/>
      <c r="R942" s="734"/>
      <c r="S942" s="734"/>
      <c r="T942" s="734"/>
      <c r="U942" s="734"/>
      <c r="V942" s="734"/>
      <c r="W942" s="734"/>
      <c r="X942" s="734"/>
      <c r="Y942" s="734"/>
      <c r="Z942" s="734"/>
      <c r="AA942" s="734"/>
      <c r="AB942" s="734"/>
      <c r="AC942" s="734"/>
      <c r="AD942" s="734"/>
      <c r="AE942" s="734"/>
      <c r="AF942" s="734"/>
      <c r="AG942" s="734"/>
      <c r="AH942" s="734"/>
      <c r="AI942" s="734"/>
      <c r="AJ942" s="734"/>
      <c r="AK942" s="734"/>
      <c r="AL942" s="734"/>
      <c r="AM942" s="734"/>
      <c r="AN942" s="734"/>
      <c r="AO942" s="734"/>
      <c r="AP942" s="734"/>
      <c r="AQ942" s="734"/>
      <c r="AR942" s="734"/>
      <c r="AS942" s="734"/>
      <c r="AT942" s="734"/>
      <c r="AU942" s="734"/>
      <c r="AV942" s="734"/>
      <c r="AW942" s="734"/>
      <c r="AX942" s="734"/>
      <c r="AY942" s="734"/>
      <c r="AZ942" s="734"/>
      <c r="BA942" s="734"/>
      <c r="BB942" s="734"/>
      <c r="BC942" s="734"/>
    </row>
    <row r="943" spans="3:55">
      <c r="C943" s="750"/>
      <c r="D943" s="741"/>
      <c r="E943" s="741"/>
      <c r="F943" s="741"/>
      <c r="G943" s="741"/>
      <c r="H943" s="741"/>
      <c r="I943" s="734"/>
      <c r="J943" s="734"/>
      <c r="K943" s="734"/>
      <c r="L943" s="734"/>
      <c r="M943" s="734"/>
      <c r="N943" s="734"/>
      <c r="O943" s="734"/>
      <c r="P943" s="734"/>
      <c r="Q943" s="734"/>
      <c r="R943" s="734"/>
      <c r="S943" s="734"/>
      <c r="T943" s="734"/>
      <c r="U943" s="734"/>
      <c r="V943" s="734"/>
      <c r="W943" s="734"/>
      <c r="X943" s="734"/>
      <c r="Y943" s="734"/>
      <c r="Z943" s="734"/>
      <c r="AA943" s="734"/>
      <c r="AB943" s="734"/>
      <c r="AC943" s="734"/>
      <c r="AD943" s="734"/>
      <c r="AE943" s="734"/>
      <c r="AF943" s="734"/>
      <c r="AG943" s="734"/>
      <c r="AH943" s="734"/>
      <c r="AI943" s="734"/>
      <c r="AJ943" s="734"/>
      <c r="AK943" s="734"/>
      <c r="AL943" s="734"/>
      <c r="AM943" s="734"/>
      <c r="AN943" s="734"/>
      <c r="AO943" s="734"/>
      <c r="AP943" s="734"/>
      <c r="AQ943" s="734"/>
      <c r="AR943" s="734"/>
      <c r="AS943" s="734"/>
      <c r="AT943" s="734"/>
      <c r="AU943" s="734"/>
      <c r="AV943" s="734"/>
      <c r="AW943" s="734"/>
      <c r="AX943" s="734"/>
      <c r="AY943" s="734"/>
      <c r="AZ943" s="734"/>
      <c r="BA943" s="734"/>
      <c r="BB943" s="734"/>
      <c r="BC943" s="734"/>
    </row>
    <row r="944" spans="3:55">
      <c r="C944" s="750"/>
      <c r="D944" s="741"/>
      <c r="E944" s="741"/>
      <c r="F944" s="741"/>
      <c r="G944" s="741"/>
      <c r="H944" s="741"/>
      <c r="I944" s="734"/>
      <c r="J944" s="734"/>
      <c r="K944" s="734"/>
      <c r="L944" s="734"/>
      <c r="M944" s="734"/>
      <c r="N944" s="734"/>
      <c r="O944" s="734"/>
      <c r="P944" s="734"/>
      <c r="Q944" s="734"/>
      <c r="R944" s="734"/>
      <c r="S944" s="734"/>
      <c r="T944" s="734"/>
      <c r="U944" s="734"/>
      <c r="V944" s="734"/>
      <c r="W944" s="734"/>
      <c r="X944" s="734"/>
      <c r="Y944" s="734"/>
      <c r="Z944" s="734"/>
      <c r="AA944" s="734"/>
      <c r="AB944" s="734"/>
      <c r="AC944" s="734"/>
      <c r="AD944" s="734"/>
      <c r="AE944" s="734"/>
      <c r="AF944" s="734"/>
      <c r="AG944" s="734"/>
      <c r="AH944" s="734"/>
      <c r="AI944" s="734"/>
      <c r="AJ944" s="734"/>
      <c r="AK944" s="734"/>
      <c r="AL944" s="734"/>
      <c r="AM944" s="734"/>
      <c r="AN944" s="734"/>
      <c r="AO944" s="734"/>
      <c r="AP944" s="734"/>
      <c r="AQ944" s="734"/>
      <c r="AR944" s="734"/>
      <c r="AS944" s="734"/>
      <c r="AT944" s="734"/>
      <c r="AU944" s="734"/>
      <c r="AV944" s="734"/>
      <c r="AW944" s="734"/>
      <c r="AX944" s="734"/>
      <c r="AY944" s="734"/>
      <c r="AZ944" s="734"/>
      <c r="BA944" s="734"/>
      <c r="BB944" s="734"/>
      <c r="BC944" s="734"/>
    </row>
    <row r="945" spans="3:55">
      <c r="C945" s="750"/>
      <c r="D945" s="741"/>
      <c r="E945" s="741"/>
      <c r="F945" s="741"/>
      <c r="G945" s="741"/>
      <c r="H945" s="741"/>
      <c r="I945" s="734"/>
      <c r="J945" s="734"/>
      <c r="K945" s="734"/>
      <c r="L945" s="734"/>
      <c r="M945" s="734"/>
      <c r="N945" s="734"/>
      <c r="O945" s="734"/>
      <c r="P945" s="734"/>
      <c r="Q945" s="734"/>
      <c r="R945" s="734"/>
      <c r="S945" s="734"/>
      <c r="T945" s="734"/>
      <c r="U945" s="734"/>
      <c r="V945" s="734"/>
      <c r="W945" s="734"/>
      <c r="X945" s="734"/>
      <c r="Y945" s="734"/>
      <c r="Z945" s="734"/>
      <c r="AA945" s="734"/>
      <c r="AB945" s="734"/>
      <c r="AC945" s="734"/>
      <c r="AD945" s="734"/>
      <c r="AE945" s="734"/>
      <c r="AF945" s="734"/>
      <c r="AG945" s="734"/>
      <c r="AH945" s="734"/>
      <c r="AI945" s="734"/>
      <c r="AJ945" s="734"/>
      <c r="AK945" s="734"/>
      <c r="AL945" s="734"/>
      <c r="AM945" s="734"/>
      <c r="AN945" s="734"/>
      <c r="AO945" s="734"/>
      <c r="AP945" s="734"/>
      <c r="AQ945" s="734"/>
      <c r="AR945" s="734"/>
      <c r="AS945" s="734"/>
      <c r="AT945" s="734"/>
      <c r="AU945" s="734"/>
      <c r="AV945" s="734"/>
      <c r="AW945" s="734"/>
      <c r="AX945" s="734"/>
      <c r="AY945" s="734"/>
      <c r="AZ945" s="734"/>
      <c r="BA945" s="734"/>
      <c r="BB945" s="734"/>
      <c r="BC945" s="734"/>
    </row>
    <row r="946" spans="3:55">
      <c r="C946" s="750"/>
      <c r="D946" s="741"/>
      <c r="E946" s="741"/>
      <c r="F946" s="741"/>
      <c r="G946" s="741"/>
      <c r="H946" s="741"/>
      <c r="I946" s="734"/>
      <c r="J946" s="734"/>
      <c r="K946" s="734"/>
      <c r="L946" s="734"/>
      <c r="M946" s="734"/>
      <c r="N946" s="734"/>
      <c r="O946" s="734"/>
      <c r="P946" s="734"/>
      <c r="Q946" s="734"/>
      <c r="R946" s="734"/>
      <c r="S946" s="734"/>
      <c r="T946" s="734"/>
      <c r="U946" s="734"/>
      <c r="V946" s="734"/>
      <c r="W946" s="734"/>
      <c r="X946" s="734"/>
      <c r="Y946" s="734"/>
      <c r="Z946" s="734"/>
      <c r="AA946" s="734"/>
      <c r="AB946" s="734"/>
      <c r="AC946" s="734"/>
      <c r="AD946" s="734"/>
      <c r="AE946" s="734"/>
      <c r="AF946" s="734"/>
      <c r="AG946" s="734"/>
      <c r="AH946" s="734"/>
      <c r="AI946" s="734"/>
      <c r="AJ946" s="734"/>
      <c r="AK946" s="734"/>
      <c r="AL946" s="734"/>
      <c r="AM946" s="734"/>
      <c r="AN946" s="734"/>
      <c r="AO946" s="734"/>
      <c r="AP946" s="734"/>
      <c r="AQ946" s="734"/>
      <c r="AR946" s="734"/>
      <c r="AS946" s="734"/>
      <c r="AT946" s="734"/>
      <c r="AU946" s="734"/>
      <c r="AV946" s="734"/>
      <c r="AW946" s="734"/>
      <c r="AX946" s="734"/>
      <c r="AY946" s="734"/>
      <c r="AZ946" s="734"/>
      <c r="BA946" s="734"/>
      <c r="BB946" s="734"/>
      <c r="BC946" s="734"/>
    </row>
    <row r="947" spans="3:55">
      <c r="C947" s="750"/>
      <c r="D947" s="741"/>
      <c r="E947" s="741"/>
      <c r="F947" s="741"/>
      <c r="G947" s="741"/>
      <c r="H947" s="741"/>
      <c r="I947" s="734"/>
      <c r="J947" s="734"/>
      <c r="K947" s="734"/>
      <c r="L947" s="734"/>
      <c r="M947" s="734"/>
      <c r="N947" s="734"/>
      <c r="O947" s="734"/>
      <c r="P947" s="734"/>
      <c r="Q947" s="734"/>
      <c r="R947" s="734"/>
      <c r="S947" s="734"/>
      <c r="T947" s="734"/>
      <c r="U947" s="734"/>
      <c r="V947" s="734"/>
      <c r="W947" s="734"/>
      <c r="X947" s="734"/>
      <c r="Y947" s="734"/>
      <c r="Z947" s="734"/>
      <c r="AA947" s="734"/>
      <c r="AB947" s="734"/>
      <c r="AC947" s="734"/>
      <c r="AD947" s="734"/>
      <c r="AE947" s="734"/>
      <c r="AF947" s="734"/>
      <c r="AG947" s="734"/>
      <c r="AH947" s="734"/>
      <c r="AI947" s="734"/>
      <c r="AJ947" s="734"/>
      <c r="AK947" s="734"/>
      <c r="AL947" s="734"/>
      <c r="AM947" s="734"/>
      <c r="AN947" s="734"/>
      <c r="AO947" s="734"/>
      <c r="AP947" s="734"/>
      <c r="AQ947" s="734"/>
      <c r="AR947" s="734"/>
      <c r="AS947" s="734"/>
      <c r="AT947" s="734"/>
      <c r="AU947" s="734"/>
      <c r="AV947" s="734"/>
      <c r="AW947" s="734"/>
      <c r="AX947" s="734"/>
      <c r="AY947" s="734"/>
      <c r="AZ947" s="734"/>
      <c r="BA947" s="734"/>
      <c r="BB947" s="734"/>
      <c r="BC947" s="734"/>
    </row>
    <row r="948" spans="3:55">
      <c r="C948" s="750"/>
      <c r="D948" s="741"/>
      <c r="E948" s="741"/>
      <c r="F948" s="741"/>
      <c r="G948" s="741"/>
      <c r="H948" s="741"/>
      <c r="I948" s="734"/>
      <c r="J948" s="734"/>
      <c r="K948" s="734"/>
      <c r="L948" s="734"/>
      <c r="M948" s="734"/>
      <c r="N948" s="734"/>
      <c r="O948" s="734"/>
      <c r="P948" s="734"/>
      <c r="Q948" s="734"/>
      <c r="R948" s="734"/>
      <c r="S948" s="734"/>
      <c r="T948" s="734"/>
      <c r="U948" s="734"/>
      <c r="V948" s="734"/>
      <c r="W948" s="734"/>
      <c r="X948" s="734"/>
      <c r="Y948" s="734"/>
      <c r="Z948" s="734"/>
      <c r="AA948" s="734"/>
      <c r="AB948" s="734"/>
      <c r="AC948" s="734"/>
      <c r="AD948" s="734"/>
      <c r="AE948" s="734"/>
      <c r="AF948" s="734"/>
      <c r="AG948" s="734"/>
      <c r="AH948" s="734"/>
      <c r="AI948" s="734"/>
      <c r="AJ948" s="734"/>
      <c r="AK948" s="734"/>
      <c r="AL948" s="734"/>
      <c r="AM948" s="734"/>
      <c r="AN948" s="734"/>
      <c r="AO948" s="734"/>
      <c r="AP948" s="734"/>
      <c r="AQ948" s="734"/>
      <c r="AR948" s="734"/>
      <c r="AS948" s="734"/>
      <c r="AT948" s="734"/>
      <c r="AU948" s="734"/>
      <c r="AV948" s="734"/>
      <c r="AW948" s="734"/>
      <c r="AX948" s="734"/>
      <c r="AY948" s="734"/>
      <c r="AZ948" s="734"/>
      <c r="BA948" s="734"/>
      <c r="BB948" s="734"/>
      <c r="BC948" s="734"/>
    </row>
    <row r="949" spans="3:55">
      <c r="C949" s="750"/>
      <c r="D949" s="741"/>
      <c r="E949" s="741"/>
      <c r="F949" s="741"/>
      <c r="G949" s="741"/>
      <c r="H949" s="741"/>
      <c r="I949" s="734"/>
      <c r="J949" s="734"/>
      <c r="K949" s="734"/>
      <c r="L949" s="734"/>
      <c r="M949" s="734"/>
      <c r="N949" s="734"/>
      <c r="O949" s="734"/>
      <c r="P949" s="734"/>
      <c r="Q949" s="734"/>
      <c r="R949" s="734"/>
      <c r="S949" s="734"/>
      <c r="T949" s="734"/>
      <c r="U949" s="734"/>
      <c r="V949" s="734"/>
      <c r="W949" s="734"/>
      <c r="X949" s="734"/>
      <c r="Y949" s="734"/>
      <c r="Z949" s="734"/>
      <c r="AA949" s="734"/>
      <c r="AB949" s="734"/>
      <c r="AC949" s="734"/>
      <c r="AD949" s="734"/>
      <c r="AE949" s="734"/>
      <c r="AF949" s="734"/>
      <c r="AG949" s="734"/>
      <c r="AH949" s="734"/>
      <c r="AI949" s="734"/>
      <c r="AJ949" s="734"/>
      <c r="AK949" s="734"/>
      <c r="AL949" s="734"/>
      <c r="AM949" s="734"/>
      <c r="AN949" s="734"/>
      <c r="AO949" s="734"/>
      <c r="AP949" s="734"/>
      <c r="AQ949" s="734"/>
      <c r="AR949" s="734"/>
      <c r="AS949" s="734"/>
      <c r="AT949" s="734"/>
      <c r="AU949" s="734"/>
      <c r="AV949" s="734"/>
      <c r="AW949" s="734"/>
      <c r="AX949" s="734"/>
      <c r="AY949" s="734"/>
      <c r="AZ949" s="734"/>
      <c r="BA949" s="734"/>
      <c r="BB949" s="734"/>
      <c r="BC949" s="734"/>
    </row>
    <row r="950" spans="3:55">
      <c r="C950" s="750"/>
      <c r="D950" s="741"/>
      <c r="E950" s="741"/>
      <c r="F950" s="741"/>
      <c r="G950" s="741"/>
      <c r="H950" s="741"/>
      <c r="I950" s="734"/>
      <c r="J950" s="734"/>
      <c r="K950" s="734"/>
      <c r="L950" s="734"/>
      <c r="M950" s="734"/>
      <c r="N950" s="734"/>
      <c r="O950" s="734"/>
      <c r="P950" s="734"/>
      <c r="Q950" s="734"/>
      <c r="R950" s="734"/>
      <c r="S950" s="734"/>
      <c r="T950" s="734"/>
      <c r="U950" s="734"/>
      <c r="V950" s="734"/>
      <c r="W950" s="734"/>
      <c r="X950" s="734"/>
      <c r="Y950" s="734"/>
      <c r="Z950" s="734"/>
      <c r="AA950" s="734"/>
      <c r="AB950" s="734"/>
      <c r="AC950" s="734"/>
      <c r="AD950" s="734"/>
      <c r="AE950" s="734"/>
      <c r="AF950" s="734"/>
      <c r="AG950" s="734"/>
      <c r="AH950" s="734"/>
      <c r="AI950" s="734"/>
      <c r="AJ950" s="734"/>
      <c r="AK950" s="734"/>
      <c r="AL950" s="734"/>
      <c r="AM950" s="734"/>
      <c r="AN950" s="734"/>
      <c r="AO950" s="734"/>
      <c r="AP950" s="734"/>
      <c r="AQ950" s="734"/>
      <c r="AR950" s="734"/>
      <c r="AS950" s="734"/>
      <c r="AT950" s="734"/>
      <c r="AU950" s="734"/>
      <c r="AV950" s="734"/>
      <c r="AW950" s="734"/>
      <c r="AX950" s="734"/>
      <c r="AY950" s="734"/>
      <c r="AZ950" s="734"/>
      <c r="BA950" s="734"/>
      <c r="BB950" s="734"/>
      <c r="BC950" s="734"/>
    </row>
    <row r="951" spans="3:55">
      <c r="C951" s="750"/>
      <c r="D951" s="741"/>
      <c r="E951" s="741"/>
      <c r="F951" s="741"/>
      <c r="G951" s="741"/>
      <c r="H951" s="741"/>
      <c r="I951" s="734"/>
      <c r="J951" s="734"/>
      <c r="K951" s="734"/>
      <c r="L951" s="734"/>
      <c r="M951" s="734"/>
      <c r="N951" s="734"/>
      <c r="O951" s="734"/>
      <c r="P951" s="734"/>
      <c r="Q951" s="734"/>
      <c r="R951" s="734"/>
      <c r="S951" s="734"/>
      <c r="T951" s="734"/>
      <c r="U951" s="734"/>
      <c r="V951" s="734"/>
      <c r="W951" s="734"/>
      <c r="X951" s="734"/>
      <c r="Y951" s="734"/>
      <c r="Z951" s="734"/>
      <c r="AA951" s="734"/>
      <c r="AB951" s="734"/>
      <c r="AC951" s="734"/>
      <c r="AD951" s="734"/>
      <c r="AE951" s="734"/>
      <c r="AF951" s="734"/>
      <c r="AG951" s="734"/>
      <c r="AH951" s="734"/>
      <c r="AI951" s="734"/>
      <c r="AJ951" s="734"/>
      <c r="AK951" s="734"/>
      <c r="AL951" s="734"/>
      <c r="AM951" s="734"/>
      <c r="AN951" s="734"/>
      <c r="AO951" s="734"/>
      <c r="AP951" s="734"/>
      <c r="AQ951" s="734"/>
      <c r="AR951" s="734"/>
      <c r="AS951" s="734"/>
      <c r="AT951" s="734"/>
      <c r="AU951" s="734"/>
      <c r="AV951" s="734"/>
      <c r="AW951" s="734"/>
      <c r="AX951" s="734"/>
      <c r="AY951" s="734"/>
      <c r="AZ951" s="734"/>
      <c r="BA951" s="734"/>
      <c r="BB951" s="734"/>
      <c r="BC951" s="734"/>
    </row>
    <row r="952" spans="3:55">
      <c r="C952" s="750"/>
      <c r="D952" s="741"/>
      <c r="E952" s="741"/>
      <c r="F952" s="741"/>
      <c r="G952" s="741"/>
      <c r="H952" s="741"/>
      <c r="I952" s="734"/>
      <c r="J952" s="734"/>
      <c r="K952" s="734"/>
      <c r="L952" s="734"/>
      <c r="M952" s="734"/>
      <c r="N952" s="734"/>
      <c r="O952" s="734"/>
      <c r="P952" s="734"/>
      <c r="Q952" s="734"/>
      <c r="R952" s="734"/>
      <c r="S952" s="734"/>
      <c r="T952" s="734"/>
      <c r="U952" s="734"/>
      <c r="V952" s="734"/>
      <c r="W952" s="734"/>
      <c r="X952" s="734"/>
      <c r="Y952" s="734"/>
      <c r="Z952" s="734"/>
      <c r="AA952" s="734"/>
      <c r="AB952" s="734"/>
      <c r="AC952" s="734"/>
      <c r="AD952" s="734"/>
      <c r="AE952" s="734"/>
      <c r="AF952" s="734"/>
      <c r="AG952" s="734"/>
      <c r="AH952" s="734"/>
      <c r="AI952" s="734"/>
      <c r="AJ952" s="734"/>
      <c r="AK952" s="734"/>
      <c r="AL952" s="734"/>
      <c r="AM952" s="734"/>
      <c r="AN952" s="734"/>
      <c r="AO952" s="734"/>
      <c r="AP952" s="734"/>
      <c r="AQ952" s="734"/>
      <c r="AR952" s="734"/>
      <c r="AS952" s="734"/>
      <c r="AT952" s="734"/>
      <c r="AU952" s="734"/>
      <c r="AV952" s="734"/>
      <c r="AW952" s="734"/>
      <c r="AX952" s="734"/>
      <c r="AY952" s="734"/>
      <c r="AZ952" s="734"/>
      <c r="BA952" s="734"/>
      <c r="BB952" s="734"/>
      <c r="BC952" s="734"/>
    </row>
    <row r="953" spans="3:55">
      <c r="C953" s="750"/>
      <c r="D953" s="741"/>
      <c r="E953" s="741"/>
      <c r="F953" s="741"/>
      <c r="G953" s="741"/>
      <c r="H953" s="741"/>
      <c r="I953" s="734"/>
      <c r="J953" s="734"/>
      <c r="K953" s="734"/>
      <c r="L953" s="734"/>
      <c r="M953" s="734"/>
      <c r="N953" s="734"/>
      <c r="O953" s="734"/>
      <c r="P953" s="734"/>
      <c r="Q953" s="734"/>
      <c r="R953" s="734"/>
      <c r="S953" s="734"/>
      <c r="T953" s="734"/>
      <c r="U953" s="734"/>
      <c r="V953" s="734"/>
      <c r="W953" s="734"/>
      <c r="X953" s="734"/>
      <c r="Y953" s="734"/>
      <c r="Z953" s="734"/>
      <c r="AA953" s="734"/>
      <c r="AB953" s="734"/>
      <c r="AC953" s="734"/>
      <c r="AD953" s="734"/>
      <c r="AE953" s="734"/>
      <c r="AF953" s="734"/>
      <c r="AG953" s="734"/>
      <c r="AH953" s="734"/>
      <c r="AI953" s="734"/>
      <c r="AJ953" s="734"/>
      <c r="AK953" s="734"/>
      <c r="AL953" s="734"/>
      <c r="AM953" s="734"/>
      <c r="AN953" s="734"/>
      <c r="AO953" s="734"/>
      <c r="AP953" s="734"/>
      <c r="AQ953" s="734"/>
      <c r="AR953" s="734"/>
      <c r="AS953" s="734"/>
      <c r="AT953" s="734"/>
      <c r="AU953" s="734"/>
      <c r="AV953" s="734"/>
      <c r="AW953" s="734"/>
      <c r="AX953" s="734"/>
      <c r="AY953" s="734"/>
      <c r="AZ953" s="734"/>
      <c r="BA953" s="734"/>
      <c r="BB953" s="734"/>
      <c r="BC953" s="734"/>
    </row>
    <row r="954" spans="3:55">
      <c r="C954" s="750"/>
      <c r="D954" s="741"/>
      <c r="E954" s="741"/>
      <c r="F954" s="741"/>
      <c r="G954" s="741"/>
      <c r="H954" s="741"/>
      <c r="I954" s="734"/>
      <c r="J954" s="734"/>
      <c r="K954" s="734"/>
      <c r="L954" s="734"/>
      <c r="M954" s="734"/>
      <c r="N954" s="734"/>
      <c r="O954" s="734"/>
      <c r="P954" s="734"/>
      <c r="Q954" s="734"/>
      <c r="R954" s="734"/>
      <c r="S954" s="734"/>
      <c r="T954" s="734"/>
      <c r="U954" s="734"/>
      <c r="V954" s="734"/>
      <c r="W954" s="734"/>
      <c r="X954" s="734"/>
      <c r="Y954" s="734"/>
      <c r="Z954" s="734"/>
      <c r="AA954" s="734"/>
      <c r="AB954" s="734"/>
      <c r="AC954" s="734"/>
      <c r="AD954" s="734"/>
      <c r="AE954" s="734"/>
      <c r="AF954" s="734"/>
      <c r="AG954" s="734"/>
      <c r="AH954" s="734"/>
      <c r="AI954" s="734"/>
      <c r="AJ954" s="734"/>
      <c r="AK954" s="734"/>
      <c r="AL954" s="734"/>
      <c r="AM954" s="734"/>
      <c r="AN954" s="734"/>
      <c r="AO954" s="734"/>
      <c r="AP954" s="734"/>
      <c r="AQ954" s="734"/>
      <c r="AR954" s="734"/>
      <c r="AS954" s="734"/>
      <c r="AT954" s="734"/>
      <c r="AU954" s="734"/>
      <c r="AV954" s="734"/>
      <c r="AW954" s="734"/>
      <c r="AX954" s="734"/>
      <c r="AY954" s="734"/>
      <c r="AZ954" s="734"/>
      <c r="BA954" s="734"/>
      <c r="BB954" s="734"/>
      <c r="BC954" s="734"/>
    </row>
    <row r="955" spans="3:55">
      <c r="C955" s="750"/>
      <c r="D955" s="741"/>
      <c r="E955" s="741"/>
      <c r="F955" s="741"/>
      <c r="G955" s="741"/>
      <c r="H955" s="741"/>
      <c r="I955" s="734"/>
      <c r="J955" s="734"/>
      <c r="K955" s="734"/>
      <c r="L955" s="734"/>
      <c r="M955" s="734"/>
      <c r="N955" s="734"/>
      <c r="O955" s="734"/>
      <c r="P955" s="734"/>
      <c r="Q955" s="734"/>
      <c r="R955" s="734"/>
      <c r="S955" s="734"/>
      <c r="T955" s="734"/>
      <c r="U955" s="734"/>
      <c r="V955" s="734"/>
      <c r="W955" s="734"/>
      <c r="X955" s="734"/>
      <c r="Y955" s="734"/>
      <c r="Z955" s="734"/>
      <c r="AA955" s="734"/>
      <c r="AB955" s="734"/>
      <c r="AC955" s="734"/>
      <c r="AD955" s="734"/>
      <c r="AE955" s="734"/>
      <c r="AF955" s="734"/>
      <c r="AG955" s="734"/>
      <c r="AH955" s="734"/>
      <c r="AI955" s="734"/>
      <c r="AJ955" s="734"/>
      <c r="AK955" s="734"/>
      <c r="AL955" s="734"/>
      <c r="AM955" s="734"/>
      <c r="AN955" s="734"/>
      <c r="AO955" s="734"/>
      <c r="AP955" s="734"/>
      <c r="AQ955" s="734"/>
      <c r="AR955" s="734"/>
      <c r="AS955" s="734"/>
      <c r="AT955" s="734"/>
      <c r="AU955" s="734"/>
      <c r="AV955" s="734"/>
      <c r="AW955" s="734"/>
      <c r="AX955" s="734"/>
      <c r="AY955" s="734"/>
      <c r="AZ955" s="734"/>
      <c r="BA955" s="734"/>
      <c r="BB955" s="734"/>
      <c r="BC955" s="734"/>
    </row>
    <row r="956" spans="3:55">
      <c r="C956" s="750"/>
      <c r="D956" s="741"/>
      <c r="E956" s="741"/>
      <c r="F956" s="741"/>
      <c r="G956" s="741"/>
      <c r="H956" s="741"/>
      <c r="I956" s="734"/>
      <c r="J956" s="734"/>
      <c r="K956" s="734"/>
      <c r="L956" s="734"/>
      <c r="M956" s="734"/>
      <c r="N956" s="734"/>
      <c r="O956" s="734"/>
      <c r="P956" s="734"/>
      <c r="Q956" s="734"/>
      <c r="R956" s="734"/>
      <c r="S956" s="734"/>
      <c r="T956" s="734"/>
      <c r="U956" s="734"/>
      <c r="V956" s="734"/>
      <c r="W956" s="734"/>
      <c r="X956" s="734"/>
      <c r="Y956" s="734"/>
      <c r="Z956" s="734"/>
      <c r="AA956" s="734"/>
      <c r="AB956" s="734"/>
      <c r="AC956" s="734"/>
      <c r="AD956" s="734"/>
      <c r="AE956" s="734"/>
      <c r="AF956" s="734"/>
      <c r="AG956" s="734"/>
      <c r="AH956" s="734"/>
      <c r="AI956" s="734"/>
      <c r="AJ956" s="734"/>
      <c r="AK956" s="734"/>
      <c r="AL956" s="734"/>
      <c r="AM956" s="734"/>
      <c r="AN956" s="734"/>
      <c r="AO956" s="734"/>
      <c r="AP956" s="734"/>
      <c r="AQ956" s="734"/>
      <c r="AR956" s="734"/>
      <c r="AS956" s="734"/>
      <c r="AT956" s="734"/>
      <c r="AU956" s="734"/>
      <c r="AV956" s="734"/>
      <c r="AW956" s="734"/>
      <c r="AX956" s="734"/>
      <c r="AY956" s="734"/>
      <c r="AZ956" s="734"/>
      <c r="BA956" s="734"/>
      <c r="BB956" s="734"/>
      <c r="BC956" s="734"/>
    </row>
    <row r="957" spans="3:55">
      <c r="C957" s="750"/>
      <c r="D957" s="741"/>
      <c r="E957" s="741"/>
      <c r="F957" s="741"/>
      <c r="G957" s="741"/>
      <c r="H957" s="741"/>
      <c r="I957" s="734"/>
      <c r="J957" s="734"/>
      <c r="K957" s="734"/>
      <c r="L957" s="734"/>
      <c r="M957" s="734"/>
      <c r="N957" s="734"/>
      <c r="O957" s="734"/>
      <c r="P957" s="734"/>
      <c r="Q957" s="734"/>
      <c r="R957" s="734"/>
      <c r="S957" s="734"/>
      <c r="T957" s="734"/>
      <c r="U957" s="734"/>
      <c r="V957" s="734"/>
      <c r="W957" s="734"/>
      <c r="X957" s="734"/>
      <c r="Y957" s="734"/>
      <c r="Z957" s="734"/>
      <c r="AA957" s="734"/>
      <c r="AB957" s="734"/>
      <c r="AC957" s="734"/>
      <c r="AD957" s="734"/>
      <c r="AE957" s="734"/>
      <c r="AF957" s="734"/>
      <c r="AG957" s="734"/>
      <c r="AH957" s="734"/>
      <c r="AI957" s="734"/>
      <c r="AJ957" s="734"/>
      <c r="AK957" s="734"/>
      <c r="AL957" s="734"/>
      <c r="AM957" s="734"/>
      <c r="AN957" s="734"/>
      <c r="AO957" s="734"/>
      <c r="AP957" s="734"/>
      <c r="AQ957" s="734"/>
      <c r="AR957" s="734"/>
      <c r="AS957" s="734"/>
      <c r="AT957" s="734"/>
      <c r="AU957" s="734"/>
      <c r="AV957" s="734"/>
      <c r="AW957" s="734"/>
      <c r="AX957" s="734"/>
      <c r="AY957" s="734"/>
      <c r="AZ957" s="734"/>
      <c r="BA957" s="734"/>
      <c r="BB957" s="734"/>
      <c r="BC957" s="734"/>
    </row>
    <row r="958" spans="3:55">
      <c r="C958" s="750"/>
      <c r="D958" s="741"/>
      <c r="E958" s="741"/>
      <c r="F958" s="741"/>
      <c r="G958" s="741"/>
      <c r="H958" s="741"/>
      <c r="I958" s="734"/>
      <c r="J958" s="734"/>
      <c r="K958" s="734"/>
      <c r="L958" s="734"/>
      <c r="M958" s="734"/>
      <c r="N958" s="734"/>
      <c r="O958" s="734"/>
      <c r="P958" s="734"/>
      <c r="Q958" s="734"/>
      <c r="R958" s="734"/>
      <c r="S958" s="734"/>
      <c r="T958" s="734"/>
      <c r="U958" s="734"/>
      <c r="V958" s="734"/>
      <c r="W958" s="734"/>
      <c r="X958" s="734"/>
      <c r="Y958" s="734"/>
      <c r="Z958" s="734"/>
      <c r="AA958" s="734"/>
      <c r="AB958" s="734"/>
      <c r="AC958" s="734"/>
      <c r="AD958" s="734"/>
      <c r="AE958" s="734"/>
      <c r="AF958" s="734"/>
      <c r="AG958" s="734"/>
      <c r="AH958" s="734"/>
      <c r="AI958" s="734"/>
      <c r="AJ958" s="734"/>
      <c r="AK958" s="734"/>
      <c r="AL958" s="734"/>
      <c r="AM958" s="734"/>
      <c r="AN958" s="734"/>
      <c r="AO958" s="734"/>
      <c r="AP958" s="734"/>
      <c r="AQ958" s="734"/>
      <c r="AR958" s="734"/>
      <c r="AS958" s="734"/>
      <c r="AT958" s="734"/>
      <c r="AU958" s="734"/>
      <c r="AV958" s="734"/>
      <c r="AW958" s="734"/>
      <c r="AX958" s="734"/>
      <c r="AY958" s="734"/>
      <c r="AZ958" s="734"/>
      <c r="BA958" s="734"/>
      <c r="BB958" s="734"/>
      <c r="BC958" s="734"/>
    </row>
    <row r="959" spans="3:55">
      <c r="C959" s="750"/>
      <c r="D959" s="741"/>
      <c r="E959" s="741"/>
      <c r="F959" s="741"/>
      <c r="G959" s="741"/>
      <c r="H959" s="741"/>
      <c r="I959" s="734"/>
      <c r="J959" s="734"/>
      <c r="K959" s="734"/>
      <c r="L959" s="734"/>
      <c r="M959" s="734"/>
      <c r="N959" s="734"/>
      <c r="O959" s="734"/>
      <c r="P959" s="734"/>
      <c r="Q959" s="734"/>
      <c r="R959" s="734"/>
      <c r="S959" s="734"/>
      <c r="T959" s="734"/>
      <c r="U959" s="734"/>
      <c r="V959" s="734"/>
      <c r="W959" s="734"/>
      <c r="X959" s="734"/>
      <c r="Y959" s="734"/>
      <c r="Z959" s="734"/>
      <c r="AA959" s="734"/>
      <c r="AB959" s="734"/>
      <c r="AC959" s="734"/>
      <c r="AD959" s="734"/>
      <c r="AE959" s="734"/>
      <c r="AF959" s="734"/>
      <c r="AG959" s="734"/>
      <c r="AH959" s="734"/>
      <c r="AI959" s="734"/>
      <c r="AJ959" s="734"/>
      <c r="AK959" s="734"/>
      <c r="AL959" s="734"/>
      <c r="AM959" s="734"/>
      <c r="AN959" s="734"/>
      <c r="AO959" s="734"/>
      <c r="AP959" s="734"/>
      <c r="AQ959" s="734"/>
      <c r="AR959" s="734"/>
      <c r="AS959" s="734"/>
      <c r="AT959" s="734"/>
      <c r="AU959" s="734"/>
      <c r="AV959" s="734"/>
      <c r="AW959" s="734"/>
      <c r="AX959" s="734"/>
      <c r="AY959" s="734"/>
      <c r="AZ959" s="734"/>
      <c r="BA959" s="734"/>
      <c r="BB959" s="734"/>
      <c r="BC959" s="734"/>
    </row>
    <row r="960" spans="3:55">
      <c r="C960" s="750"/>
      <c r="D960" s="741"/>
      <c r="E960" s="741"/>
      <c r="F960" s="741"/>
      <c r="G960" s="741"/>
      <c r="H960" s="741"/>
      <c r="I960" s="734"/>
      <c r="J960" s="734"/>
      <c r="K960" s="734"/>
      <c r="L960" s="734"/>
      <c r="M960" s="734"/>
      <c r="N960" s="734"/>
      <c r="O960" s="734"/>
      <c r="P960" s="734"/>
      <c r="Q960" s="734"/>
      <c r="R960" s="734"/>
      <c r="S960" s="734"/>
      <c r="T960" s="734"/>
      <c r="U960" s="734"/>
      <c r="V960" s="734"/>
      <c r="W960" s="734"/>
      <c r="X960" s="734"/>
      <c r="Y960" s="734"/>
      <c r="Z960" s="734"/>
      <c r="AA960" s="734"/>
      <c r="AB960" s="734"/>
      <c r="AC960" s="734"/>
      <c r="AD960" s="734"/>
      <c r="AE960" s="734"/>
      <c r="AF960" s="734"/>
      <c r="AG960" s="734"/>
      <c r="AH960" s="734"/>
      <c r="AI960" s="734"/>
      <c r="AJ960" s="734"/>
      <c r="AK960" s="734"/>
      <c r="AL960" s="734"/>
      <c r="AM960" s="734"/>
      <c r="AN960" s="734"/>
      <c r="AO960" s="734"/>
      <c r="AP960" s="734"/>
      <c r="AQ960" s="734"/>
      <c r="AR960" s="734"/>
      <c r="AS960" s="734"/>
      <c r="AT960" s="734"/>
      <c r="AU960" s="734"/>
      <c r="AV960" s="734"/>
      <c r="AW960" s="734"/>
      <c r="AX960" s="734"/>
      <c r="AY960" s="734"/>
      <c r="AZ960" s="734"/>
      <c r="BA960" s="734"/>
      <c r="BB960" s="734"/>
      <c r="BC960" s="734"/>
    </row>
    <row r="961" spans="3:55">
      <c r="C961" s="750"/>
      <c r="D961" s="741"/>
      <c r="E961" s="741"/>
      <c r="F961" s="741"/>
      <c r="G961" s="741"/>
      <c r="H961" s="741"/>
      <c r="I961" s="734"/>
      <c r="J961" s="734"/>
      <c r="K961" s="734"/>
      <c r="L961" s="734"/>
      <c r="M961" s="734"/>
      <c r="N961" s="734"/>
      <c r="O961" s="734"/>
      <c r="P961" s="734"/>
      <c r="Q961" s="734"/>
      <c r="R961" s="734"/>
      <c r="S961" s="734"/>
      <c r="T961" s="734"/>
      <c r="U961" s="734"/>
      <c r="V961" s="734"/>
      <c r="W961" s="734"/>
      <c r="X961" s="734"/>
      <c r="Y961" s="734"/>
      <c r="Z961" s="734"/>
      <c r="AA961" s="734"/>
      <c r="AB961" s="734"/>
      <c r="AC961" s="734"/>
      <c r="AD961" s="734"/>
      <c r="AE961" s="734"/>
      <c r="AF961" s="734"/>
      <c r="AG961" s="734"/>
      <c r="AH961" s="734"/>
      <c r="AI961" s="734"/>
      <c r="AJ961" s="734"/>
      <c r="AK961" s="734"/>
      <c r="AL961" s="734"/>
      <c r="AM961" s="734"/>
      <c r="AN961" s="734"/>
      <c r="AO961" s="734"/>
      <c r="AP961" s="734"/>
      <c r="AQ961" s="734"/>
      <c r="AR961" s="734"/>
      <c r="AS961" s="734"/>
      <c r="AT961" s="734"/>
      <c r="AU961" s="734"/>
      <c r="AV961" s="734"/>
      <c r="AW961" s="734"/>
      <c r="AX961" s="734"/>
      <c r="AY961" s="734"/>
      <c r="AZ961" s="734"/>
      <c r="BA961" s="734"/>
      <c r="BB961" s="734"/>
      <c r="BC961" s="734"/>
    </row>
    <row r="962" spans="3:55">
      <c r="C962" s="750"/>
      <c r="D962" s="741"/>
      <c r="E962" s="741"/>
      <c r="F962" s="741"/>
      <c r="G962" s="741"/>
      <c r="H962" s="741"/>
      <c r="I962" s="734"/>
      <c r="J962" s="734"/>
      <c r="K962" s="734"/>
      <c r="L962" s="734"/>
      <c r="M962" s="734"/>
      <c r="N962" s="734"/>
      <c r="O962" s="734"/>
      <c r="P962" s="734"/>
      <c r="Q962" s="734"/>
      <c r="R962" s="734"/>
      <c r="S962" s="734"/>
      <c r="T962" s="734"/>
      <c r="U962" s="734"/>
      <c r="V962" s="734"/>
      <c r="W962" s="734"/>
      <c r="X962" s="734"/>
      <c r="Y962" s="734"/>
      <c r="Z962" s="734"/>
      <c r="AA962" s="734"/>
      <c r="AB962" s="734"/>
      <c r="AC962" s="734"/>
      <c r="AD962" s="734"/>
      <c r="AE962" s="734"/>
      <c r="AF962" s="734"/>
      <c r="AG962" s="734"/>
      <c r="AH962" s="734"/>
      <c r="AI962" s="734"/>
      <c r="AJ962" s="734"/>
      <c r="AK962" s="734"/>
      <c r="AL962" s="734"/>
      <c r="AM962" s="734"/>
      <c r="AN962" s="734"/>
      <c r="AO962" s="734"/>
      <c r="AP962" s="734"/>
      <c r="AQ962" s="734"/>
      <c r="AR962" s="734"/>
      <c r="AS962" s="734"/>
      <c r="AT962" s="734"/>
      <c r="AU962" s="734"/>
      <c r="AV962" s="734"/>
      <c r="AW962" s="734"/>
      <c r="AX962" s="734"/>
      <c r="AY962" s="734"/>
      <c r="AZ962" s="734"/>
      <c r="BA962" s="734"/>
      <c r="BB962" s="734"/>
      <c r="BC962" s="734"/>
    </row>
    <row r="963" spans="3:55">
      <c r="C963" s="750"/>
      <c r="D963" s="741"/>
      <c r="E963" s="741"/>
      <c r="F963" s="741"/>
      <c r="G963" s="741"/>
      <c r="H963" s="741"/>
      <c r="I963" s="734"/>
      <c r="J963" s="734"/>
      <c r="K963" s="734"/>
      <c r="L963" s="734"/>
      <c r="M963" s="734"/>
      <c r="N963" s="734"/>
      <c r="O963" s="734"/>
      <c r="P963" s="734"/>
      <c r="Q963" s="734"/>
      <c r="R963" s="734"/>
      <c r="S963" s="734"/>
      <c r="T963" s="734"/>
      <c r="U963" s="734"/>
      <c r="V963" s="734"/>
      <c r="W963" s="734"/>
      <c r="X963" s="734"/>
      <c r="Y963" s="734"/>
      <c r="Z963" s="734"/>
      <c r="AA963" s="734"/>
      <c r="AB963" s="734"/>
      <c r="AC963" s="734"/>
      <c r="AD963" s="734"/>
      <c r="AE963" s="734"/>
      <c r="AF963" s="734"/>
      <c r="AG963" s="734"/>
      <c r="AH963" s="734"/>
      <c r="AI963" s="734"/>
      <c r="AJ963" s="734"/>
      <c r="AK963" s="734"/>
      <c r="AL963" s="734"/>
      <c r="AM963" s="734"/>
      <c r="AN963" s="734"/>
      <c r="AO963" s="734"/>
      <c r="AP963" s="734"/>
      <c r="AQ963" s="734"/>
      <c r="AR963" s="734"/>
      <c r="AS963" s="734"/>
      <c r="AT963" s="734"/>
      <c r="AU963" s="734"/>
      <c r="AV963" s="734"/>
      <c r="AW963" s="734"/>
      <c r="AX963" s="734"/>
      <c r="AY963" s="734"/>
      <c r="AZ963" s="734"/>
      <c r="BA963" s="734"/>
      <c r="BB963" s="734"/>
      <c r="BC963" s="734"/>
    </row>
    <row r="964" spans="3:55">
      <c r="C964" s="750"/>
      <c r="D964" s="741"/>
      <c r="E964" s="741"/>
      <c r="F964" s="741"/>
      <c r="G964" s="741"/>
      <c r="H964" s="741"/>
      <c r="I964" s="734"/>
      <c r="J964" s="734"/>
      <c r="K964" s="734"/>
      <c r="L964" s="734"/>
      <c r="M964" s="734"/>
      <c r="N964" s="734"/>
      <c r="O964" s="734"/>
      <c r="P964" s="734"/>
      <c r="Q964" s="734"/>
      <c r="R964" s="734"/>
      <c r="S964" s="734"/>
      <c r="T964" s="734"/>
      <c r="U964" s="734"/>
      <c r="V964" s="734"/>
      <c r="W964" s="734"/>
      <c r="X964" s="734"/>
      <c r="Y964" s="734"/>
      <c r="Z964" s="734"/>
      <c r="AA964" s="734"/>
      <c r="AB964" s="734"/>
      <c r="AC964" s="734"/>
      <c r="AD964" s="734"/>
      <c r="AE964" s="734"/>
      <c r="AF964" s="734"/>
      <c r="AG964" s="734"/>
      <c r="AH964" s="734"/>
      <c r="AI964" s="734"/>
      <c r="AJ964" s="734"/>
      <c r="AK964" s="734"/>
      <c r="AL964" s="734"/>
      <c r="AM964" s="734"/>
      <c r="AN964" s="734"/>
      <c r="AO964" s="734"/>
      <c r="AP964" s="734"/>
      <c r="AQ964" s="734"/>
      <c r="AR964" s="734"/>
      <c r="AS964" s="734"/>
      <c r="AT964" s="734"/>
      <c r="AU964" s="734"/>
      <c r="AV964" s="734"/>
      <c r="AW964" s="734"/>
      <c r="AX964" s="734"/>
      <c r="AY964" s="734"/>
      <c r="AZ964" s="734"/>
      <c r="BA964" s="734"/>
      <c r="BB964" s="734"/>
      <c r="BC964" s="734"/>
    </row>
    <row r="965" spans="3:55">
      <c r="C965" s="750"/>
      <c r="D965" s="741"/>
      <c r="E965" s="741"/>
      <c r="F965" s="741"/>
      <c r="G965" s="741"/>
      <c r="H965" s="741"/>
      <c r="I965" s="734"/>
      <c r="J965" s="734"/>
      <c r="K965" s="734"/>
      <c r="L965" s="734"/>
      <c r="M965" s="734"/>
      <c r="N965" s="734"/>
      <c r="O965" s="734"/>
      <c r="P965" s="734"/>
      <c r="Q965" s="734"/>
      <c r="R965" s="734"/>
      <c r="S965" s="734"/>
      <c r="T965" s="734"/>
      <c r="U965" s="734"/>
      <c r="V965" s="734"/>
      <c r="W965" s="734"/>
      <c r="X965" s="734"/>
      <c r="Y965" s="734"/>
      <c r="Z965" s="734"/>
      <c r="AA965" s="734"/>
      <c r="AB965" s="734"/>
      <c r="AC965" s="734"/>
      <c r="AD965" s="734"/>
      <c r="AE965" s="734"/>
      <c r="AF965" s="734"/>
      <c r="AG965" s="734"/>
      <c r="AH965" s="734"/>
      <c r="AI965" s="734"/>
      <c r="AJ965" s="734"/>
      <c r="AK965" s="734"/>
      <c r="AL965" s="734"/>
      <c r="AM965" s="734"/>
      <c r="AN965" s="734"/>
      <c r="AO965" s="734"/>
      <c r="AP965" s="734"/>
      <c r="AQ965" s="734"/>
      <c r="AR965" s="734"/>
      <c r="AS965" s="734"/>
      <c r="AT965" s="734"/>
      <c r="AU965" s="734"/>
      <c r="AV965" s="734"/>
      <c r="AW965" s="734"/>
      <c r="AX965" s="734"/>
      <c r="AY965" s="734"/>
      <c r="AZ965" s="734"/>
      <c r="BA965" s="734"/>
      <c r="BB965" s="734"/>
      <c r="BC965" s="734"/>
    </row>
    <row r="966" spans="3:55">
      <c r="C966" s="750"/>
      <c r="D966" s="741"/>
      <c r="E966" s="741"/>
      <c r="F966" s="741"/>
      <c r="G966" s="741"/>
      <c r="H966" s="741"/>
      <c r="I966" s="734"/>
      <c r="J966" s="734"/>
      <c r="K966" s="734"/>
      <c r="L966" s="734"/>
      <c r="M966" s="734"/>
      <c r="N966" s="734"/>
      <c r="O966" s="734"/>
      <c r="P966" s="734"/>
      <c r="Q966" s="734"/>
      <c r="R966" s="734"/>
      <c r="S966" s="734"/>
      <c r="T966" s="734"/>
      <c r="U966" s="734"/>
      <c r="V966" s="734"/>
      <c r="W966" s="734"/>
      <c r="X966" s="734"/>
      <c r="Y966" s="734"/>
      <c r="Z966" s="734"/>
      <c r="AA966" s="734"/>
      <c r="AB966" s="734"/>
      <c r="AC966" s="734"/>
      <c r="AD966" s="734"/>
      <c r="AE966" s="734"/>
      <c r="AF966" s="734"/>
      <c r="AG966" s="734"/>
      <c r="AH966" s="734"/>
      <c r="AI966" s="734"/>
      <c r="AJ966" s="734"/>
      <c r="AK966" s="734"/>
      <c r="AL966" s="734"/>
      <c r="AM966" s="734"/>
      <c r="AN966" s="734"/>
      <c r="AO966" s="734"/>
      <c r="AP966" s="734"/>
      <c r="AQ966" s="734"/>
      <c r="AR966" s="734"/>
      <c r="AS966" s="734"/>
      <c r="AT966" s="734"/>
      <c r="AU966" s="734"/>
      <c r="AV966" s="734"/>
      <c r="AW966" s="734"/>
      <c r="AX966" s="734"/>
      <c r="AY966" s="734"/>
      <c r="AZ966" s="734"/>
      <c r="BA966" s="734"/>
      <c r="BB966" s="734"/>
      <c r="BC966" s="734"/>
    </row>
    <row r="967" spans="3:55">
      <c r="C967" s="750"/>
      <c r="D967" s="741"/>
      <c r="E967" s="741"/>
      <c r="F967" s="741"/>
      <c r="G967" s="741"/>
      <c r="H967" s="741"/>
      <c r="I967" s="734"/>
      <c r="J967" s="734"/>
      <c r="K967" s="734"/>
      <c r="L967" s="734"/>
      <c r="M967" s="734"/>
      <c r="N967" s="734"/>
      <c r="O967" s="734"/>
      <c r="P967" s="734"/>
      <c r="Q967" s="734"/>
      <c r="R967" s="734"/>
      <c r="S967" s="734"/>
      <c r="T967" s="734"/>
      <c r="U967" s="734"/>
      <c r="V967" s="734"/>
      <c r="W967" s="734"/>
      <c r="X967" s="734"/>
      <c r="Y967" s="734"/>
      <c r="Z967" s="734"/>
      <c r="AA967" s="734"/>
      <c r="AB967" s="734"/>
      <c r="AC967" s="734"/>
      <c r="AD967" s="734"/>
      <c r="AE967" s="734"/>
      <c r="AF967" s="734"/>
      <c r="AG967" s="734"/>
      <c r="AH967" s="734"/>
      <c r="AI967" s="734"/>
      <c r="AJ967" s="734"/>
      <c r="AK967" s="734"/>
      <c r="AL967" s="734"/>
      <c r="AM967" s="734"/>
      <c r="AN967" s="734"/>
      <c r="AO967" s="734"/>
      <c r="AP967" s="734"/>
      <c r="AQ967" s="734"/>
      <c r="AR967" s="734"/>
      <c r="AS967" s="734"/>
      <c r="AT967" s="734"/>
      <c r="AU967" s="734"/>
      <c r="AV967" s="734"/>
      <c r="AW967" s="734"/>
      <c r="AX967" s="734"/>
      <c r="AY967" s="734"/>
      <c r="AZ967" s="734"/>
      <c r="BA967" s="734"/>
      <c r="BB967" s="734"/>
      <c r="BC967" s="734"/>
    </row>
    <row r="968" spans="3:55">
      <c r="C968" s="750"/>
      <c r="D968" s="741"/>
      <c r="E968" s="741"/>
      <c r="F968" s="741"/>
      <c r="G968" s="741"/>
      <c r="H968" s="741"/>
      <c r="I968" s="734"/>
      <c r="J968" s="734"/>
      <c r="K968" s="734"/>
      <c r="L968" s="734"/>
      <c r="M968" s="734"/>
      <c r="N968" s="734"/>
      <c r="O968" s="734"/>
      <c r="P968" s="734"/>
      <c r="Q968" s="734"/>
      <c r="R968" s="734"/>
      <c r="S968" s="734"/>
      <c r="T968" s="734"/>
      <c r="U968" s="734"/>
      <c r="V968" s="734"/>
      <c r="W968" s="734"/>
      <c r="X968" s="734"/>
      <c r="Y968" s="734"/>
      <c r="Z968" s="734"/>
      <c r="AA968" s="734"/>
      <c r="AB968" s="734"/>
      <c r="AC968" s="734"/>
      <c r="AD968" s="734"/>
      <c r="AE968" s="734"/>
      <c r="AF968" s="734"/>
      <c r="AG968" s="734"/>
      <c r="AH968" s="734"/>
      <c r="AI968" s="734"/>
      <c r="AJ968" s="734"/>
      <c r="AK968" s="734"/>
      <c r="AL968" s="734"/>
      <c r="AM968" s="734"/>
      <c r="AN968" s="734"/>
      <c r="AO968" s="734"/>
      <c r="AP968" s="734"/>
      <c r="AQ968" s="734"/>
      <c r="AR968" s="734"/>
      <c r="AS968" s="734"/>
      <c r="AT968" s="734"/>
      <c r="AU968" s="734"/>
      <c r="AV968" s="734"/>
      <c r="AW968" s="734"/>
      <c r="AX968" s="734"/>
      <c r="AY968" s="734"/>
      <c r="AZ968" s="734"/>
      <c r="BA968" s="734"/>
      <c r="BB968" s="734"/>
      <c r="BC968" s="734"/>
    </row>
    <row r="969" spans="3:55">
      <c r="C969" s="750"/>
      <c r="D969" s="741"/>
      <c r="E969" s="741"/>
      <c r="F969" s="741"/>
      <c r="G969" s="741"/>
      <c r="H969" s="741"/>
      <c r="I969" s="734"/>
      <c r="J969" s="734"/>
      <c r="K969" s="734"/>
      <c r="L969" s="734"/>
      <c r="M969" s="734"/>
      <c r="N969" s="734"/>
      <c r="O969" s="734"/>
      <c r="P969" s="734"/>
      <c r="Q969" s="734"/>
      <c r="R969" s="734"/>
      <c r="S969" s="734"/>
      <c r="T969" s="734"/>
      <c r="U969" s="734"/>
      <c r="V969" s="734"/>
      <c r="W969" s="734"/>
      <c r="X969" s="734"/>
      <c r="Y969" s="734"/>
      <c r="Z969" s="734"/>
      <c r="AA969" s="734"/>
      <c r="AB969" s="734"/>
      <c r="AC969" s="734"/>
      <c r="AD969" s="734"/>
      <c r="AE969" s="734"/>
      <c r="AF969" s="734"/>
      <c r="AG969" s="734"/>
      <c r="AH969" s="734"/>
      <c r="AI969" s="734"/>
      <c r="AJ969" s="734"/>
      <c r="AK969" s="734"/>
      <c r="AL969" s="734"/>
      <c r="AM969" s="734"/>
      <c r="AN969" s="734"/>
      <c r="AO969" s="734"/>
      <c r="AP969" s="734"/>
      <c r="AQ969" s="734"/>
      <c r="AR969" s="734"/>
      <c r="AS969" s="734"/>
      <c r="AT969" s="734"/>
      <c r="AU969" s="734"/>
      <c r="AV969" s="734"/>
      <c r="AW969" s="734"/>
      <c r="AX969" s="734"/>
      <c r="AY969" s="734"/>
      <c r="AZ969" s="734"/>
      <c r="BA969" s="734"/>
      <c r="BB969" s="734"/>
      <c r="BC969" s="734"/>
    </row>
    <row r="970" spans="3:55">
      <c r="C970" s="750"/>
      <c r="D970" s="741"/>
      <c r="E970" s="741"/>
      <c r="F970" s="741"/>
      <c r="G970" s="741"/>
      <c r="H970" s="741"/>
      <c r="I970" s="734"/>
      <c r="J970" s="734"/>
      <c r="K970" s="734"/>
      <c r="L970" s="734"/>
      <c r="M970" s="734"/>
      <c r="N970" s="734"/>
      <c r="O970" s="734"/>
      <c r="P970" s="734"/>
      <c r="Q970" s="734"/>
      <c r="R970" s="734"/>
      <c r="S970" s="734"/>
      <c r="T970" s="734"/>
      <c r="U970" s="734"/>
      <c r="V970" s="734"/>
      <c r="W970" s="734"/>
      <c r="X970" s="734"/>
      <c r="Y970" s="734"/>
      <c r="Z970" s="734"/>
      <c r="AA970" s="734"/>
      <c r="AB970" s="734"/>
      <c r="AC970" s="734"/>
      <c r="AD970" s="734"/>
      <c r="AE970" s="734"/>
      <c r="AF970" s="734"/>
      <c r="AG970" s="734"/>
      <c r="AH970" s="734"/>
      <c r="AI970" s="734"/>
      <c r="AJ970" s="734"/>
      <c r="AK970" s="734"/>
      <c r="AL970" s="734"/>
      <c r="AM970" s="734"/>
      <c r="AN970" s="734"/>
      <c r="AO970" s="734"/>
      <c r="AP970" s="734"/>
      <c r="AQ970" s="734"/>
      <c r="AR970" s="734"/>
      <c r="AS970" s="734"/>
      <c r="AT970" s="734"/>
      <c r="AU970" s="734"/>
      <c r="AV970" s="734"/>
      <c r="AW970" s="734"/>
      <c r="AX970" s="734"/>
      <c r="AY970" s="734"/>
      <c r="AZ970" s="734"/>
      <c r="BA970" s="734"/>
      <c r="BB970" s="734"/>
      <c r="BC970" s="734"/>
    </row>
    <row r="971" spans="3:55">
      <c r="C971" s="750"/>
      <c r="D971" s="741"/>
      <c r="E971" s="741"/>
      <c r="F971" s="741"/>
      <c r="G971" s="741"/>
      <c r="H971" s="741"/>
      <c r="I971" s="734"/>
      <c r="J971" s="734"/>
      <c r="K971" s="734"/>
      <c r="L971" s="734"/>
      <c r="M971" s="734"/>
      <c r="N971" s="734"/>
      <c r="O971" s="734"/>
      <c r="P971" s="734"/>
      <c r="Q971" s="734"/>
      <c r="R971" s="734"/>
      <c r="S971" s="734"/>
      <c r="T971" s="734"/>
      <c r="U971" s="734"/>
      <c r="V971" s="734"/>
      <c r="W971" s="734"/>
      <c r="X971" s="734"/>
      <c r="Y971" s="734"/>
      <c r="Z971" s="734"/>
      <c r="AA971" s="734"/>
      <c r="AB971" s="734"/>
      <c r="AC971" s="734"/>
      <c r="AD971" s="734"/>
      <c r="AE971" s="734"/>
      <c r="AF971" s="734"/>
      <c r="AG971" s="734"/>
      <c r="AH971" s="734"/>
      <c r="AI971" s="734"/>
      <c r="AJ971" s="734"/>
      <c r="AK971" s="734"/>
      <c r="AL971" s="734"/>
      <c r="AM971" s="734"/>
      <c r="AN971" s="734"/>
      <c r="AO971" s="734"/>
      <c r="AP971" s="734"/>
      <c r="AQ971" s="734"/>
      <c r="AR971" s="734"/>
      <c r="AS971" s="734"/>
      <c r="AT971" s="734"/>
      <c r="AU971" s="734"/>
      <c r="AV971" s="734"/>
      <c r="AW971" s="734"/>
      <c r="AX971" s="734"/>
      <c r="AY971" s="734"/>
      <c r="AZ971" s="734"/>
      <c r="BA971" s="734"/>
      <c r="BB971" s="734"/>
      <c r="BC971" s="734"/>
    </row>
    <row r="972" spans="3:55">
      <c r="C972" s="750"/>
      <c r="D972" s="741"/>
      <c r="E972" s="741"/>
      <c r="F972" s="741"/>
      <c r="G972" s="741"/>
      <c r="H972" s="741"/>
      <c r="I972" s="734"/>
      <c r="J972" s="734"/>
      <c r="K972" s="734"/>
      <c r="L972" s="734"/>
      <c r="M972" s="734"/>
      <c r="N972" s="734"/>
      <c r="O972" s="734"/>
      <c r="P972" s="734"/>
      <c r="Q972" s="734"/>
      <c r="R972" s="734"/>
      <c r="S972" s="734"/>
      <c r="T972" s="734"/>
      <c r="U972" s="734"/>
      <c r="V972" s="734"/>
      <c r="W972" s="734"/>
      <c r="X972" s="734"/>
      <c r="Y972" s="734"/>
      <c r="Z972" s="734"/>
      <c r="AA972" s="734"/>
      <c r="AB972" s="734"/>
      <c r="AC972" s="734"/>
      <c r="AD972" s="734"/>
      <c r="AE972" s="734"/>
      <c r="AF972" s="734"/>
      <c r="AG972" s="734"/>
      <c r="AH972" s="734"/>
      <c r="AI972" s="734"/>
      <c r="AJ972" s="734"/>
      <c r="AK972" s="734"/>
      <c r="AL972" s="734"/>
      <c r="AM972" s="734"/>
      <c r="AN972" s="734"/>
      <c r="AO972" s="734"/>
      <c r="AP972" s="734"/>
      <c r="AQ972" s="734"/>
      <c r="AR972" s="734"/>
      <c r="AS972" s="734"/>
      <c r="AT972" s="734"/>
      <c r="AU972" s="734"/>
      <c r="AV972" s="734"/>
      <c r="AW972" s="734"/>
      <c r="AX972" s="734"/>
      <c r="AY972" s="734"/>
      <c r="AZ972" s="734"/>
      <c r="BA972" s="734"/>
      <c r="BB972" s="734"/>
      <c r="BC972" s="734"/>
    </row>
    <row r="973" spans="3:55">
      <c r="C973" s="750"/>
      <c r="D973" s="741"/>
      <c r="E973" s="741"/>
      <c r="F973" s="741"/>
      <c r="G973" s="741"/>
      <c r="H973" s="741"/>
      <c r="I973" s="734"/>
      <c r="J973" s="734"/>
      <c r="K973" s="734"/>
      <c r="L973" s="734"/>
      <c r="M973" s="734"/>
      <c r="N973" s="734"/>
      <c r="O973" s="734"/>
      <c r="P973" s="734"/>
      <c r="Q973" s="734"/>
      <c r="R973" s="734"/>
      <c r="S973" s="734"/>
      <c r="T973" s="734"/>
      <c r="U973" s="734"/>
      <c r="V973" s="734"/>
      <c r="W973" s="734"/>
      <c r="X973" s="734"/>
      <c r="Y973" s="734"/>
      <c r="Z973" s="734"/>
      <c r="AA973" s="734"/>
      <c r="AB973" s="734"/>
      <c r="AC973" s="734"/>
      <c r="AD973" s="734"/>
      <c r="AE973" s="734"/>
      <c r="AF973" s="734"/>
      <c r="AG973" s="734"/>
      <c r="AH973" s="734"/>
      <c r="AI973" s="734"/>
      <c r="AJ973" s="734"/>
      <c r="AK973" s="734"/>
      <c r="AL973" s="734"/>
      <c r="AM973" s="734"/>
      <c r="AN973" s="734"/>
      <c r="AO973" s="734"/>
      <c r="AP973" s="734"/>
      <c r="AQ973" s="734"/>
      <c r="AR973" s="734"/>
      <c r="AS973" s="734"/>
      <c r="AT973" s="734"/>
      <c r="AU973" s="734"/>
      <c r="AV973" s="734"/>
      <c r="AW973" s="734"/>
      <c r="AX973" s="734"/>
      <c r="AY973" s="734"/>
      <c r="AZ973" s="734"/>
      <c r="BA973" s="734"/>
      <c r="BB973" s="734"/>
      <c r="BC973" s="734"/>
    </row>
    <row r="974" spans="3:55">
      <c r="C974" s="750"/>
      <c r="D974" s="741"/>
      <c r="E974" s="741"/>
      <c r="F974" s="741"/>
      <c r="G974" s="741"/>
      <c r="H974" s="741"/>
      <c r="I974" s="734"/>
      <c r="J974" s="734"/>
      <c r="K974" s="734"/>
      <c r="L974" s="734"/>
      <c r="M974" s="734"/>
      <c r="N974" s="734"/>
      <c r="O974" s="734"/>
      <c r="P974" s="734"/>
      <c r="Q974" s="734"/>
      <c r="R974" s="734"/>
      <c r="S974" s="734"/>
      <c r="T974" s="734"/>
      <c r="U974" s="734"/>
      <c r="V974" s="734"/>
      <c r="W974" s="734"/>
      <c r="X974" s="734"/>
      <c r="Y974" s="734"/>
      <c r="Z974" s="734"/>
      <c r="AA974" s="734"/>
      <c r="AB974" s="734"/>
      <c r="AC974" s="734"/>
      <c r="AD974" s="734"/>
      <c r="AE974" s="734"/>
      <c r="AF974" s="734"/>
      <c r="AG974" s="734"/>
      <c r="AH974" s="734"/>
      <c r="AI974" s="734"/>
      <c r="AJ974" s="734"/>
      <c r="AK974" s="734"/>
      <c r="AL974" s="734"/>
      <c r="AM974" s="734"/>
      <c r="AN974" s="734"/>
      <c r="AO974" s="734"/>
      <c r="AP974" s="734"/>
      <c r="AQ974" s="734"/>
      <c r="AR974" s="734"/>
      <c r="AS974" s="734"/>
      <c r="AT974" s="734"/>
      <c r="AU974" s="734"/>
      <c r="AV974" s="734"/>
      <c r="AW974" s="734"/>
      <c r="AX974" s="734"/>
      <c r="AY974" s="734"/>
      <c r="AZ974" s="734"/>
      <c r="BA974" s="734"/>
      <c r="BB974" s="734"/>
      <c r="BC974" s="734"/>
    </row>
    <row r="975" spans="3:55">
      <c r="C975" s="750"/>
      <c r="D975" s="741"/>
      <c r="E975" s="741"/>
      <c r="F975" s="741"/>
      <c r="G975" s="741"/>
      <c r="H975" s="741"/>
      <c r="I975" s="734"/>
      <c r="J975" s="734"/>
      <c r="K975" s="734"/>
      <c r="L975" s="734"/>
      <c r="M975" s="734"/>
      <c r="N975" s="734"/>
      <c r="O975" s="734"/>
      <c r="P975" s="734"/>
      <c r="Q975" s="734"/>
      <c r="R975" s="734"/>
      <c r="S975" s="734"/>
      <c r="T975" s="734"/>
      <c r="U975" s="734"/>
      <c r="V975" s="734"/>
      <c r="W975" s="734"/>
      <c r="X975" s="734"/>
      <c r="Y975" s="734"/>
      <c r="Z975" s="734"/>
      <c r="AA975" s="734"/>
      <c r="AB975" s="734"/>
      <c r="AC975" s="734"/>
      <c r="AD975" s="734"/>
      <c r="AE975" s="734"/>
      <c r="AF975" s="734"/>
      <c r="AG975" s="734"/>
      <c r="AH975" s="734"/>
      <c r="AI975" s="734"/>
      <c r="AJ975" s="734"/>
      <c r="AK975" s="734"/>
      <c r="AL975" s="734"/>
      <c r="AM975" s="734"/>
      <c r="AN975" s="734"/>
      <c r="AO975" s="734"/>
      <c r="AP975" s="734"/>
      <c r="AQ975" s="734"/>
      <c r="AR975" s="734"/>
      <c r="AS975" s="734"/>
      <c r="AT975" s="734"/>
      <c r="AU975" s="734"/>
      <c r="AV975" s="734"/>
      <c r="AW975" s="734"/>
      <c r="AX975" s="734"/>
      <c r="AY975" s="734"/>
      <c r="AZ975" s="734"/>
      <c r="BA975" s="734"/>
      <c r="BB975" s="734"/>
      <c r="BC975" s="734"/>
    </row>
    <row r="976" spans="3:55">
      <c r="C976" s="750"/>
      <c r="D976" s="741"/>
      <c r="E976" s="741"/>
      <c r="F976" s="741"/>
      <c r="G976" s="741"/>
      <c r="H976" s="741"/>
      <c r="I976" s="734"/>
      <c r="J976" s="734"/>
      <c r="K976" s="734"/>
      <c r="L976" s="734"/>
      <c r="M976" s="734"/>
      <c r="N976" s="734"/>
      <c r="O976" s="734"/>
      <c r="P976" s="734"/>
      <c r="Q976" s="734"/>
      <c r="R976" s="734"/>
      <c r="S976" s="734"/>
      <c r="T976" s="734"/>
      <c r="U976" s="734"/>
      <c r="V976" s="734"/>
      <c r="W976" s="734"/>
      <c r="X976" s="734"/>
      <c r="Y976" s="734"/>
      <c r="Z976" s="734"/>
      <c r="AA976" s="734"/>
      <c r="AB976" s="734"/>
      <c r="AC976" s="734"/>
      <c r="AD976" s="734"/>
      <c r="AE976" s="734"/>
      <c r="AF976" s="734"/>
      <c r="AG976" s="734"/>
      <c r="AH976" s="734"/>
      <c r="AI976" s="734"/>
      <c r="AJ976" s="734"/>
      <c r="AK976" s="734"/>
      <c r="AL976" s="734"/>
      <c r="AM976" s="734"/>
      <c r="AN976" s="734"/>
      <c r="AO976" s="734"/>
      <c r="AP976" s="734"/>
      <c r="AQ976" s="734"/>
      <c r="AR976" s="734"/>
      <c r="AS976" s="734"/>
      <c r="AT976" s="734"/>
      <c r="AU976" s="734"/>
      <c r="AV976" s="734"/>
      <c r="AW976" s="734"/>
      <c r="AX976" s="734"/>
      <c r="AY976" s="734"/>
      <c r="AZ976" s="734"/>
      <c r="BA976" s="734"/>
      <c r="BB976" s="734"/>
      <c r="BC976" s="734"/>
    </row>
    <row r="977" spans="3:55">
      <c r="C977" s="750"/>
      <c r="D977" s="741"/>
      <c r="E977" s="741"/>
      <c r="F977" s="741"/>
      <c r="G977" s="741"/>
      <c r="H977" s="741"/>
      <c r="I977" s="734"/>
      <c r="J977" s="734"/>
      <c r="K977" s="734"/>
      <c r="L977" s="734"/>
      <c r="M977" s="734"/>
      <c r="N977" s="734"/>
      <c r="O977" s="734"/>
      <c r="P977" s="734"/>
      <c r="Q977" s="734"/>
      <c r="R977" s="734"/>
      <c r="S977" s="734"/>
      <c r="T977" s="734"/>
      <c r="U977" s="734"/>
      <c r="V977" s="734"/>
      <c r="W977" s="734"/>
      <c r="X977" s="734"/>
      <c r="Y977" s="734"/>
      <c r="Z977" s="734"/>
      <c r="AA977" s="734"/>
      <c r="AB977" s="734"/>
      <c r="AC977" s="734"/>
      <c r="AD977" s="734"/>
      <c r="AE977" s="734"/>
      <c r="AF977" s="734"/>
      <c r="AG977" s="734"/>
      <c r="AH977" s="734"/>
      <c r="AI977" s="734"/>
      <c r="AJ977" s="734"/>
      <c r="AK977" s="734"/>
      <c r="AL977" s="734"/>
      <c r="AM977" s="734"/>
      <c r="AN977" s="734"/>
      <c r="AO977" s="734"/>
      <c r="AP977" s="734"/>
      <c r="AQ977" s="734"/>
      <c r="AR977" s="734"/>
      <c r="AS977" s="734"/>
      <c r="AT977" s="734"/>
      <c r="AU977" s="734"/>
      <c r="AV977" s="734"/>
      <c r="AW977" s="734"/>
      <c r="AX977" s="734"/>
      <c r="AY977" s="734"/>
      <c r="AZ977" s="734"/>
      <c r="BA977" s="734"/>
      <c r="BB977" s="734"/>
      <c r="BC977" s="734"/>
    </row>
    <row r="978" spans="3:55">
      <c r="C978" s="750"/>
      <c r="D978" s="741"/>
      <c r="E978" s="741"/>
      <c r="F978" s="741"/>
      <c r="G978" s="741"/>
      <c r="H978" s="741"/>
      <c r="I978" s="734"/>
      <c r="J978" s="734"/>
      <c r="K978" s="734"/>
      <c r="L978" s="734"/>
      <c r="M978" s="734"/>
      <c r="N978" s="734"/>
      <c r="O978" s="734"/>
      <c r="P978" s="734"/>
      <c r="Q978" s="734"/>
      <c r="R978" s="734"/>
      <c r="S978" s="734"/>
      <c r="T978" s="734"/>
      <c r="U978" s="734"/>
      <c r="V978" s="734"/>
      <c r="W978" s="734"/>
      <c r="X978" s="734"/>
      <c r="Y978" s="734"/>
      <c r="Z978" s="734"/>
      <c r="AA978" s="734"/>
      <c r="AB978" s="734"/>
      <c r="AC978" s="734"/>
      <c r="AD978" s="734"/>
      <c r="AE978" s="734"/>
      <c r="AF978" s="734"/>
      <c r="AG978" s="734"/>
      <c r="AH978" s="734"/>
      <c r="AI978" s="734"/>
      <c r="AJ978" s="734"/>
      <c r="AK978" s="734"/>
      <c r="AL978" s="734"/>
      <c r="AM978" s="734"/>
      <c r="AN978" s="734"/>
      <c r="AO978" s="734"/>
      <c r="AP978" s="734"/>
      <c r="AQ978" s="734"/>
      <c r="AR978" s="734"/>
      <c r="AS978" s="734"/>
      <c r="AT978" s="734"/>
      <c r="AU978" s="734"/>
      <c r="AV978" s="734"/>
      <c r="AW978" s="734"/>
      <c r="AX978" s="734"/>
      <c r="AY978" s="734"/>
      <c r="AZ978" s="734"/>
      <c r="BA978" s="734"/>
      <c r="BB978" s="734"/>
      <c r="BC978" s="734"/>
    </row>
    <row r="979" spans="3:55">
      <c r="C979" s="750"/>
      <c r="D979" s="741"/>
      <c r="E979" s="741"/>
      <c r="F979" s="741"/>
      <c r="G979" s="741"/>
      <c r="H979" s="741"/>
      <c r="I979" s="734"/>
      <c r="J979" s="734"/>
      <c r="K979" s="734"/>
      <c r="L979" s="734"/>
      <c r="M979" s="734"/>
      <c r="N979" s="734"/>
      <c r="O979" s="734"/>
      <c r="P979" s="734"/>
      <c r="Q979" s="734"/>
      <c r="R979" s="734"/>
      <c r="S979" s="734"/>
      <c r="T979" s="734"/>
      <c r="U979" s="734"/>
      <c r="V979" s="734"/>
      <c r="W979" s="734"/>
      <c r="X979" s="734"/>
      <c r="Y979" s="734"/>
      <c r="Z979" s="734"/>
      <c r="AA979" s="734"/>
      <c r="AB979" s="734"/>
      <c r="AC979" s="734"/>
      <c r="AD979" s="734"/>
      <c r="AE979" s="734"/>
      <c r="AF979" s="734"/>
      <c r="AG979" s="734"/>
      <c r="AH979" s="734"/>
      <c r="AI979" s="734"/>
      <c r="AJ979" s="734"/>
      <c r="AK979" s="734"/>
      <c r="AL979" s="734"/>
      <c r="AM979" s="734"/>
      <c r="AN979" s="734"/>
      <c r="AO979" s="734"/>
      <c r="AP979" s="734"/>
      <c r="AQ979" s="734"/>
      <c r="AR979" s="734"/>
      <c r="AS979" s="734"/>
      <c r="AT979" s="734"/>
      <c r="AU979" s="734"/>
      <c r="AV979" s="734"/>
      <c r="AW979" s="734"/>
      <c r="AX979" s="734"/>
      <c r="AY979" s="734"/>
      <c r="AZ979" s="734"/>
      <c r="BA979" s="734"/>
      <c r="BB979" s="734"/>
      <c r="BC979" s="734"/>
    </row>
    <row r="980" spans="3:55">
      <c r="C980" s="750"/>
      <c r="D980" s="741"/>
      <c r="E980" s="741"/>
      <c r="F980" s="741"/>
      <c r="G980" s="741"/>
      <c r="H980" s="741"/>
      <c r="I980" s="734"/>
      <c r="J980" s="734"/>
      <c r="K980" s="734"/>
      <c r="L980" s="734"/>
      <c r="M980" s="734"/>
      <c r="N980" s="734"/>
      <c r="O980" s="734"/>
      <c r="P980" s="734"/>
      <c r="Q980" s="734"/>
      <c r="R980" s="734"/>
      <c r="S980" s="734"/>
      <c r="T980" s="734"/>
      <c r="U980" s="734"/>
      <c r="V980" s="734"/>
      <c r="W980" s="734"/>
      <c r="X980" s="734"/>
      <c r="Y980" s="734"/>
      <c r="Z980" s="734"/>
      <c r="AA980" s="734"/>
      <c r="AB980" s="734"/>
      <c r="AC980" s="734"/>
      <c r="AD980" s="734"/>
      <c r="AE980" s="734"/>
      <c r="AF980" s="734"/>
      <c r="AG980" s="734"/>
      <c r="AH980" s="734"/>
      <c r="AI980" s="734"/>
      <c r="AJ980" s="734"/>
      <c r="AK980" s="734"/>
      <c r="AL980" s="734"/>
      <c r="AM980" s="734"/>
      <c r="AN980" s="734"/>
      <c r="AO980" s="734"/>
      <c r="AP980" s="734"/>
      <c r="AQ980" s="734"/>
      <c r="AR980" s="734"/>
      <c r="AS980" s="734"/>
      <c r="AT980" s="734"/>
      <c r="AU980" s="734"/>
      <c r="AV980" s="734"/>
      <c r="AW980" s="734"/>
      <c r="AX980" s="734"/>
      <c r="AY980" s="734"/>
      <c r="AZ980" s="734"/>
      <c r="BA980" s="734"/>
      <c r="BB980" s="734"/>
      <c r="BC980" s="734"/>
    </row>
    <row r="981" spans="3:55">
      <c r="C981" s="750"/>
      <c r="D981" s="741"/>
      <c r="E981" s="741"/>
      <c r="F981" s="741"/>
      <c r="G981" s="741"/>
      <c r="H981" s="741"/>
      <c r="I981" s="734"/>
      <c r="J981" s="734"/>
      <c r="K981" s="734"/>
      <c r="L981" s="734"/>
      <c r="M981" s="734"/>
      <c r="N981" s="734"/>
      <c r="O981" s="734"/>
      <c r="P981" s="734"/>
      <c r="Q981" s="734"/>
      <c r="R981" s="734"/>
      <c r="S981" s="734"/>
      <c r="T981" s="734"/>
      <c r="U981" s="734"/>
      <c r="V981" s="734"/>
      <c r="W981" s="734"/>
      <c r="X981" s="734"/>
      <c r="Y981" s="734"/>
      <c r="Z981" s="734"/>
      <c r="AA981" s="734"/>
      <c r="AB981" s="734"/>
      <c r="AC981" s="734"/>
      <c r="AD981" s="734"/>
      <c r="AE981" s="734"/>
      <c r="AF981" s="734"/>
      <c r="AG981" s="734"/>
      <c r="AH981" s="734"/>
      <c r="AI981" s="734"/>
      <c r="AJ981" s="734"/>
      <c r="AK981" s="734"/>
      <c r="AL981" s="734"/>
      <c r="AM981" s="734"/>
      <c r="AN981" s="734"/>
      <c r="AO981" s="734"/>
      <c r="AP981" s="734"/>
      <c r="AQ981" s="734"/>
      <c r="AR981" s="734"/>
      <c r="AS981" s="734"/>
      <c r="AT981" s="734"/>
      <c r="AU981" s="734"/>
      <c r="AV981" s="734"/>
      <c r="AW981" s="734"/>
      <c r="AX981" s="734"/>
      <c r="AY981" s="734"/>
      <c r="AZ981" s="734"/>
      <c r="BA981" s="734"/>
      <c r="BB981" s="734"/>
      <c r="BC981" s="734"/>
    </row>
    <row r="982" spans="3:55">
      <c r="C982" s="750"/>
      <c r="D982" s="741"/>
      <c r="E982" s="741"/>
      <c r="F982" s="741"/>
      <c r="G982" s="741"/>
      <c r="H982" s="741"/>
      <c r="I982" s="734"/>
      <c r="J982" s="734"/>
      <c r="K982" s="734"/>
      <c r="L982" s="734"/>
      <c r="M982" s="734"/>
      <c r="N982" s="734"/>
      <c r="O982" s="734"/>
      <c r="P982" s="734"/>
      <c r="Q982" s="734"/>
      <c r="R982" s="734"/>
      <c r="S982" s="734"/>
      <c r="T982" s="734"/>
      <c r="U982" s="734"/>
      <c r="V982" s="734"/>
      <c r="W982" s="734"/>
      <c r="X982" s="734"/>
      <c r="Y982" s="734"/>
      <c r="Z982" s="734"/>
      <c r="AA982" s="734"/>
      <c r="AB982" s="734"/>
      <c r="AC982" s="734"/>
      <c r="AD982" s="734"/>
      <c r="AE982" s="734"/>
      <c r="AF982" s="734"/>
      <c r="AG982" s="734"/>
      <c r="AH982" s="734"/>
      <c r="AI982" s="734"/>
      <c r="AJ982" s="734"/>
      <c r="AK982" s="734"/>
      <c r="AL982" s="734"/>
      <c r="AM982" s="734"/>
      <c r="AN982" s="734"/>
      <c r="AO982" s="734"/>
      <c r="AP982" s="734"/>
      <c r="AQ982" s="734"/>
      <c r="AR982" s="734"/>
      <c r="AS982" s="734"/>
      <c r="AT982" s="734"/>
      <c r="AU982" s="734"/>
      <c r="AV982" s="734"/>
      <c r="AW982" s="734"/>
      <c r="AX982" s="734"/>
      <c r="AY982" s="734"/>
      <c r="AZ982" s="734"/>
      <c r="BA982" s="734"/>
      <c r="BB982" s="734"/>
      <c r="BC982" s="734"/>
    </row>
    <row r="983" spans="3:55">
      <c r="C983" s="750"/>
      <c r="D983" s="741"/>
      <c r="E983" s="741"/>
      <c r="F983" s="741"/>
      <c r="G983" s="741"/>
      <c r="H983" s="741"/>
      <c r="I983" s="734"/>
      <c r="J983" s="734"/>
      <c r="K983" s="734"/>
      <c r="L983" s="734"/>
      <c r="M983" s="734"/>
      <c r="N983" s="734"/>
      <c r="O983" s="734"/>
      <c r="P983" s="734"/>
      <c r="Q983" s="734"/>
      <c r="R983" s="734"/>
      <c r="S983" s="734"/>
      <c r="T983" s="734"/>
      <c r="U983" s="734"/>
      <c r="V983" s="734"/>
      <c r="W983" s="734"/>
      <c r="X983" s="734"/>
      <c r="Y983" s="734"/>
      <c r="Z983" s="734"/>
      <c r="AA983" s="734"/>
      <c r="AB983" s="734"/>
      <c r="AC983" s="734"/>
      <c r="AD983" s="734"/>
      <c r="AE983" s="734"/>
      <c r="AF983" s="734"/>
      <c r="AG983" s="734"/>
      <c r="AH983" s="734"/>
      <c r="AI983" s="734"/>
      <c r="AJ983" s="734"/>
      <c r="AK983" s="734"/>
      <c r="AL983" s="734"/>
      <c r="AM983" s="734"/>
      <c r="AN983" s="734"/>
      <c r="AO983" s="734"/>
      <c r="AP983" s="734"/>
      <c r="AQ983" s="734"/>
      <c r="AR983" s="734"/>
      <c r="AS983" s="734"/>
      <c r="AT983" s="734"/>
      <c r="AU983" s="734"/>
      <c r="AV983" s="734"/>
      <c r="AW983" s="734"/>
      <c r="AX983" s="734"/>
      <c r="AY983" s="734"/>
      <c r="AZ983" s="734"/>
      <c r="BA983" s="734"/>
      <c r="BB983" s="734"/>
      <c r="BC983" s="734"/>
    </row>
    <row r="984" spans="3:55">
      <c r="C984" s="750"/>
      <c r="D984" s="741"/>
      <c r="E984" s="741"/>
      <c r="F984" s="741"/>
      <c r="G984" s="741"/>
      <c r="H984" s="741"/>
      <c r="I984" s="734"/>
      <c r="J984" s="734"/>
      <c r="K984" s="734"/>
      <c r="L984" s="734"/>
      <c r="M984" s="734"/>
      <c r="N984" s="734"/>
      <c r="O984" s="734"/>
      <c r="P984" s="734"/>
      <c r="Q984" s="734"/>
      <c r="R984" s="734"/>
      <c r="S984" s="734"/>
      <c r="T984" s="734"/>
      <c r="U984" s="734"/>
      <c r="V984" s="734"/>
      <c r="W984" s="734"/>
      <c r="X984" s="734"/>
      <c r="Y984" s="734"/>
      <c r="Z984" s="734"/>
      <c r="AA984" s="734"/>
      <c r="AB984" s="734"/>
      <c r="AC984" s="734"/>
      <c r="AD984" s="734"/>
      <c r="AE984" s="734"/>
      <c r="AF984" s="734"/>
      <c r="AG984" s="734"/>
      <c r="AH984" s="734"/>
      <c r="AI984" s="734"/>
      <c r="AJ984" s="734"/>
      <c r="AK984" s="734"/>
      <c r="AL984" s="734"/>
      <c r="AM984" s="734"/>
      <c r="AN984" s="734"/>
      <c r="AO984" s="734"/>
      <c r="AP984" s="734"/>
      <c r="AQ984" s="734"/>
      <c r="AR984" s="734"/>
      <c r="AS984" s="734"/>
      <c r="AT984" s="734"/>
      <c r="AU984" s="734"/>
      <c r="AV984" s="734"/>
      <c r="AW984" s="734"/>
      <c r="AX984" s="734"/>
      <c r="AY984" s="734"/>
      <c r="AZ984" s="734"/>
      <c r="BA984" s="734"/>
      <c r="BB984" s="734"/>
      <c r="BC984" s="734"/>
    </row>
    <row r="985" spans="3:55">
      <c r="C985" s="750"/>
      <c r="D985" s="741"/>
      <c r="E985" s="741"/>
      <c r="F985" s="741"/>
      <c r="G985" s="741"/>
      <c r="H985" s="741"/>
      <c r="I985" s="734"/>
      <c r="J985" s="734"/>
      <c r="K985" s="734"/>
      <c r="L985" s="734"/>
      <c r="M985" s="734"/>
      <c r="N985" s="734"/>
      <c r="O985" s="734"/>
      <c r="P985" s="734"/>
      <c r="Q985" s="734"/>
      <c r="R985" s="734"/>
      <c r="S985" s="734"/>
      <c r="T985" s="734"/>
      <c r="U985" s="734"/>
      <c r="V985" s="734"/>
      <c r="W985" s="734"/>
      <c r="X985" s="734"/>
      <c r="Y985" s="734"/>
      <c r="Z985" s="734"/>
      <c r="AA985" s="734"/>
      <c r="AB985" s="734"/>
      <c r="AC985" s="734"/>
      <c r="AD985" s="734"/>
      <c r="AE985" s="734"/>
      <c r="AF985" s="734"/>
      <c r="AG985" s="734"/>
      <c r="AH985" s="734"/>
      <c r="AI985" s="734"/>
      <c r="AJ985" s="734"/>
      <c r="AK985" s="734"/>
      <c r="AL985" s="734"/>
      <c r="AM985" s="734"/>
      <c r="AN985" s="734"/>
      <c r="AO985" s="734"/>
      <c r="AP985" s="734"/>
      <c r="AQ985" s="734"/>
      <c r="AR985" s="734"/>
      <c r="AS985" s="734"/>
      <c r="AT985" s="734"/>
      <c r="AU985" s="734"/>
      <c r="AV985" s="734"/>
      <c r="AW985" s="734"/>
      <c r="AX985" s="734"/>
      <c r="AY985" s="734"/>
      <c r="AZ985" s="734"/>
      <c r="BA985" s="734"/>
      <c r="BB985" s="734"/>
      <c r="BC985" s="734"/>
    </row>
    <row r="986" spans="3:55">
      <c r="C986" s="750"/>
      <c r="D986" s="741"/>
      <c r="E986" s="741"/>
      <c r="F986" s="741"/>
      <c r="G986" s="741"/>
      <c r="H986" s="741"/>
      <c r="I986" s="734"/>
      <c r="J986" s="734"/>
      <c r="K986" s="734"/>
      <c r="L986" s="734"/>
      <c r="M986" s="734"/>
      <c r="N986" s="734"/>
      <c r="O986" s="734"/>
      <c r="P986" s="734"/>
      <c r="Q986" s="734"/>
      <c r="R986" s="734"/>
      <c r="S986" s="734"/>
      <c r="T986" s="734"/>
      <c r="U986" s="734"/>
      <c r="V986" s="734"/>
      <c r="W986" s="734"/>
      <c r="X986" s="734"/>
      <c r="Y986" s="734"/>
      <c r="Z986" s="734"/>
      <c r="AA986" s="734"/>
      <c r="AB986" s="734"/>
      <c r="AC986" s="734"/>
      <c r="AD986" s="734"/>
      <c r="AE986" s="734"/>
      <c r="AF986" s="734"/>
      <c r="AG986" s="734"/>
      <c r="AH986" s="734"/>
      <c r="AI986" s="734"/>
      <c r="AJ986" s="734"/>
      <c r="AK986" s="734"/>
      <c r="AL986" s="734"/>
      <c r="AM986" s="734"/>
      <c r="AN986" s="734"/>
      <c r="AO986" s="734"/>
      <c r="AP986" s="734"/>
      <c r="AQ986" s="734"/>
      <c r="AR986" s="734"/>
      <c r="AS986" s="734"/>
      <c r="AT986" s="734"/>
      <c r="AU986" s="734"/>
      <c r="AV986" s="734"/>
      <c r="AW986" s="734"/>
      <c r="AX986" s="734"/>
      <c r="AY986" s="734"/>
      <c r="AZ986" s="734"/>
      <c r="BA986" s="734"/>
      <c r="BB986" s="734"/>
      <c r="BC986" s="734"/>
    </row>
    <row r="987" spans="3:55">
      <c r="C987" s="750"/>
      <c r="D987" s="741"/>
      <c r="E987" s="741"/>
      <c r="F987" s="741"/>
      <c r="G987" s="741"/>
      <c r="H987" s="741"/>
      <c r="I987" s="734"/>
      <c r="J987" s="734"/>
      <c r="K987" s="734"/>
      <c r="L987" s="734"/>
      <c r="M987" s="734"/>
      <c r="N987" s="734"/>
      <c r="O987" s="734"/>
      <c r="P987" s="734"/>
      <c r="Q987" s="734"/>
      <c r="R987" s="734"/>
      <c r="S987" s="734"/>
      <c r="T987" s="734"/>
      <c r="U987" s="734"/>
      <c r="V987" s="734"/>
      <c r="W987" s="734"/>
      <c r="X987" s="734"/>
      <c r="Y987" s="734"/>
      <c r="Z987" s="734"/>
      <c r="AA987" s="734"/>
      <c r="AB987" s="734"/>
      <c r="AC987" s="734"/>
      <c r="AD987" s="734"/>
      <c r="AE987" s="734"/>
      <c r="AF987" s="734"/>
      <c r="AG987" s="734"/>
      <c r="AH987" s="734"/>
      <c r="AI987" s="734"/>
      <c r="AJ987" s="734"/>
      <c r="AK987" s="734"/>
      <c r="AL987" s="734"/>
      <c r="AM987" s="734"/>
      <c r="AN987" s="734"/>
      <c r="AO987" s="734"/>
      <c r="AP987" s="734"/>
      <c r="AQ987" s="734"/>
      <c r="AR987" s="734"/>
      <c r="AS987" s="734"/>
      <c r="AT987" s="734"/>
      <c r="AU987" s="734"/>
      <c r="AV987" s="734"/>
      <c r="AW987" s="734"/>
      <c r="AX987" s="734"/>
      <c r="AY987" s="734"/>
      <c r="AZ987" s="734"/>
      <c r="BA987" s="734"/>
      <c r="BB987" s="734"/>
      <c r="BC987" s="734"/>
    </row>
    <row r="988" spans="3:55">
      <c r="C988" s="750"/>
      <c r="D988" s="741"/>
      <c r="E988" s="741"/>
      <c r="F988" s="741"/>
      <c r="G988" s="741"/>
      <c r="H988" s="741"/>
      <c r="I988" s="734"/>
      <c r="J988" s="734"/>
      <c r="K988" s="734"/>
      <c r="L988" s="734"/>
      <c r="M988" s="734"/>
      <c r="N988" s="734"/>
      <c r="O988" s="734"/>
      <c r="P988" s="734"/>
      <c r="Q988" s="734"/>
      <c r="R988" s="734"/>
      <c r="S988" s="734"/>
      <c r="T988" s="734"/>
      <c r="U988" s="734"/>
      <c r="V988" s="734"/>
      <c r="W988" s="734"/>
      <c r="X988" s="734"/>
      <c r="Y988" s="734"/>
      <c r="Z988" s="734"/>
      <c r="AA988" s="734"/>
      <c r="AB988" s="734"/>
      <c r="AC988" s="734"/>
      <c r="AD988" s="734"/>
      <c r="AE988" s="734"/>
      <c r="AF988" s="734"/>
      <c r="AG988" s="734"/>
      <c r="AH988" s="734"/>
      <c r="AI988" s="734"/>
      <c r="AJ988" s="734"/>
      <c r="AK988" s="734"/>
      <c r="AL988" s="734"/>
      <c r="AM988" s="734"/>
      <c r="AN988" s="734"/>
      <c r="AO988" s="734"/>
      <c r="AP988" s="734"/>
      <c r="AQ988" s="734"/>
      <c r="AR988" s="734"/>
      <c r="AS988" s="734"/>
      <c r="AT988" s="734"/>
      <c r="AU988" s="734"/>
      <c r="AV988" s="734"/>
      <c r="AW988" s="734"/>
      <c r="AX988" s="734"/>
      <c r="AY988" s="734"/>
      <c r="AZ988" s="734"/>
      <c r="BA988" s="734"/>
      <c r="BB988" s="734"/>
      <c r="BC988" s="734"/>
    </row>
    <row r="989" spans="3:55">
      <c r="C989" s="750"/>
      <c r="D989" s="741"/>
      <c r="E989" s="741"/>
      <c r="F989" s="741"/>
      <c r="G989" s="741"/>
      <c r="H989" s="741"/>
      <c r="I989" s="734"/>
      <c r="J989" s="734"/>
      <c r="K989" s="734"/>
      <c r="L989" s="734"/>
      <c r="M989" s="734"/>
      <c r="N989" s="734"/>
      <c r="O989" s="734"/>
      <c r="P989" s="734"/>
      <c r="Q989" s="734"/>
      <c r="R989" s="734"/>
      <c r="S989" s="734"/>
      <c r="T989" s="734"/>
      <c r="U989" s="734"/>
      <c r="V989" s="734"/>
      <c r="W989" s="734"/>
      <c r="X989" s="734"/>
      <c r="Y989" s="734"/>
      <c r="Z989" s="734"/>
      <c r="AA989" s="734"/>
      <c r="AB989" s="734"/>
      <c r="AC989" s="734"/>
      <c r="AD989" s="734"/>
      <c r="AE989" s="734"/>
      <c r="AF989" s="734"/>
      <c r="AG989" s="734"/>
      <c r="AH989" s="734"/>
      <c r="AI989" s="734"/>
      <c r="AJ989" s="734"/>
      <c r="AK989" s="734"/>
      <c r="AL989" s="734"/>
      <c r="AM989" s="734"/>
      <c r="AN989" s="734"/>
      <c r="AO989" s="734"/>
      <c r="AP989" s="734"/>
      <c r="AQ989" s="734"/>
      <c r="AR989" s="734"/>
      <c r="AS989" s="734"/>
      <c r="AT989" s="734"/>
      <c r="AU989" s="734"/>
      <c r="AV989" s="734"/>
      <c r="AW989" s="734"/>
      <c r="AX989" s="734"/>
      <c r="AY989" s="734"/>
      <c r="AZ989" s="734"/>
      <c r="BA989" s="734"/>
      <c r="BB989" s="734"/>
      <c r="BC989" s="734"/>
    </row>
    <row r="990" spans="3:55">
      <c r="C990" s="750"/>
      <c r="D990" s="741"/>
      <c r="E990" s="741"/>
      <c r="F990" s="741"/>
      <c r="G990" s="741"/>
      <c r="H990" s="741"/>
      <c r="I990" s="734"/>
      <c r="J990" s="734"/>
      <c r="K990" s="734"/>
      <c r="L990" s="734"/>
      <c r="M990" s="734"/>
      <c r="N990" s="734"/>
      <c r="O990" s="734"/>
      <c r="P990" s="734"/>
      <c r="Q990" s="734"/>
      <c r="R990" s="734"/>
      <c r="S990" s="734"/>
      <c r="T990" s="734"/>
      <c r="U990" s="734"/>
      <c r="V990" s="734"/>
      <c r="W990" s="734"/>
      <c r="X990" s="734"/>
      <c r="Y990" s="734"/>
      <c r="Z990" s="734"/>
      <c r="AA990" s="734"/>
      <c r="AB990" s="734"/>
      <c r="AC990" s="734"/>
      <c r="AD990" s="734"/>
      <c r="AE990" s="734"/>
      <c r="AF990" s="734"/>
      <c r="AG990" s="734"/>
      <c r="AH990" s="734"/>
      <c r="AI990" s="734"/>
      <c r="AJ990" s="734"/>
      <c r="AK990" s="734"/>
      <c r="AL990" s="734"/>
      <c r="AM990" s="734"/>
      <c r="AN990" s="734"/>
      <c r="AO990" s="734"/>
      <c r="AP990" s="734"/>
      <c r="AQ990" s="734"/>
      <c r="AR990" s="734"/>
      <c r="AS990" s="734"/>
      <c r="AT990" s="734"/>
      <c r="AU990" s="734"/>
      <c r="AV990" s="734"/>
      <c r="AW990" s="734"/>
      <c r="AX990" s="734"/>
      <c r="AY990" s="734"/>
      <c r="AZ990" s="734"/>
      <c r="BA990" s="734"/>
      <c r="BB990" s="734"/>
      <c r="BC990" s="734"/>
    </row>
    <row r="991" spans="3:55">
      <c r="C991" s="750"/>
      <c r="D991" s="741"/>
      <c r="E991" s="741"/>
      <c r="F991" s="741"/>
      <c r="G991" s="741"/>
      <c r="H991" s="741"/>
      <c r="I991" s="734"/>
      <c r="J991" s="734"/>
      <c r="K991" s="734"/>
      <c r="L991" s="734"/>
      <c r="M991" s="734"/>
      <c r="N991" s="734"/>
      <c r="O991" s="734"/>
      <c r="P991" s="734"/>
      <c r="Q991" s="734"/>
      <c r="R991" s="734"/>
      <c r="S991" s="734"/>
      <c r="T991" s="734"/>
      <c r="U991" s="734"/>
      <c r="V991" s="734"/>
      <c r="W991" s="734"/>
      <c r="X991" s="734"/>
      <c r="Y991" s="734"/>
      <c r="Z991" s="734"/>
      <c r="AA991" s="734"/>
      <c r="AB991" s="734"/>
      <c r="AC991" s="734"/>
      <c r="AD991" s="734"/>
      <c r="AE991" s="734"/>
      <c r="AF991" s="734"/>
      <c r="AG991" s="734"/>
      <c r="AH991" s="734"/>
      <c r="AI991" s="734"/>
      <c r="AJ991" s="734"/>
      <c r="AK991" s="734"/>
      <c r="AL991" s="734"/>
      <c r="AM991" s="734"/>
      <c r="AN991" s="734"/>
      <c r="AO991" s="734"/>
      <c r="AP991" s="734"/>
      <c r="AQ991" s="734"/>
      <c r="AR991" s="734"/>
      <c r="AS991" s="734"/>
      <c r="AT991" s="734"/>
      <c r="AU991" s="734"/>
      <c r="AV991" s="734"/>
      <c r="AW991" s="734"/>
      <c r="AX991" s="734"/>
      <c r="AY991" s="734"/>
      <c r="AZ991" s="734"/>
      <c r="BA991" s="734"/>
      <c r="BB991" s="734"/>
      <c r="BC991" s="734"/>
    </row>
    <row r="992" spans="3:55">
      <c r="C992" s="750"/>
      <c r="D992" s="741"/>
      <c r="E992" s="741"/>
      <c r="F992" s="741"/>
      <c r="G992" s="741"/>
      <c r="H992" s="741"/>
      <c r="I992" s="734"/>
      <c r="J992" s="734"/>
      <c r="K992" s="734"/>
      <c r="L992" s="734"/>
      <c r="M992" s="734"/>
      <c r="N992" s="734"/>
      <c r="O992" s="734"/>
      <c r="P992" s="734"/>
      <c r="Q992" s="734"/>
      <c r="R992" s="734"/>
      <c r="S992" s="734"/>
      <c r="T992" s="734"/>
      <c r="U992" s="734"/>
      <c r="V992" s="734"/>
      <c r="W992" s="734"/>
      <c r="X992" s="734"/>
      <c r="Y992" s="734"/>
      <c r="Z992" s="734"/>
      <c r="AA992" s="734"/>
      <c r="AB992" s="734"/>
      <c r="AC992" s="734"/>
      <c r="AD992" s="734"/>
      <c r="AE992" s="734"/>
      <c r="AF992" s="734"/>
      <c r="AG992" s="734"/>
      <c r="AH992" s="734"/>
      <c r="AI992" s="734"/>
      <c r="AJ992" s="734"/>
      <c r="AK992" s="734"/>
      <c r="AL992" s="734"/>
      <c r="AM992" s="734"/>
      <c r="AN992" s="734"/>
      <c r="AO992" s="734"/>
      <c r="AP992" s="734"/>
      <c r="AQ992" s="734"/>
      <c r="AR992" s="734"/>
      <c r="AS992" s="734"/>
      <c r="AT992" s="734"/>
      <c r="AU992" s="734"/>
      <c r="AV992" s="734"/>
      <c r="AW992" s="734"/>
      <c r="AX992" s="734"/>
      <c r="AY992" s="734"/>
      <c r="AZ992" s="734"/>
      <c r="BA992" s="734"/>
      <c r="BB992" s="734"/>
      <c r="BC992" s="734"/>
    </row>
    <row r="993" spans="3:55">
      <c r="C993" s="750"/>
      <c r="D993" s="741"/>
      <c r="E993" s="741"/>
      <c r="F993" s="741"/>
      <c r="G993" s="741"/>
      <c r="H993" s="741"/>
      <c r="I993" s="734"/>
      <c r="J993" s="734"/>
      <c r="K993" s="734"/>
      <c r="L993" s="734"/>
      <c r="M993" s="734"/>
      <c r="N993" s="734"/>
      <c r="O993" s="734"/>
      <c r="P993" s="734"/>
      <c r="Q993" s="734"/>
      <c r="R993" s="734"/>
      <c r="S993" s="734"/>
      <c r="T993" s="734"/>
      <c r="U993" s="734"/>
      <c r="V993" s="734"/>
      <c r="W993" s="734"/>
      <c r="X993" s="734"/>
      <c r="Y993" s="734"/>
      <c r="Z993" s="734"/>
      <c r="AA993" s="734"/>
      <c r="AB993" s="734"/>
      <c r="AC993" s="734"/>
      <c r="AD993" s="734"/>
      <c r="AE993" s="734"/>
      <c r="AF993" s="734"/>
      <c r="AG993" s="734"/>
      <c r="AH993" s="734"/>
      <c r="AI993" s="734"/>
      <c r="AJ993" s="734"/>
      <c r="AK993" s="734"/>
      <c r="AL993" s="734"/>
      <c r="AM993" s="734"/>
      <c r="AN993" s="734"/>
      <c r="AO993" s="734"/>
      <c r="AP993" s="734"/>
      <c r="AQ993" s="734"/>
      <c r="AR993" s="734"/>
      <c r="AS993" s="734"/>
      <c r="AT993" s="734"/>
      <c r="AU993" s="734"/>
      <c r="AV993" s="734"/>
      <c r="AW993" s="734"/>
      <c r="AX993" s="734"/>
      <c r="AY993" s="734"/>
      <c r="AZ993" s="734"/>
      <c r="BA993" s="734"/>
      <c r="BB993" s="734"/>
      <c r="BC993" s="734"/>
    </row>
    <row r="994" spans="3:55">
      <c r="C994" s="750"/>
      <c r="D994" s="741"/>
      <c r="E994" s="741"/>
      <c r="F994" s="741"/>
      <c r="G994" s="741"/>
      <c r="H994" s="741"/>
      <c r="I994" s="734"/>
      <c r="J994" s="734"/>
      <c r="K994" s="734"/>
      <c r="L994" s="734"/>
      <c r="M994" s="734"/>
      <c r="N994" s="734"/>
      <c r="O994" s="734"/>
      <c r="P994" s="734"/>
      <c r="Q994" s="734"/>
      <c r="R994" s="734"/>
      <c r="S994" s="734"/>
      <c r="T994" s="734"/>
      <c r="U994" s="734"/>
      <c r="V994" s="734"/>
      <c r="W994" s="734"/>
      <c r="X994" s="734"/>
      <c r="Y994" s="734"/>
      <c r="Z994" s="734"/>
      <c r="AA994" s="734"/>
      <c r="AB994" s="734"/>
      <c r="AC994" s="734"/>
      <c r="AD994" s="734"/>
      <c r="AE994" s="734"/>
      <c r="AF994" s="734"/>
      <c r="AG994" s="734"/>
      <c r="AH994" s="734"/>
      <c r="AI994" s="734"/>
      <c r="AJ994" s="734"/>
      <c r="AK994" s="734"/>
      <c r="AL994" s="734"/>
      <c r="AM994" s="734"/>
      <c r="AN994" s="734"/>
      <c r="AO994" s="734"/>
      <c r="AP994" s="734"/>
      <c r="AQ994" s="734"/>
      <c r="AR994" s="734"/>
      <c r="AS994" s="734"/>
      <c r="AT994" s="734"/>
      <c r="AU994" s="734"/>
      <c r="AV994" s="734"/>
      <c r="AW994" s="734"/>
      <c r="AX994" s="734"/>
      <c r="AY994" s="734"/>
      <c r="AZ994" s="734"/>
      <c r="BA994" s="734"/>
      <c r="BB994" s="734"/>
      <c r="BC994" s="734"/>
    </row>
    <row r="995" spans="3:55">
      <c r="C995" s="750"/>
      <c r="D995" s="741"/>
      <c r="E995" s="741"/>
      <c r="F995" s="741"/>
      <c r="G995" s="741"/>
      <c r="H995" s="741"/>
      <c r="I995" s="734"/>
      <c r="J995" s="734"/>
      <c r="K995" s="734"/>
      <c r="L995" s="734"/>
      <c r="M995" s="734"/>
      <c r="N995" s="734"/>
      <c r="O995" s="734"/>
      <c r="P995" s="734"/>
      <c r="Q995" s="734"/>
      <c r="R995" s="734"/>
      <c r="S995" s="734"/>
      <c r="T995" s="734"/>
      <c r="U995" s="734"/>
      <c r="V995" s="734"/>
      <c r="W995" s="734"/>
      <c r="X995" s="734"/>
      <c r="Y995" s="734"/>
      <c r="Z995" s="734"/>
      <c r="AA995" s="734"/>
      <c r="AB995" s="734"/>
      <c r="AC995" s="734"/>
      <c r="AD995" s="734"/>
      <c r="AE995" s="734"/>
      <c r="AF995" s="734"/>
      <c r="AG995" s="734"/>
      <c r="AH995" s="734"/>
      <c r="AI995" s="734"/>
      <c r="AJ995" s="734"/>
      <c r="AK995" s="734"/>
      <c r="AL995" s="734"/>
      <c r="AM995" s="734"/>
      <c r="AN995" s="734"/>
      <c r="AO995" s="734"/>
      <c r="AP995" s="734"/>
      <c r="AQ995" s="734"/>
      <c r="AR995" s="734"/>
      <c r="AS995" s="734"/>
      <c r="AT995" s="734"/>
      <c r="AU995" s="734"/>
      <c r="AV995" s="734"/>
      <c r="AW995" s="734"/>
      <c r="AX995" s="734"/>
      <c r="AY995" s="734"/>
      <c r="AZ995" s="734"/>
      <c r="BA995" s="734"/>
      <c r="BB995" s="734"/>
      <c r="BC995" s="734"/>
    </row>
    <row r="996" spans="3:55">
      <c r="C996" s="750"/>
      <c r="D996" s="741"/>
      <c r="E996" s="741"/>
      <c r="F996" s="741"/>
      <c r="G996" s="741"/>
      <c r="H996" s="741"/>
      <c r="I996" s="734"/>
      <c r="J996" s="734"/>
      <c r="K996" s="734"/>
      <c r="L996" s="734"/>
      <c r="M996" s="734"/>
      <c r="N996" s="734"/>
      <c r="O996" s="734"/>
      <c r="P996" s="734"/>
      <c r="Q996" s="734"/>
      <c r="R996" s="734"/>
      <c r="S996" s="734"/>
      <c r="T996" s="734"/>
      <c r="U996" s="734"/>
      <c r="V996" s="734"/>
      <c r="W996" s="734"/>
      <c r="X996" s="734"/>
      <c r="Y996" s="734"/>
      <c r="Z996" s="734"/>
      <c r="AA996" s="734"/>
      <c r="AB996" s="734"/>
      <c r="AC996" s="734"/>
      <c r="AD996" s="734"/>
      <c r="AE996" s="734"/>
      <c r="AF996" s="734"/>
      <c r="AG996" s="734"/>
      <c r="AH996" s="734"/>
      <c r="AI996" s="734"/>
      <c r="AJ996" s="734"/>
      <c r="AK996" s="734"/>
      <c r="AL996" s="734"/>
      <c r="AM996" s="734"/>
      <c r="AN996" s="734"/>
      <c r="AO996" s="734"/>
      <c r="AP996" s="734"/>
      <c r="AQ996" s="734"/>
      <c r="AR996" s="734"/>
      <c r="AS996" s="734"/>
      <c r="AT996" s="734"/>
      <c r="AU996" s="734"/>
      <c r="AV996" s="734"/>
      <c r="AW996" s="734"/>
      <c r="AX996" s="734"/>
      <c r="AY996" s="734"/>
      <c r="AZ996" s="734"/>
      <c r="BA996" s="734"/>
      <c r="BB996" s="734"/>
      <c r="BC996" s="734"/>
    </row>
    <row r="997" spans="3:55">
      <c r="C997" s="750"/>
      <c r="D997" s="741"/>
      <c r="E997" s="741"/>
      <c r="F997" s="741"/>
      <c r="G997" s="741"/>
      <c r="H997" s="741"/>
      <c r="I997" s="734"/>
      <c r="J997" s="734"/>
      <c r="K997" s="734"/>
      <c r="L997" s="734"/>
      <c r="M997" s="734"/>
      <c r="N997" s="734"/>
      <c r="O997" s="734"/>
      <c r="P997" s="734"/>
      <c r="Q997" s="734"/>
      <c r="R997" s="734"/>
      <c r="S997" s="734"/>
      <c r="T997" s="734"/>
      <c r="U997" s="734"/>
      <c r="V997" s="734"/>
      <c r="W997" s="734"/>
      <c r="X997" s="734"/>
      <c r="Y997" s="734"/>
      <c r="Z997" s="734"/>
      <c r="AA997" s="734"/>
      <c r="AB997" s="734"/>
      <c r="AC997" s="734"/>
      <c r="AD997" s="734"/>
      <c r="AE997" s="734"/>
      <c r="AF997" s="734"/>
      <c r="AG997" s="734"/>
      <c r="AH997" s="734"/>
      <c r="AI997" s="734"/>
      <c r="AJ997" s="734"/>
      <c r="AK997" s="734"/>
      <c r="AL997" s="734"/>
      <c r="AM997" s="734"/>
      <c r="AN997" s="734"/>
      <c r="AO997" s="734"/>
      <c r="AP997" s="734"/>
      <c r="AQ997" s="734"/>
      <c r="AR997" s="734"/>
      <c r="AS997" s="734"/>
      <c r="AT997" s="734"/>
      <c r="AU997" s="734"/>
      <c r="AV997" s="734"/>
      <c r="AW997" s="734"/>
      <c r="AX997" s="734"/>
      <c r="AY997" s="734"/>
      <c r="AZ997" s="734"/>
      <c r="BA997" s="734"/>
      <c r="BB997" s="734"/>
      <c r="BC997" s="734"/>
    </row>
    <row r="998" spans="3:55">
      <c r="C998" s="750"/>
      <c r="D998" s="741"/>
      <c r="E998" s="741"/>
      <c r="F998" s="741"/>
      <c r="G998" s="741"/>
      <c r="H998" s="741"/>
      <c r="I998" s="734"/>
      <c r="J998" s="734"/>
      <c r="K998" s="734"/>
      <c r="L998" s="734"/>
      <c r="M998" s="734"/>
      <c r="N998" s="734"/>
      <c r="O998" s="734"/>
      <c r="P998" s="734"/>
      <c r="Q998" s="734"/>
      <c r="R998" s="734"/>
      <c r="S998" s="734"/>
      <c r="T998" s="734"/>
      <c r="U998" s="734"/>
      <c r="V998" s="734"/>
      <c r="W998" s="734"/>
      <c r="X998" s="734"/>
      <c r="Y998" s="734"/>
      <c r="Z998" s="734"/>
      <c r="AA998" s="734"/>
      <c r="AB998" s="734"/>
      <c r="AC998" s="734"/>
      <c r="AD998" s="734"/>
      <c r="AE998" s="734"/>
      <c r="AF998" s="734"/>
      <c r="AG998" s="734"/>
      <c r="AH998" s="734"/>
      <c r="AI998" s="734"/>
      <c r="AJ998" s="734"/>
      <c r="AK998" s="734"/>
      <c r="AL998" s="734"/>
      <c r="AM998" s="734"/>
      <c r="AN998" s="734"/>
      <c r="AO998" s="734"/>
      <c r="AP998" s="734"/>
      <c r="AQ998" s="734"/>
      <c r="AR998" s="734"/>
      <c r="AS998" s="734"/>
      <c r="AT998" s="734"/>
      <c r="AU998" s="734"/>
      <c r="AV998" s="734"/>
      <c r="AW998" s="734"/>
      <c r="AX998" s="734"/>
      <c r="AY998" s="734"/>
      <c r="AZ998" s="734"/>
      <c r="BA998" s="734"/>
      <c r="BB998" s="734"/>
      <c r="BC998" s="734"/>
    </row>
    <row r="999" spans="3:55">
      <c r="C999" s="750"/>
      <c r="D999" s="741"/>
      <c r="E999" s="741"/>
      <c r="F999" s="741"/>
      <c r="G999" s="741"/>
      <c r="H999" s="741"/>
      <c r="I999" s="734"/>
      <c r="J999" s="734"/>
      <c r="K999" s="734"/>
      <c r="L999" s="734"/>
      <c r="M999" s="734"/>
      <c r="N999" s="734"/>
      <c r="O999" s="734"/>
      <c r="P999" s="734"/>
      <c r="Q999" s="734"/>
      <c r="R999" s="734"/>
      <c r="S999" s="734"/>
      <c r="T999" s="734"/>
      <c r="U999" s="734"/>
      <c r="V999" s="734"/>
      <c r="W999" s="734"/>
      <c r="X999" s="734"/>
      <c r="Y999" s="734"/>
      <c r="Z999" s="734"/>
      <c r="AA999" s="734"/>
      <c r="AB999" s="734"/>
      <c r="AC999" s="734"/>
      <c r="AD999" s="734"/>
      <c r="AE999" s="734"/>
      <c r="AF999" s="734"/>
      <c r="AG999" s="734"/>
      <c r="AH999" s="734"/>
      <c r="AI999" s="734"/>
      <c r="AJ999" s="734"/>
      <c r="AK999" s="734"/>
      <c r="AL999" s="734"/>
      <c r="AM999" s="734"/>
      <c r="AN999" s="734"/>
      <c r="AO999" s="734"/>
      <c r="AP999" s="734"/>
      <c r="AQ999" s="734"/>
      <c r="AR999" s="734"/>
      <c r="AS999" s="734"/>
      <c r="AT999" s="734"/>
      <c r="AU999" s="734"/>
      <c r="AV999" s="734"/>
      <c r="AW999" s="734"/>
      <c r="AX999" s="734"/>
      <c r="AY999" s="734"/>
      <c r="AZ999" s="734"/>
      <c r="BA999" s="734"/>
      <c r="BB999" s="734"/>
      <c r="BC999" s="734"/>
    </row>
    <row r="1000" spans="3:55">
      <c r="C1000" s="750"/>
      <c r="D1000" s="741"/>
      <c r="E1000" s="741"/>
      <c r="F1000" s="741"/>
      <c r="G1000" s="741"/>
      <c r="H1000" s="741"/>
      <c r="I1000" s="734"/>
      <c r="J1000" s="734"/>
      <c r="K1000" s="734"/>
      <c r="L1000" s="734"/>
      <c r="M1000" s="734"/>
      <c r="N1000" s="734"/>
      <c r="O1000" s="734"/>
      <c r="P1000" s="734"/>
      <c r="Q1000" s="734"/>
      <c r="R1000" s="734"/>
      <c r="S1000" s="734"/>
      <c r="T1000" s="734"/>
      <c r="U1000" s="734"/>
      <c r="V1000" s="734"/>
      <c r="W1000" s="734"/>
      <c r="X1000" s="734"/>
      <c r="Y1000" s="734"/>
      <c r="Z1000" s="734"/>
      <c r="AA1000" s="734"/>
      <c r="AB1000" s="734"/>
      <c r="AC1000" s="734"/>
      <c r="AD1000" s="734"/>
      <c r="AE1000" s="734"/>
      <c r="AF1000" s="734"/>
      <c r="AG1000" s="734"/>
      <c r="AH1000" s="734"/>
      <c r="AI1000" s="734"/>
      <c r="AJ1000" s="734"/>
      <c r="AK1000" s="734"/>
      <c r="AL1000" s="734"/>
      <c r="AM1000" s="734"/>
      <c r="AN1000" s="734"/>
      <c r="AO1000" s="734"/>
      <c r="AP1000" s="734"/>
      <c r="AQ1000" s="734"/>
      <c r="AR1000" s="734"/>
      <c r="AS1000" s="734"/>
      <c r="AT1000" s="734"/>
      <c r="AU1000" s="734"/>
      <c r="AV1000" s="734"/>
      <c r="AW1000" s="734"/>
      <c r="AX1000" s="734"/>
      <c r="AY1000" s="734"/>
      <c r="AZ1000" s="734"/>
      <c r="BA1000" s="734"/>
      <c r="BB1000" s="734"/>
      <c r="BC1000" s="734"/>
    </row>
    <row r="1001" spans="3:55">
      <c r="C1001" s="750"/>
      <c r="D1001" s="741"/>
      <c r="E1001" s="741"/>
      <c r="F1001" s="741"/>
      <c r="G1001" s="741"/>
      <c r="H1001" s="741"/>
      <c r="I1001" s="734"/>
      <c r="J1001" s="734"/>
      <c r="K1001" s="734"/>
      <c r="L1001" s="734"/>
      <c r="M1001" s="734"/>
      <c r="N1001" s="734"/>
      <c r="O1001" s="734"/>
      <c r="P1001" s="734"/>
      <c r="Q1001" s="734"/>
      <c r="R1001" s="734"/>
      <c r="S1001" s="734"/>
      <c r="T1001" s="734"/>
      <c r="U1001" s="734"/>
      <c r="V1001" s="734"/>
      <c r="W1001" s="734"/>
      <c r="X1001" s="734"/>
      <c r="Y1001" s="734"/>
      <c r="Z1001" s="734"/>
      <c r="AA1001" s="734"/>
      <c r="AB1001" s="734"/>
      <c r="AC1001" s="734"/>
      <c r="AD1001" s="734"/>
      <c r="AE1001" s="734"/>
      <c r="AF1001" s="734"/>
      <c r="AG1001" s="734"/>
      <c r="AH1001" s="734"/>
      <c r="AI1001" s="734"/>
      <c r="AJ1001" s="734"/>
      <c r="AK1001" s="734"/>
      <c r="AL1001" s="734"/>
      <c r="AM1001" s="734"/>
      <c r="AN1001" s="734"/>
      <c r="AO1001" s="734"/>
      <c r="AP1001" s="734"/>
      <c r="AQ1001" s="734"/>
      <c r="AR1001" s="734"/>
      <c r="AS1001" s="734"/>
      <c r="AT1001" s="734"/>
      <c r="AU1001" s="734"/>
      <c r="AV1001" s="734"/>
      <c r="AW1001" s="734"/>
      <c r="AX1001" s="734"/>
      <c r="AY1001" s="734"/>
      <c r="AZ1001" s="734"/>
      <c r="BA1001" s="734"/>
      <c r="BB1001" s="734"/>
      <c r="BC1001" s="734"/>
    </row>
    <row r="1002" spans="3:55">
      <c r="C1002" s="750"/>
      <c r="D1002" s="741"/>
      <c r="E1002" s="741"/>
      <c r="F1002" s="741"/>
      <c r="G1002" s="741"/>
      <c r="H1002" s="741"/>
      <c r="I1002" s="734"/>
      <c r="J1002" s="734"/>
      <c r="K1002" s="734"/>
      <c r="L1002" s="734"/>
      <c r="M1002" s="734"/>
      <c r="N1002" s="734"/>
      <c r="O1002" s="734"/>
      <c r="P1002" s="734"/>
      <c r="Q1002" s="734"/>
      <c r="R1002" s="734"/>
      <c r="S1002" s="734"/>
      <c r="T1002" s="734"/>
      <c r="U1002" s="734"/>
      <c r="V1002" s="734"/>
      <c r="W1002" s="734"/>
      <c r="X1002" s="734"/>
      <c r="Y1002" s="734"/>
      <c r="Z1002" s="734"/>
      <c r="AA1002" s="734"/>
      <c r="AB1002" s="734"/>
      <c r="AC1002" s="734"/>
      <c r="AD1002" s="734"/>
      <c r="AE1002" s="734"/>
      <c r="AF1002" s="734"/>
      <c r="AG1002" s="734"/>
      <c r="AH1002" s="734"/>
      <c r="AI1002" s="734"/>
      <c r="AJ1002" s="734"/>
      <c r="AK1002" s="734"/>
      <c r="AL1002" s="734"/>
      <c r="AM1002" s="734"/>
      <c r="AN1002" s="734"/>
      <c r="AO1002" s="734"/>
      <c r="AP1002" s="734"/>
      <c r="AQ1002" s="734"/>
      <c r="AR1002" s="734"/>
      <c r="AS1002" s="734"/>
      <c r="AT1002" s="734"/>
      <c r="AU1002" s="734"/>
      <c r="AV1002" s="734"/>
      <c r="AW1002" s="734"/>
      <c r="AX1002" s="734"/>
      <c r="AY1002" s="734"/>
      <c r="AZ1002" s="734"/>
      <c r="BA1002" s="734"/>
      <c r="BB1002" s="734"/>
      <c r="BC1002" s="734"/>
    </row>
    <row r="1003" spans="3:55">
      <c r="C1003" s="750"/>
      <c r="D1003" s="741"/>
      <c r="E1003" s="741"/>
      <c r="F1003" s="741"/>
      <c r="G1003" s="741"/>
      <c r="H1003" s="741"/>
      <c r="I1003" s="734"/>
      <c r="J1003" s="734"/>
      <c r="K1003" s="734"/>
      <c r="L1003" s="734"/>
      <c r="M1003" s="734"/>
      <c r="N1003" s="734"/>
      <c r="O1003" s="734"/>
      <c r="P1003" s="734"/>
      <c r="Q1003" s="734"/>
      <c r="R1003" s="734"/>
      <c r="S1003" s="734"/>
      <c r="T1003" s="734"/>
      <c r="U1003" s="734"/>
      <c r="V1003" s="734"/>
      <c r="W1003" s="734"/>
      <c r="X1003" s="734"/>
      <c r="Y1003" s="734"/>
      <c r="Z1003" s="734"/>
      <c r="AA1003" s="734"/>
      <c r="AB1003" s="734"/>
      <c r="AC1003" s="734"/>
      <c r="AD1003" s="734"/>
      <c r="AE1003" s="734"/>
      <c r="AF1003" s="734"/>
      <c r="AG1003" s="734"/>
      <c r="AH1003" s="734"/>
      <c r="AI1003" s="734"/>
      <c r="AJ1003" s="734"/>
      <c r="AK1003" s="734"/>
      <c r="AL1003" s="734"/>
      <c r="AM1003" s="734"/>
      <c r="AN1003" s="734"/>
      <c r="AO1003" s="734"/>
      <c r="AP1003" s="734"/>
      <c r="AQ1003" s="734"/>
      <c r="AR1003" s="734"/>
      <c r="AS1003" s="734"/>
      <c r="AT1003" s="734"/>
      <c r="AU1003" s="734"/>
      <c r="AV1003" s="734"/>
      <c r="AW1003" s="734"/>
      <c r="AX1003" s="734"/>
      <c r="AY1003" s="734"/>
      <c r="AZ1003" s="734"/>
      <c r="BA1003" s="734"/>
      <c r="BB1003" s="734"/>
      <c r="BC1003" s="734"/>
    </row>
    <row r="1004" spans="3:55">
      <c r="C1004" s="750"/>
      <c r="D1004" s="741"/>
      <c r="E1004" s="741"/>
      <c r="F1004" s="741"/>
      <c r="G1004" s="741"/>
      <c r="H1004" s="741"/>
      <c r="I1004" s="734"/>
      <c r="J1004" s="734"/>
      <c r="K1004" s="734"/>
      <c r="L1004" s="734"/>
      <c r="M1004" s="734"/>
      <c r="N1004" s="734"/>
      <c r="O1004" s="734"/>
      <c r="P1004" s="734"/>
      <c r="Q1004" s="734"/>
      <c r="R1004" s="734"/>
      <c r="S1004" s="734"/>
      <c r="T1004" s="734"/>
      <c r="U1004" s="734"/>
      <c r="V1004" s="734"/>
      <c r="W1004" s="734"/>
      <c r="X1004" s="734"/>
      <c r="Y1004" s="734"/>
      <c r="Z1004" s="734"/>
      <c r="AA1004" s="734"/>
      <c r="AB1004" s="734"/>
      <c r="AC1004" s="734"/>
      <c r="AD1004" s="734"/>
      <c r="AE1004" s="734"/>
      <c r="AF1004" s="734"/>
      <c r="AG1004" s="734"/>
      <c r="AH1004" s="734"/>
      <c r="AI1004" s="734"/>
      <c r="AJ1004" s="734"/>
      <c r="AK1004" s="734"/>
      <c r="AL1004" s="734"/>
      <c r="AM1004" s="734"/>
      <c r="AN1004" s="734"/>
      <c r="AO1004" s="734"/>
      <c r="AP1004" s="734"/>
      <c r="AQ1004" s="734"/>
      <c r="AR1004" s="734"/>
      <c r="AS1004" s="734"/>
      <c r="AT1004" s="734"/>
      <c r="AU1004" s="734"/>
      <c r="AV1004" s="734"/>
      <c r="AW1004" s="734"/>
      <c r="AX1004" s="734"/>
      <c r="AY1004" s="734"/>
      <c r="AZ1004" s="734"/>
      <c r="BA1004" s="734"/>
      <c r="BB1004" s="734"/>
      <c r="BC1004" s="734"/>
    </row>
    <row r="1005" spans="3:55">
      <c r="C1005" s="750"/>
      <c r="D1005" s="741"/>
      <c r="E1005" s="741"/>
      <c r="F1005" s="741"/>
      <c r="G1005" s="741"/>
      <c r="H1005" s="741"/>
      <c r="I1005" s="734"/>
      <c r="J1005" s="734"/>
      <c r="K1005" s="734"/>
      <c r="L1005" s="734"/>
      <c r="M1005" s="734"/>
      <c r="N1005" s="734"/>
      <c r="O1005" s="734"/>
      <c r="P1005" s="734"/>
      <c r="Q1005" s="734"/>
      <c r="R1005" s="734"/>
      <c r="S1005" s="734"/>
      <c r="T1005" s="734"/>
      <c r="U1005" s="734"/>
      <c r="V1005" s="734"/>
      <c r="W1005" s="734"/>
      <c r="X1005" s="734"/>
      <c r="Y1005" s="734"/>
      <c r="Z1005" s="734"/>
      <c r="AA1005" s="734"/>
      <c r="AB1005" s="734"/>
      <c r="AC1005" s="734"/>
      <c r="AD1005" s="734"/>
      <c r="AE1005" s="734"/>
      <c r="AF1005" s="734"/>
      <c r="AG1005" s="734"/>
      <c r="AH1005" s="734"/>
      <c r="AI1005" s="734"/>
      <c r="AJ1005" s="734"/>
      <c r="AK1005" s="734"/>
      <c r="AL1005" s="734"/>
      <c r="AM1005" s="734"/>
      <c r="AN1005" s="734"/>
      <c r="AO1005" s="734"/>
      <c r="AP1005" s="734"/>
      <c r="AQ1005" s="734"/>
      <c r="AR1005" s="734"/>
      <c r="AS1005" s="734"/>
      <c r="AT1005" s="734"/>
      <c r="AU1005" s="734"/>
      <c r="AV1005" s="734"/>
      <c r="AW1005" s="734"/>
      <c r="AX1005" s="734"/>
      <c r="AY1005" s="734"/>
      <c r="AZ1005" s="734"/>
      <c r="BA1005" s="734"/>
      <c r="BB1005" s="734"/>
      <c r="BC1005" s="734"/>
    </row>
    <row r="1006" spans="3:55">
      <c r="C1006" s="750"/>
      <c r="D1006" s="741"/>
      <c r="E1006" s="741"/>
      <c r="F1006" s="741"/>
      <c r="G1006" s="741"/>
      <c r="H1006" s="741"/>
      <c r="I1006" s="734"/>
      <c r="J1006" s="734"/>
      <c r="K1006" s="734"/>
      <c r="L1006" s="734"/>
      <c r="M1006" s="734"/>
      <c r="N1006" s="734"/>
      <c r="O1006" s="734"/>
      <c r="P1006" s="734"/>
      <c r="Q1006" s="734"/>
      <c r="R1006" s="734"/>
      <c r="S1006" s="734"/>
      <c r="T1006" s="734"/>
      <c r="U1006" s="734"/>
      <c r="V1006" s="734"/>
      <c r="W1006" s="734"/>
      <c r="X1006" s="734"/>
      <c r="Y1006" s="734"/>
      <c r="Z1006" s="734"/>
      <c r="AA1006" s="734"/>
      <c r="AB1006" s="734"/>
      <c r="AC1006" s="734"/>
      <c r="AD1006" s="734"/>
      <c r="AE1006" s="734"/>
      <c r="AF1006" s="734"/>
      <c r="AG1006" s="734"/>
      <c r="AH1006" s="734"/>
      <c r="AI1006" s="734"/>
      <c r="AJ1006" s="734"/>
      <c r="AK1006" s="734"/>
      <c r="AL1006" s="734"/>
      <c r="AM1006" s="734"/>
      <c r="AN1006" s="734"/>
      <c r="AO1006" s="734"/>
      <c r="AP1006" s="734"/>
      <c r="AQ1006" s="734"/>
      <c r="AR1006" s="734"/>
      <c r="AS1006" s="734"/>
      <c r="AT1006" s="734"/>
      <c r="AU1006" s="734"/>
      <c r="AV1006" s="734"/>
      <c r="AW1006" s="734"/>
      <c r="AX1006" s="734"/>
      <c r="AY1006" s="734"/>
      <c r="AZ1006" s="734"/>
      <c r="BA1006" s="734"/>
      <c r="BB1006" s="734"/>
      <c r="BC1006" s="734"/>
    </row>
    <row r="1007" spans="3:55">
      <c r="C1007" s="750"/>
      <c r="D1007" s="741"/>
      <c r="E1007" s="741"/>
      <c r="F1007" s="741"/>
      <c r="G1007" s="741"/>
      <c r="H1007" s="741"/>
      <c r="I1007" s="734"/>
      <c r="J1007" s="734"/>
      <c r="K1007" s="734"/>
      <c r="L1007" s="734"/>
      <c r="M1007" s="734"/>
      <c r="N1007" s="734"/>
      <c r="O1007" s="734"/>
      <c r="P1007" s="734"/>
      <c r="Q1007" s="734"/>
      <c r="R1007" s="734"/>
      <c r="S1007" s="734"/>
      <c r="T1007" s="734"/>
      <c r="U1007" s="734"/>
      <c r="V1007" s="734"/>
      <c r="W1007" s="734"/>
      <c r="X1007" s="734"/>
      <c r="Y1007" s="734"/>
      <c r="Z1007" s="734"/>
      <c r="AA1007" s="734"/>
      <c r="AB1007" s="734"/>
      <c r="AC1007" s="734"/>
      <c r="AD1007" s="734"/>
      <c r="AE1007" s="734"/>
      <c r="AF1007" s="734"/>
      <c r="AG1007" s="734"/>
      <c r="AH1007" s="734"/>
      <c r="AI1007" s="734"/>
      <c r="AJ1007" s="734"/>
      <c r="AK1007" s="734"/>
      <c r="AL1007" s="734"/>
      <c r="AM1007" s="734"/>
      <c r="AN1007" s="734"/>
      <c r="AO1007" s="734"/>
      <c r="AP1007" s="734"/>
      <c r="AQ1007" s="734"/>
      <c r="AR1007" s="734"/>
      <c r="AS1007" s="734"/>
      <c r="AT1007" s="734"/>
      <c r="AU1007" s="734"/>
      <c r="AV1007" s="734"/>
      <c r="AW1007" s="734"/>
      <c r="AX1007" s="734"/>
      <c r="AY1007" s="734"/>
      <c r="AZ1007" s="734"/>
      <c r="BA1007" s="734"/>
      <c r="BB1007" s="734"/>
      <c r="BC1007" s="734"/>
    </row>
    <row r="1008" spans="3:55">
      <c r="C1008" s="750"/>
      <c r="D1008" s="741"/>
      <c r="E1008" s="741"/>
      <c r="F1008" s="741"/>
      <c r="G1008" s="741"/>
      <c r="H1008" s="741"/>
      <c r="I1008" s="734"/>
      <c r="J1008" s="734"/>
      <c r="K1008" s="734"/>
      <c r="L1008" s="734"/>
      <c r="M1008" s="734"/>
      <c r="N1008" s="734"/>
      <c r="O1008" s="734"/>
      <c r="P1008" s="734"/>
      <c r="Q1008" s="734"/>
      <c r="R1008" s="734"/>
      <c r="S1008" s="734"/>
      <c r="T1008" s="734"/>
      <c r="U1008" s="734"/>
      <c r="V1008" s="734"/>
      <c r="W1008" s="734"/>
      <c r="X1008" s="734"/>
      <c r="Y1008" s="734"/>
      <c r="Z1008" s="734"/>
      <c r="AA1008" s="734"/>
      <c r="AB1008" s="734"/>
      <c r="AC1008" s="734"/>
      <c r="AD1008" s="734"/>
      <c r="AE1008" s="734"/>
      <c r="AF1008" s="734"/>
      <c r="AG1008" s="734"/>
      <c r="AH1008" s="734"/>
      <c r="AI1008" s="734"/>
      <c r="AJ1008" s="734"/>
      <c r="AK1008" s="734"/>
      <c r="AL1008" s="734"/>
      <c r="AM1008" s="734"/>
      <c r="AN1008" s="734"/>
      <c r="AO1008" s="734"/>
      <c r="AP1008" s="734"/>
      <c r="AQ1008" s="734"/>
      <c r="AR1008" s="734"/>
      <c r="AS1008" s="734"/>
      <c r="AT1008" s="734"/>
      <c r="AU1008" s="734"/>
      <c r="AV1008" s="734"/>
      <c r="AW1008" s="734"/>
      <c r="AX1008" s="734"/>
      <c r="AY1008" s="734"/>
      <c r="AZ1008" s="734"/>
      <c r="BA1008" s="734"/>
      <c r="BB1008" s="734"/>
      <c r="BC1008" s="734"/>
    </row>
    <row r="1009" spans="3:55">
      <c r="C1009" s="750"/>
      <c r="D1009" s="741"/>
      <c r="E1009" s="741"/>
      <c r="F1009" s="741"/>
      <c r="G1009" s="741"/>
      <c r="H1009" s="741"/>
      <c r="I1009" s="734"/>
      <c r="J1009" s="734"/>
      <c r="K1009" s="734"/>
      <c r="L1009" s="734"/>
      <c r="M1009" s="734"/>
      <c r="N1009" s="734"/>
      <c r="O1009" s="734"/>
      <c r="P1009" s="734"/>
      <c r="Q1009" s="734"/>
      <c r="R1009" s="734"/>
      <c r="S1009" s="734"/>
      <c r="T1009" s="734"/>
      <c r="U1009" s="734"/>
      <c r="V1009" s="734"/>
      <c r="W1009" s="734"/>
      <c r="X1009" s="734"/>
      <c r="Y1009" s="734"/>
      <c r="Z1009" s="734"/>
      <c r="AA1009" s="734"/>
      <c r="AB1009" s="734"/>
      <c r="AC1009" s="734"/>
      <c r="AD1009" s="734"/>
      <c r="AE1009" s="734"/>
      <c r="AF1009" s="734"/>
      <c r="AG1009" s="734"/>
      <c r="AH1009" s="734"/>
      <c r="AI1009" s="734"/>
      <c r="AJ1009" s="734"/>
      <c r="AK1009" s="734"/>
      <c r="AL1009" s="734"/>
      <c r="AM1009" s="734"/>
      <c r="AN1009" s="734"/>
      <c r="AO1009" s="734"/>
      <c r="AP1009" s="734"/>
      <c r="AQ1009" s="734"/>
      <c r="AR1009" s="734"/>
      <c r="AS1009" s="734"/>
      <c r="AT1009" s="734"/>
      <c r="AU1009" s="734"/>
      <c r="AV1009" s="734"/>
      <c r="AW1009" s="734"/>
      <c r="AX1009" s="734"/>
      <c r="AY1009" s="734"/>
      <c r="AZ1009" s="734"/>
      <c r="BA1009" s="734"/>
      <c r="BB1009" s="734"/>
      <c r="BC1009" s="734"/>
    </row>
    <row r="1010" spans="3:55">
      <c r="C1010" s="750"/>
      <c r="D1010" s="741"/>
      <c r="E1010" s="741"/>
      <c r="F1010" s="741"/>
      <c r="G1010" s="741"/>
      <c r="H1010" s="741"/>
      <c r="I1010" s="734"/>
      <c r="J1010" s="734"/>
      <c r="K1010" s="734"/>
      <c r="L1010" s="734"/>
      <c r="M1010" s="734"/>
      <c r="N1010" s="734"/>
      <c r="O1010" s="734"/>
      <c r="P1010" s="734"/>
      <c r="Q1010" s="734"/>
      <c r="R1010" s="734"/>
      <c r="S1010" s="734"/>
      <c r="T1010" s="734"/>
      <c r="U1010" s="734"/>
      <c r="V1010" s="734"/>
      <c r="W1010" s="734"/>
      <c r="X1010" s="734"/>
      <c r="Y1010" s="734"/>
      <c r="Z1010" s="734"/>
      <c r="AA1010" s="734"/>
      <c r="AB1010" s="734"/>
      <c r="AC1010" s="734"/>
      <c r="AD1010" s="734"/>
      <c r="AE1010" s="734"/>
      <c r="AF1010" s="734"/>
      <c r="AG1010" s="734"/>
      <c r="AH1010" s="734"/>
      <c r="AI1010" s="734"/>
      <c r="AJ1010" s="734"/>
      <c r="AK1010" s="734"/>
      <c r="AL1010" s="734"/>
      <c r="AM1010" s="734"/>
      <c r="AN1010" s="734"/>
      <c r="AO1010" s="734"/>
      <c r="AP1010" s="734"/>
      <c r="AQ1010" s="734"/>
      <c r="AR1010" s="734"/>
      <c r="AS1010" s="734"/>
      <c r="AT1010" s="734"/>
      <c r="AU1010" s="734"/>
      <c r="AV1010" s="734"/>
      <c r="AW1010" s="734"/>
      <c r="AX1010" s="734"/>
      <c r="AY1010" s="734"/>
      <c r="AZ1010" s="734"/>
      <c r="BA1010" s="734"/>
      <c r="BB1010" s="734"/>
      <c r="BC1010" s="734"/>
    </row>
    <row r="1011" spans="3:55">
      <c r="C1011" s="750"/>
      <c r="D1011" s="741"/>
      <c r="E1011" s="741"/>
      <c r="F1011" s="741"/>
      <c r="G1011" s="741"/>
      <c r="H1011" s="741"/>
      <c r="I1011" s="734"/>
      <c r="J1011" s="734"/>
      <c r="K1011" s="734"/>
      <c r="L1011" s="734"/>
      <c r="M1011" s="734"/>
      <c r="N1011" s="734"/>
      <c r="O1011" s="734"/>
      <c r="P1011" s="734"/>
      <c r="Q1011" s="734"/>
      <c r="R1011" s="734"/>
      <c r="S1011" s="734"/>
      <c r="T1011" s="734"/>
      <c r="U1011" s="734"/>
      <c r="V1011" s="734"/>
      <c r="W1011" s="734"/>
      <c r="X1011" s="734"/>
      <c r="Y1011" s="734"/>
      <c r="Z1011" s="734"/>
      <c r="AA1011" s="734"/>
      <c r="AB1011" s="734"/>
      <c r="AC1011" s="734"/>
      <c r="AD1011" s="734"/>
      <c r="AE1011" s="734"/>
      <c r="AF1011" s="734"/>
      <c r="AG1011" s="734"/>
      <c r="AH1011" s="734"/>
      <c r="AI1011" s="734"/>
      <c r="AJ1011" s="734"/>
      <c r="AK1011" s="734"/>
      <c r="AL1011" s="734"/>
      <c r="AM1011" s="734"/>
      <c r="AN1011" s="734"/>
      <c r="AO1011" s="734"/>
      <c r="AP1011" s="734"/>
      <c r="AQ1011" s="734"/>
      <c r="AR1011" s="734"/>
      <c r="AS1011" s="734"/>
      <c r="AT1011" s="734"/>
      <c r="AU1011" s="734"/>
      <c r="AV1011" s="734"/>
      <c r="AW1011" s="734"/>
      <c r="AX1011" s="734"/>
      <c r="AY1011" s="734"/>
      <c r="AZ1011" s="734"/>
      <c r="BA1011" s="734"/>
      <c r="BB1011" s="734"/>
      <c r="BC1011" s="734"/>
    </row>
    <row r="1012" spans="3:55">
      <c r="C1012" s="750"/>
      <c r="D1012" s="741"/>
      <c r="E1012" s="741"/>
      <c r="F1012" s="741"/>
      <c r="G1012" s="741"/>
      <c r="H1012" s="741"/>
      <c r="I1012" s="734"/>
      <c r="J1012" s="734"/>
      <c r="K1012" s="734"/>
      <c r="L1012" s="734"/>
      <c r="M1012" s="734"/>
      <c r="N1012" s="734"/>
      <c r="O1012" s="734"/>
      <c r="P1012" s="734"/>
      <c r="Q1012" s="734"/>
      <c r="R1012" s="734"/>
      <c r="S1012" s="734"/>
      <c r="T1012" s="734"/>
      <c r="U1012" s="734"/>
      <c r="V1012" s="734"/>
      <c r="W1012" s="734"/>
      <c r="X1012" s="734"/>
      <c r="Y1012" s="734"/>
      <c r="Z1012" s="734"/>
      <c r="AA1012" s="734"/>
      <c r="AB1012" s="734"/>
      <c r="AC1012" s="734"/>
      <c r="AD1012" s="734"/>
      <c r="AE1012" s="734"/>
      <c r="AF1012" s="734"/>
      <c r="AG1012" s="734"/>
      <c r="AH1012" s="734"/>
      <c r="AI1012" s="734"/>
      <c r="AJ1012" s="734"/>
      <c r="AK1012" s="734"/>
      <c r="AL1012" s="734"/>
      <c r="AM1012" s="734"/>
      <c r="AN1012" s="734"/>
      <c r="AO1012" s="734"/>
      <c r="AP1012" s="734"/>
      <c r="AQ1012" s="734"/>
      <c r="AR1012" s="734"/>
      <c r="AS1012" s="734"/>
      <c r="AT1012" s="734"/>
      <c r="AU1012" s="734"/>
      <c r="AV1012" s="734"/>
      <c r="AW1012" s="734"/>
      <c r="AX1012" s="734"/>
      <c r="AY1012" s="734"/>
      <c r="AZ1012" s="734"/>
      <c r="BA1012" s="734"/>
      <c r="BB1012" s="734"/>
      <c r="BC1012" s="734"/>
    </row>
    <row r="1013" spans="3:55">
      <c r="C1013" s="750"/>
      <c r="D1013" s="741"/>
      <c r="E1013" s="741"/>
      <c r="F1013" s="741"/>
      <c r="G1013" s="741"/>
      <c r="H1013" s="741"/>
      <c r="I1013" s="734"/>
      <c r="J1013" s="734"/>
      <c r="K1013" s="734"/>
      <c r="L1013" s="734"/>
      <c r="M1013" s="734"/>
      <c r="N1013" s="734"/>
      <c r="O1013" s="734"/>
      <c r="P1013" s="734"/>
      <c r="Q1013" s="734"/>
      <c r="R1013" s="734"/>
      <c r="S1013" s="734"/>
      <c r="T1013" s="734"/>
      <c r="U1013" s="734"/>
      <c r="V1013" s="734"/>
      <c r="W1013" s="734"/>
      <c r="X1013" s="734"/>
      <c r="Y1013" s="734"/>
      <c r="Z1013" s="734"/>
      <c r="AA1013" s="734"/>
      <c r="AB1013" s="734"/>
      <c r="AC1013" s="734"/>
      <c r="AD1013" s="734"/>
      <c r="AE1013" s="734"/>
      <c r="AF1013" s="734"/>
      <c r="AG1013" s="734"/>
      <c r="AH1013" s="734"/>
      <c r="AI1013" s="734"/>
      <c r="AJ1013" s="734"/>
      <c r="AK1013" s="734"/>
      <c r="AL1013" s="734"/>
      <c r="AM1013" s="734"/>
      <c r="AN1013" s="734"/>
      <c r="AO1013" s="734"/>
      <c r="AP1013" s="734"/>
      <c r="AQ1013" s="734"/>
      <c r="AR1013" s="734"/>
      <c r="AS1013" s="734"/>
      <c r="AT1013" s="734"/>
      <c r="AU1013" s="734"/>
      <c r="AV1013" s="734"/>
      <c r="AW1013" s="734"/>
      <c r="AX1013" s="734"/>
      <c r="AY1013" s="734"/>
      <c r="AZ1013" s="734"/>
      <c r="BA1013" s="734"/>
      <c r="BB1013" s="734"/>
      <c r="BC1013" s="734"/>
    </row>
    <row r="1014" spans="3:55">
      <c r="C1014" s="750"/>
      <c r="D1014" s="741"/>
      <c r="E1014" s="741"/>
      <c r="F1014" s="741"/>
      <c r="G1014" s="741"/>
      <c r="H1014" s="741"/>
      <c r="I1014" s="734"/>
      <c r="J1014" s="734"/>
      <c r="K1014" s="734"/>
      <c r="L1014" s="734"/>
      <c r="M1014" s="734"/>
      <c r="N1014" s="734"/>
      <c r="O1014" s="734"/>
      <c r="P1014" s="734"/>
      <c r="Q1014" s="734"/>
      <c r="R1014" s="734"/>
      <c r="S1014" s="734"/>
      <c r="T1014" s="734"/>
      <c r="U1014" s="734"/>
      <c r="V1014" s="734"/>
      <c r="W1014" s="734"/>
      <c r="X1014" s="734"/>
      <c r="Y1014" s="734"/>
      <c r="Z1014" s="734"/>
      <c r="AA1014" s="734"/>
      <c r="AB1014" s="734"/>
      <c r="AC1014" s="734"/>
      <c r="AD1014" s="734"/>
      <c r="AE1014" s="734"/>
      <c r="AF1014" s="734"/>
      <c r="AG1014" s="734"/>
      <c r="AH1014" s="734"/>
      <c r="AI1014" s="734"/>
      <c r="AJ1014" s="734"/>
      <c r="AK1014" s="734"/>
      <c r="AL1014" s="734"/>
      <c r="AM1014" s="734"/>
      <c r="AN1014" s="734"/>
      <c r="AO1014" s="734"/>
      <c r="AP1014" s="734"/>
      <c r="AQ1014" s="734"/>
      <c r="AR1014" s="734"/>
      <c r="AS1014" s="734"/>
      <c r="AT1014" s="734"/>
      <c r="AU1014" s="734"/>
      <c r="AV1014" s="734"/>
      <c r="AW1014" s="734"/>
      <c r="AX1014" s="734"/>
      <c r="AY1014" s="734"/>
      <c r="AZ1014" s="734"/>
      <c r="BA1014" s="734"/>
      <c r="BB1014" s="734"/>
      <c r="BC1014" s="734"/>
    </row>
    <row r="1015" spans="3:55">
      <c r="C1015" s="750"/>
      <c r="D1015" s="741"/>
      <c r="E1015" s="741"/>
      <c r="F1015" s="741"/>
      <c r="G1015" s="741"/>
      <c r="H1015" s="741"/>
      <c r="I1015" s="734"/>
      <c r="J1015" s="734"/>
      <c r="K1015" s="734"/>
      <c r="L1015" s="734"/>
      <c r="M1015" s="734"/>
      <c r="N1015" s="734"/>
      <c r="O1015" s="734"/>
      <c r="P1015" s="734"/>
      <c r="Q1015" s="734"/>
      <c r="R1015" s="734"/>
      <c r="S1015" s="734"/>
      <c r="T1015" s="734"/>
      <c r="U1015" s="734"/>
      <c r="V1015" s="734"/>
      <c r="W1015" s="734"/>
      <c r="X1015" s="734"/>
      <c r="Y1015" s="734"/>
      <c r="Z1015" s="734"/>
      <c r="AA1015" s="734"/>
      <c r="AB1015" s="734"/>
      <c r="AC1015" s="734"/>
      <c r="AD1015" s="734"/>
      <c r="AE1015" s="734"/>
      <c r="AF1015" s="734"/>
      <c r="AG1015" s="734"/>
      <c r="AH1015" s="734"/>
      <c r="AI1015" s="734"/>
      <c r="AJ1015" s="734"/>
      <c r="AK1015" s="734"/>
      <c r="AL1015" s="734"/>
      <c r="AM1015" s="734"/>
      <c r="AN1015" s="734"/>
      <c r="AO1015" s="734"/>
      <c r="AP1015" s="734"/>
      <c r="AQ1015" s="734"/>
      <c r="AR1015" s="734"/>
      <c r="AS1015" s="734"/>
      <c r="AT1015" s="734"/>
      <c r="AU1015" s="734"/>
      <c r="AV1015" s="734"/>
      <c r="AW1015" s="734"/>
      <c r="AX1015" s="734"/>
      <c r="AY1015" s="734"/>
      <c r="AZ1015" s="734"/>
      <c r="BA1015" s="734"/>
      <c r="BB1015" s="734"/>
      <c r="BC1015" s="734"/>
    </row>
    <row r="1016" spans="3:55">
      <c r="C1016" s="750"/>
      <c r="D1016" s="741"/>
      <c r="E1016" s="741"/>
      <c r="F1016" s="741"/>
      <c r="G1016" s="741"/>
      <c r="H1016" s="741"/>
      <c r="I1016" s="734"/>
      <c r="J1016" s="734"/>
      <c r="K1016" s="734"/>
      <c r="L1016" s="734"/>
      <c r="M1016" s="734"/>
      <c r="N1016" s="734"/>
      <c r="O1016" s="734"/>
      <c r="P1016" s="734"/>
      <c r="Q1016" s="734"/>
      <c r="R1016" s="734"/>
      <c r="S1016" s="734"/>
      <c r="T1016" s="734"/>
      <c r="U1016" s="734"/>
      <c r="V1016" s="734"/>
      <c r="W1016" s="734"/>
      <c r="X1016" s="734"/>
      <c r="Y1016" s="734"/>
      <c r="Z1016" s="734"/>
      <c r="AA1016" s="734"/>
      <c r="AB1016" s="734"/>
      <c r="AC1016" s="734"/>
      <c r="AD1016" s="734"/>
      <c r="AE1016" s="734"/>
      <c r="AF1016" s="734"/>
      <c r="AG1016" s="734"/>
      <c r="AH1016" s="734"/>
      <c r="AI1016" s="734"/>
      <c r="AJ1016" s="734"/>
      <c r="AK1016" s="734"/>
      <c r="AL1016" s="734"/>
      <c r="AM1016" s="734"/>
      <c r="AN1016" s="734"/>
      <c r="AO1016" s="734"/>
      <c r="AP1016" s="734"/>
      <c r="AQ1016" s="734"/>
      <c r="AR1016" s="734"/>
      <c r="AS1016" s="734"/>
      <c r="AT1016" s="734"/>
      <c r="AU1016" s="734"/>
      <c r="AV1016" s="734"/>
      <c r="AW1016" s="734"/>
      <c r="AX1016" s="734"/>
      <c r="AY1016" s="734"/>
      <c r="AZ1016" s="734"/>
      <c r="BA1016" s="734"/>
      <c r="BB1016" s="734"/>
      <c r="BC1016" s="734"/>
    </row>
    <row r="1017" spans="3:55">
      <c r="C1017" s="750"/>
      <c r="D1017" s="741"/>
      <c r="E1017" s="741"/>
      <c r="F1017" s="741"/>
      <c r="G1017" s="741"/>
      <c r="H1017" s="741"/>
      <c r="I1017" s="734"/>
      <c r="J1017" s="734"/>
      <c r="K1017" s="734"/>
      <c r="L1017" s="734"/>
      <c r="M1017" s="734"/>
      <c r="N1017" s="734"/>
      <c r="O1017" s="734"/>
      <c r="P1017" s="734"/>
      <c r="Q1017" s="734"/>
      <c r="R1017" s="734"/>
      <c r="S1017" s="734"/>
      <c r="T1017" s="734"/>
      <c r="U1017" s="734"/>
      <c r="V1017" s="734"/>
      <c r="W1017" s="734"/>
      <c r="X1017" s="734"/>
      <c r="Y1017" s="734"/>
      <c r="Z1017" s="734"/>
      <c r="AA1017" s="734"/>
      <c r="AB1017" s="734"/>
      <c r="AC1017" s="734"/>
      <c r="AD1017" s="734"/>
      <c r="AE1017" s="734"/>
      <c r="AF1017" s="734"/>
      <c r="AG1017" s="734"/>
      <c r="AH1017" s="734"/>
      <c r="AI1017" s="734"/>
      <c r="AJ1017" s="734"/>
      <c r="AK1017" s="734"/>
      <c r="AL1017" s="734"/>
      <c r="AM1017" s="734"/>
      <c r="AN1017" s="734"/>
      <c r="AO1017" s="734"/>
      <c r="AP1017" s="734"/>
      <c r="AQ1017" s="734"/>
      <c r="AR1017" s="734"/>
      <c r="AS1017" s="734"/>
      <c r="AT1017" s="734"/>
      <c r="AU1017" s="734"/>
      <c r="AV1017" s="734"/>
      <c r="AW1017" s="734"/>
      <c r="AX1017" s="734"/>
      <c r="AY1017" s="734"/>
      <c r="AZ1017" s="734"/>
      <c r="BA1017" s="734"/>
      <c r="BB1017" s="734"/>
      <c r="BC1017" s="734"/>
    </row>
    <row r="1018" spans="3:55">
      <c r="C1018" s="750"/>
      <c r="D1018" s="741"/>
      <c r="E1018" s="741"/>
      <c r="F1018" s="741"/>
      <c r="G1018" s="741"/>
      <c r="H1018" s="741"/>
      <c r="I1018" s="734"/>
      <c r="J1018" s="734"/>
      <c r="K1018" s="734"/>
      <c r="L1018" s="734"/>
      <c r="M1018" s="734"/>
      <c r="N1018" s="734"/>
      <c r="O1018" s="734"/>
      <c r="P1018" s="734"/>
      <c r="Q1018" s="734"/>
      <c r="R1018" s="734"/>
      <c r="S1018" s="734"/>
      <c r="T1018" s="734"/>
      <c r="U1018" s="734"/>
      <c r="V1018" s="734"/>
      <c r="W1018" s="734"/>
      <c r="X1018" s="734"/>
      <c r="Y1018" s="734"/>
      <c r="Z1018" s="734"/>
      <c r="AA1018" s="734"/>
      <c r="AB1018" s="734"/>
      <c r="AC1018" s="734"/>
      <c r="AD1018" s="734"/>
      <c r="AE1018" s="734"/>
      <c r="AF1018" s="734"/>
      <c r="AG1018" s="734"/>
      <c r="AH1018" s="734"/>
      <c r="AI1018" s="734"/>
      <c r="AJ1018" s="734"/>
      <c r="AK1018" s="734"/>
      <c r="AL1018" s="734"/>
      <c r="AM1018" s="734"/>
      <c r="AN1018" s="734"/>
      <c r="AO1018" s="734"/>
      <c r="AP1018" s="734"/>
      <c r="AQ1018" s="734"/>
      <c r="AR1018" s="734"/>
      <c r="AS1018" s="734"/>
      <c r="AT1018" s="734"/>
      <c r="AU1018" s="734"/>
      <c r="AV1018" s="734"/>
      <c r="AW1018" s="734"/>
      <c r="AX1018" s="734"/>
      <c r="AY1018" s="734"/>
      <c r="AZ1018" s="734"/>
      <c r="BA1018" s="734"/>
      <c r="BB1018" s="734"/>
      <c r="BC1018" s="734"/>
    </row>
    <row r="1019" spans="3:55">
      <c r="C1019" s="750"/>
      <c r="D1019" s="741"/>
      <c r="E1019" s="741"/>
      <c r="F1019" s="741"/>
      <c r="G1019" s="741"/>
      <c r="H1019" s="741"/>
      <c r="I1019" s="734"/>
      <c r="J1019" s="734"/>
      <c r="K1019" s="734"/>
      <c r="L1019" s="734"/>
      <c r="M1019" s="734"/>
      <c r="N1019" s="734"/>
      <c r="O1019" s="734"/>
      <c r="P1019" s="734"/>
      <c r="Q1019" s="734"/>
      <c r="R1019" s="734"/>
      <c r="S1019" s="734"/>
      <c r="T1019" s="734"/>
      <c r="U1019" s="734"/>
      <c r="V1019" s="734"/>
      <c r="W1019" s="734"/>
      <c r="X1019" s="734"/>
      <c r="Y1019" s="734"/>
      <c r="Z1019" s="734"/>
      <c r="AA1019" s="734"/>
      <c r="AB1019" s="734"/>
      <c r="AC1019" s="734"/>
      <c r="AD1019" s="734"/>
      <c r="AE1019" s="734"/>
      <c r="AF1019" s="734"/>
      <c r="AG1019" s="734"/>
      <c r="AH1019" s="734"/>
      <c r="AI1019" s="734"/>
      <c r="AJ1019" s="734"/>
      <c r="AK1019" s="734"/>
      <c r="AL1019" s="734"/>
      <c r="AM1019" s="734"/>
      <c r="AN1019" s="734"/>
      <c r="AO1019" s="734"/>
      <c r="AP1019" s="734"/>
      <c r="AQ1019" s="734"/>
      <c r="AR1019" s="734"/>
      <c r="AS1019" s="734"/>
      <c r="AT1019" s="734"/>
      <c r="AU1019" s="734"/>
      <c r="AV1019" s="734"/>
      <c r="AW1019" s="734"/>
      <c r="AX1019" s="734"/>
      <c r="AY1019" s="734"/>
      <c r="AZ1019" s="734"/>
      <c r="BA1019" s="734"/>
      <c r="BB1019" s="734"/>
      <c r="BC1019" s="734"/>
    </row>
    <row r="1020" spans="3:55">
      <c r="C1020" s="750"/>
      <c r="D1020" s="741"/>
      <c r="E1020" s="741"/>
      <c r="F1020" s="741"/>
      <c r="G1020" s="741"/>
      <c r="H1020" s="741"/>
      <c r="I1020" s="734"/>
      <c r="J1020" s="734"/>
      <c r="K1020" s="734"/>
      <c r="L1020" s="734"/>
      <c r="M1020" s="734"/>
      <c r="N1020" s="734"/>
      <c r="O1020" s="734"/>
      <c r="P1020" s="734"/>
      <c r="Q1020" s="734"/>
      <c r="R1020" s="734"/>
      <c r="S1020" s="734"/>
      <c r="T1020" s="734"/>
      <c r="U1020" s="734"/>
      <c r="V1020" s="734"/>
      <c r="W1020" s="734"/>
      <c r="X1020" s="734"/>
      <c r="Y1020" s="734"/>
      <c r="Z1020" s="734"/>
      <c r="AA1020" s="734"/>
      <c r="AB1020" s="734"/>
      <c r="AC1020" s="734"/>
      <c r="AD1020" s="734"/>
      <c r="AE1020" s="734"/>
      <c r="AF1020" s="734"/>
      <c r="AG1020" s="734"/>
      <c r="AH1020" s="734"/>
      <c r="AI1020" s="734"/>
      <c r="AJ1020" s="734"/>
      <c r="AK1020" s="734"/>
      <c r="AL1020" s="734"/>
      <c r="AM1020" s="734"/>
      <c r="AN1020" s="734"/>
      <c r="AO1020" s="734"/>
      <c r="AP1020" s="734"/>
      <c r="AQ1020" s="734"/>
      <c r="AR1020" s="734"/>
      <c r="AS1020" s="734"/>
      <c r="AT1020" s="734"/>
      <c r="AU1020" s="734"/>
      <c r="AV1020" s="734"/>
      <c r="AW1020" s="734"/>
      <c r="AX1020" s="734"/>
      <c r="AY1020" s="734"/>
      <c r="AZ1020" s="734"/>
      <c r="BA1020" s="734"/>
      <c r="BB1020" s="734"/>
      <c r="BC1020" s="734"/>
    </row>
    <row r="1021" spans="3:55">
      <c r="C1021" s="750"/>
      <c r="D1021" s="741"/>
      <c r="E1021" s="741"/>
      <c r="F1021" s="741"/>
      <c r="G1021" s="741"/>
      <c r="H1021" s="741"/>
      <c r="I1021" s="734"/>
      <c r="J1021" s="734"/>
      <c r="K1021" s="734"/>
      <c r="L1021" s="734"/>
      <c r="M1021" s="734"/>
      <c r="N1021" s="734"/>
      <c r="O1021" s="734"/>
      <c r="P1021" s="734"/>
      <c r="Q1021" s="734"/>
      <c r="R1021" s="734"/>
      <c r="S1021" s="734"/>
      <c r="T1021" s="734"/>
      <c r="U1021" s="734"/>
      <c r="V1021" s="734"/>
      <c r="W1021" s="734"/>
      <c r="X1021" s="734"/>
      <c r="Y1021" s="734"/>
      <c r="Z1021" s="734"/>
      <c r="AA1021" s="734"/>
      <c r="AB1021" s="734"/>
      <c r="AC1021" s="734"/>
      <c r="AD1021" s="734"/>
      <c r="AE1021" s="734"/>
      <c r="AF1021" s="734"/>
      <c r="AG1021" s="734"/>
      <c r="AH1021" s="734"/>
      <c r="AI1021" s="734"/>
      <c r="AJ1021" s="734"/>
      <c r="AK1021" s="734"/>
      <c r="AL1021" s="734"/>
      <c r="AM1021" s="734"/>
      <c r="AN1021" s="734"/>
      <c r="AO1021" s="734"/>
      <c r="AP1021" s="734"/>
      <c r="AQ1021" s="734"/>
      <c r="AR1021" s="734"/>
      <c r="AS1021" s="734"/>
      <c r="AT1021" s="734"/>
      <c r="AU1021" s="734"/>
      <c r="AV1021" s="734"/>
      <c r="AW1021" s="734"/>
      <c r="AX1021" s="734"/>
      <c r="AY1021" s="734"/>
      <c r="AZ1021" s="734"/>
      <c r="BA1021" s="734"/>
      <c r="BB1021" s="734"/>
      <c r="BC1021" s="734"/>
    </row>
    <row r="1022" spans="3:55">
      <c r="C1022" s="750"/>
      <c r="D1022" s="741"/>
      <c r="E1022" s="741"/>
      <c r="F1022" s="741"/>
      <c r="G1022" s="741"/>
      <c r="H1022" s="741"/>
      <c r="I1022" s="734"/>
      <c r="J1022" s="734"/>
      <c r="K1022" s="734"/>
      <c r="L1022" s="734"/>
      <c r="M1022" s="734"/>
      <c r="N1022" s="734"/>
      <c r="O1022" s="734"/>
      <c r="P1022" s="734"/>
      <c r="Q1022" s="734"/>
      <c r="R1022" s="734"/>
      <c r="S1022" s="734"/>
      <c r="T1022" s="734"/>
      <c r="U1022" s="734"/>
      <c r="V1022" s="734"/>
      <c r="W1022" s="734"/>
      <c r="X1022" s="734"/>
      <c r="Y1022" s="734"/>
      <c r="Z1022" s="734"/>
      <c r="AA1022" s="734"/>
      <c r="AB1022" s="734"/>
      <c r="AC1022" s="734"/>
      <c r="AD1022" s="734"/>
      <c r="AE1022" s="734"/>
      <c r="AF1022" s="734"/>
      <c r="AG1022" s="734"/>
      <c r="AH1022" s="734"/>
      <c r="AI1022" s="734"/>
      <c r="AJ1022" s="734"/>
      <c r="AK1022" s="734"/>
      <c r="AL1022" s="734"/>
      <c r="AM1022" s="734"/>
      <c r="AN1022" s="734"/>
      <c r="AO1022" s="734"/>
      <c r="AP1022" s="734"/>
      <c r="AQ1022" s="734"/>
      <c r="AR1022" s="734"/>
      <c r="AS1022" s="734"/>
      <c r="AT1022" s="734"/>
      <c r="AU1022" s="734"/>
      <c r="AV1022" s="734"/>
      <c r="AW1022" s="734"/>
      <c r="AX1022" s="734"/>
      <c r="AY1022" s="734"/>
      <c r="AZ1022" s="734"/>
      <c r="BA1022" s="734"/>
      <c r="BB1022" s="734"/>
      <c r="BC1022" s="734"/>
    </row>
    <row r="1023" spans="3:55">
      <c r="C1023" s="750"/>
      <c r="D1023" s="741"/>
      <c r="E1023" s="741"/>
      <c r="F1023" s="741"/>
      <c r="G1023" s="741"/>
      <c r="H1023" s="741"/>
      <c r="I1023" s="734"/>
      <c r="J1023" s="734"/>
      <c r="K1023" s="734"/>
      <c r="L1023" s="734"/>
      <c r="M1023" s="734"/>
      <c r="N1023" s="734"/>
      <c r="O1023" s="734"/>
      <c r="P1023" s="734"/>
      <c r="Q1023" s="734"/>
      <c r="R1023" s="734"/>
      <c r="S1023" s="734"/>
      <c r="T1023" s="734"/>
      <c r="U1023" s="734"/>
      <c r="V1023" s="734"/>
      <c r="W1023" s="734"/>
      <c r="X1023" s="734"/>
      <c r="Y1023" s="734"/>
      <c r="Z1023" s="734"/>
      <c r="AA1023" s="734"/>
      <c r="AB1023" s="734"/>
      <c r="AC1023" s="734"/>
      <c r="AD1023" s="734"/>
      <c r="AE1023" s="734"/>
      <c r="AF1023" s="734"/>
      <c r="AG1023" s="734"/>
      <c r="AH1023" s="734"/>
      <c r="AI1023" s="734"/>
      <c r="AJ1023" s="734"/>
      <c r="AK1023" s="734"/>
      <c r="AL1023" s="734"/>
      <c r="AM1023" s="734"/>
      <c r="AN1023" s="734"/>
      <c r="AO1023" s="734"/>
      <c r="AP1023" s="734"/>
      <c r="AQ1023" s="734"/>
      <c r="AR1023" s="734"/>
      <c r="AS1023" s="734"/>
      <c r="AT1023" s="734"/>
      <c r="AU1023" s="734"/>
      <c r="AV1023" s="734"/>
      <c r="AW1023" s="734"/>
      <c r="AX1023" s="734"/>
      <c r="AY1023" s="734"/>
      <c r="AZ1023" s="734"/>
      <c r="BA1023" s="734"/>
      <c r="BB1023" s="734"/>
      <c r="BC1023" s="734"/>
    </row>
    <row r="1024" spans="3:55">
      <c r="C1024" s="750"/>
      <c r="D1024" s="741"/>
      <c r="E1024" s="741"/>
      <c r="F1024" s="741"/>
      <c r="G1024" s="741"/>
      <c r="H1024" s="741"/>
      <c r="I1024" s="734"/>
      <c r="J1024" s="734"/>
      <c r="K1024" s="734"/>
      <c r="L1024" s="734"/>
      <c r="M1024" s="734"/>
      <c r="N1024" s="734"/>
      <c r="O1024" s="734"/>
      <c r="P1024" s="734"/>
      <c r="Q1024" s="734"/>
      <c r="R1024" s="734"/>
      <c r="S1024" s="734"/>
      <c r="T1024" s="734"/>
      <c r="U1024" s="734"/>
      <c r="V1024" s="734"/>
      <c r="W1024" s="734"/>
      <c r="X1024" s="734"/>
      <c r="Y1024" s="734"/>
      <c r="Z1024" s="734"/>
      <c r="AA1024" s="734"/>
      <c r="AB1024" s="734"/>
      <c r="AC1024" s="734"/>
      <c r="AD1024" s="734"/>
      <c r="AE1024" s="734"/>
      <c r="AF1024" s="734"/>
      <c r="AG1024" s="734"/>
      <c r="AH1024" s="734"/>
      <c r="AI1024" s="734"/>
      <c r="AJ1024" s="734"/>
      <c r="AK1024" s="734"/>
      <c r="AL1024" s="734"/>
      <c r="AM1024" s="734"/>
      <c r="AN1024" s="734"/>
      <c r="AO1024" s="734"/>
      <c r="AP1024" s="734"/>
      <c r="AQ1024" s="734"/>
      <c r="AR1024" s="734"/>
      <c r="AS1024" s="734"/>
      <c r="AT1024" s="734"/>
      <c r="AU1024" s="734"/>
      <c r="AV1024" s="734"/>
      <c r="AW1024" s="734"/>
      <c r="AX1024" s="734"/>
      <c r="AY1024" s="734"/>
      <c r="AZ1024" s="734"/>
      <c r="BA1024" s="734"/>
      <c r="BB1024" s="734"/>
      <c r="BC1024" s="734"/>
    </row>
    <row r="1025" spans="3:55">
      <c r="C1025" s="750"/>
      <c r="D1025" s="741"/>
      <c r="E1025" s="741"/>
      <c r="F1025" s="741"/>
      <c r="G1025" s="741"/>
      <c r="H1025" s="741"/>
      <c r="I1025" s="734"/>
      <c r="J1025" s="734"/>
      <c r="K1025" s="734"/>
      <c r="L1025" s="734"/>
      <c r="M1025" s="734"/>
      <c r="N1025" s="734"/>
      <c r="O1025" s="734"/>
      <c r="P1025" s="734"/>
      <c r="Q1025" s="734"/>
      <c r="R1025" s="734"/>
      <c r="S1025" s="734"/>
      <c r="T1025" s="734"/>
      <c r="U1025" s="734"/>
      <c r="V1025" s="734"/>
      <c r="W1025" s="734"/>
      <c r="X1025" s="734"/>
      <c r="Y1025" s="734"/>
      <c r="Z1025" s="734"/>
      <c r="AA1025" s="734"/>
      <c r="AB1025" s="734"/>
      <c r="AC1025" s="734"/>
      <c r="AD1025" s="734"/>
      <c r="AE1025" s="734"/>
      <c r="AF1025" s="734"/>
      <c r="AG1025" s="734"/>
      <c r="AH1025" s="734"/>
      <c r="AI1025" s="734"/>
      <c r="AJ1025" s="734"/>
      <c r="AK1025" s="734"/>
      <c r="AL1025" s="734"/>
      <c r="AM1025" s="734"/>
      <c r="AN1025" s="734"/>
      <c r="AO1025" s="734"/>
      <c r="AP1025" s="734"/>
      <c r="AQ1025" s="734"/>
      <c r="AR1025" s="734"/>
      <c r="AS1025" s="734"/>
      <c r="AT1025" s="734"/>
      <c r="AU1025" s="734"/>
      <c r="AV1025" s="734"/>
      <c r="AW1025" s="734"/>
      <c r="AX1025" s="734"/>
      <c r="AY1025" s="734"/>
      <c r="AZ1025" s="734"/>
      <c r="BA1025" s="734"/>
      <c r="BB1025" s="734"/>
      <c r="BC1025" s="734"/>
    </row>
    <row r="1026" spans="3:55">
      <c r="C1026" s="750"/>
      <c r="D1026" s="741"/>
      <c r="E1026" s="741"/>
      <c r="F1026" s="741"/>
      <c r="G1026" s="741"/>
      <c r="H1026" s="741"/>
      <c r="I1026" s="734"/>
      <c r="J1026" s="734"/>
      <c r="K1026" s="734"/>
      <c r="L1026" s="734"/>
      <c r="M1026" s="734"/>
      <c r="N1026" s="734"/>
      <c r="O1026" s="734"/>
      <c r="P1026" s="734"/>
      <c r="Q1026" s="734"/>
      <c r="R1026" s="734"/>
      <c r="S1026" s="734"/>
      <c r="T1026" s="734"/>
      <c r="U1026" s="734"/>
      <c r="V1026" s="734"/>
      <c r="W1026" s="734"/>
      <c r="X1026" s="734"/>
      <c r="Y1026" s="734"/>
      <c r="Z1026" s="734"/>
      <c r="AA1026" s="734"/>
      <c r="AB1026" s="734"/>
      <c r="AC1026" s="734"/>
      <c r="AD1026" s="734"/>
      <c r="AE1026" s="734"/>
      <c r="AF1026" s="734"/>
      <c r="AG1026" s="734"/>
      <c r="AH1026" s="734"/>
      <c r="AI1026" s="734"/>
      <c r="AJ1026" s="734"/>
      <c r="AK1026" s="734"/>
      <c r="AL1026" s="734"/>
      <c r="AM1026" s="734"/>
      <c r="AN1026" s="734"/>
      <c r="AO1026" s="734"/>
      <c r="AP1026" s="734"/>
      <c r="AQ1026" s="734"/>
      <c r="AR1026" s="734"/>
      <c r="AS1026" s="734"/>
      <c r="AT1026" s="734"/>
      <c r="AU1026" s="734"/>
      <c r="AV1026" s="734"/>
      <c r="AW1026" s="734"/>
      <c r="AX1026" s="734"/>
      <c r="AY1026" s="734"/>
      <c r="AZ1026" s="734"/>
      <c r="BA1026" s="734"/>
      <c r="BB1026" s="734"/>
      <c r="BC1026" s="734"/>
    </row>
    <row r="1027" spans="3:55">
      <c r="C1027" s="750"/>
      <c r="D1027" s="741"/>
      <c r="E1027" s="741"/>
      <c r="F1027" s="741"/>
      <c r="G1027" s="741"/>
      <c r="H1027" s="741"/>
      <c r="I1027" s="734"/>
      <c r="J1027" s="734"/>
      <c r="K1027" s="734"/>
      <c r="L1027" s="734"/>
      <c r="M1027" s="734"/>
      <c r="N1027" s="734"/>
      <c r="O1027" s="734"/>
      <c r="P1027" s="734"/>
      <c r="Q1027" s="734"/>
      <c r="R1027" s="734"/>
      <c r="S1027" s="734"/>
      <c r="T1027" s="734"/>
      <c r="U1027" s="734"/>
      <c r="V1027" s="734"/>
      <c r="W1027" s="734"/>
      <c r="X1027" s="734"/>
      <c r="Y1027" s="734"/>
      <c r="Z1027" s="734"/>
      <c r="AA1027" s="734"/>
      <c r="AB1027" s="734"/>
      <c r="AC1027" s="734"/>
      <c r="AD1027" s="734"/>
      <c r="AE1027" s="734"/>
      <c r="AF1027" s="734"/>
      <c r="AG1027" s="734"/>
      <c r="AH1027" s="734"/>
      <c r="AI1027" s="734"/>
      <c r="AJ1027" s="734"/>
      <c r="AK1027" s="734"/>
      <c r="AL1027" s="734"/>
      <c r="AM1027" s="734"/>
      <c r="AN1027" s="734"/>
      <c r="AO1027" s="734"/>
      <c r="AP1027" s="734"/>
      <c r="AQ1027" s="734"/>
      <c r="AR1027" s="734"/>
      <c r="AS1027" s="734"/>
      <c r="AT1027" s="734"/>
      <c r="AU1027" s="734"/>
      <c r="AV1027" s="734"/>
      <c r="AW1027" s="734"/>
      <c r="AX1027" s="734"/>
      <c r="AY1027" s="734"/>
      <c r="AZ1027" s="734"/>
      <c r="BA1027" s="734"/>
      <c r="BB1027" s="734"/>
      <c r="BC1027" s="734"/>
    </row>
    <row r="1028" spans="3:55">
      <c r="C1028" s="750"/>
      <c r="D1028" s="741"/>
      <c r="E1028" s="741"/>
      <c r="F1028" s="741"/>
      <c r="G1028" s="741"/>
      <c r="H1028" s="741"/>
      <c r="I1028" s="734"/>
      <c r="J1028" s="734"/>
      <c r="K1028" s="734"/>
      <c r="L1028" s="734"/>
      <c r="M1028" s="734"/>
      <c r="N1028" s="734"/>
      <c r="O1028" s="734"/>
      <c r="P1028" s="734"/>
      <c r="Q1028" s="734"/>
      <c r="R1028" s="734"/>
      <c r="S1028" s="734"/>
      <c r="T1028" s="734"/>
      <c r="U1028" s="734"/>
      <c r="V1028" s="734"/>
      <c r="W1028" s="734"/>
      <c r="X1028" s="734"/>
      <c r="Y1028" s="734"/>
      <c r="Z1028" s="734"/>
      <c r="AA1028" s="734"/>
      <c r="AB1028" s="734"/>
      <c r="AC1028" s="734"/>
      <c r="AD1028" s="734"/>
      <c r="AE1028" s="734"/>
      <c r="AF1028" s="734"/>
      <c r="AG1028" s="734"/>
      <c r="AH1028" s="734"/>
      <c r="AI1028" s="734"/>
      <c r="AJ1028" s="734"/>
      <c r="AK1028" s="734"/>
      <c r="AL1028" s="734"/>
      <c r="AM1028" s="734"/>
      <c r="AN1028" s="734"/>
      <c r="AO1028" s="734"/>
      <c r="AP1028" s="734"/>
      <c r="AQ1028" s="734"/>
      <c r="AR1028" s="734"/>
      <c r="AS1028" s="734"/>
      <c r="AT1028" s="734"/>
      <c r="AU1028" s="734"/>
      <c r="AV1028" s="734"/>
      <c r="AW1028" s="734"/>
      <c r="AX1028" s="734"/>
      <c r="AY1028" s="734"/>
      <c r="AZ1028" s="734"/>
      <c r="BA1028" s="734"/>
      <c r="BB1028" s="734"/>
      <c r="BC1028" s="734"/>
    </row>
    <row r="1029" spans="3:55">
      <c r="C1029" s="750"/>
      <c r="D1029" s="741"/>
      <c r="E1029" s="741"/>
      <c r="F1029" s="741"/>
      <c r="G1029" s="741"/>
      <c r="H1029" s="741"/>
      <c r="I1029" s="734"/>
      <c r="J1029" s="734"/>
      <c r="K1029" s="734"/>
      <c r="L1029" s="734"/>
      <c r="M1029" s="734"/>
      <c r="N1029" s="734"/>
      <c r="O1029" s="734"/>
      <c r="P1029" s="734"/>
      <c r="Q1029" s="734"/>
      <c r="R1029" s="734"/>
      <c r="S1029" s="734"/>
      <c r="T1029" s="734"/>
      <c r="U1029" s="734"/>
      <c r="V1029" s="734"/>
      <c r="W1029" s="734"/>
      <c r="X1029" s="734"/>
      <c r="Y1029" s="734"/>
      <c r="Z1029" s="734"/>
      <c r="AA1029" s="734"/>
      <c r="AB1029" s="734"/>
      <c r="AC1029" s="734"/>
      <c r="AD1029" s="734"/>
      <c r="AE1029" s="734"/>
      <c r="AF1029" s="734"/>
      <c r="AG1029" s="734"/>
      <c r="AH1029" s="734"/>
      <c r="AI1029" s="734"/>
      <c r="AJ1029" s="734"/>
      <c r="AK1029" s="734"/>
      <c r="AL1029" s="734"/>
      <c r="AM1029" s="734"/>
      <c r="AN1029" s="734"/>
      <c r="AO1029" s="734"/>
      <c r="AP1029" s="734"/>
      <c r="AQ1029" s="734"/>
      <c r="AR1029" s="734"/>
      <c r="AS1029" s="734"/>
      <c r="AT1029" s="734"/>
      <c r="AU1029" s="734"/>
      <c r="AV1029" s="734"/>
      <c r="AW1029" s="734"/>
      <c r="AX1029" s="734"/>
      <c r="AY1029" s="734"/>
      <c r="AZ1029" s="734"/>
      <c r="BA1029" s="734"/>
      <c r="BB1029" s="734"/>
      <c r="BC1029" s="734"/>
    </row>
    <row r="1030" spans="3:55">
      <c r="C1030" s="750"/>
      <c r="D1030" s="741"/>
      <c r="E1030" s="741"/>
      <c r="F1030" s="741"/>
      <c r="G1030" s="741"/>
      <c r="H1030" s="741"/>
      <c r="I1030" s="734"/>
      <c r="J1030" s="734"/>
      <c r="K1030" s="734"/>
      <c r="L1030" s="734"/>
      <c r="M1030" s="734"/>
      <c r="N1030" s="734"/>
      <c r="O1030" s="734"/>
      <c r="P1030" s="734"/>
      <c r="Q1030" s="734"/>
      <c r="R1030" s="734"/>
      <c r="S1030" s="734"/>
      <c r="T1030" s="734"/>
      <c r="U1030" s="734"/>
      <c r="V1030" s="734"/>
      <c r="W1030" s="734"/>
      <c r="X1030" s="734"/>
      <c r="Y1030" s="734"/>
      <c r="Z1030" s="734"/>
      <c r="AA1030" s="734"/>
      <c r="AB1030" s="734"/>
      <c r="AC1030" s="734"/>
      <c r="AD1030" s="734"/>
      <c r="AE1030" s="734"/>
      <c r="AF1030" s="734"/>
      <c r="AG1030" s="734"/>
      <c r="AH1030" s="734"/>
      <c r="AI1030" s="734"/>
      <c r="AJ1030" s="734"/>
      <c r="AK1030" s="734"/>
      <c r="AL1030" s="734"/>
      <c r="AM1030" s="734"/>
      <c r="AN1030" s="734"/>
      <c r="AO1030" s="734"/>
      <c r="AP1030" s="734"/>
      <c r="AQ1030" s="734"/>
      <c r="AR1030" s="734"/>
      <c r="AS1030" s="734"/>
      <c r="AT1030" s="734"/>
      <c r="AU1030" s="734"/>
      <c r="AV1030" s="734"/>
      <c r="AW1030" s="734"/>
      <c r="AX1030" s="734"/>
      <c r="AY1030" s="734"/>
      <c r="AZ1030" s="734"/>
      <c r="BA1030" s="734"/>
      <c r="BB1030" s="734"/>
      <c r="BC1030" s="734"/>
    </row>
    <row r="1031" spans="3:55">
      <c r="C1031" s="750"/>
      <c r="D1031" s="741"/>
      <c r="E1031" s="741"/>
      <c r="F1031" s="741"/>
      <c r="G1031" s="741"/>
      <c r="H1031" s="741"/>
      <c r="I1031" s="734"/>
      <c r="J1031" s="734"/>
      <c r="K1031" s="734"/>
      <c r="L1031" s="734"/>
      <c r="M1031" s="734"/>
      <c r="N1031" s="734"/>
      <c r="O1031" s="734"/>
      <c r="P1031" s="734"/>
      <c r="Q1031" s="734"/>
      <c r="R1031" s="734"/>
      <c r="S1031" s="734"/>
      <c r="T1031" s="734"/>
      <c r="U1031" s="734"/>
      <c r="V1031" s="734"/>
      <c r="W1031" s="734"/>
      <c r="X1031" s="734"/>
      <c r="Y1031" s="734"/>
      <c r="Z1031" s="734"/>
      <c r="AA1031" s="734"/>
      <c r="AB1031" s="734"/>
      <c r="AC1031" s="734"/>
      <c r="AD1031" s="734"/>
      <c r="AE1031" s="734"/>
      <c r="AF1031" s="734"/>
      <c r="AG1031" s="734"/>
      <c r="AH1031" s="734"/>
      <c r="AI1031" s="734"/>
      <c r="AJ1031" s="734"/>
      <c r="AK1031" s="734"/>
      <c r="AL1031" s="734"/>
      <c r="AM1031" s="734"/>
      <c r="AN1031" s="734"/>
      <c r="AO1031" s="734"/>
      <c r="AP1031" s="734"/>
      <c r="AQ1031" s="734"/>
      <c r="AR1031" s="734"/>
      <c r="AS1031" s="734"/>
      <c r="AT1031" s="734"/>
      <c r="AU1031" s="734"/>
      <c r="AV1031" s="734"/>
      <c r="AW1031" s="734"/>
      <c r="AX1031" s="734"/>
      <c r="AY1031" s="734"/>
      <c r="AZ1031" s="734"/>
      <c r="BA1031" s="734"/>
      <c r="BB1031" s="734"/>
      <c r="BC1031" s="734"/>
    </row>
    <row r="1032" spans="3:55">
      <c r="C1032" s="750"/>
      <c r="D1032" s="741"/>
      <c r="E1032" s="741"/>
      <c r="F1032" s="741"/>
      <c r="G1032" s="741"/>
      <c r="H1032" s="741"/>
      <c r="I1032" s="734"/>
      <c r="J1032" s="734"/>
      <c r="K1032" s="734"/>
      <c r="L1032" s="734"/>
      <c r="M1032" s="734"/>
      <c r="N1032" s="734"/>
      <c r="O1032" s="734"/>
      <c r="P1032" s="734"/>
      <c r="Q1032" s="734"/>
      <c r="R1032" s="734"/>
      <c r="S1032" s="734"/>
      <c r="T1032" s="734"/>
      <c r="U1032" s="734"/>
      <c r="V1032" s="734"/>
      <c r="W1032" s="734"/>
      <c r="X1032" s="734"/>
      <c r="Y1032" s="734"/>
      <c r="Z1032" s="734"/>
      <c r="AA1032" s="734"/>
      <c r="AB1032" s="734"/>
      <c r="AC1032" s="734"/>
      <c r="AD1032" s="734"/>
      <c r="AE1032" s="734"/>
      <c r="AF1032" s="734"/>
      <c r="AG1032" s="734"/>
      <c r="AH1032" s="734"/>
      <c r="AI1032" s="734"/>
      <c r="AJ1032" s="734"/>
      <c r="AK1032" s="734"/>
      <c r="AL1032" s="734"/>
      <c r="AM1032" s="734"/>
      <c r="AN1032" s="734"/>
      <c r="AO1032" s="734"/>
      <c r="AP1032" s="734"/>
      <c r="AQ1032" s="734"/>
      <c r="AR1032" s="734"/>
      <c r="AS1032" s="734"/>
      <c r="AT1032" s="734"/>
      <c r="AU1032" s="734"/>
      <c r="AV1032" s="734"/>
      <c r="AW1032" s="734"/>
      <c r="AX1032" s="734"/>
      <c r="AY1032" s="734"/>
      <c r="AZ1032" s="734"/>
      <c r="BA1032" s="734"/>
      <c r="BB1032" s="734"/>
      <c r="BC1032" s="734"/>
    </row>
    <row r="1033" spans="3:55">
      <c r="C1033" s="750"/>
      <c r="D1033" s="741"/>
      <c r="E1033" s="741"/>
      <c r="F1033" s="741"/>
      <c r="G1033" s="741"/>
      <c r="H1033" s="741"/>
      <c r="I1033" s="734"/>
      <c r="J1033" s="734"/>
      <c r="K1033" s="734"/>
      <c r="L1033" s="734"/>
      <c r="M1033" s="734"/>
      <c r="N1033" s="734"/>
      <c r="O1033" s="734"/>
      <c r="P1033" s="734"/>
      <c r="Q1033" s="734"/>
      <c r="R1033" s="734"/>
      <c r="S1033" s="734"/>
      <c r="T1033" s="734"/>
      <c r="U1033" s="734"/>
      <c r="V1033" s="734"/>
      <c r="W1033" s="734"/>
      <c r="X1033" s="734"/>
      <c r="Y1033" s="734"/>
      <c r="Z1033" s="734"/>
      <c r="AA1033" s="734"/>
      <c r="AB1033" s="734"/>
      <c r="AC1033" s="734"/>
      <c r="AD1033" s="734"/>
      <c r="AE1033" s="734"/>
      <c r="AF1033" s="734"/>
      <c r="AG1033" s="734"/>
      <c r="AH1033" s="734"/>
      <c r="AI1033" s="734"/>
      <c r="AJ1033" s="734"/>
      <c r="AK1033" s="734"/>
      <c r="AL1033" s="734"/>
      <c r="AM1033" s="734"/>
      <c r="AN1033" s="734"/>
      <c r="AO1033" s="734"/>
      <c r="AP1033" s="734"/>
      <c r="AQ1033" s="734"/>
      <c r="AR1033" s="734"/>
      <c r="AS1033" s="734"/>
      <c r="AT1033" s="734"/>
      <c r="AU1033" s="734"/>
      <c r="AV1033" s="734"/>
      <c r="AW1033" s="734"/>
      <c r="AX1033" s="734"/>
      <c r="AY1033" s="734"/>
      <c r="AZ1033" s="734"/>
      <c r="BA1033" s="734"/>
      <c r="BB1033" s="734"/>
      <c r="BC1033" s="734"/>
    </row>
    <row r="1034" spans="3:55">
      <c r="C1034" s="750"/>
      <c r="D1034" s="741"/>
      <c r="E1034" s="741"/>
      <c r="F1034" s="741"/>
      <c r="G1034" s="741"/>
      <c r="H1034" s="741"/>
      <c r="I1034" s="734"/>
      <c r="J1034" s="734"/>
      <c r="K1034" s="734"/>
      <c r="L1034" s="734"/>
      <c r="M1034" s="734"/>
      <c r="N1034" s="734"/>
      <c r="O1034" s="734"/>
      <c r="P1034" s="734"/>
      <c r="Q1034" s="734"/>
      <c r="R1034" s="734"/>
      <c r="S1034" s="734"/>
      <c r="T1034" s="734"/>
      <c r="U1034" s="734"/>
      <c r="V1034" s="734"/>
      <c r="W1034" s="734"/>
      <c r="X1034" s="734"/>
      <c r="Y1034" s="734"/>
      <c r="Z1034" s="734"/>
      <c r="AA1034" s="734"/>
      <c r="AB1034" s="734"/>
      <c r="AC1034" s="734"/>
      <c r="AD1034" s="734"/>
      <c r="AE1034" s="734"/>
      <c r="AF1034" s="734"/>
      <c r="AG1034" s="734"/>
      <c r="AH1034" s="734"/>
      <c r="AI1034" s="734"/>
      <c r="AJ1034" s="734"/>
      <c r="AK1034" s="734"/>
      <c r="AL1034" s="734"/>
      <c r="AM1034" s="734"/>
      <c r="AN1034" s="734"/>
      <c r="AO1034" s="734"/>
      <c r="AP1034" s="734"/>
      <c r="AQ1034" s="734"/>
      <c r="AR1034" s="734"/>
      <c r="AS1034" s="734"/>
      <c r="AT1034" s="734"/>
      <c r="AU1034" s="734"/>
      <c r="AV1034" s="734"/>
      <c r="AW1034" s="734"/>
      <c r="AX1034" s="734"/>
      <c r="AY1034" s="734"/>
      <c r="AZ1034" s="734"/>
      <c r="BA1034" s="734"/>
      <c r="BB1034" s="734"/>
      <c r="BC1034" s="734"/>
    </row>
    <row r="1035" spans="3:55">
      <c r="C1035" s="750"/>
      <c r="D1035" s="741"/>
      <c r="E1035" s="741"/>
      <c r="F1035" s="741"/>
      <c r="G1035" s="741"/>
      <c r="H1035" s="741"/>
      <c r="I1035" s="734"/>
      <c r="J1035" s="734"/>
      <c r="K1035" s="734"/>
      <c r="L1035" s="734"/>
      <c r="M1035" s="734"/>
      <c r="N1035" s="734"/>
      <c r="O1035" s="734"/>
      <c r="P1035" s="734"/>
      <c r="Q1035" s="734"/>
      <c r="R1035" s="734"/>
      <c r="S1035" s="734"/>
      <c r="T1035" s="734"/>
      <c r="U1035" s="734"/>
      <c r="V1035" s="734"/>
      <c r="W1035" s="734"/>
      <c r="X1035" s="734"/>
      <c r="Y1035" s="734"/>
      <c r="Z1035" s="734"/>
      <c r="AA1035" s="734"/>
      <c r="AB1035" s="734"/>
      <c r="AC1035" s="734"/>
      <c r="AD1035" s="734"/>
      <c r="AE1035" s="734"/>
      <c r="AF1035" s="734"/>
      <c r="AG1035" s="734"/>
      <c r="AH1035" s="734"/>
      <c r="AI1035" s="734"/>
      <c r="AJ1035" s="734"/>
      <c r="AK1035" s="734"/>
      <c r="AL1035" s="734"/>
      <c r="AM1035" s="734"/>
      <c r="AN1035" s="734"/>
      <c r="AO1035" s="734"/>
      <c r="AP1035" s="734"/>
      <c r="AQ1035" s="734"/>
      <c r="AR1035" s="734"/>
      <c r="AS1035" s="734"/>
      <c r="AT1035" s="734"/>
      <c r="AU1035" s="734"/>
      <c r="AV1035" s="734"/>
      <c r="AW1035" s="734"/>
      <c r="AX1035" s="734"/>
      <c r="AY1035" s="734"/>
      <c r="AZ1035" s="734"/>
      <c r="BA1035" s="734"/>
      <c r="BB1035" s="734"/>
      <c r="BC1035" s="734"/>
    </row>
    <row r="1036" spans="3:55">
      <c r="C1036" s="750"/>
      <c r="D1036" s="741"/>
      <c r="E1036" s="741"/>
      <c r="F1036" s="741"/>
      <c r="G1036" s="741"/>
      <c r="H1036" s="741"/>
      <c r="I1036" s="734"/>
      <c r="J1036" s="734"/>
      <c r="K1036" s="734"/>
      <c r="L1036" s="734"/>
      <c r="M1036" s="734"/>
      <c r="N1036" s="734"/>
      <c r="O1036" s="734"/>
      <c r="P1036" s="734"/>
      <c r="Q1036" s="734"/>
      <c r="R1036" s="734"/>
      <c r="S1036" s="734"/>
      <c r="T1036" s="734"/>
      <c r="U1036" s="734"/>
      <c r="V1036" s="734"/>
      <c r="W1036" s="734"/>
      <c r="X1036" s="734"/>
      <c r="Y1036" s="734"/>
      <c r="Z1036" s="734"/>
      <c r="AA1036" s="734"/>
      <c r="AB1036" s="734"/>
      <c r="AC1036" s="734"/>
      <c r="AD1036" s="734"/>
      <c r="AE1036" s="734"/>
      <c r="AF1036" s="734"/>
      <c r="AG1036" s="734"/>
      <c r="AH1036" s="734"/>
      <c r="AI1036" s="734"/>
      <c r="AJ1036" s="734"/>
      <c r="AK1036" s="734"/>
      <c r="AL1036" s="734"/>
      <c r="AM1036" s="734"/>
      <c r="AN1036" s="734"/>
      <c r="AO1036" s="734"/>
      <c r="AP1036" s="734"/>
      <c r="AQ1036" s="734"/>
      <c r="AR1036" s="734"/>
      <c r="AS1036" s="734"/>
      <c r="AT1036" s="734"/>
      <c r="AU1036" s="734"/>
      <c r="AV1036" s="734"/>
      <c r="AW1036" s="734"/>
      <c r="AX1036" s="734"/>
      <c r="AY1036" s="734"/>
      <c r="AZ1036" s="734"/>
      <c r="BA1036" s="734"/>
      <c r="BB1036" s="734"/>
      <c r="BC1036" s="734"/>
    </row>
    <row r="1037" spans="3:55">
      <c r="C1037" s="750"/>
      <c r="D1037" s="741"/>
      <c r="E1037" s="741"/>
      <c r="F1037" s="741"/>
      <c r="G1037" s="741"/>
      <c r="H1037" s="741"/>
      <c r="I1037" s="734"/>
      <c r="J1037" s="734"/>
      <c r="K1037" s="734"/>
      <c r="L1037" s="734"/>
      <c r="M1037" s="734"/>
      <c r="N1037" s="734"/>
      <c r="O1037" s="734"/>
      <c r="P1037" s="734"/>
      <c r="Q1037" s="734"/>
      <c r="R1037" s="734"/>
      <c r="S1037" s="734"/>
      <c r="T1037" s="734"/>
      <c r="U1037" s="734"/>
      <c r="V1037" s="734"/>
      <c r="W1037" s="734"/>
      <c r="X1037" s="734"/>
      <c r="Y1037" s="734"/>
      <c r="Z1037" s="734"/>
      <c r="AA1037" s="734"/>
      <c r="AB1037" s="734"/>
      <c r="AC1037" s="734"/>
      <c r="AD1037" s="734"/>
      <c r="AE1037" s="734"/>
      <c r="AF1037" s="734"/>
      <c r="AG1037" s="734"/>
      <c r="AH1037" s="734"/>
      <c r="AI1037" s="734"/>
      <c r="AJ1037" s="734"/>
      <c r="AK1037" s="734"/>
      <c r="AL1037" s="734"/>
      <c r="AM1037" s="734"/>
      <c r="AN1037" s="734"/>
      <c r="AO1037" s="734"/>
      <c r="AP1037" s="734"/>
      <c r="AQ1037" s="734"/>
      <c r="AR1037" s="734"/>
      <c r="AS1037" s="734"/>
      <c r="AT1037" s="734"/>
      <c r="AU1037" s="734"/>
      <c r="AV1037" s="734"/>
      <c r="AW1037" s="734"/>
      <c r="AX1037" s="734"/>
      <c r="AY1037" s="734"/>
      <c r="AZ1037" s="734"/>
      <c r="BA1037" s="734"/>
      <c r="BB1037" s="734"/>
      <c r="BC1037" s="734"/>
    </row>
    <row r="1038" spans="3:55">
      <c r="C1038" s="750"/>
      <c r="D1038" s="741"/>
      <c r="E1038" s="741"/>
      <c r="F1038" s="741"/>
      <c r="G1038" s="741"/>
      <c r="H1038" s="741"/>
      <c r="I1038" s="734"/>
      <c r="J1038" s="734"/>
      <c r="K1038" s="734"/>
      <c r="L1038" s="734"/>
      <c r="M1038" s="734"/>
      <c r="N1038" s="734"/>
      <c r="O1038" s="734"/>
      <c r="P1038" s="734"/>
      <c r="Q1038" s="734"/>
      <c r="R1038" s="734"/>
      <c r="S1038" s="734"/>
      <c r="T1038" s="734"/>
      <c r="U1038" s="734"/>
      <c r="V1038" s="734"/>
      <c r="W1038" s="734"/>
      <c r="X1038" s="734"/>
      <c r="Y1038" s="734"/>
      <c r="Z1038" s="734"/>
      <c r="AA1038" s="734"/>
      <c r="AB1038" s="734"/>
      <c r="AC1038" s="734"/>
      <c r="AD1038" s="734"/>
      <c r="AE1038" s="734"/>
      <c r="AF1038" s="734"/>
      <c r="AG1038" s="734"/>
      <c r="AH1038" s="734"/>
      <c r="AI1038" s="734"/>
      <c r="AJ1038" s="734"/>
      <c r="AK1038" s="734"/>
      <c r="AL1038" s="734"/>
      <c r="AM1038" s="734"/>
      <c r="AN1038" s="734"/>
      <c r="AO1038" s="734"/>
      <c r="AP1038" s="734"/>
      <c r="AQ1038" s="734"/>
      <c r="AR1038" s="734"/>
      <c r="AS1038" s="734"/>
      <c r="AT1038" s="734"/>
      <c r="AU1038" s="734"/>
      <c r="AV1038" s="734"/>
      <c r="AW1038" s="734"/>
      <c r="AX1038" s="734"/>
      <c r="AY1038" s="734"/>
      <c r="AZ1038" s="734"/>
      <c r="BA1038" s="734"/>
      <c r="BB1038" s="734"/>
      <c r="BC1038" s="734"/>
    </row>
    <row r="1039" spans="3:55">
      <c r="C1039" s="750"/>
      <c r="D1039" s="741"/>
      <c r="E1039" s="741"/>
      <c r="F1039" s="741"/>
      <c r="G1039" s="741"/>
      <c r="H1039" s="741"/>
      <c r="I1039" s="734"/>
      <c r="J1039" s="734"/>
      <c r="K1039" s="734"/>
      <c r="L1039" s="734"/>
      <c r="M1039" s="734"/>
      <c r="N1039" s="734"/>
      <c r="O1039" s="734"/>
      <c r="P1039" s="734"/>
      <c r="Q1039" s="734"/>
      <c r="R1039" s="734"/>
      <c r="S1039" s="734"/>
      <c r="T1039" s="734"/>
      <c r="U1039" s="734"/>
      <c r="V1039" s="734"/>
      <c r="W1039" s="734"/>
      <c r="X1039" s="734"/>
      <c r="Y1039" s="734"/>
      <c r="Z1039" s="734"/>
      <c r="AA1039" s="734"/>
      <c r="AB1039" s="734"/>
      <c r="AC1039" s="734"/>
      <c r="AD1039" s="734"/>
      <c r="AE1039" s="734"/>
      <c r="AF1039" s="734"/>
      <c r="AG1039" s="734"/>
      <c r="AH1039" s="734"/>
      <c r="AI1039" s="734"/>
      <c r="AJ1039" s="734"/>
      <c r="AK1039" s="734"/>
      <c r="AL1039" s="734"/>
      <c r="AM1039" s="734"/>
      <c r="AN1039" s="734"/>
      <c r="AO1039" s="734"/>
      <c r="AP1039" s="734"/>
      <c r="AQ1039" s="734"/>
      <c r="AR1039" s="734"/>
      <c r="AS1039" s="734"/>
      <c r="AT1039" s="734"/>
      <c r="AU1039" s="734"/>
      <c r="AV1039" s="734"/>
      <c r="AW1039" s="734"/>
      <c r="AX1039" s="734"/>
      <c r="AY1039" s="734"/>
      <c r="AZ1039" s="734"/>
      <c r="BA1039" s="734"/>
      <c r="BB1039" s="734"/>
      <c r="BC1039" s="734"/>
    </row>
    <row r="1040" spans="3:55">
      <c r="C1040" s="750"/>
      <c r="D1040" s="741"/>
      <c r="E1040" s="741"/>
      <c r="F1040" s="741"/>
      <c r="G1040" s="741"/>
      <c r="H1040" s="741"/>
      <c r="I1040" s="734"/>
      <c r="J1040" s="734"/>
      <c r="K1040" s="734"/>
      <c r="L1040" s="734"/>
      <c r="M1040" s="734"/>
      <c r="N1040" s="734"/>
      <c r="O1040" s="734"/>
      <c r="P1040" s="734"/>
      <c r="Q1040" s="734"/>
      <c r="R1040" s="734"/>
      <c r="S1040" s="734"/>
      <c r="T1040" s="734"/>
      <c r="U1040" s="734"/>
      <c r="V1040" s="734"/>
      <c r="W1040" s="734"/>
      <c r="X1040" s="734"/>
      <c r="Y1040" s="734"/>
      <c r="Z1040" s="734"/>
      <c r="AA1040" s="734"/>
      <c r="AB1040" s="734"/>
      <c r="AC1040" s="734"/>
      <c r="AD1040" s="734"/>
      <c r="AE1040" s="734"/>
      <c r="AF1040" s="734"/>
      <c r="AG1040" s="734"/>
      <c r="AH1040" s="734"/>
      <c r="AI1040" s="734"/>
      <c r="AJ1040" s="734"/>
      <c r="AK1040" s="734"/>
      <c r="AL1040" s="734"/>
      <c r="AM1040" s="734"/>
      <c r="AN1040" s="734"/>
      <c r="AO1040" s="734"/>
      <c r="AP1040" s="734"/>
      <c r="AQ1040" s="734"/>
      <c r="AR1040" s="734"/>
      <c r="AS1040" s="734"/>
      <c r="AT1040" s="734"/>
      <c r="AU1040" s="734"/>
      <c r="AV1040" s="734"/>
      <c r="AW1040" s="734"/>
      <c r="AX1040" s="734"/>
      <c r="AY1040" s="734"/>
      <c r="AZ1040" s="734"/>
      <c r="BA1040" s="734"/>
      <c r="BB1040" s="734"/>
      <c r="BC1040" s="734"/>
    </row>
    <row r="1041" spans="3:55">
      <c r="C1041" s="750"/>
      <c r="D1041" s="741"/>
      <c r="E1041" s="741"/>
      <c r="F1041" s="741"/>
      <c r="G1041" s="741"/>
      <c r="H1041" s="741"/>
      <c r="I1041" s="734"/>
      <c r="J1041" s="734"/>
      <c r="K1041" s="734"/>
      <c r="L1041" s="734"/>
      <c r="M1041" s="734"/>
      <c r="N1041" s="734"/>
      <c r="O1041" s="734"/>
      <c r="P1041" s="734"/>
      <c r="Q1041" s="734"/>
      <c r="R1041" s="734"/>
      <c r="S1041" s="734"/>
      <c r="T1041" s="734"/>
      <c r="U1041" s="734"/>
      <c r="V1041" s="734"/>
      <c r="W1041" s="734"/>
      <c r="X1041" s="734"/>
      <c r="Y1041" s="734"/>
      <c r="Z1041" s="734"/>
      <c r="AA1041" s="734"/>
      <c r="AB1041" s="734"/>
      <c r="AC1041" s="734"/>
      <c r="AD1041" s="734"/>
      <c r="AE1041" s="734"/>
      <c r="AF1041" s="734"/>
      <c r="AG1041" s="734"/>
      <c r="AH1041" s="734"/>
      <c r="AI1041" s="734"/>
      <c r="AJ1041" s="734"/>
      <c r="AK1041" s="734"/>
      <c r="AL1041" s="734"/>
      <c r="AM1041" s="734"/>
      <c r="AN1041" s="734"/>
      <c r="AO1041" s="734"/>
      <c r="AP1041" s="734"/>
      <c r="AQ1041" s="734"/>
      <c r="AR1041" s="734"/>
      <c r="AS1041" s="734"/>
      <c r="AT1041" s="734"/>
      <c r="AU1041" s="734"/>
      <c r="AV1041" s="734"/>
      <c r="AW1041" s="734"/>
      <c r="AX1041" s="734"/>
      <c r="AY1041" s="734"/>
      <c r="AZ1041" s="734"/>
      <c r="BA1041" s="734"/>
      <c r="BB1041" s="734"/>
      <c r="BC1041" s="734"/>
    </row>
    <row r="1042" spans="3:55">
      <c r="C1042" s="750"/>
      <c r="D1042" s="741"/>
      <c r="E1042" s="741"/>
      <c r="F1042" s="741"/>
      <c r="G1042" s="741"/>
      <c r="H1042" s="741"/>
      <c r="I1042" s="734"/>
      <c r="J1042" s="734"/>
      <c r="K1042" s="734"/>
      <c r="L1042" s="734"/>
      <c r="M1042" s="734"/>
      <c r="N1042" s="734"/>
      <c r="O1042" s="734"/>
      <c r="P1042" s="734"/>
      <c r="Q1042" s="734"/>
      <c r="R1042" s="734"/>
      <c r="S1042" s="734"/>
      <c r="T1042" s="734"/>
      <c r="U1042" s="734"/>
      <c r="V1042" s="734"/>
      <c r="W1042" s="734"/>
      <c r="X1042" s="734"/>
      <c r="Y1042" s="734"/>
      <c r="Z1042" s="734"/>
      <c r="AA1042" s="734"/>
      <c r="AB1042" s="734"/>
      <c r="AC1042" s="734"/>
      <c r="AD1042" s="734"/>
      <c r="AE1042" s="734"/>
      <c r="AF1042" s="734"/>
      <c r="AG1042" s="734"/>
      <c r="AH1042" s="734"/>
      <c r="AI1042" s="734"/>
      <c r="AJ1042" s="734"/>
      <c r="AK1042" s="734"/>
      <c r="AL1042" s="734"/>
      <c r="AM1042" s="734"/>
      <c r="AN1042" s="734"/>
      <c r="AO1042" s="734"/>
      <c r="AP1042" s="734"/>
      <c r="AQ1042" s="734"/>
      <c r="AR1042" s="734"/>
      <c r="AS1042" s="734"/>
      <c r="AT1042" s="734"/>
      <c r="AU1042" s="734"/>
      <c r="AV1042" s="734"/>
      <c r="AW1042" s="734"/>
      <c r="AX1042" s="734"/>
      <c r="AY1042" s="734"/>
      <c r="AZ1042" s="734"/>
      <c r="BA1042" s="734"/>
      <c r="BB1042" s="734"/>
      <c r="BC1042" s="734"/>
    </row>
    <row r="1043" spans="3:55">
      <c r="C1043" s="750"/>
      <c r="D1043" s="741"/>
      <c r="E1043" s="741"/>
      <c r="F1043" s="741"/>
      <c r="G1043" s="741"/>
      <c r="H1043" s="741"/>
      <c r="I1043" s="734"/>
      <c r="J1043" s="734"/>
      <c r="K1043" s="734"/>
      <c r="L1043" s="734"/>
      <c r="M1043" s="734"/>
      <c r="N1043" s="734"/>
      <c r="O1043" s="734"/>
      <c r="P1043" s="734"/>
      <c r="Q1043" s="734"/>
      <c r="R1043" s="734"/>
      <c r="S1043" s="734"/>
      <c r="T1043" s="734"/>
      <c r="U1043" s="734"/>
      <c r="V1043" s="734"/>
      <c r="W1043" s="734"/>
      <c r="X1043" s="734"/>
      <c r="Y1043" s="734"/>
      <c r="Z1043" s="734"/>
      <c r="AA1043" s="734"/>
      <c r="AB1043" s="734"/>
      <c r="AC1043" s="734"/>
      <c r="AD1043" s="734"/>
      <c r="AE1043" s="734"/>
      <c r="AF1043" s="734"/>
      <c r="AG1043" s="734"/>
      <c r="AH1043" s="734"/>
      <c r="AI1043" s="734"/>
      <c r="AJ1043" s="734"/>
      <c r="AK1043" s="734"/>
      <c r="AL1043" s="734"/>
      <c r="AM1043" s="734"/>
      <c r="AN1043" s="734"/>
      <c r="AO1043" s="734"/>
      <c r="AP1043" s="734"/>
      <c r="AQ1043" s="734"/>
      <c r="AR1043" s="734"/>
      <c r="AS1043" s="734"/>
      <c r="AT1043" s="734"/>
      <c r="AU1043" s="734"/>
      <c r="AV1043" s="734"/>
      <c r="AW1043" s="734"/>
      <c r="AX1043" s="734"/>
      <c r="AY1043" s="734"/>
      <c r="AZ1043" s="734"/>
      <c r="BA1043" s="734"/>
      <c r="BB1043" s="734"/>
      <c r="BC1043" s="734"/>
    </row>
    <row r="1044" spans="3:55">
      <c r="C1044" s="750"/>
      <c r="D1044" s="741"/>
      <c r="E1044" s="741"/>
      <c r="F1044" s="741"/>
      <c r="G1044" s="741"/>
      <c r="H1044" s="741"/>
      <c r="I1044" s="734"/>
      <c r="J1044" s="734"/>
      <c r="K1044" s="734"/>
      <c r="L1044" s="734"/>
      <c r="M1044" s="734"/>
      <c r="N1044" s="734"/>
      <c r="O1044" s="734"/>
      <c r="P1044" s="734"/>
      <c r="Q1044" s="734"/>
      <c r="R1044" s="734"/>
      <c r="S1044" s="734"/>
      <c r="T1044" s="734"/>
      <c r="U1044" s="734"/>
      <c r="V1044" s="734"/>
      <c r="W1044" s="734"/>
      <c r="X1044" s="734"/>
      <c r="Y1044" s="734"/>
      <c r="Z1044" s="734"/>
      <c r="AA1044" s="734"/>
      <c r="AB1044" s="734"/>
      <c r="AC1044" s="734"/>
      <c r="AD1044" s="734"/>
      <c r="AE1044" s="734"/>
      <c r="AF1044" s="734"/>
      <c r="AG1044" s="734"/>
      <c r="AH1044" s="734"/>
      <c r="AI1044" s="734"/>
      <c r="AJ1044" s="734"/>
      <c r="AK1044" s="734"/>
      <c r="AL1044" s="734"/>
      <c r="AM1044" s="734"/>
      <c r="AN1044" s="734"/>
      <c r="AO1044" s="734"/>
      <c r="AP1044" s="734"/>
      <c r="AQ1044" s="734"/>
      <c r="AR1044" s="734"/>
      <c r="AS1044" s="734"/>
      <c r="AT1044" s="734"/>
      <c r="AU1044" s="734"/>
      <c r="AV1044" s="734"/>
      <c r="AW1044" s="734"/>
      <c r="AX1044" s="734"/>
      <c r="AY1044" s="734"/>
      <c r="AZ1044" s="734"/>
      <c r="BA1044" s="734"/>
      <c r="BB1044" s="734"/>
      <c r="BC1044" s="734"/>
    </row>
    <row r="1045" spans="3:55">
      <c r="C1045" s="750"/>
      <c r="D1045" s="741"/>
      <c r="E1045" s="741"/>
      <c r="F1045" s="741"/>
      <c r="G1045" s="741"/>
      <c r="H1045" s="741"/>
      <c r="I1045" s="734"/>
      <c r="J1045" s="734"/>
      <c r="K1045" s="734"/>
      <c r="L1045" s="734"/>
      <c r="M1045" s="734"/>
      <c r="N1045" s="734"/>
      <c r="O1045" s="734"/>
      <c r="P1045" s="734"/>
      <c r="Q1045" s="734"/>
      <c r="R1045" s="734"/>
      <c r="S1045" s="734"/>
      <c r="T1045" s="734"/>
      <c r="U1045" s="734"/>
      <c r="V1045" s="734"/>
      <c r="W1045" s="734"/>
      <c r="X1045" s="734"/>
      <c r="Y1045" s="734"/>
      <c r="Z1045" s="734"/>
      <c r="AA1045" s="734"/>
      <c r="AB1045" s="734"/>
      <c r="AC1045" s="734"/>
      <c r="AD1045" s="734"/>
      <c r="AE1045" s="734"/>
      <c r="AF1045" s="734"/>
      <c r="AG1045" s="734"/>
      <c r="AH1045" s="734"/>
      <c r="AI1045" s="734"/>
      <c r="AJ1045" s="734"/>
      <c r="AK1045" s="734"/>
      <c r="AL1045" s="734"/>
      <c r="AM1045" s="734"/>
      <c r="AN1045" s="734"/>
      <c r="AO1045" s="734"/>
      <c r="AP1045" s="734"/>
      <c r="AQ1045" s="734"/>
      <c r="AR1045" s="734"/>
      <c r="AS1045" s="734"/>
      <c r="AT1045" s="734"/>
      <c r="AU1045" s="734"/>
      <c r="AV1045" s="734"/>
      <c r="AW1045" s="734"/>
      <c r="AX1045" s="734"/>
      <c r="AY1045" s="734"/>
      <c r="AZ1045" s="734"/>
      <c r="BA1045" s="734"/>
      <c r="BB1045" s="734"/>
      <c r="BC1045" s="734"/>
    </row>
    <row r="1046" spans="3:55">
      <c r="C1046" s="750"/>
      <c r="D1046" s="741"/>
      <c r="E1046" s="741"/>
      <c r="F1046" s="741"/>
      <c r="G1046" s="741"/>
      <c r="H1046" s="741"/>
      <c r="I1046" s="734"/>
      <c r="J1046" s="734"/>
      <c r="K1046" s="734"/>
      <c r="L1046" s="734"/>
      <c r="M1046" s="734"/>
      <c r="N1046" s="734"/>
      <c r="O1046" s="734"/>
      <c r="P1046" s="734"/>
      <c r="Q1046" s="734"/>
      <c r="R1046" s="734"/>
      <c r="S1046" s="734"/>
      <c r="T1046" s="734"/>
      <c r="U1046" s="734"/>
      <c r="V1046" s="734"/>
      <c r="W1046" s="734"/>
      <c r="X1046" s="734"/>
      <c r="Y1046" s="734"/>
      <c r="Z1046" s="734"/>
      <c r="AA1046" s="734"/>
      <c r="AB1046" s="734"/>
      <c r="AC1046" s="734"/>
      <c r="AD1046" s="734"/>
      <c r="AE1046" s="734"/>
      <c r="AF1046" s="734"/>
      <c r="AG1046" s="734"/>
      <c r="AH1046" s="734"/>
      <c r="AI1046" s="734"/>
      <c r="AJ1046" s="734"/>
      <c r="AK1046" s="734"/>
      <c r="AL1046" s="734"/>
      <c r="AM1046" s="734"/>
      <c r="AN1046" s="734"/>
      <c r="AO1046" s="734"/>
      <c r="AP1046" s="734"/>
      <c r="AQ1046" s="734"/>
      <c r="AR1046" s="734"/>
      <c r="AS1046" s="734"/>
      <c r="AT1046" s="734"/>
      <c r="AU1046" s="734"/>
      <c r="AV1046" s="734"/>
      <c r="AW1046" s="734"/>
      <c r="AX1046" s="734"/>
      <c r="AY1046" s="734"/>
      <c r="AZ1046" s="734"/>
      <c r="BA1046" s="734"/>
      <c r="BB1046" s="734"/>
      <c r="BC1046" s="734"/>
    </row>
    <row r="1047" spans="3:55">
      <c r="C1047" s="750"/>
      <c r="D1047" s="741"/>
      <c r="E1047" s="741"/>
      <c r="F1047" s="741"/>
      <c r="G1047" s="741"/>
      <c r="H1047" s="741"/>
      <c r="I1047" s="734"/>
      <c r="J1047" s="734"/>
      <c r="K1047" s="734"/>
      <c r="L1047" s="734"/>
      <c r="M1047" s="734"/>
      <c r="N1047" s="734"/>
      <c r="O1047" s="734"/>
      <c r="P1047" s="734"/>
      <c r="Q1047" s="734"/>
      <c r="R1047" s="734"/>
      <c r="S1047" s="734"/>
      <c r="T1047" s="734"/>
      <c r="U1047" s="734"/>
      <c r="V1047" s="734"/>
      <c r="W1047" s="734"/>
      <c r="X1047" s="734"/>
      <c r="Y1047" s="734"/>
      <c r="Z1047" s="734"/>
      <c r="AA1047" s="734"/>
      <c r="AB1047" s="734"/>
      <c r="AC1047" s="734"/>
      <c r="AD1047" s="734"/>
      <c r="AE1047" s="734"/>
      <c r="AF1047" s="734"/>
      <c r="AG1047" s="734"/>
      <c r="AH1047" s="734"/>
      <c r="AI1047" s="734"/>
      <c r="AJ1047" s="734"/>
      <c r="AK1047" s="734"/>
      <c r="AL1047" s="734"/>
      <c r="AM1047" s="734"/>
      <c r="AN1047" s="734"/>
      <c r="AO1047" s="734"/>
      <c r="AP1047" s="734"/>
      <c r="AQ1047" s="734"/>
      <c r="AR1047" s="734"/>
      <c r="AS1047" s="734"/>
      <c r="AT1047" s="734"/>
      <c r="AU1047" s="734"/>
      <c r="AV1047" s="734"/>
      <c r="AW1047" s="734"/>
      <c r="AX1047" s="734"/>
      <c r="AY1047" s="734"/>
      <c r="AZ1047" s="734"/>
      <c r="BA1047" s="734"/>
      <c r="BB1047" s="734"/>
      <c r="BC1047" s="734"/>
    </row>
    <row r="1048" spans="3:55">
      <c r="C1048" s="750"/>
      <c r="D1048" s="741"/>
      <c r="E1048" s="741"/>
      <c r="F1048" s="741"/>
      <c r="G1048" s="741"/>
      <c r="H1048" s="741"/>
      <c r="I1048" s="734"/>
      <c r="J1048" s="734"/>
      <c r="K1048" s="734"/>
      <c r="L1048" s="734"/>
      <c r="M1048" s="734"/>
      <c r="N1048" s="734"/>
      <c r="O1048" s="734"/>
      <c r="P1048" s="734"/>
      <c r="Q1048" s="734"/>
      <c r="R1048" s="734"/>
      <c r="S1048" s="734"/>
      <c r="T1048" s="734"/>
      <c r="U1048" s="734"/>
      <c r="V1048" s="734"/>
      <c r="W1048" s="734"/>
      <c r="X1048" s="734"/>
      <c r="Y1048" s="734"/>
      <c r="Z1048" s="734"/>
      <c r="AA1048" s="734"/>
      <c r="AB1048" s="734"/>
      <c r="AC1048" s="734"/>
      <c r="AD1048" s="734"/>
      <c r="AE1048" s="734"/>
      <c r="AF1048" s="734"/>
      <c r="AG1048" s="734"/>
      <c r="AH1048" s="734"/>
      <c r="AI1048" s="734"/>
      <c r="AJ1048" s="734"/>
      <c r="AK1048" s="734"/>
      <c r="AL1048" s="734"/>
      <c r="AM1048" s="734"/>
      <c r="AN1048" s="734"/>
      <c r="AO1048" s="734"/>
      <c r="AP1048" s="734"/>
      <c r="AQ1048" s="734"/>
      <c r="AR1048" s="734"/>
      <c r="AS1048" s="734"/>
      <c r="AT1048" s="734"/>
      <c r="AU1048" s="734"/>
      <c r="AV1048" s="734"/>
      <c r="AW1048" s="734"/>
      <c r="AX1048" s="734"/>
      <c r="AY1048" s="734"/>
      <c r="AZ1048" s="734"/>
      <c r="BA1048" s="734"/>
      <c r="BB1048" s="734"/>
      <c r="BC1048" s="734"/>
    </row>
    <row r="1049" spans="3:55">
      <c r="C1049" s="750"/>
      <c r="D1049" s="741"/>
      <c r="E1049" s="741"/>
      <c r="F1049" s="741"/>
      <c r="G1049" s="741"/>
      <c r="H1049" s="741"/>
      <c r="I1049" s="734"/>
      <c r="J1049" s="734"/>
      <c r="K1049" s="734"/>
      <c r="L1049" s="734"/>
      <c r="M1049" s="734"/>
      <c r="N1049" s="734"/>
      <c r="O1049" s="734"/>
      <c r="P1049" s="734"/>
      <c r="Q1049" s="734"/>
      <c r="R1049" s="734"/>
      <c r="S1049" s="734"/>
      <c r="T1049" s="734"/>
      <c r="U1049" s="734"/>
      <c r="V1049" s="734"/>
      <c r="W1049" s="734"/>
      <c r="X1049" s="734"/>
      <c r="Y1049" s="734"/>
      <c r="Z1049" s="734"/>
      <c r="AA1049" s="734"/>
      <c r="AB1049" s="734"/>
      <c r="AC1049" s="734"/>
      <c r="AD1049" s="734"/>
      <c r="AE1049" s="734"/>
      <c r="AF1049" s="734"/>
      <c r="AG1049" s="734"/>
      <c r="AH1049" s="734"/>
      <c r="AI1049" s="734"/>
      <c r="AJ1049" s="734"/>
      <c r="AK1049" s="734"/>
      <c r="AL1049" s="734"/>
      <c r="AM1049" s="734"/>
      <c r="AN1049" s="734"/>
      <c r="AO1049" s="734"/>
      <c r="AP1049" s="734"/>
      <c r="AQ1049" s="734"/>
      <c r="AR1049" s="734"/>
      <c r="AS1049" s="734"/>
      <c r="AT1049" s="734"/>
      <c r="AU1049" s="734"/>
      <c r="AV1049" s="734"/>
      <c r="AW1049" s="734"/>
      <c r="AX1049" s="734"/>
      <c r="AY1049" s="734"/>
      <c r="AZ1049" s="734"/>
      <c r="BA1049" s="734"/>
      <c r="BB1049" s="734"/>
      <c r="BC1049" s="734"/>
    </row>
    <row r="1050" spans="3:55">
      <c r="C1050" s="750"/>
      <c r="D1050" s="741"/>
      <c r="E1050" s="741"/>
      <c r="F1050" s="741"/>
      <c r="G1050" s="741"/>
      <c r="H1050" s="741"/>
      <c r="I1050" s="734"/>
      <c r="J1050" s="734"/>
      <c r="K1050" s="734"/>
      <c r="L1050" s="734"/>
      <c r="M1050" s="734"/>
      <c r="N1050" s="734"/>
      <c r="O1050" s="734"/>
      <c r="P1050" s="734"/>
      <c r="Q1050" s="734"/>
      <c r="R1050" s="734"/>
      <c r="S1050" s="734"/>
      <c r="T1050" s="734"/>
      <c r="U1050" s="734"/>
      <c r="V1050" s="734"/>
      <c r="W1050" s="734"/>
      <c r="X1050" s="734"/>
      <c r="Y1050" s="734"/>
      <c r="Z1050" s="734"/>
      <c r="AA1050" s="734"/>
      <c r="AB1050" s="734"/>
      <c r="AC1050" s="734"/>
      <c r="AD1050" s="734"/>
      <c r="AE1050" s="734"/>
      <c r="AF1050" s="734"/>
      <c r="AG1050" s="734"/>
      <c r="AH1050" s="734"/>
      <c r="AI1050" s="734"/>
      <c r="AJ1050" s="734"/>
      <c r="AK1050" s="734"/>
      <c r="AL1050" s="734"/>
      <c r="AM1050" s="734"/>
      <c r="AN1050" s="734"/>
      <c r="AO1050" s="734"/>
      <c r="AP1050" s="734"/>
      <c r="AQ1050" s="734"/>
      <c r="AR1050" s="734"/>
      <c r="AS1050" s="734"/>
      <c r="AT1050" s="734"/>
      <c r="AU1050" s="734"/>
      <c r="AV1050" s="734"/>
      <c r="AW1050" s="734"/>
      <c r="AX1050" s="734"/>
      <c r="AY1050" s="734"/>
      <c r="AZ1050" s="734"/>
      <c r="BA1050" s="734"/>
      <c r="BB1050" s="734"/>
      <c r="BC1050" s="734"/>
    </row>
    <row r="1051" spans="3:55">
      <c r="C1051" s="750"/>
      <c r="D1051" s="741"/>
      <c r="E1051" s="741"/>
      <c r="F1051" s="741"/>
      <c r="G1051" s="741"/>
      <c r="H1051" s="741"/>
      <c r="I1051" s="734"/>
      <c r="J1051" s="734"/>
      <c r="K1051" s="734"/>
      <c r="L1051" s="734"/>
      <c r="M1051" s="734"/>
      <c r="N1051" s="734"/>
      <c r="O1051" s="734"/>
      <c r="P1051" s="734"/>
      <c r="Q1051" s="734"/>
      <c r="R1051" s="734"/>
      <c r="S1051" s="734"/>
      <c r="T1051" s="734"/>
      <c r="U1051" s="734"/>
      <c r="V1051" s="734"/>
      <c r="W1051" s="734"/>
      <c r="X1051" s="734"/>
      <c r="Y1051" s="734"/>
      <c r="Z1051" s="734"/>
      <c r="AA1051" s="734"/>
      <c r="AB1051" s="734"/>
      <c r="AC1051" s="734"/>
      <c r="AD1051" s="734"/>
      <c r="AE1051" s="734"/>
      <c r="AF1051" s="734"/>
      <c r="AG1051" s="734"/>
      <c r="AH1051" s="734"/>
      <c r="AI1051" s="734"/>
      <c r="AJ1051" s="734"/>
      <c r="AK1051" s="734"/>
      <c r="AL1051" s="734"/>
      <c r="AM1051" s="734"/>
      <c r="AN1051" s="734"/>
      <c r="AO1051" s="734"/>
      <c r="AP1051" s="734"/>
      <c r="AQ1051" s="734"/>
      <c r="AR1051" s="734"/>
      <c r="AS1051" s="734"/>
      <c r="AT1051" s="734"/>
      <c r="AU1051" s="734"/>
      <c r="AV1051" s="734"/>
      <c r="AW1051" s="734"/>
      <c r="AX1051" s="734"/>
      <c r="AY1051" s="734"/>
      <c r="AZ1051" s="734"/>
      <c r="BA1051" s="734"/>
      <c r="BB1051" s="734"/>
      <c r="BC1051" s="734"/>
    </row>
    <row r="1052" spans="3:55">
      <c r="C1052" s="750"/>
      <c r="D1052" s="741"/>
      <c r="E1052" s="741"/>
      <c r="F1052" s="741"/>
      <c r="G1052" s="741"/>
      <c r="H1052" s="741"/>
      <c r="I1052" s="734"/>
      <c r="J1052" s="734"/>
      <c r="K1052" s="734"/>
      <c r="L1052" s="734"/>
      <c r="M1052" s="734"/>
      <c r="N1052" s="734"/>
      <c r="O1052" s="734"/>
      <c r="P1052" s="734"/>
      <c r="Q1052" s="734"/>
      <c r="R1052" s="734"/>
      <c r="S1052" s="734"/>
      <c r="T1052" s="734"/>
      <c r="U1052" s="734"/>
      <c r="V1052" s="734"/>
      <c r="W1052" s="734"/>
      <c r="X1052" s="734"/>
      <c r="Y1052" s="734"/>
      <c r="Z1052" s="734"/>
      <c r="AA1052" s="734"/>
      <c r="AB1052" s="734"/>
      <c r="AC1052" s="734"/>
      <c r="AD1052" s="734"/>
      <c r="AE1052" s="734"/>
      <c r="AF1052" s="734"/>
      <c r="AG1052" s="734"/>
      <c r="AH1052" s="734"/>
      <c r="AI1052" s="734"/>
      <c r="AJ1052" s="734"/>
      <c r="AK1052" s="734"/>
      <c r="AL1052" s="734"/>
      <c r="AM1052" s="734"/>
      <c r="AN1052" s="734"/>
      <c r="AO1052" s="734"/>
      <c r="AP1052" s="734"/>
      <c r="AQ1052" s="734"/>
      <c r="AR1052" s="734"/>
      <c r="AS1052" s="734"/>
      <c r="AT1052" s="734"/>
      <c r="AU1052" s="734"/>
      <c r="AV1052" s="734"/>
      <c r="AW1052" s="734"/>
      <c r="AX1052" s="734"/>
      <c r="AY1052" s="734"/>
      <c r="AZ1052" s="734"/>
      <c r="BA1052" s="734"/>
      <c r="BB1052" s="734"/>
      <c r="BC1052" s="734"/>
    </row>
    <row r="1053" spans="3:55">
      <c r="C1053" s="750"/>
      <c r="D1053" s="741"/>
      <c r="E1053" s="741"/>
      <c r="F1053" s="741"/>
      <c r="G1053" s="741"/>
      <c r="H1053" s="741"/>
      <c r="I1053" s="734"/>
      <c r="J1053" s="734"/>
      <c r="K1053" s="734"/>
      <c r="L1053" s="734"/>
      <c r="M1053" s="734"/>
      <c r="N1053" s="734"/>
      <c r="O1053" s="734"/>
      <c r="P1053" s="734"/>
      <c r="Q1053" s="734"/>
      <c r="R1053" s="734"/>
      <c r="S1053" s="734"/>
      <c r="T1053" s="734"/>
      <c r="U1053" s="734"/>
      <c r="V1053" s="734"/>
      <c r="W1053" s="734"/>
      <c r="X1053" s="734"/>
      <c r="Y1053" s="734"/>
      <c r="Z1053" s="734"/>
      <c r="AA1053" s="734"/>
      <c r="AB1053" s="734"/>
      <c r="AC1053" s="734"/>
      <c r="AD1053" s="734"/>
      <c r="AE1053" s="734"/>
      <c r="AF1053" s="734"/>
      <c r="AG1053" s="734"/>
      <c r="AH1053" s="734"/>
      <c r="AI1053" s="734"/>
      <c r="AJ1053" s="734"/>
      <c r="AK1053" s="734"/>
      <c r="AL1053" s="734"/>
      <c r="AM1053" s="734"/>
      <c r="AN1053" s="734"/>
      <c r="AO1053" s="734"/>
      <c r="AP1053" s="734"/>
      <c r="AQ1053" s="734"/>
      <c r="AR1053" s="734"/>
      <c r="AS1053" s="734"/>
      <c r="AT1053" s="734"/>
      <c r="AU1053" s="734"/>
      <c r="AV1053" s="734"/>
      <c r="AW1053" s="734"/>
      <c r="AX1053" s="734"/>
      <c r="AY1053" s="734"/>
      <c r="AZ1053" s="734"/>
      <c r="BA1053" s="734"/>
      <c r="BB1053" s="734"/>
      <c r="BC1053" s="734"/>
    </row>
    <row r="1054" spans="3:55">
      <c r="C1054" s="750"/>
      <c r="D1054" s="741"/>
      <c r="E1054" s="741"/>
      <c r="F1054" s="741"/>
      <c r="G1054" s="741"/>
      <c r="H1054" s="741"/>
      <c r="I1054" s="734"/>
      <c r="J1054" s="734"/>
      <c r="K1054" s="734"/>
      <c r="L1054" s="734"/>
      <c r="M1054" s="734"/>
      <c r="N1054" s="734"/>
      <c r="O1054" s="734"/>
      <c r="P1054" s="734"/>
      <c r="Q1054" s="734"/>
      <c r="R1054" s="734"/>
      <c r="S1054" s="734"/>
      <c r="T1054" s="734"/>
      <c r="U1054" s="734"/>
      <c r="V1054" s="734"/>
      <c r="W1054" s="734"/>
      <c r="X1054" s="734"/>
      <c r="Y1054" s="734"/>
      <c r="Z1054" s="734"/>
      <c r="AA1054" s="734"/>
      <c r="AB1054" s="734"/>
      <c r="AC1054" s="734"/>
      <c r="AD1054" s="734"/>
      <c r="AE1054" s="734"/>
      <c r="AF1054" s="734"/>
      <c r="AG1054" s="734"/>
      <c r="AH1054" s="734"/>
      <c r="AI1054" s="734"/>
      <c r="AJ1054" s="734"/>
      <c r="AK1054" s="734"/>
      <c r="AL1054" s="734"/>
      <c r="AM1054" s="734"/>
      <c r="AN1054" s="734"/>
      <c r="AO1054" s="734"/>
      <c r="AP1054" s="734"/>
      <c r="AQ1054" s="734"/>
      <c r="AR1054" s="734"/>
      <c r="AS1054" s="734"/>
      <c r="AT1054" s="734"/>
      <c r="AU1054" s="734"/>
      <c r="AV1054" s="734"/>
      <c r="AW1054" s="734"/>
      <c r="AX1054" s="734"/>
      <c r="AY1054" s="734"/>
      <c r="AZ1054" s="734"/>
      <c r="BA1054" s="734"/>
      <c r="BB1054" s="734"/>
      <c r="BC1054" s="734"/>
    </row>
    <row r="1055" spans="3:55">
      <c r="C1055" s="750"/>
      <c r="D1055" s="741"/>
      <c r="E1055" s="741"/>
      <c r="F1055" s="741"/>
      <c r="G1055" s="741"/>
      <c r="H1055" s="741"/>
      <c r="I1055" s="734"/>
      <c r="J1055" s="734"/>
      <c r="K1055" s="734"/>
      <c r="L1055" s="734"/>
      <c r="M1055" s="734"/>
      <c r="N1055" s="734"/>
      <c r="O1055" s="734"/>
      <c r="P1055" s="734"/>
      <c r="Q1055" s="734"/>
      <c r="R1055" s="734"/>
      <c r="S1055" s="734"/>
      <c r="T1055" s="734"/>
      <c r="U1055" s="734"/>
      <c r="V1055" s="734"/>
      <c r="W1055" s="734"/>
      <c r="X1055" s="734"/>
      <c r="Y1055" s="734"/>
      <c r="Z1055" s="734"/>
      <c r="AA1055" s="734"/>
      <c r="AB1055" s="734"/>
      <c r="AC1055" s="734"/>
      <c r="AD1055" s="734"/>
      <c r="AE1055" s="734"/>
      <c r="AF1055" s="734"/>
      <c r="AG1055" s="734"/>
      <c r="AH1055" s="734"/>
      <c r="AI1055" s="734"/>
      <c r="AJ1055" s="734"/>
      <c r="AK1055" s="734"/>
      <c r="AL1055" s="734"/>
      <c r="AM1055" s="734"/>
      <c r="AN1055" s="734"/>
      <c r="AO1055" s="734"/>
      <c r="AP1055" s="734"/>
      <c r="AQ1055" s="734"/>
      <c r="AR1055" s="734"/>
      <c r="AS1055" s="734"/>
      <c r="AT1055" s="734"/>
      <c r="AU1055" s="734"/>
      <c r="AV1055" s="734"/>
      <c r="AW1055" s="734"/>
      <c r="AX1055" s="734"/>
      <c r="AY1055" s="734"/>
      <c r="AZ1055" s="734"/>
      <c r="BA1055" s="734"/>
      <c r="BB1055" s="734"/>
      <c r="BC1055" s="734"/>
    </row>
    <row r="1056" spans="3:55">
      <c r="C1056" s="750"/>
      <c r="D1056" s="741"/>
      <c r="E1056" s="741"/>
      <c r="F1056" s="741"/>
      <c r="G1056" s="741"/>
      <c r="H1056" s="741"/>
      <c r="I1056" s="734"/>
      <c r="J1056" s="734"/>
      <c r="K1056" s="734"/>
      <c r="L1056" s="734"/>
      <c r="M1056" s="734"/>
      <c r="N1056" s="734"/>
      <c r="O1056" s="734"/>
      <c r="P1056" s="734"/>
      <c r="Q1056" s="734"/>
      <c r="R1056" s="734"/>
      <c r="S1056" s="734"/>
      <c r="T1056" s="734"/>
      <c r="U1056" s="734"/>
      <c r="V1056" s="734"/>
      <c r="W1056" s="734"/>
      <c r="X1056" s="734"/>
      <c r="Y1056" s="734"/>
      <c r="Z1056" s="734"/>
      <c r="AA1056" s="734"/>
      <c r="AB1056" s="734"/>
      <c r="AC1056" s="734"/>
      <c r="AD1056" s="734"/>
      <c r="AE1056" s="734"/>
      <c r="AF1056" s="734"/>
      <c r="AG1056" s="734"/>
      <c r="AH1056" s="734"/>
      <c r="AI1056" s="734"/>
      <c r="AJ1056" s="734"/>
      <c r="AK1056" s="734"/>
      <c r="AL1056" s="734"/>
      <c r="AM1056" s="734"/>
      <c r="AN1056" s="734"/>
      <c r="AO1056" s="734"/>
      <c r="AP1056" s="734"/>
      <c r="AQ1056" s="734"/>
      <c r="AR1056" s="734"/>
      <c r="AS1056" s="734"/>
      <c r="AT1056" s="734"/>
      <c r="AU1056" s="734"/>
      <c r="AV1056" s="734"/>
      <c r="AW1056" s="734"/>
      <c r="AX1056" s="734"/>
      <c r="AY1056" s="734"/>
      <c r="AZ1056" s="734"/>
      <c r="BA1056" s="734"/>
      <c r="BB1056" s="734"/>
      <c r="BC1056" s="734"/>
    </row>
    <row r="1057" spans="3:55">
      <c r="C1057" s="750"/>
      <c r="D1057" s="741"/>
      <c r="E1057" s="741"/>
      <c r="F1057" s="741"/>
      <c r="G1057" s="741"/>
      <c r="H1057" s="741"/>
      <c r="I1057" s="734"/>
      <c r="J1057" s="734"/>
      <c r="K1057" s="734"/>
      <c r="L1057" s="734"/>
      <c r="M1057" s="734"/>
      <c r="N1057" s="734"/>
      <c r="O1057" s="734"/>
      <c r="P1057" s="734"/>
      <c r="Q1057" s="734"/>
      <c r="R1057" s="734"/>
      <c r="S1057" s="734"/>
      <c r="T1057" s="734"/>
      <c r="U1057" s="734"/>
      <c r="V1057" s="734"/>
      <c r="W1057" s="734"/>
      <c r="X1057" s="734"/>
      <c r="Y1057" s="734"/>
      <c r="Z1057" s="734"/>
      <c r="AA1057" s="734"/>
      <c r="AB1057" s="734"/>
      <c r="AC1057" s="734"/>
      <c r="AD1057" s="734"/>
      <c r="AE1057" s="734"/>
      <c r="AF1057" s="734"/>
      <c r="AG1057" s="734"/>
      <c r="AH1057" s="734"/>
      <c r="AI1057" s="734"/>
      <c r="AJ1057" s="734"/>
      <c r="AK1057" s="734"/>
      <c r="AL1057" s="734"/>
      <c r="AM1057" s="734"/>
      <c r="AN1057" s="734"/>
      <c r="AO1057" s="734"/>
      <c r="AP1057" s="734"/>
      <c r="AQ1057" s="734"/>
      <c r="AR1057" s="734"/>
      <c r="AS1057" s="734"/>
      <c r="AT1057" s="734"/>
      <c r="AU1057" s="734"/>
      <c r="AV1057" s="734"/>
      <c r="AW1057" s="734"/>
      <c r="AX1057" s="734"/>
      <c r="AY1057" s="734"/>
      <c r="AZ1057" s="734"/>
      <c r="BA1057" s="734"/>
      <c r="BB1057" s="734"/>
      <c r="BC1057" s="734"/>
    </row>
    <row r="1058" spans="3:55">
      <c r="C1058" s="750"/>
      <c r="D1058" s="741"/>
      <c r="E1058" s="741"/>
      <c r="F1058" s="741"/>
      <c r="G1058" s="741"/>
      <c r="H1058" s="741"/>
      <c r="I1058" s="734"/>
      <c r="J1058" s="734"/>
      <c r="K1058" s="734"/>
      <c r="L1058" s="734"/>
      <c r="M1058" s="734"/>
      <c r="N1058" s="734"/>
      <c r="O1058" s="734"/>
      <c r="P1058" s="734"/>
      <c r="Q1058" s="734"/>
      <c r="R1058" s="734"/>
      <c r="S1058" s="734"/>
      <c r="T1058" s="734"/>
      <c r="U1058" s="734"/>
      <c r="V1058" s="734"/>
      <c r="W1058" s="734"/>
      <c r="X1058" s="734"/>
      <c r="Y1058" s="734"/>
      <c r="Z1058" s="734"/>
      <c r="AA1058" s="734"/>
      <c r="AB1058" s="734"/>
      <c r="AC1058" s="734"/>
      <c r="AD1058" s="734"/>
      <c r="AE1058" s="734"/>
      <c r="AF1058" s="734"/>
      <c r="AG1058" s="734"/>
      <c r="AH1058" s="734"/>
      <c r="AI1058" s="734"/>
      <c r="AJ1058" s="734"/>
      <c r="AK1058" s="734"/>
      <c r="AL1058" s="734"/>
      <c r="AM1058" s="734"/>
      <c r="AN1058" s="734"/>
      <c r="AO1058" s="734"/>
      <c r="AP1058" s="734"/>
      <c r="AQ1058" s="734"/>
      <c r="AR1058" s="734"/>
      <c r="AS1058" s="734"/>
      <c r="AT1058" s="734"/>
      <c r="AU1058" s="734"/>
      <c r="AV1058" s="734"/>
      <c r="AW1058" s="734"/>
      <c r="AX1058" s="734"/>
      <c r="AY1058" s="734"/>
      <c r="AZ1058" s="734"/>
      <c r="BA1058" s="734"/>
      <c r="BB1058" s="734"/>
      <c r="BC1058" s="734"/>
    </row>
    <row r="1059" spans="3:55">
      <c r="C1059" s="750"/>
      <c r="D1059" s="741"/>
      <c r="E1059" s="741"/>
      <c r="F1059" s="741"/>
      <c r="G1059" s="741"/>
      <c r="H1059" s="741"/>
      <c r="I1059" s="734"/>
      <c r="J1059" s="734"/>
      <c r="K1059" s="734"/>
      <c r="L1059" s="734"/>
      <c r="M1059" s="734"/>
      <c r="N1059" s="734"/>
      <c r="O1059" s="734"/>
      <c r="P1059" s="734"/>
      <c r="Q1059" s="734"/>
      <c r="R1059" s="734"/>
      <c r="S1059" s="734"/>
      <c r="T1059" s="734"/>
      <c r="U1059" s="734"/>
      <c r="V1059" s="734"/>
      <c r="W1059" s="734"/>
      <c r="X1059" s="734"/>
      <c r="Y1059" s="734"/>
      <c r="Z1059" s="734"/>
      <c r="AA1059" s="734"/>
      <c r="AB1059" s="734"/>
      <c r="AC1059" s="734"/>
      <c r="AD1059" s="734"/>
      <c r="AE1059" s="734"/>
      <c r="AF1059" s="734"/>
      <c r="AG1059" s="734"/>
      <c r="AH1059" s="734"/>
      <c r="AI1059" s="734"/>
      <c r="AJ1059" s="734"/>
      <c r="AK1059" s="734"/>
      <c r="AL1059" s="734"/>
      <c r="AM1059" s="734"/>
      <c r="AN1059" s="734"/>
      <c r="AO1059" s="734"/>
      <c r="AP1059" s="734"/>
      <c r="AQ1059" s="734"/>
      <c r="AR1059" s="734"/>
      <c r="AS1059" s="734"/>
      <c r="AT1059" s="734"/>
      <c r="AU1059" s="734"/>
      <c r="AV1059" s="734"/>
      <c r="AW1059" s="734"/>
      <c r="AX1059" s="734"/>
      <c r="AY1059" s="734"/>
      <c r="AZ1059" s="734"/>
      <c r="BA1059" s="734"/>
      <c r="BB1059" s="734"/>
      <c r="BC1059" s="734"/>
    </row>
    <row r="1060" spans="3:55">
      <c r="C1060" s="750"/>
      <c r="D1060" s="741"/>
      <c r="E1060" s="741"/>
      <c r="F1060" s="741"/>
      <c r="G1060" s="741"/>
      <c r="H1060" s="741"/>
      <c r="I1060" s="734"/>
      <c r="J1060" s="734"/>
      <c r="K1060" s="734"/>
      <c r="L1060" s="734"/>
      <c r="M1060" s="734"/>
      <c r="N1060" s="734"/>
      <c r="O1060" s="734"/>
      <c r="P1060" s="734"/>
      <c r="Q1060" s="734"/>
      <c r="R1060" s="734"/>
      <c r="S1060" s="734"/>
      <c r="T1060" s="734"/>
      <c r="U1060" s="734"/>
      <c r="V1060" s="734"/>
      <c r="W1060" s="734"/>
      <c r="X1060" s="734"/>
      <c r="Y1060" s="734"/>
      <c r="Z1060" s="734"/>
      <c r="AA1060" s="734"/>
      <c r="AB1060" s="734"/>
      <c r="AC1060" s="734"/>
      <c r="AD1060" s="734"/>
      <c r="AE1060" s="734"/>
      <c r="AF1060" s="734"/>
      <c r="AG1060" s="734"/>
      <c r="AH1060" s="734"/>
      <c r="AI1060" s="734"/>
      <c r="AJ1060" s="734"/>
      <c r="AK1060" s="734"/>
      <c r="AL1060" s="734"/>
      <c r="AM1060" s="734"/>
      <c r="AN1060" s="734"/>
      <c r="AO1060" s="734"/>
      <c r="AP1060" s="734"/>
      <c r="AQ1060" s="734"/>
      <c r="AR1060" s="734"/>
      <c r="AS1060" s="734"/>
      <c r="AT1060" s="734"/>
      <c r="AU1060" s="734"/>
      <c r="AV1060" s="734"/>
      <c r="AW1060" s="734"/>
      <c r="AX1060" s="734"/>
      <c r="AY1060" s="734"/>
      <c r="AZ1060" s="734"/>
      <c r="BA1060" s="734"/>
      <c r="BB1060" s="734"/>
      <c r="BC1060" s="734"/>
    </row>
    <row r="1061" spans="3:55">
      <c r="C1061" s="750"/>
      <c r="D1061" s="741"/>
      <c r="E1061" s="741"/>
      <c r="F1061" s="741"/>
      <c r="G1061" s="741"/>
      <c r="H1061" s="741"/>
      <c r="I1061" s="734"/>
      <c r="J1061" s="734"/>
      <c r="K1061" s="734"/>
      <c r="L1061" s="734"/>
      <c r="M1061" s="734"/>
      <c r="N1061" s="734"/>
      <c r="O1061" s="734"/>
      <c r="P1061" s="734"/>
      <c r="Q1061" s="734"/>
      <c r="R1061" s="734"/>
      <c r="S1061" s="734"/>
      <c r="T1061" s="734"/>
      <c r="U1061" s="734"/>
      <c r="V1061" s="734"/>
      <c r="W1061" s="734"/>
      <c r="X1061" s="734"/>
      <c r="Y1061" s="734"/>
      <c r="Z1061" s="734"/>
      <c r="AA1061" s="734"/>
      <c r="AB1061" s="734"/>
      <c r="AC1061" s="734"/>
      <c r="AD1061" s="734"/>
      <c r="AE1061" s="734"/>
      <c r="AF1061" s="734"/>
      <c r="AG1061" s="734"/>
      <c r="AH1061" s="734"/>
      <c r="AI1061" s="734"/>
      <c r="AJ1061" s="734"/>
      <c r="AK1061" s="734"/>
      <c r="AL1061" s="734"/>
      <c r="AM1061" s="734"/>
      <c r="AN1061" s="734"/>
      <c r="AO1061" s="734"/>
      <c r="AP1061" s="734"/>
      <c r="AQ1061" s="734"/>
      <c r="AR1061" s="734"/>
      <c r="AS1061" s="734"/>
      <c r="AT1061" s="734"/>
      <c r="AU1061" s="734"/>
      <c r="AV1061" s="734"/>
      <c r="AW1061" s="734"/>
      <c r="AX1061" s="734"/>
      <c r="AY1061" s="734"/>
      <c r="AZ1061" s="734"/>
      <c r="BA1061" s="734"/>
      <c r="BB1061" s="734"/>
      <c r="BC1061" s="734"/>
    </row>
    <row r="1062" spans="3:55">
      <c r="C1062" s="750"/>
      <c r="D1062" s="741"/>
      <c r="E1062" s="741"/>
      <c r="F1062" s="741"/>
      <c r="G1062" s="741"/>
      <c r="H1062" s="741"/>
      <c r="I1062" s="734"/>
      <c r="J1062" s="734"/>
      <c r="K1062" s="734"/>
      <c r="L1062" s="734"/>
      <c r="M1062" s="734"/>
      <c r="N1062" s="734"/>
      <c r="O1062" s="734"/>
      <c r="P1062" s="734"/>
      <c r="Q1062" s="734"/>
      <c r="R1062" s="734"/>
      <c r="S1062" s="734"/>
      <c r="T1062" s="734"/>
      <c r="U1062" s="734"/>
      <c r="V1062" s="734"/>
      <c r="W1062" s="734"/>
      <c r="X1062" s="734"/>
      <c r="Y1062" s="734"/>
      <c r="Z1062" s="734"/>
      <c r="AA1062" s="734"/>
      <c r="AB1062" s="734"/>
      <c r="AC1062" s="734"/>
      <c r="AD1062" s="734"/>
      <c r="AE1062" s="734"/>
      <c r="AF1062" s="734"/>
      <c r="AG1062" s="734"/>
      <c r="AH1062" s="734"/>
      <c r="AI1062" s="734"/>
      <c r="AJ1062" s="734"/>
      <c r="AK1062" s="734"/>
      <c r="AL1062" s="734"/>
      <c r="AM1062" s="734"/>
      <c r="AN1062" s="734"/>
      <c r="AO1062" s="734"/>
      <c r="AP1062" s="734"/>
      <c r="AQ1062" s="734"/>
      <c r="AR1062" s="734"/>
      <c r="AS1062" s="734"/>
      <c r="AT1062" s="734"/>
      <c r="AU1062" s="734"/>
      <c r="AV1062" s="734"/>
      <c r="AW1062" s="734"/>
      <c r="AX1062" s="734"/>
      <c r="AY1062" s="734"/>
      <c r="AZ1062" s="734"/>
      <c r="BA1062" s="734"/>
      <c r="BB1062" s="734"/>
      <c r="BC1062" s="734"/>
    </row>
    <row r="1063" spans="3:55">
      <c r="C1063" s="750"/>
      <c r="D1063" s="741"/>
      <c r="E1063" s="741"/>
      <c r="F1063" s="741"/>
      <c r="G1063" s="741"/>
      <c r="H1063" s="741"/>
      <c r="I1063" s="734"/>
      <c r="J1063" s="734"/>
      <c r="K1063" s="734"/>
      <c r="L1063" s="734"/>
      <c r="M1063" s="734"/>
      <c r="N1063" s="734"/>
      <c r="O1063" s="734"/>
      <c r="P1063" s="734"/>
      <c r="Q1063" s="734"/>
      <c r="R1063" s="734"/>
      <c r="S1063" s="734"/>
      <c r="T1063" s="734"/>
      <c r="U1063" s="734"/>
      <c r="V1063" s="734"/>
      <c r="W1063" s="734"/>
      <c r="X1063" s="734"/>
      <c r="Y1063" s="734"/>
      <c r="Z1063" s="734"/>
      <c r="AA1063" s="734"/>
      <c r="AB1063" s="734"/>
      <c r="AC1063" s="734"/>
      <c r="AD1063" s="734"/>
      <c r="AE1063" s="734"/>
      <c r="AF1063" s="734"/>
      <c r="AG1063" s="734"/>
      <c r="AH1063" s="734"/>
      <c r="AI1063" s="734"/>
      <c r="AJ1063" s="734"/>
      <c r="AK1063" s="734"/>
      <c r="AL1063" s="734"/>
      <c r="AM1063" s="734"/>
      <c r="AN1063" s="734"/>
      <c r="AO1063" s="734"/>
      <c r="AP1063" s="734"/>
      <c r="AQ1063" s="734"/>
      <c r="AR1063" s="734"/>
      <c r="AS1063" s="734"/>
      <c r="AT1063" s="734"/>
      <c r="AU1063" s="734"/>
      <c r="AV1063" s="734"/>
      <c r="AW1063" s="734"/>
      <c r="AX1063" s="734"/>
      <c r="AY1063" s="734"/>
      <c r="AZ1063" s="734"/>
      <c r="BA1063" s="734"/>
      <c r="BB1063" s="734"/>
      <c r="BC1063" s="734"/>
    </row>
    <row r="1064" spans="3:55">
      <c r="C1064" s="750"/>
      <c r="D1064" s="741"/>
      <c r="E1064" s="741"/>
      <c r="F1064" s="741"/>
      <c r="G1064" s="741"/>
      <c r="H1064" s="741"/>
      <c r="I1064" s="734"/>
      <c r="J1064" s="734"/>
      <c r="K1064" s="734"/>
      <c r="L1064" s="734"/>
      <c r="M1064" s="734"/>
      <c r="N1064" s="734"/>
      <c r="O1064" s="734"/>
      <c r="P1064" s="734"/>
      <c r="Q1064" s="734"/>
      <c r="R1064" s="734"/>
      <c r="S1064" s="734"/>
      <c r="T1064" s="734"/>
      <c r="U1064" s="734"/>
      <c r="V1064" s="734"/>
      <c r="W1064" s="734"/>
      <c r="X1064" s="734"/>
      <c r="Y1064" s="734"/>
      <c r="Z1064" s="734"/>
      <c r="AA1064" s="734"/>
      <c r="AB1064" s="734"/>
      <c r="AC1064" s="734"/>
      <c r="AD1064" s="734"/>
      <c r="AE1064" s="734"/>
      <c r="AF1064" s="734"/>
      <c r="AG1064" s="734"/>
      <c r="AH1064" s="734"/>
      <c r="AI1064" s="734"/>
      <c r="AJ1064" s="734"/>
      <c r="AK1064" s="734"/>
      <c r="AL1064" s="734"/>
      <c r="AM1064" s="734"/>
      <c r="AN1064" s="734"/>
      <c r="AO1064" s="734"/>
      <c r="AP1064" s="734"/>
      <c r="AQ1064" s="734"/>
      <c r="AR1064" s="734"/>
      <c r="AS1064" s="734"/>
      <c r="AT1064" s="734"/>
      <c r="AU1064" s="734"/>
      <c r="AV1064" s="734"/>
      <c r="AW1064" s="734"/>
      <c r="AX1064" s="734"/>
      <c r="AY1064" s="734"/>
      <c r="AZ1064" s="734"/>
      <c r="BA1064" s="734"/>
      <c r="BB1064" s="734"/>
      <c r="BC1064" s="734"/>
    </row>
    <row r="1065" spans="3:55">
      <c r="C1065" s="750"/>
      <c r="D1065" s="741"/>
      <c r="E1065" s="741"/>
      <c r="F1065" s="741"/>
      <c r="G1065" s="741"/>
      <c r="H1065" s="741"/>
      <c r="I1065" s="734"/>
      <c r="J1065" s="734"/>
      <c r="K1065" s="734"/>
      <c r="L1065" s="734"/>
      <c r="M1065" s="734"/>
      <c r="N1065" s="734"/>
      <c r="O1065" s="734"/>
      <c r="P1065" s="734"/>
      <c r="Q1065" s="734"/>
      <c r="R1065" s="734"/>
      <c r="S1065" s="734"/>
      <c r="T1065" s="734"/>
      <c r="U1065" s="734"/>
      <c r="V1065" s="734"/>
      <c r="W1065" s="734"/>
      <c r="X1065" s="734"/>
      <c r="Y1065" s="734"/>
      <c r="Z1065" s="734"/>
      <c r="AA1065" s="734"/>
      <c r="AB1065" s="734"/>
      <c r="AC1065" s="734"/>
      <c r="AD1065" s="734"/>
      <c r="AE1065" s="734"/>
      <c r="AF1065" s="734"/>
      <c r="AG1065" s="734"/>
      <c r="AH1065" s="734"/>
      <c r="AI1065" s="734"/>
      <c r="AJ1065" s="734"/>
      <c r="AK1065" s="734"/>
      <c r="AL1065" s="734"/>
      <c r="AM1065" s="734"/>
      <c r="AN1065" s="734"/>
      <c r="AO1065" s="734"/>
      <c r="AP1065" s="734"/>
      <c r="AQ1065" s="734"/>
      <c r="AR1065" s="734"/>
      <c r="AS1065" s="734"/>
      <c r="AT1065" s="734"/>
      <c r="AU1065" s="734"/>
      <c r="AV1065" s="734"/>
      <c r="AW1065" s="734"/>
      <c r="AX1065" s="734"/>
      <c r="AY1065" s="734"/>
      <c r="AZ1065" s="734"/>
      <c r="BA1065" s="734"/>
      <c r="BB1065" s="734"/>
      <c r="BC1065" s="734"/>
    </row>
    <row r="1066" spans="3:55">
      <c r="C1066" s="750"/>
      <c r="D1066" s="741"/>
      <c r="E1066" s="741"/>
      <c r="F1066" s="741"/>
      <c r="G1066" s="741"/>
      <c r="H1066" s="741"/>
      <c r="I1066" s="734"/>
      <c r="J1066" s="734"/>
      <c r="K1066" s="734"/>
      <c r="L1066" s="734"/>
      <c r="M1066" s="734"/>
      <c r="N1066" s="734"/>
      <c r="O1066" s="734"/>
      <c r="P1066" s="734"/>
      <c r="Q1066" s="734"/>
      <c r="R1066" s="734"/>
      <c r="S1066" s="734"/>
      <c r="T1066" s="734"/>
      <c r="U1066" s="734"/>
      <c r="V1066" s="734"/>
      <c r="W1066" s="734"/>
      <c r="X1066" s="734"/>
      <c r="Y1066" s="734"/>
      <c r="Z1066" s="734"/>
      <c r="AA1066" s="734"/>
      <c r="AB1066" s="734"/>
      <c r="AC1066" s="734"/>
      <c r="AD1066" s="734"/>
      <c r="AE1066" s="734"/>
      <c r="AF1066" s="734"/>
      <c r="AG1066" s="734"/>
      <c r="AH1066" s="734"/>
      <c r="AI1066" s="734"/>
      <c r="AJ1066" s="734"/>
      <c r="AK1066" s="734"/>
      <c r="AL1066" s="734"/>
      <c r="AM1066" s="734"/>
      <c r="AN1066" s="734"/>
      <c r="AO1066" s="734"/>
      <c r="AP1066" s="734"/>
      <c r="AQ1066" s="734"/>
      <c r="AR1066" s="734"/>
      <c r="AS1066" s="734"/>
      <c r="AT1066" s="734"/>
      <c r="AU1066" s="734"/>
      <c r="AV1066" s="734"/>
      <c r="AW1066" s="734"/>
      <c r="AX1066" s="734"/>
      <c r="AY1066" s="734"/>
      <c r="AZ1066" s="734"/>
      <c r="BA1066" s="734"/>
      <c r="BB1066" s="734"/>
      <c r="BC1066" s="734"/>
    </row>
    <row r="1067" spans="3:55">
      <c r="C1067" s="750"/>
      <c r="D1067" s="741"/>
      <c r="E1067" s="741"/>
      <c r="F1067" s="741"/>
      <c r="G1067" s="741"/>
      <c r="H1067" s="741"/>
      <c r="I1067" s="734"/>
      <c r="J1067" s="734"/>
      <c r="K1067" s="734"/>
      <c r="L1067" s="734"/>
      <c r="M1067" s="734"/>
      <c r="N1067" s="734"/>
      <c r="O1067" s="734"/>
      <c r="P1067" s="734"/>
      <c r="Q1067" s="734"/>
      <c r="R1067" s="734"/>
      <c r="S1067" s="734"/>
      <c r="T1067" s="734"/>
      <c r="U1067" s="734"/>
      <c r="V1067" s="734"/>
      <c r="W1067" s="734"/>
      <c r="X1067" s="734"/>
      <c r="Y1067" s="734"/>
      <c r="Z1067" s="734"/>
      <c r="AA1067" s="734"/>
      <c r="AB1067" s="734"/>
      <c r="AC1067" s="734"/>
      <c r="AD1067" s="734"/>
      <c r="AE1067" s="734"/>
      <c r="AF1067" s="734"/>
      <c r="AG1067" s="734"/>
      <c r="AH1067" s="734"/>
      <c r="AI1067" s="734"/>
      <c r="AJ1067" s="734"/>
      <c r="AK1067" s="734"/>
      <c r="AL1067" s="734"/>
      <c r="AM1067" s="734"/>
      <c r="AN1067" s="734"/>
      <c r="AO1067" s="734"/>
      <c r="AP1067" s="734"/>
      <c r="AQ1067" s="734"/>
      <c r="AR1067" s="734"/>
      <c r="AS1067" s="734"/>
      <c r="AT1067" s="734"/>
      <c r="AU1067" s="734"/>
      <c r="AV1067" s="734"/>
      <c r="AW1067" s="734"/>
      <c r="AX1067" s="734"/>
      <c r="AY1067" s="734"/>
      <c r="AZ1067" s="734"/>
      <c r="BA1067" s="734"/>
      <c r="BB1067" s="734"/>
      <c r="BC1067" s="734"/>
    </row>
    <row r="1068" spans="3:55">
      <c r="C1068" s="750"/>
      <c r="D1068" s="741"/>
      <c r="E1068" s="741"/>
      <c r="F1068" s="741"/>
      <c r="G1068" s="741"/>
      <c r="H1068" s="741"/>
      <c r="I1068" s="734"/>
      <c r="J1068" s="734"/>
      <c r="K1068" s="734"/>
      <c r="L1068" s="734"/>
      <c r="M1068" s="734"/>
      <c r="N1068" s="734"/>
      <c r="O1068" s="734"/>
      <c r="P1068" s="734"/>
      <c r="Q1068" s="734"/>
      <c r="R1068" s="734"/>
      <c r="S1068" s="734"/>
      <c r="T1068" s="734"/>
      <c r="U1068" s="734"/>
      <c r="V1068" s="734"/>
      <c r="W1068" s="734"/>
      <c r="X1068" s="734"/>
      <c r="Y1068" s="734"/>
      <c r="Z1068" s="734"/>
      <c r="AA1068" s="734"/>
      <c r="AB1068" s="734"/>
      <c r="AC1068" s="734"/>
      <c r="AD1068" s="734"/>
      <c r="AE1068" s="734"/>
      <c r="AF1068" s="734"/>
      <c r="AG1068" s="734"/>
      <c r="AH1068" s="734"/>
      <c r="AI1068" s="734"/>
      <c r="AJ1068" s="734"/>
      <c r="AK1068" s="734"/>
      <c r="AL1068" s="734"/>
      <c r="AM1068" s="734"/>
      <c r="AN1068" s="734"/>
      <c r="AO1068" s="734"/>
      <c r="AP1068" s="734"/>
      <c r="AQ1068" s="734"/>
      <c r="AR1068" s="734"/>
      <c r="AS1068" s="734"/>
      <c r="AT1068" s="734"/>
      <c r="AU1068" s="734"/>
      <c r="AV1068" s="734"/>
      <c r="AW1068" s="734"/>
      <c r="AX1068" s="734"/>
      <c r="AY1068" s="734"/>
      <c r="AZ1068" s="734"/>
      <c r="BA1068" s="734"/>
      <c r="BB1068" s="734"/>
      <c r="BC1068" s="734"/>
    </row>
    <row r="1069" spans="3:55">
      <c r="C1069" s="750"/>
      <c r="D1069" s="741"/>
      <c r="E1069" s="741"/>
      <c r="F1069" s="741"/>
      <c r="G1069" s="741"/>
      <c r="H1069" s="741"/>
      <c r="I1069" s="734"/>
      <c r="J1069" s="734"/>
      <c r="K1069" s="734"/>
      <c r="L1069" s="734"/>
      <c r="M1069" s="734"/>
      <c r="N1069" s="734"/>
      <c r="O1069" s="734"/>
      <c r="P1069" s="734"/>
      <c r="Q1069" s="734"/>
      <c r="R1069" s="734"/>
      <c r="S1069" s="734"/>
      <c r="T1069" s="734"/>
      <c r="U1069" s="734"/>
      <c r="V1069" s="734"/>
      <c r="W1069" s="734"/>
      <c r="X1069" s="734"/>
      <c r="Y1069" s="734"/>
      <c r="Z1069" s="734"/>
      <c r="AA1069" s="734"/>
      <c r="AB1069" s="734"/>
      <c r="AC1069" s="734"/>
      <c r="AD1069" s="734"/>
      <c r="AE1069" s="734"/>
      <c r="AF1069" s="734"/>
      <c r="AG1069" s="734"/>
      <c r="AH1069" s="734"/>
      <c r="AI1069" s="734"/>
      <c r="AJ1069" s="734"/>
      <c r="AK1069" s="734"/>
      <c r="AL1069" s="734"/>
      <c r="AM1069" s="734"/>
      <c r="AN1069" s="734"/>
      <c r="AO1069" s="734"/>
      <c r="AP1069" s="734"/>
      <c r="AQ1069" s="734"/>
      <c r="AR1069" s="734"/>
      <c r="AS1069" s="734"/>
      <c r="AT1069" s="734"/>
      <c r="AU1069" s="734"/>
      <c r="AV1069" s="734"/>
      <c r="AW1069" s="734"/>
      <c r="AX1069" s="734"/>
      <c r="AY1069" s="734"/>
      <c r="AZ1069" s="734"/>
      <c r="BA1069" s="734"/>
      <c r="BB1069" s="734"/>
      <c r="BC1069" s="734"/>
    </row>
    <row r="1070" spans="3:55">
      <c r="C1070" s="750"/>
      <c r="D1070" s="741"/>
      <c r="E1070" s="741"/>
      <c r="F1070" s="741"/>
      <c r="G1070" s="741"/>
      <c r="H1070" s="741"/>
      <c r="I1070" s="734"/>
      <c r="J1070" s="734"/>
      <c r="K1070" s="734"/>
      <c r="L1070" s="734"/>
      <c r="M1070" s="734"/>
      <c r="N1070" s="734"/>
      <c r="O1070" s="734"/>
      <c r="P1070" s="734"/>
      <c r="Q1070" s="734"/>
      <c r="R1070" s="734"/>
      <c r="S1070" s="734"/>
      <c r="T1070" s="734"/>
      <c r="U1070" s="734"/>
      <c r="V1070" s="734"/>
      <c r="W1070" s="734"/>
      <c r="X1070" s="734"/>
      <c r="Y1070" s="734"/>
      <c r="Z1070" s="734"/>
      <c r="AA1070" s="734"/>
      <c r="AB1070" s="734"/>
      <c r="AC1070" s="734"/>
      <c r="AD1070" s="734"/>
      <c r="AE1070" s="734"/>
      <c r="AF1070" s="734"/>
      <c r="AG1070" s="734"/>
      <c r="AH1070" s="734"/>
      <c r="AI1070" s="734"/>
      <c r="AJ1070" s="734"/>
      <c r="AK1070" s="734"/>
      <c r="AL1070" s="734"/>
      <c r="AM1070" s="734"/>
      <c r="AN1070" s="734"/>
      <c r="AO1070" s="734"/>
      <c r="AP1070" s="734"/>
      <c r="AQ1070" s="734"/>
      <c r="AR1070" s="734"/>
      <c r="AS1070" s="734"/>
      <c r="AT1070" s="734"/>
      <c r="AU1070" s="734"/>
      <c r="AV1070" s="734"/>
      <c r="AW1070" s="734"/>
      <c r="AX1070" s="734"/>
      <c r="AY1070" s="734"/>
      <c r="AZ1070" s="734"/>
      <c r="BA1070" s="734"/>
      <c r="BB1070" s="734"/>
      <c r="BC1070" s="734"/>
    </row>
    <row r="1071" spans="3:55">
      <c r="C1071" s="750"/>
      <c r="D1071" s="741"/>
      <c r="E1071" s="741"/>
      <c r="F1071" s="741"/>
      <c r="G1071" s="741"/>
      <c r="H1071" s="741"/>
      <c r="I1071" s="734"/>
      <c r="J1071" s="734"/>
      <c r="K1071" s="734"/>
      <c r="L1071" s="734"/>
      <c r="M1071" s="734"/>
      <c r="N1071" s="734"/>
      <c r="O1071" s="734"/>
      <c r="P1071" s="734"/>
      <c r="Q1071" s="734"/>
      <c r="R1071" s="734"/>
      <c r="S1071" s="734"/>
      <c r="T1071" s="734"/>
      <c r="U1071" s="734"/>
      <c r="V1071" s="734"/>
      <c r="W1071" s="734"/>
      <c r="X1071" s="734"/>
      <c r="Y1071" s="734"/>
      <c r="Z1071" s="734"/>
      <c r="AA1071" s="734"/>
      <c r="AB1071" s="734"/>
      <c r="AC1071" s="734"/>
      <c r="AD1071" s="734"/>
      <c r="AE1071" s="734"/>
      <c r="AF1071" s="734"/>
      <c r="AG1071" s="734"/>
      <c r="AH1071" s="734"/>
      <c r="AI1071" s="734"/>
      <c r="AJ1071" s="734"/>
      <c r="AK1071" s="734"/>
      <c r="AL1071" s="734"/>
      <c r="AM1071" s="734"/>
      <c r="AN1071" s="734"/>
      <c r="AO1071" s="734"/>
      <c r="AP1071" s="734"/>
      <c r="AQ1071" s="734"/>
      <c r="AR1071" s="734"/>
      <c r="AS1071" s="734"/>
      <c r="AT1071" s="734"/>
      <c r="AU1071" s="734"/>
      <c r="AV1071" s="734"/>
      <c r="AW1071" s="734"/>
      <c r="AX1071" s="734"/>
      <c r="AY1071" s="734"/>
      <c r="AZ1071" s="734"/>
      <c r="BA1071" s="734"/>
      <c r="BB1071" s="734"/>
      <c r="BC1071" s="734"/>
    </row>
    <row r="1072" spans="3:55">
      <c r="C1072" s="750"/>
      <c r="D1072" s="741"/>
      <c r="E1072" s="741"/>
      <c r="F1072" s="741"/>
      <c r="G1072" s="741"/>
      <c r="H1072" s="741"/>
      <c r="I1072" s="734"/>
      <c r="J1072" s="734"/>
      <c r="K1072" s="734"/>
      <c r="L1072" s="734"/>
      <c r="M1072" s="734"/>
      <c r="N1072" s="734"/>
      <c r="O1072" s="734"/>
      <c r="P1072" s="734"/>
      <c r="Q1072" s="734"/>
      <c r="R1072" s="734"/>
      <c r="S1072" s="734"/>
      <c r="T1072" s="734"/>
      <c r="U1072" s="734"/>
      <c r="V1072" s="734"/>
      <c r="W1072" s="734"/>
      <c r="X1072" s="734"/>
      <c r="Y1072" s="734"/>
      <c r="Z1072" s="734"/>
      <c r="AA1072" s="734"/>
      <c r="AB1072" s="734"/>
      <c r="AC1072" s="734"/>
      <c r="AD1072" s="734"/>
      <c r="AE1072" s="734"/>
      <c r="AF1072" s="734"/>
      <c r="AG1072" s="734"/>
      <c r="AH1072" s="734"/>
      <c r="AI1072" s="734"/>
      <c r="AJ1072" s="734"/>
      <c r="AK1072" s="734"/>
      <c r="AL1072" s="734"/>
      <c r="AM1072" s="734"/>
      <c r="AN1072" s="734"/>
      <c r="AO1072" s="734"/>
      <c r="AP1072" s="734"/>
      <c r="AQ1072" s="734"/>
      <c r="AR1072" s="734"/>
      <c r="AS1072" s="734"/>
      <c r="AT1072" s="734"/>
      <c r="AU1072" s="734"/>
      <c r="AV1072" s="734"/>
      <c r="AW1072" s="734"/>
      <c r="AX1072" s="734"/>
      <c r="AY1072" s="734"/>
      <c r="AZ1072" s="734"/>
      <c r="BA1072" s="734"/>
      <c r="BB1072" s="734"/>
      <c r="BC1072" s="734"/>
    </row>
    <row r="1073" spans="3:55">
      <c r="C1073" s="750"/>
      <c r="D1073" s="741"/>
      <c r="E1073" s="741"/>
      <c r="F1073" s="741"/>
      <c r="G1073" s="741"/>
      <c r="H1073" s="741"/>
      <c r="I1073" s="734"/>
      <c r="J1073" s="734"/>
      <c r="K1073" s="734"/>
      <c r="L1073" s="734"/>
      <c r="M1073" s="734"/>
      <c r="N1073" s="734"/>
      <c r="O1073" s="734"/>
      <c r="P1073" s="734"/>
      <c r="Q1073" s="734"/>
      <c r="R1073" s="734"/>
      <c r="S1073" s="734"/>
      <c r="T1073" s="734"/>
      <c r="U1073" s="734"/>
      <c r="V1073" s="734"/>
      <c r="W1073" s="734"/>
      <c r="X1073" s="734"/>
      <c r="Y1073" s="734"/>
      <c r="Z1073" s="734"/>
      <c r="AA1073" s="734"/>
      <c r="AB1073" s="734"/>
      <c r="AC1073" s="734"/>
      <c r="AD1073" s="734"/>
      <c r="AE1073" s="734"/>
      <c r="AF1073" s="734"/>
      <c r="AG1073" s="734"/>
      <c r="AH1073" s="734"/>
      <c r="AI1073" s="734"/>
      <c r="AJ1073" s="734"/>
      <c r="AK1073" s="734"/>
      <c r="AL1073" s="734"/>
      <c r="AM1073" s="734"/>
      <c r="AN1073" s="734"/>
      <c r="AO1073" s="734"/>
      <c r="AP1073" s="734"/>
      <c r="AQ1073" s="734"/>
      <c r="AR1073" s="734"/>
      <c r="AS1073" s="734"/>
      <c r="AT1073" s="734"/>
      <c r="AU1073" s="734"/>
      <c r="AV1073" s="734"/>
      <c r="AW1073" s="734"/>
      <c r="AX1073" s="734"/>
      <c r="AY1073" s="734"/>
      <c r="AZ1073" s="734"/>
      <c r="BA1073" s="734"/>
      <c r="BB1073" s="734"/>
      <c r="BC1073" s="734"/>
    </row>
    <row r="1074" spans="3:55">
      <c r="C1074" s="750"/>
      <c r="D1074" s="741"/>
      <c r="E1074" s="741"/>
      <c r="F1074" s="741"/>
      <c r="G1074" s="741"/>
      <c r="H1074" s="741"/>
      <c r="I1074" s="734"/>
      <c r="J1074" s="734"/>
      <c r="K1074" s="734"/>
      <c r="L1074" s="734"/>
      <c r="M1074" s="734"/>
      <c r="N1074" s="734"/>
      <c r="O1074" s="734"/>
      <c r="P1074" s="734"/>
      <c r="Q1074" s="734"/>
      <c r="R1074" s="734"/>
      <c r="S1074" s="734"/>
      <c r="T1074" s="734"/>
      <c r="U1074" s="734"/>
      <c r="V1074" s="734"/>
      <c r="W1074" s="734"/>
      <c r="X1074" s="734"/>
      <c r="Y1074" s="734"/>
      <c r="Z1074" s="734"/>
      <c r="AA1074" s="734"/>
      <c r="AB1074" s="734"/>
      <c r="AC1074" s="734"/>
      <c r="AD1074" s="734"/>
      <c r="AE1074" s="734"/>
      <c r="AF1074" s="734"/>
      <c r="AG1074" s="734"/>
      <c r="AH1074" s="734"/>
      <c r="AI1074" s="734"/>
      <c r="AJ1074" s="734"/>
      <c r="AK1074" s="734"/>
      <c r="AL1074" s="734"/>
      <c r="AM1074" s="734"/>
      <c r="AN1074" s="734"/>
      <c r="AO1074" s="734"/>
      <c r="AP1074" s="734"/>
      <c r="AQ1074" s="734"/>
      <c r="AR1074" s="734"/>
      <c r="AS1074" s="734"/>
      <c r="AT1074" s="734"/>
      <c r="AU1074" s="734"/>
      <c r="AV1074" s="734"/>
      <c r="AW1074" s="734"/>
      <c r="AX1074" s="734"/>
      <c r="AY1074" s="734"/>
      <c r="AZ1074" s="734"/>
      <c r="BA1074" s="734"/>
      <c r="BB1074" s="734"/>
      <c r="BC1074" s="734"/>
    </row>
    <row r="1075" spans="3:55">
      <c r="C1075" s="750"/>
      <c r="D1075" s="741"/>
      <c r="E1075" s="741"/>
      <c r="F1075" s="741"/>
      <c r="G1075" s="741"/>
      <c r="H1075" s="741"/>
      <c r="I1075" s="734"/>
      <c r="J1075" s="734"/>
      <c r="K1075" s="734"/>
      <c r="L1075" s="734"/>
      <c r="M1075" s="734"/>
      <c r="N1075" s="734"/>
      <c r="O1075" s="734"/>
      <c r="P1075" s="734"/>
      <c r="Q1075" s="734"/>
      <c r="R1075" s="734"/>
      <c r="S1075" s="734"/>
      <c r="T1075" s="734"/>
      <c r="U1075" s="734"/>
      <c r="V1075" s="734"/>
      <c r="W1075" s="734"/>
      <c r="X1075" s="734"/>
      <c r="Y1075" s="734"/>
      <c r="Z1075" s="734"/>
      <c r="AA1075" s="734"/>
      <c r="AB1075" s="734"/>
      <c r="AC1075" s="734"/>
      <c r="AD1075" s="734"/>
      <c r="AE1075" s="734"/>
      <c r="AF1075" s="734"/>
      <c r="AG1075" s="734"/>
      <c r="AH1075" s="734"/>
      <c r="AI1075" s="734"/>
      <c r="AJ1075" s="734"/>
      <c r="AK1075" s="734"/>
      <c r="AL1075" s="734"/>
      <c r="AM1075" s="734"/>
      <c r="AN1075" s="734"/>
      <c r="AO1075" s="734"/>
      <c r="AP1075" s="734"/>
      <c r="AQ1075" s="734"/>
      <c r="AR1075" s="734"/>
      <c r="AS1075" s="734"/>
      <c r="AT1075" s="734"/>
      <c r="AU1075" s="734"/>
      <c r="AV1075" s="734"/>
      <c r="AW1075" s="734"/>
      <c r="AX1075" s="734"/>
      <c r="AY1075" s="734"/>
      <c r="AZ1075" s="734"/>
      <c r="BA1075" s="734"/>
      <c r="BB1075" s="734"/>
      <c r="BC1075" s="734"/>
    </row>
    <row r="1076" spans="3:55">
      <c r="C1076" s="750"/>
      <c r="D1076" s="741"/>
      <c r="E1076" s="741"/>
      <c r="F1076" s="741"/>
      <c r="G1076" s="741"/>
      <c r="H1076" s="741"/>
      <c r="I1076" s="734"/>
      <c r="J1076" s="734"/>
      <c r="K1076" s="734"/>
      <c r="L1076" s="734"/>
      <c r="M1076" s="734"/>
      <c r="N1076" s="734"/>
      <c r="O1076" s="734"/>
      <c r="P1076" s="734"/>
      <c r="Q1076" s="734"/>
      <c r="R1076" s="734"/>
      <c r="S1076" s="734"/>
      <c r="T1076" s="734"/>
      <c r="U1076" s="734"/>
      <c r="V1076" s="734"/>
      <c r="W1076" s="734"/>
      <c r="X1076" s="734"/>
      <c r="Y1076" s="734"/>
      <c r="Z1076" s="734"/>
      <c r="AA1076" s="734"/>
      <c r="AB1076" s="734"/>
      <c r="AC1076" s="734"/>
      <c r="AD1076" s="734"/>
      <c r="AE1076" s="734"/>
      <c r="AF1076" s="734"/>
      <c r="AG1076" s="734"/>
      <c r="AH1076" s="734"/>
      <c r="AI1076" s="734"/>
      <c r="AJ1076" s="734"/>
      <c r="AK1076" s="734"/>
      <c r="AL1076" s="734"/>
      <c r="AM1076" s="734"/>
      <c r="AN1076" s="734"/>
      <c r="AO1076" s="734"/>
      <c r="AP1076" s="734"/>
      <c r="AQ1076" s="734"/>
      <c r="AR1076" s="734"/>
      <c r="AS1076" s="734"/>
      <c r="AT1076" s="734"/>
      <c r="AU1076" s="734"/>
      <c r="AV1076" s="734"/>
      <c r="AW1076" s="734"/>
      <c r="AX1076" s="734"/>
      <c r="AY1076" s="734"/>
      <c r="AZ1076" s="734"/>
      <c r="BA1076" s="734"/>
      <c r="BB1076" s="734"/>
      <c r="BC1076" s="734"/>
    </row>
    <row r="1077" spans="3:55">
      <c r="C1077" s="750"/>
      <c r="D1077" s="741"/>
      <c r="E1077" s="741"/>
      <c r="F1077" s="741"/>
      <c r="G1077" s="741"/>
      <c r="H1077" s="741"/>
      <c r="I1077" s="734"/>
      <c r="J1077" s="734"/>
      <c r="K1077" s="734"/>
      <c r="L1077" s="734"/>
      <c r="M1077" s="734"/>
      <c r="N1077" s="734"/>
      <c r="O1077" s="734"/>
      <c r="P1077" s="734"/>
      <c r="Q1077" s="734"/>
      <c r="R1077" s="734"/>
      <c r="S1077" s="734"/>
      <c r="T1077" s="734"/>
      <c r="U1077" s="734"/>
      <c r="V1077" s="734"/>
      <c r="W1077" s="734"/>
      <c r="X1077" s="734"/>
      <c r="Y1077" s="734"/>
      <c r="Z1077" s="734"/>
      <c r="AA1077" s="734"/>
      <c r="AB1077" s="734"/>
      <c r="AC1077" s="734"/>
      <c r="AD1077" s="734"/>
      <c r="AE1077" s="734"/>
      <c r="AF1077" s="734"/>
      <c r="AG1077" s="734"/>
      <c r="AH1077" s="734"/>
      <c r="AI1077" s="734"/>
      <c r="AJ1077" s="734"/>
      <c r="AK1077" s="734"/>
      <c r="AL1077" s="734"/>
      <c r="AM1077" s="734"/>
      <c r="AN1077" s="734"/>
      <c r="AO1077" s="734"/>
      <c r="AP1077" s="734"/>
      <c r="AQ1077" s="734"/>
      <c r="AR1077" s="734"/>
      <c r="AS1077" s="734"/>
      <c r="AT1077" s="734"/>
      <c r="AU1077" s="734"/>
      <c r="AV1077" s="734"/>
      <c r="AW1077" s="734"/>
      <c r="AX1077" s="734"/>
      <c r="AY1077" s="734"/>
      <c r="AZ1077" s="734"/>
      <c r="BA1077" s="734"/>
      <c r="BB1077" s="734"/>
      <c r="BC1077" s="734"/>
    </row>
    <row r="1078" spans="3:55">
      <c r="C1078" s="750"/>
      <c r="D1078" s="741"/>
      <c r="E1078" s="741"/>
      <c r="F1078" s="741"/>
      <c r="G1078" s="741"/>
      <c r="H1078" s="741"/>
      <c r="I1078" s="734"/>
      <c r="J1078" s="734"/>
      <c r="K1078" s="734"/>
      <c r="L1078" s="734"/>
      <c r="M1078" s="734"/>
      <c r="N1078" s="734"/>
      <c r="O1078" s="734"/>
      <c r="P1078" s="734"/>
      <c r="Q1078" s="734"/>
      <c r="R1078" s="734"/>
      <c r="S1078" s="734"/>
      <c r="T1078" s="734"/>
      <c r="U1078" s="734"/>
      <c r="V1078" s="734"/>
      <c r="W1078" s="734"/>
      <c r="X1078" s="734"/>
      <c r="Y1078" s="734"/>
      <c r="Z1078" s="734"/>
      <c r="AA1078" s="734"/>
      <c r="AB1078" s="734"/>
      <c r="AC1078" s="734"/>
      <c r="AD1078" s="734"/>
      <c r="AE1078" s="734"/>
      <c r="AF1078" s="734"/>
      <c r="AG1078" s="734"/>
      <c r="AH1078" s="734"/>
      <c r="AI1078" s="734"/>
      <c r="AJ1078" s="734"/>
      <c r="AK1078" s="734"/>
      <c r="AL1078" s="734"/>
      <c r="AM1078" s="734"/>
      <c r="AN1078" s="734"/>
      <c r="AO1078" s="734"/>
      <c r="AP1078" s="734"/>
      <c r="AQ1078" s="734"/>
      <c r="AR1078" s="734"/>
      <c r="AS1078" s="734"/>
      <c r="AT1078" s="734"/>
      <c r="AU1078" s="734"/>
      <c r="AV1078" s="734"/>
      <c r="AW1078" s="734"/>
      <c r="AX1078" s="734"/>
      <c r="AY1078" s="734"/>
      <c r="AZ1078" s="734"/>
      <c r="BA1078" s="734"/>
      <c r="BB1078" s="734"/>
      <c r="BC1078" s="734"/>
    </row>
    <row r="1079" spans="3:55">
      <c r="C1079" s="750"/>
      <c r="D1079" s="741"/>
      <c r="E1079" s="741"/>
      <c r="F1079" s="741"/>
      <c r="G1079" s="741"/>
      <c r="H1079" s="741"/>
      <c r="I1079" s="734"/>
      <c r="J1079" s="734"/>
      <c r="K1079" s="734"/>
      <c r="L1079" s="734"/>
      <c r="M1079" s="734"/>
      <c r="N1079" s="734"/>
      <c r="O1079" s="734"/>
      <c r="P1079" s="734"/>
      <c r="Q1079" s="734"/>
      <c r="R1079" s="734"/>
      <c r="S1079" s="734"/>
      <c r="T1079" s="734"/>
      <c r="U1079" s="734"/>
      <c r="V1079" s="734"/>
      <c r="W1079" s="734"/>
      <c r="X1079" s="734"/>
      <c r="Y1079" s="734"/>
      <c r="Z1079" s="734"/>
      <c r="AA1079" s="734"/>
      <c r="AB1079" s="734"/>
      <c r="AC1079" s="734"/>
      <c r="AD1079" s="734"/>
      <c r="AE1079" s="734"/>
      <c r="AF1079" s="734"/>
      <c r="AG1079" s="734"/>
      <c r="AH1079" s="734"/>
      <c r="AI1079" s="734"/>
      <c r="AJ1079" s="734"/>
      <c r="AK1079" s="734"/>
      <c r="AL1079" s="734"/>
      <c r="AM1079" s="734"/>
      <c r="AN1079" s="734"/>
      <c r="AO1079" s="734"/>
      <c r="AP1079" s="734"/>
      <c r="AQ1079" s="734"/>
      <c r="AR1079" s="734"/>
      <c r="AS1079" s="734"/>
      <c r="AT1079" s="734"/>
      <c r="AU1079" s="734"/>
      <c r="AV1079" s="734"/>
      <c r="AW1079" s="734"/>
      <c r="AX1079" s="734"/>
      <c r="AY1079" s="734"/>
      <c r="AZ1079" s="734"/>
      <c r="BA1079" s="734"/>
      <c r="BB1079" s="734"/>
      <c r="BC1079" s="734"/>
    </row>
    <row r="1080" spans="3:55">
      <c r="C1080" s="750"/>
      <c r="D1080" s="741"/>
      <c r="E1080" s="741"/>
      <c r="F1080" s="741"/>
      <c r="G1080" s="741"/>
      <c r="H1080" s="741"/>
      <c r="I1080" s="734"/>
      <c r="J1080" s="734"/>
      <c r="K1080" s="734"/>
      <c r="L1080" s="734"/>
      <c r="M1080" s="734"/>
      <c r="N1080" s="734"/>
      <c r="O1080" s="734"/>
      <c r="P1080" s="734"/>
      <c r="Q1080" s="734"/>
      <c r="R1080" s="734"/>
      <c r="S1080" s="734"/>
      <c r="T1080" s="734"/>
      <c r="U1080" s="734"/>
      <c r="V1080" s="734"/>
      <c r="W1080" s="734"/>
      <c r="X1080" s="734"/>
      <c r="Y1080" s="734"/>
      <c r="Z1080" s="734"/>
      <c r="AA1080" s="734"/>
      <c r="AB1080" s="734"/>
      <c r="AC1080" s="734"/>
      <c r="AD1080" s="734"/>
      <c r="AE1080" s="734"/>
      <c r="AF1080" s="734"/>
      <c r="AG1080" s="734"/>
      <c r="AH1080" s="734"/>
      <c r="AI1080" s="734"/>
      <c r="AJ1080" s="734"/>
      <c r="AK1080" s="734"/>
      <c r="AL1080" s="734"/>
      <c r="AM1080" s="734"/>
      <c r="AN1080" s="734"/>
      <c r="AO1080" s="734"/>
      <c r="AP1080" s="734"/>
      <c r="AQ1080" s="734"/>
      <c r="AR1080" s="734"/>
      <c r="AS1080" s="734"/>
      <c r="AT1080" s="734"/>
      <c r="AU1080" s="734"/>
      <c r="AV1080" s="734"/>
      <c r="AW1080" s="734"/>
      <c r="AX1080" s="734"/>
      <c r="AY1080" s="734"/>
      <c r="AZ1080" s="734"/>
      <c r="BA1080" s="734"/>
      <c r="BB1080" s="734"/>
      <c r="BC1080" s="734"/>
    </row>
    <row r="1081" spans="3:55">
      <c r="C1081" s="750"/>
      <c r="D1081" s="741"/>
      <c r="E1081" s="741"/>
      <c r="F1081" s="741"/>
      <c r="G1081" s="741"/>
      <c r="H1081" s="741"/>
      <c r="I1081" s="734"/>
      <c r="J1081" s="734"/>
      <c r="K1081" s="734"/>
      <c r="L1081" s="734"/>
      <c r="M1081" s="734"/>
      <c r="N1081" s="734"/>
      <c r="O1081" s="734"/>
      <c r="P1081" s="734"/>
      <c r="Q1081" s="734"/>
      <c r="R1081" s="734"/>
      <c r="S1081" s="734"/>
      <c r="T1081" s="734"/>
      <c r="U1081" s="734"/>
      <c r="V1081" s="734"/>
      <c r="W1081" s="734"/>
      <c r="X1081" s="734"/>
      <c r="Y1081" s="734"/>
      <c r="Z1081" s="734"/>
      <c r="AA1081" s="734"/>
      <c r="AB1081" s="734"/>
      <c r="AC1081" s="734"/>
      <c r="AD1081" s="734"/>
      <c r="AE1081" s="734"/>
      <c r="AF1081" s="734"/>
      <c r="AG1081" s="734"/>
      <c r="AH1081" s="734"/>
      <c r="AI1081" s="734"/>
      <c r="AJ1081" s="734"/>
      <c r="AK1081" s="734"/>
      <c r="AL1081" s="734"/>
      <c r="AM1081" s="734"/>
      <c r="AN1081" s="734"/>
      <c r="AO1081" s="734"/>
      <c r="AP1081" s="734"/>
      <c r="AQ1081" s="734"/>
      <c r="AR1081" s="734"/>
      <c r="AS1081" s="734"/>
      <c r="AT1081" s="734"/>
      <c r="AU1081" s="734"/>
      <c r="AV1081" s="734"/>
      <c r="AW1081" s="734"/>
      <c r="AX1081" s="734"/>
      <c r="AY1081" s="734"/>
      <c r="AZ1081" s="734"/>
      <c r="BA1081" s="734"/>
      <c r="BB1081" s="734"/>
      <c r="BC1081" s="734"/>
    </row>
    <row r="1082" spans="3:55">
      <c r="C1082" s="750"/>
      <c r="D1082" s="741"/>
      <c r="E1082" s="741"/>
      <c r="F1082" s="741"/>
      <c r="G1082" s="741"/>
      <c r="H1082" s="741"/>
      <c r="I1082" s="734"/>
      <c r="J1082" s="734"/>
      <c r="K1082" s="734"/>
      <c r="L1082" s="734"/>
      <c r="M1082" s="734"/>
      <c r="N1082" s="734"/>
      <c r="O1082" s="734"/>
      <c r="P1082" s="734"/>
      <c r="Q1082" s="734"/>
      <c r="R1082" s="734"/>
      <c r="S1082" s="734"/>
      <c r="T1082" s="734"/>
      <c r="U1082" s="734"/>
      <c r="V1082" s="734"/>
      <c r="W1082" s="734"/>
      <c r="X1082" s="734"/>
      <c r="Y1082" s="734"/>
      <c r="Z1082" s="734"/>
      <c r="AA1082" s="734"/>
      <c r="AB1082" s="734"/>
      <c r="AC1082" s="734"/>
      <c r="AD1082" s="734"/>
      <c r="AE1082" s="734"/>
      <c r="AF1082" s="734"/>
      <c r="AG1082" s="734"/>
      <c r="AH1082" s="734"/>
      <c r="AI1082" s="734"/>
      <c r="AJ1082" s="734"/>
      <c r="AK1082" s="734"/>
      <c r="AL1082" s="734"/>
      <c r="AM1082" s="734"/>
      <c r="AN1082" s="734"/>
      <c r="AO1082" s="734"/>
      <c r="AP1082" s="734"/>
      <c r="AQ1082" s="734"/>
      <c r="AR1082" s="734"/>
      <c r="AS1082" s="734"/>
      <c r="AT1082" s="734"/>
      <c r="AU1082" s="734"/>
      <c r="AV1082" s="734"/>
      <c r="AW1082" s="734"/>
      <c r="AX1082" s="734"/>
      <c r="AY1082" s="734"/>
      <c r="AZ1082" s="734"/>
      <c r="BA1082" s="734"/>
      <c r="BB1082" s="734"/>
      <c r="BC1082" s="734"/>
    </row>
    <row r="1083" spans="3:55">
      <c r="C1083" s="750"/>
      <c r="D1083" s="741"/>
      <c r="E1083" s="741"/>
      <c r="F1083" s="741"/>
      <c r="G1083" s="741"/>
      <c r="H1083" s="741"/>
      <c r="I1083" s="734"/>
      <c r="J1083" s="734"/>
      <c r="K1083" s="734"/>
      <c r="L1083" s="734"/>
      <c r="M1083" s="734"/>
      <c r="N1083" s="734"/>
      <c r="O1083" s="734"/>
      <c r="P1083" s="734"/>
      <c r="Q1083" s="734"/>
      <c r="R1083" s="734"/>
      <c r="S1083" s="734"/>
      <c r="T1083" s="734"/>
      <c r="U1083" s="734"/>
      <c r="V1083" s="734"/>
      <c r="W1083" s="734"/>
      <c r="X1083" s="734"/>
      <c r="Y1083" s="734"/>
      <c r="Z1083" s="734"/>
      <c r="AA1083" s="734"/>
      <c r="AB1083" s="734"/>
      <c r="AC1083" s="734"/>
      <c r="AD1083" s="734"/>
      <c r="AE1083" s="734"/>
      <c r="AF1083" s="734"/>
      <c r="AG1083" s="734"/>
      <c r="AH1083" s="734"/>
      <c r="AI1083" s="734"/>
      <c r="AJ1083" s="734"/>
      <c r="AK1083" s="734"/>
      <c r="AL1083" s="734"/>
      <c r="AM1083" s="734"/>
      <c r="AN1083" s="734"/>
      <c r="AO1083" s="734"/>
      <c r="AP1083" s="734"/>
      <c r="AQ1083" s="734"/>
      <c r="AR1083" s="734"/>
      <c r="AS1083" s="734"/>
      <c r="AT1083" s="734"/>
      <c r="AU1083" s="734"/>
      <c r="AV1083" s="734"/>
      <c r="AW1083" s="734"/>
      <c r="AX1083" s="734"/>
      <c r="AY1083" s="734"/>
      <c r="AZ1083" s="734"/>
      <c r="BA1083" s="734"/>
      <c r="BB1083" s="734"/>
      <c r="BC1083" s="734"/>
    </row>
    <row r="1084" spans="3:55">
      <c r="C1084" s="750"/>
      <c r="D1084" s="741"/>
      <c r="E1084" s="741"/>
      <c r="F1084" s="741"/>
      <c r="G1084" s="741"/>
      <c r="H1084" s="741"/>
      <c r="I1084" s="734"/>
      <c r="J1084" s="734"/>
      <c r="K1084" s="734"/>
      <c r="L1084" s="734"/>
      <c r="M1084" s="734"/>
      <c r="N1084" s="734"/>
      <c r="O1084" s="734"/>
      <c r="P1084" s="734"/>
      <c r="Q1084" s="734"/>
      <c r="R1084" s="734"/>
      <c r="S1084" s="734"/>
      <c r="T1084" s="734"/>
      <c r="U1084" s="734"/>
      <c r="V1084" s="734"/>
      <c r="W1084" s="734"/>
      <c r="X1084" s="734"/>
      <c r="Y1084" s="734"/>
      <c r="Z1084" s="734"/>
      <c r="AA1084" s="734"/>
      <c r="AB1084" s="734"/>
      <c r="AC1084" s="734"/>
      <c r="AD1084" s="734"/>
      <c r="AE1084" s="734"/>
      <c r="AF1084" s="734"/>
      <c r="AG1084" s="734"/>
      <c r="AH1084" s="734"/>
      <c r="AI1084" s="734"/>
      <c r="AJ1084" s="734"/>
      <c r="AK1084" s="734"/>
      <c r="AL1084" s="734"/>
      <c r="AM1084" s="734"/>
      <c r="AN1084" s="734"/>
      <c r="AO1084" s="734"/>
      <c r="AP1084" s="734"/>
      <c r="AQ1084" s="734"/>
      <c r="AR1084" s="734"/>
      <c r="AS1084" s="734"/>
      <c r="AT1084" s="734"/>
      <c r="AU1084" s="734"/>
      <c r="AV1084" s="734"/>
      <c r="AW1084" s="734"/>
      <c r="AX1084" s="734"/>
      <c r="AY1084" s="734"/>
      <c r="AZ1084" s="734"/>
      <c r="BA1084" s="734"/>
      <c r="BB1084" s="734"/>
      <c r="BC1084" s="734"/>
    </row>
    <row r="1085" spans="3:55">
      <c r="C1085" s="750"/>
      <c r="D1085" s="741"/>
      <c r="E1085" s="741"/>
      <c r="F1085" s="741"/>
      <c r="G1085" s="741"/>
      <c r="H1085" s="741"/>
      <c r="I1085" s="734"/>
      <c r="J1085" s="734"/>
      <c r="K1085" s="734"/>
      <c r="L1085" s="734"/>
      <c r="M1085" s="734"/>
      <c r="N1085" s="734"/>
      <c r="O1085" s="734"/>
      <c r="P1085" s="734"/>
      <c r="Q1085" s="734"/>
      <c r="R1085" s="734"/>
      <c r="S1085" s="734"/>
      <c r="T1085" s="734"/>
      <c r="U1085" s="734"/>
      <c r="V1085" s="734"/>
      <c r="W1085" s="734"/>
      <c r="X1085" s="734"/>
      <c r="Y1085" s="734"/>
      <c r="Z1085" s="734"/>
      <c r="AA1085" s="734"/>
      <c r="AB1085" s="734"/>
      <c r="AC1085" s="734"/>
      <c r="AD1085" s="734"/>
      <c r="AE1085" s="734"/>
      <c r="AF1085" s="734"/>
      <c r="AG1085" s="734"/>
      <c r="AH1085" s="734"/>
      <c r="AI1085" s="734"/>
      <c r="AJ1085" s="734"/>
      <c r="AK1085" s="734"/>
      <c r="AL1085" s="734"/>
      <c r="AM1085" s="734"/>
      <c r="AN1085" s="734"/>
      <c r="AO1085" s="734"/>
      <c r="AP1085" s="734"/>
      <c r="AQ1085" s="734"/>
      <c r="AR1085" s="734"/>
      <c r="AS1085" s="734"/>
      <c r="AT1085" s="734"/>
      <c r="AU1085" s="734"/>
      <c r="AV1085" s="734"/>
      <c r="AW1085" s="734"/>
      <c r="AX1085" s="734"/>
      <c r="AY1085" s="734"/>
      <c r="AZ1085" s="734"/>
      <c r="BA1085" s="734"/>
      <c r="BB1085" s="734"/>
      <c r="BC1085" s="734"/>
    </row>
    <row r="1086" spans="3:55">
      <c r="C1086" s="750"/>
      <c r="D1086" s="741"/>
      <c r="E1086" s="741"/>
      <c r="F1086" s="741"/>
      <c r="G1086" s="741"/>
      <c r="H1086" s="741"/>
      <c r="I1086" s="734"/>
      <c r="J1086" s="734"/>
      <c r="K1086" s="734"/>
      <c r="L1086" s="734"/>
      <c r="M1086" s="734"/>
      <c r="N1086" s="734"/>
      <c r="O1086" s="734"/>
      <c r="P1086" s="734"/>
      <c r="Q1086" s="734"/>
      <c r="R1086" s="734"/>
      <c r="S1086" s="734"/>
      <c r="T1086" s="734"/>
      <c r="U1086" s="734"/>
      <c r="V1086" s="734"/>
      <c r="W1086" s="734"/>
      <c r="X1086" s="734"/>
      <c r="Y1086" s="734"/>
      <c r="Z1086" s="734"/>
      <c r="AA1086" s="734"/>
      <c r="AB1086" s="734"/>
      <c r="AC1086" s="734"/>
      <c r="AD1086" s="734"/>
      <c r="AE1086" s="734"/>
      <c r="AF1086" s="734"/>
      <c r="AG1086" s="734"/>
      <c r="AH1086" s="734"/>
      <c r="AI1086" s="734"/>
      <c r="AJ1086" s="734"/>
      <c r="AK1086" s="734"/>
      <c r="AL1086" s="734"/>
      <c r="AM1086" s="734"/>
      <c r="AN1086" s="734"/>
      <c r="AO1086" s="734"/>
      <c r="AP1086" s="734"/>
      <c r="AQ1086" s="734"/>
      <c r="AR1086" s="734"/>
      <c r="AS1086" s="734"/>
      <c r="AT1086" s="734"/>
      <c r="AU1086" s="734"/>
      <c r="AV1086" s="734"/>
      <c r="AW1086" s="734"/>
      <c r="AX1086" s="734"/>
      <c r="AY1086" s="734"/>
      <c r="AZ1086" s="734"/>
      <c r="BA1086" s="734"/>
      <c r="BB1086" s="734"/>
      <c r="BC1086" s="734"/>
    </row>
    <row r="1087" spans="3:55">
      <c r="C1087" s="750"/>
      <c r="D1087" s="741"/>
      <c r="E1087" s="741"/>
      <c r="F1087" s="741"/>
      <c r="G1087" s="741"/>
      <c r="H1087" s="741"/>
      <c r="I1087" s="734"/>
      <c r="J1087" s="734"/>
      <c r="K1087" s="734"/>
      <c r="L1087" s="734"/>
      <c r="M1087" s="734"/>
      <c r="N1087" s="734"/>
      <c r="O1087" s="734"/>
      <c r="P1087" s="734"/>
      <c r="Q1087" s="734"/>
      <c r="R1087" s="734"/>
      <c r="S1087" s="734"/>
      <c r="T1087" s="734"/>
      <c r="U1087" s="734"/>
      <c r="V1087" s="734"/>
      <c r="W1087" s="734"/>
      <c r="X1087" s="734"/>
      <c r="Y1087" s="734"/>
      <c r="Z1087" s="734"/>
      <c r="AA1087" s="734"/>
      <c r="AB1087" s="734"/>
      <c r="AC1087" s="734"/>
      <c r="AD1087" s="734"/>
      <c r="AE1087" s="734"/>
      <c r="AF1087" s="734"/>
      <c r="AG1087" s="734"/>
      <c r="AH1087" s="734"/>
      <c r="AI1087" s="734"/>
      <c r="AJ1087" s="734"/>
      <c r="AK1087" s="734"/>
      <c r="AL1087" s="734"/>
      <c r="AM1087" s="734"/>
      <c r="AN1087" s="734"/>
      <c r="AO1087" s="734"/>
      <c r="AP1087" s="734"/>
      <c r="AQ1087" s="734"/>
      <c r="AR1087" s="734"/>
      <c r="AS1087" s="734"/>
      <c r="AT1087" s="734"/>
      <c r="AU1087" s="734"/>
      <c r="AV1087" s="734"/>
      <c r="AW1087" s="734"/>
      <c r="AX1087" s="734"/>
      <c r="AY1087" s="734"/>
      <c r="AZ1087" s="734"/>
      <c r="BA1087" s="734"/>
      <c r="BB1087" s="734"/>
      <c r="BC1087" s="734"/>
    </row>
    <row r="1088" spans="3:55">
      <c r="C1088" s="750"/>
      <c r="D1088" s="741"/>
      <c r="E1088" s="741"/>
      <c r="F1088" s="741"/>
      <c r="G1088" s="741"/>
      <c r="H1088" s="741"/>
      <c r="I1088" s="734"/>
      <c r="J1088" s="734"/>
      <c r="K1088" s="734"/>
      <c r="L1088" s="734"/>
      <c r="M1088" s="734"/>
      <c r="N1088" s="734"/>
      <c r="O1088" s="734"/>
      <c r="P1088" s="734"/>
      <c r="Q1088" s="734"/>
      <c r="R1088" s="734"/>
      <c r="S1088" s="734"/>
      <c r="T1088" s="734"/>
      <c r="U1088" s="734"/>
      <c r="V1088" s="734"/>
      <c r="W1088" s="734"/>
      <c r="X1088" s="734"/>
      <c r="Y1088" s="734"/>
      <c r="Z1088" s="734"/>
      <c r="AA1088" s="734"/>
      <c r="AB1088" s="734"/>
      <c r="AC1088" s="734"/>
      <c r="AD1088" s="734"/>
      <c r="AE1088" s="734"/>
      <c r="AF1088" s="734"/>
      <c r="AG1088" s="734"/>
      <c r="AH1088" s="734"/>
      <c r="AI1088" s="734"/>
      <c r="AJ1088" s="734"/>
      <c r="AK1088" s="734"/>
      <c r="AL1088" s="734"/>
      <c r="AM1088" s="734"/>
      <c r="AN1088" s="734"/>
      <c r="AO1088" s="734"/>
      <c r="AP1088" s="734"/>
      <c r="AQ1088" s="734"/>
      <c r="AR1088" s="734"/>
      <c r="AS1088" s="734"/>
      <c r="AT1088" s="734"/>
      <c r="AU1088" s="734"/>
      <c r="AV1088" s="734"/>
      <c r="AW1088" s="734"/>
      <c r="AX1088" s="734"/>
      <c r="AY1088" s="734"/>
      <c r="AZ1088" s="734"/>
      <c r="BA1088" s="734"/>
      <c r="BB1088" s="734"/>
      <c r="BC1088" s="734"/>
    </row>
    <row r="1089" spans="3:55">
      <c r="C1089" s="750"/>
      <c r="D1089" s="741"/>
      <c r="E1089" s="741"/>
      <c r="F1089" s="741"/>
      <c r="G1089" s="741"/>
      <c r="H1089" s="741"/>
      <c r="I1089" s="734"/>
      <c r="J1089" s="734"/>
      <c r="K1089" s="734"/>
      <c r="L1089" s="734"/>
      <c r="M1089" s="734"/>
      <c r="N1089" s="734"/>
      <c r="O1089" s="734"/>
      <c r="P1089" s="734"/>
      <c r="Q1089" s="734"/>
      <c r="R1089" s="734"/>
      <c r="S1089" s="734"/>
      <c r="T1089" s="734"/>
      <c r="U1089" s="734"/>
      <c r="V1089" s="734"/>
      <c r="W1089" s="734"/>
      <c r="X1089" s="734"/>
      <c r="Y1089" s="734"/>
      <c r="Z1089" s="734"/>
      <c r="AA1089" s="734"/>
      <c r="AB1089" s="734"/>
      <c r="AC1089" s="734"/>
      <c r="AD1089" s="734"/>
      <c r="AE1089" s="734"/>
      <c r="AF1089" s="734"/>
      <c r="AG1089" s="734"/>
      <c r="AH1089" s="734"/>
      <c r="AI1089" s="734"/>
      <c r="AJ1089" s="734"/>
      <c r="AK1089" s="734"/>
      <c r="AL1089" s="734"/>
      <c r="AM1089" s="734"/>
      <c r="AN1089" s="734"/>
      <c r="AO1089" s="734"/>
      <c r="AP1089" s="734"/>
      <c r="AQ1089" s="734"/>
      <c r="AR1089" s="734"/>
      <c r="AS1089" s="734"/>
      <c r="AT1089" s="734"/>
      <c r="AU1089" s="734"/>
      <c r="AV1089" s="734"/>
      <c r="AW1089" s="734"/>
      <c r="AX1089" s="734"/>
      <c r="AY1089" s="734"/>
      <c r="AZ1089" s="734"/>
      <c r="BA1089" s="734"/>
      <c r="BB1089" s="734"/>
      <c r="BC1089" s="734"/>
    </row>
    <row r="1090" spans="3:55">
      <c r="C1090" s="750"/>
      <c r="D1090" s="741"/>
      <c r="E1090" s="741"/>
      <c r="F1090" s="741"/>
      <c r="G1090" s="741"/>
      <c r="H1090" s="741"/>
      <c r="I1090" s="734"/>
      <c r="J1090" s="734"/>
      <c r="K1090" s="734"/>
      <c r="L1090" s="734"/>
      <c r="M1090" s="734"/>
      <c r="N1090" s="734"/>
      <c r="O1090" s="734"/>
      <c r="P1090" s="734"/>
      <c r="Q1090" s="734"/>
      <c r="R1090" s="734"/>
      <c r="S1090" s="734"/>
      <c r="T1090" s="734"/>
      <c r="U1090" s="734"/>
      <c r="V1090" s="734"/>
      <c r="W1090" s="734"/>
      <c r="X1090" s="734"/>
      <c r="Y1090" s="734"/>
      <c r="Z1090" s="734"/>
      <c r="AA1090" s="734"/>
      <c r="AB1090" s="734"/>
      <c r="AC1090" s="734"/>
      <c r="AD1090" s="734"/>
      <c r="AE1090" s="734"/>
      <c r="AF1090" s="734"/>
      <c r="AG1090" s="734"/>
      <c r="AH1090" s="734"/>
      <c r="AI1090" s="734"/>
      <c r="AJ1090" s="734"/>
      <c r="AK1090" s="734"/>
      <c r="AL1090" s="734"/>
      <c r="AM1090" s="734"/>
      <c r="AN1090" s="734"/>
      <c r="AO1090" s="734"/>
      <c r="AP1090" s="734"/>
      <c r="AQ1090" s="734"/>
      <c r="AR1090" s="734"/>
      <c r="AS1090" s="734"/>
      <c r="AT1090" s="734"/>
      <c r="AU1090" s="734"/>
      <c r="AV1090" s="734"/>
      <c r="AW1090" s="734"/>
      <c r="AX1090" s="734"/>
      <c r="AY1090" s="734"/>
      <c r="AZ1090" s="734"/>
      <c r="BA1090" s="734"/>
      <c r="BB1090" s="734"/>
      <c r="BC1090" s="734"/>
    </row>
    <row r="1091" spans="3:55">
      <c r="C1091" s="750"/>
      <c r="D1091" s="741"/>
      <c r="E1091" s="741"/>
      <c r="F1091" s="741"/>
      <c r="G1091" s="741"/>
      <c r="H1091" s="741"/>
      <c r="I1091" s="734"/>
      <c r="J1091" s="734"/>
      <c r="K1091" s="734"/>
      <c r="L1091" s="734"/>
      <c r="M1091" s="734"/>
      <c r="N1091" s="734"/>
      <c r="O1091" s="734"/>
      <c r="P1091" s="734"/>
      <c r="Q1091" s="734"/>
      <c r="R1091" s="734"/>
      <c r="S1091" s="734"/>
      <c r="T1091" s="734"/>
      <c r="U1091" s="734"/>
      <c r="V1091" s="734"/>
      <c r="W1091" s="734"/>
      <c r="X1091" s="734"/>
      <c r="Y1091" s="734"/>
      <c r="Z1091" s="734"/>
      <c r="AA1091" s="734"/>
      <c r="AB1091" s="734"/>
      <c r="AC1091" s="734"/>
      <c r="AD1091" s="734"/>
      <c r="AE1091" s="734"/>
      <c r="AF1091" s="734"/>
      <c r="AG1091" s="734"/>
      <c r="AH1091" s="734"/>
      <c r="AI1091" s="734"/>
      <c r="AJ1091" s="734"/>
      <c r="AK1091" s="734"/>
      <c r="AL1091" s="734"/>
      <c r="AM1091" s="734"/>
      <c r="AN1091" s="734"/>
      <c r="AO1091" s="734"/>
      <c r="AP1091" s="734"/>
      <c r="AQ1091" s="734"/>
      <c r="AR1091" s="734"/>
      <c r="AS1091" s="734"/>
      <c r="AT1091" s="734"/>
      <c r="AU1091" s="734"/>
      <c r="AV1091" s="734"/>
      <c r="AW1091" s="734"/>
      <c r="AX1091" s="734"/>
      <c r="AY1091" s="734"/>
      <c r="AZ1091" s="734"/>
      <c r="BA1091" s="734"/>
      <c r="BB1091" s="734"/>
      <c r="BC1091" s="734"/>
    </row>
    <row r="1092" spans="3:55">
      <c r="C1092" s="750"/>
      <c r="D1092" s="741"/>
      <c r="E1092" s="741"/>
      <c r="F1092" s="741"/>
      <c r="G1092" s="741"/>
      <c r="H1092" s="741"/>
      <c r="I1092" s="734"/>
      <c r="J1092" s="734"/>
      <c r="K1092" s="734"/>
      <c r="L1092" s="734"/>
      <c r="M1092" s="734"/>
      <c r="N1092" s="734"/>
      <c r="O1092" s="734"/>
      <c r="P1092" s="734"/>
      <c r="Q1092" s="734"/>
      <c r="R1092" s="734"/>
      <c r="S1092" s="734"/>
      <c r="T1092" s="734"/>
      <c r="U1092" s="734"/>
      <c r="V1092" s="734"/>
      <c r="W1092" s="734"/>
      <c r="X1092" s="734"/>
      <c r="Y1092" s="734"/>
      <c r="Z1092" s="734"/>
      <c r="AA1092" s="734"/>
      <c r="AB1092" s="734"/>
      <c r="AC1092" s="734"/>
      <c r="AD1092" s="734"/>
      <c r="AE1092" s="734"/>
      <c r="AF1092" s="734"/>
      <c r="AG1092" s="734"/>
      <c r="AH1092" s="734"/>
      <c r="AI1092" s="734"/>
      <c r="AJ1092" s="734"/>
      <c r="AK1092" s="734"/>
      <c r="AL1092" s="734"/>
      <c r="AM1092" s="734"/>
      <c r="AN1092" s="734"/>
      <c r="AO1092" s="734"/>
      <c r="AP1092" s="734"/>
      <c r="AQ1092" s="734"/>
      <c r="AR1092" s="734"/>
      <c r="AS1092" s="734"/>
      <c r="AT1092" s="734"/>
      <c r="AU1092" s="734"/>
      <c r="AV1092" s="734"/>
      <c r="AW1092" s="734"/>
      <c r="AX1092" s="734"/>
      <c r="AY1092" s="734"/>
      <c r="AZ1092" s="734"/>
      <c r="BA1092" s="734"/>
      <c r="BB1092" s="734"/>
      <c r="BC1092" s="734"/>
    </row>
    <row r="1093" spans="3:55">
      <c r="C1093" s="750"/>
      <c r="D1093" s="741"/>
      <c r="E1093" s="741"/>
      <c r="F1093" s="741"/>
      <c r="G1093" s="741"/>
      <c r="H1093" s="741"/>
      <c r="I1093" s="734"/>
      <c r="J1093" s="734"/>
      <c r="K1093" s="734"/>
      <c r="L1093" s="734"/>
      <c r="M1093" s="734"/>
      <c r="N1093" s="734"/>
      <c r="O1093" s="734"/>
      <c r="P1093" s="734"/>
      <c r="Q1093" s="734"/>
      <c r="R1093" s="734"/>
      <c r="S1093" s="734"/>
      <c r="T1093" s="734"/>
      <c r="U1093" s="734"/>
      <c r="V1093" s="734"/>
      <c r="W1093" s="734"/>
      <c r="X1093" s="734"/>
      <c r="Y1093" s="734"/>
      <c r="Z1093" s="734"/>
      <c r="AA1093" s="734"/>
      <c r="AB1093" s="734"/>
      <c r="AC1093" s="734"/>
      <c r="AD1093" s="734"/>
      <c r="AE1093" s="734"/>
      <c r="AF1093" s="734"/>
      <c r="AG1093" s="734"/>
      <c r="AH1093" s="734"/>
      <c r="AI1093" s="734"/>
      <c r="AJ1093" s="734"/>
      <c r="AK1093" s="734"/>
      <c r="AL1093" s="734"/>
      <c r="AM1093" s="734"/>
      <c r="AN1093" s="734"/>
      <c r="AO1093" s="734"/>
      <c r="AP1093" s="734"/>
      <c r="AQ1093" s="734"/>
      <c r="AR1093" s="734"/>
      <c r="AS1093" s="734"/>
      <c r="AT1093" s="734"/>
      <c r="AU1093" s="734"/>
      <c r="AV1093" s="734"/>
      <c r="AW1093" s="734"/>
      <c r="AX1093" s="734"/>
      <c r="AY1093" s="734"/>
      <c r="AZ1093" s="734"/>
      <c r="BA1093" s="734"/>
      <c r="BB1093" s="734"/>
      <c r="BC1093" s="734"/>
    </row>
    <row r="1094" spans="3:55">
      <c r="C1094" s="750"/>
      <c r="D1094" s="741"/>
      <c r="E1094" s="741"/>
      <c r="F1094" s="741"/>
      <c r="G1094" s="741"/>
      <c r="H1094" s="741"/>
      <c r="I1094" s="734"/>
      <c r="J1094" s="734"/>
      <c r="K1094" s="734"/>
      <c r="L1094" s="734"/>
      <c r="M1094" s="734"/>
      <c r="N1094" s="734"/>
      <c r="O1094" s="734"/>
      <c r="P1094" s="734"/>
      <c r="Q1094" s="734"/>
      <c r="R1094" s="734"/>
      <c r="S1094" s="734"/>
      <c r="T1094" s="734"/>
      <c r="U1094" s="734"/>
      <c r="V1094" s="734"/>
      <c r="W1094" s="734"/>
      <c r="X1094" s="734"/>
      <c r="Y1094" s="734"/>
      <c r="Z1094" s="734"/>
      <c r="AA1094" s="734"/>
      <c r="AB1094" s="734"/>
      <c r="AC1094" s="734"/>
      <c r="AD1094" s="734"/>
      <c r="AE1094" s="734"/>
      <c r="AF1094" s="734"/>
      <c r="AG1094" s="734"/>
      <c r="AH1094" s="734"/>
      <c r="AI1094" s="734"/>
      <c r="AJ1094" s="734"/>
      <c r="AK1094" s="734"/>
      <c r="AL1094" s="734"/>
      <c r="AM1094" s="734"/>
      <c r="AN1094" s="734"/>
      <c r="AO1094" s="734"/>
      <c r="AP1094" s="734"/>
      <c r="AQ1094" s="734"/>
      <c r="AR1094" s="734"/>
      <c r="AS1094" s="734"/>
      <c r="AT1094" s="734"/>
      <c r="AU1094" s="734"/>
      <c r="AV1094" s="734"/>
      <c r="AW1094" s="734"/>
      <c r="AX1094" s="734"/>
      <c r="AY1094" s="734"/>
      <c r="AZ1094" s="734"/>
      <c r="BA1094" s="734"/>
      <c r="BB1094" s="734"/>
      <c r="BC1094" s="734"/>
    </row>
    <row r="1095" spans="3:55">
      <c r="C1095" s="750"/>
      <c r="D1095" s="741"/>
      <c r="E1095" s="741"/>
      <c r="F1095" s="741"/>
      <c r="G1095" s="741"/>
      <c r="H1095" s="741"/>
      <c r="I1095" s="734"/>
      <c r="J1095" s="734"/>
      <c r="K1095" s="734"/>
      <c r="L1095" s="734"/>
      <c r="M1095" s="734"/>
      <c r="N1095" s="734"/>
      <c r="O1095" s="734"/>
      <c r="P1095" s="734"/>
      <c r="Q1095" s="734"/>
      <c r="R1095" s="734"/>
      <c r="S1095" s="734"/>
      <c r="T1095" s="734"/>
      <c r="U1095" s="734"/>
      <c r="V1095" s="734"/>
      <c r="W1095" s="734"/>
      <c r="X1095" s="734"/>
      <c r="Y1095" s="734"/>
      <c r="Z1095" s="734"/>
      <c r="AA1095" s="734"/>
      <c r="AB1095" s="734"/>
      <c r="AC1095" s="734"/>
      <c r="AD1095" s="734"/>
      <c r="AE1095" s="734"/>
      <c r="AF1095" s="734"/>
      <c r="AG1095" s="734"/>
      <c r="AH1095" s="734"/>
      <c r="AI1095" s="734"/>
      <c r="AJ1095" s="734"/>
      <c r="AK1095" s="734"/>
      <c r="AL1095" s="734"/>
      <c r="AM1095" s="734"/>
      <c r="AN1095" s="734"/>
      <c r="AO1095" s="734"/>
      <c r="AP1095" s="734"/>
      <c r="AQ1095" s="734"/>
      <c r="AR1095" s="734"/>
      <c r="AS1095" s="734"/>
      <c r="AT1095" s="734"/>
      <c r="AU1095" s="734"/>
      <c r="AV1095" s="734"/>
      <c r="AW1095" s="734"/>
      <c r="AX1095" s="734"/>
      <c r="AY1095" s="734"/>
      <c r="AZ1095" s="734"/>
      <c r="BA1095" s="734"/>
      <c r="BB1095" s="734"/>
      <c r="BC1095" s="734"/>
    </row>
    <row r="1096" spans="3:55">
      <c r="C1096" s="750"/>
      <c r="D1096" s="741"/>
      <c r="E1096" s="741"/>
      <c r="F1096" s="741"/>
      <c r="G1096" s="741"/>
      <c r="H1096" s="741"/>
      <c r="I1096" s="734"/>
      <c r="J1096" s="734"/>
      <c r="K1096" s="734"/>
      <c r="L1096" s="734"/>
      <c r="M1096" s="734"/>
      <c r="N1096" s="734"/>
      <c r="O1096" s="734"/>
      <c r="P1096" s="734"/>
      <c r="Q1096" s="734"/>
      <c r="R1096" s="734"/>
      <c r="S1096" s="734"/>
      <c r="T1096" s="734"/>
      <c r="U1096" s="734"/>
      <c r="V1096" s="734"/>
      <c r="W1096" s="734"/>
      <c r="X1096" s="734"/>
      <c r="Y1096" s="734"/>
      <c r="Z1096" s="734"/>
      <c r="AA1096" s="734"/>
      <c r="AB1096" s="734"/>
      <c r="AC1096" s="734"/>
      <c r="AD1096" s="734"/>
      <c r="AE1096" s="734"/>
      <c r="AF1096" s="734"/>
      <c r="AG1096" s="734"/>
      <c r="AH1096" s="734"/>
      <c r="AI1096" s="734"/>
      <c r="AJ1096" s="734"/>
      <c r="AK1096" s="734"/>
      <c r="AL1096" s="734"/>
      <c r="AM1096" s="734"/>
      <c r="AN1096" s="734"/>
      <c r="AO1096" s="734"/>
      <c r="AP1096" s="734"/>
      <c r="AQ1096" s="734"/>
      <c r="AR1096" s="734"/>
      <c r="AS1096" s="734"/>
      <c r="AT1096" s="734"/>
      <c r="AU1096" s="734"/>
      <c r="AV1096" s="734"/>
      <c r="AW1096" s="734"/>
      <c r="AX1096" s="734"/>
      <c r="AY1096" s="734"/>
      <c r="AZ1096" s="734"/>
      <c r="BA1096" s="734"/>
      <c r="BB1096" s="734"/>
      <c r="BC1096" s="734"/>
    </row>
    <row r="1097" spans="3:55">
      <c r="C1097" s="750"/>
      <c r="D1097" s="741"/>
      <c r="E1097" s="741"/>
      <c r="F1097" s="741"/>
      <c r="G1097" s="741"/>
      <c r="H1097" s="741"/>
      <c r="I1097" s="734"/>
      <c r="J1097" s="734"/>
      <c r="K1097" s="734"/>
      <c r="L1097" s="734"/>
      <c r="M1097" s="734"/>
      <c r="N1097" s="734"/>
      <c r="O1097" s="734"/>
      <c r="P1097" s="734"/>
      <c r="Q1097" s="734"/>
      <c r="R1097" s="734"/>
      <c r="S1097" s="734"/>
      <c r="T1097" s="734"/>
      <c r="U1097" s="734"/>
      <c r="V1097" s="734"/>
      <c r="W1097" s="734"/>
      <c r="X1097" s="734"/>
      <c r="Y1097" s="734"/>
      <c r="Z1097" s="734"/>
      <c r="AA1097" s="734"/>
      <c r="AB1097" s="734"/>
      <c r="AC1097" s="734"/>
      <c r="AD1097" s="734"/>
      <c r="AE1097" s="734"/>
      <c r="AF1097" s="734"/>
      <c r="AG1097" s="734"/>
      <c r="AH1097" s="734"/>
      <c r="AI1097" s="734"/>
      <c r="AJ1097" s="734"/>
      <c r="AK1097" s="734"/>
      <c r="AL1097" s="734"/>
      <c r="AM1097" s="734"/>
      <c r="AN1097" s="734"/>
      <c r="AO1097" s="734"/>
      <c r="AP1097" s="734"/>
      <c r="AQ1097" s="734"/>
      <c r="AR1097" s="734"/>
      <c r="AS1097" s="734"/>
      <c r="AT1097" s="734"/>
      <c r="AU1097" s="734"/>
      <c r="AV1097" s="734"/>
      <c r="AW1097" s="734"/>
      <c r="AX1097" s="734"/>
      <c r="AY1097" s="734"/>
      <c r="AZ1097" s="734"/>
      <c r="BA1097" s="734"/>
      <c r="BB1097" s="734"/>
      <c r="BC1097" s="734"/>
    </row>
    <row r="1098" spans="3:55">
      <c r="C1098" s="750"/>
      <c r="D1098" s="741"/>
      <c r="E1098" s="741"/>
      <c r="F1098" s="741"/>
      <c r="G1098" s="741"/>
      <c r="H1098" s="741"/>
      <c r="I1098" s="734"/>
      <c r="J1098" s="734"/>
      <c r="K1098" s="734"/>
      <c r="L1098" s="734"/>
      <c r="M1098" s="734"/>
      <c r="N1098" s="734"/>
      <c r="O1098" s="734"/>
      <c r="P1098" s="734"/>
      <c r="Q1098" s="734"/>
      <c r="R1098" s="734"/>
      <c r="S1098" s="734"/>
      <c r="T1098" s="734"/>
      <c r="U1098" s="734"/>
      <c r="V1098" s="734"/>
      <c r="W1098" s="734"/>
      <c r="X1098" s="734"/>
      <c r="Y1098" s="734"/>
      <c r="Z1098" s="734"/>
      <c r="AA1098" s="734"/>
      <c r="AB1098" s="734"/>
      <c r="AC1098" s="734"/>
      <c r="AD1098" s="734"/>
      <c r="AE1098" s="734"/>
      <c r="AF1098" s="734"/>
      <c r="AG1098" s="734"/>
      <c r="AH1098" s="734"/>
      <c r="AI1098" s="734"/>
      <c r="AJ1098" s="734"/>
      <c r="AK1098" s="734"/>
      <c r="AL1098" s="734"/>
      <c r="AM1098" s="734"/>
      <c r="AN1098" s="734"/>
      <c r="AO1098" s="734"/>
      <c r="AP1098" s="734"/>
      <c r="AQ1098" s="734"/>
      <c r="AR1098" s="734"/>
      <c r="AS1098" s="734"/>
      <c r="AT1098" s="734"/>
      <c r="AU1098" s="734"/>
      <c r="AV1098" s="734"/>
      <c r="AW1098" s="734"/>
      <c r="AX1098" s="734"/>
      <c r="AY1098" s="734"/>
      <c r="AZ1098" s="734"/>
      <c r="BA1098" s="734"/>
      <c r="BB1098" s="734"/>
      <c r="BC1098" s="734"/>
    </row>
    <row r="1099" spans="3:55">
      <c r="C1099" s="750"/>
      <c r="D1099" s="741"/>
      <c r="E1099" s="741"/>
      <c r="F1099" s="741"/>
      <c r="G1099" s="741"/>
      <c r="H1099" s="741"/>
      <c r="I1099" s="734"/>
      <c r="J1099" s="734"/>
      <c r="K1099" s="734"/>
      <c r="L1099" s="734"/>
      <c r="M1099" s="734"/>
      <c r="N1099" s="734"/>
      <c r="O1099" s="734"/>
      <c r="P1099" s="734"/>
      <c r="Q1099" s="734"/>
      <c r="R1099" s="734"/>
      <c r="S1099" s="734"/>
      <c r="T1099" s="734"/>
      <c r="U1099" s="734"/>
      <c r="V1099" s="734"/>
      <c r="W1099" s="734"/>
      <c r="X1099" s="734"/>
      <c r="Y1099" s="734"/>
      <c r="Z1099" s="734"/>
      <c r="AA1099" s="734"/>
      <c r="AB1099" s="734"/>
      <c r="AC1099" s="734"/>
      <c r="AD1099" s="734"/>
      <c r="AE1099" s="734"/>
      <c r="AF1099" s="734"/>
      <c r="AG1099" s="734"/>
      <c r="AH1099" s="734"/>
      <c r="AI1099" s="734"/>
      <c r="AJ1099" s="734"/>
      <c r="AK1099" s="734"/>
      <c r="AL1099" s="734"/>
      <c r="AM1099" s="734"/>
      <c r="AN1099" s="734"/>
      <c r="AO1099" s="734"/>
      <c r="AP1099" s="734"/>
      <c r="AQ1099" s="734"/>
      <c r="AR1099" s="734"/>
      <c r="AS1099" s="734"/>
      <c r="AT1099" s="734"/>
      <c r="AU1099" s="734"/>
      <c r="AV1099" s="734"/>
      <c r="AW1099" s="734"/>
      <c r="AX1099" s="734"/>
      <c r="AY1099" s="734"/>
      <c r="AZ1099" s="734"/>
      <c r="BA1099" s="734"/>
      <c r="BB1099" s="734"/>
      <c r="BC1099" s="734"/>
    </row>
    <row r="1100" spans="3:55">
      <c r="C1100" s="750"/>
      <c r="D1100" s="741"/>
      <c r="E1100" s="741"/>
      <c r="F1100" s="741"/>
      <c r="G1100" s="741"/>
      <c r="H1100" s="741"/>
      <c r="I1100" s="734"/>
      <c r="J1100" s="734"/>
      <c r="K1100" s="734"/>
      <c r="L1100" s="734"/>
      <c r="M1100" s="734"/>
      <c r="N1100" s="734"/>
      <c r="O1100" s="734"/>
      <c r="P1100" s="734"/>
      <c r="Q1100" s="734"/>
      <c r="R1100" s="734"/>
      <c r="S1100" s="734"/>
      <c r="T1100" s="734"/>
      <c r="U1100" s="734"/>
      <c r="V1100" s="734"/>
      <c r="W1100" s="734"/>
      <c r="X1100" s="734"/>
      <c r="Y1100" s="734"/>
      <c r="Z1100" s="734"/>
      <c r="AA1100" s="734"/>
      <c r="AB1100" s="734"/>
      <c r="AC1100" s="734"/>
      <c r="AD1100" s="734"/>
      <c r="AE1100" s="734"/>
      <c r="AF1100" s="734"/>
      <c r="AG1100" s="734"/>
      <c r="AH1100" s="734"/>
      <c r="AI1100" s="734"/>
      <c r="AJ1100" s="734"/>
      <c r="AK1100" s="734"/>
      <c r="AL1100" s="734"/>
      <c r="AM1100" s="734"/>
      <c r="AN1100" s="734"/>
      <c r="AO1100" s="734"/>
      <c r="AP1100" s="734"/>
      <c r="AQ1100" s="734"/>
      <c r="AR1100" s="734"/>
      <c r="AS1100" s="734"/>
      <c r="AT1100" s="734"/>
      <c r="AU1100" s="734"/>
      <c r="AV1100" s="734"/>
      <c r="AW1100" s="734"/>
      <c r="AX1100" s="734"/>
      <c r="AY1100" s="734"/>
      <c r="AZ1100" s="734"/>
      <c r="BA1100" s="734"/>
      <c r="BB1100" s="734"/>
      <c r="BC1100" s="734"/>
    </row>
    <row r="1101" spans="3:55">
      <c r="C1101" s="750"/>
      <c r="D1101" s="741"/>
      <c r="E1101" s="741"/>
      <c r="F1101" s="741"/>
      <c r="G1101" s="741"/>
      <c r="H1101" s="741"/>
      <c r="I1101" s="734"/>
      <c r="J1101" s="734"/>
      <c r="K1101" s="734"/>
      <c r="L1101" s="734"/>
      <c r="M1101" s="734"/>
      <c r="N1101" s="734"/>
      <c r="O1101" s="734"/>
      <c r="P1101" s="734"/>
      <c r="Q1101" s="734"/>
      <c r="R1101" s="734"/>
      <c r="S1101" s="734"/>
      <c r="T1101" s="734"/>
      <c r="U1101" s="734"/>
      <c r="V1101" s="734"/>
      <c r="W1101" s="734"/>
      <c r="X1101" s="734"/>
      <c r="Y1101" s="734"/>
      <c r="Z1101" s="734"/>
      <c r="AA1101" s="734"/>
      <c r="AB1101" s="734"/>
      <c r="AC1101" s="734"/>
      <c r="AD1101" s="734"/>
      <c r="AE1101" s="734"/>
      <c r="AF1101" s="734"/>
      <c r="AG1101" s="734"/>
      <c r="AH1101" s="734"/>
      <c r="AI1101" s="734"/>
      <c r="AJ1101" s="734"/>
      <c r="AK1101" s="734"/>
      <c r="AL1101" s="734"/>
      <c r="AM1101" s="734"/>
      <c r="AN1101" s="734"/>
      <c r="AO1101" s="734"/>
      <c r="AP1101" s="734"/>
      <c r="AQ1101" s="734"/>
      <c r="AR1101" s="734"/>
      <c r="AS1101" s="734"/>
      <c r="AT1101" s="734"/>
      <c r="AU1101" s="734"/>
      <c r="AV1101" s="734"/>
      <c r="AW1101" s="734"/>
      <c r="AX1101" s="734"/>
      <c r="AY1101" s="734"/>
      <c r="AZ1101" s="734"/>
      <c r="BA1101" s="734"/>
      <c r="BB1101" s="734"/>
      <c r="BC1101" s="734"/>
    </row>
    <row r="1102" spans="3:55">
      <c r="C1102" s="750"/>
      <c r="D1102" s="741"/>
      <c r="E1102" s="741"/>
      <c r="F1102" s="741"/>
      <c r="G1102" s="741"/>
      <c r="H1102" s="741"/>
      <c r="I1102" s="734"/>
      <c r="J1102" s="734"/>
      <c r="K1102" s="734"/>
      <c r="L1102" s="734"/>
      <c r="M1102" s="734"/>
      <c r="N1102" s="734"/>
      <c r="O1102" s="734"/>
      <c r="P1102" s="734"/>
      <c r="Q1102" s="734"/>
      <c r="R1102" s="734"/>
      <c r="S1102" s="734"/>
      <c r="T1102" s="734"/>
      <c r="U1102" s="734"/>
      <c r="V1102" s="734"/>
      <c r="W1102" s="734"/>
      <c r="X1102" s="734"/>
      <c r="Y1102" s="734"/>
      <c r="Z1102" s="734"/>
      <c r="AA1102" s="734"/>
      <c r="AB1102" s="734"/>
      <c r="AC1102" s="734"/>
      <c r="AD1102" s="734"/>
      <c r="AE1102" s="734"/>
      <c r="AF1102" s="734"/>
      <c r="AG1102" s="734"/>
      <c r="AH1102" s="734"/>
      <c r="AI1102" s="734"/>
      <c r="AJ1102" s="734"/>
      <c r="AK1102" s="734"/>
      <c r="AL1102" s="734"/>
      <c r="AM1102" s="734"/>
      <c r="AN1102" s="734"/>
      <c r="AO1102" s="734"/>
      <c r="AP1102" s="734"/>
      <c r="AQ1102" s="734"/>
      <c r="AR1102" s="734"/>
      <c r="AS1102" s="734"/>
      <c r="AT1102" s="734"/>
      <c r="AU1102" s="734"/>
      <c r="AV1102" s="734"/>
      <c r="AW1102" s="734"/>
      <c r="AX1102" s="734"/>
      <c r="AY1102" s="734"/>
      <c r="AZ1102" s="734"/>
      <c r="BA1102" s="734"/>
      <c r="BB1102" s="734"/>
      <c r="BC1102" s="734"/>
    </row>
    <row r="1103" spans="3:55">
      <c r="C1103" s="750"/>
      <c r="D1103" s="741"/>
      <c r="E1103" s="741"/>
      <c r="F1103" s="741"/>
      <c r="G1103" s="741"/>
      <c r="H1103" s="741"/>
      <c r="I1103" s="734"/>
      <c r="J1103" s="734"/>
      <c r="K1103" s="734"/>
      <c r="L1103" s="734"/>
      <c r="M1103" s="734"/>
      <c r="N1103" s="734"/>
      <c r="O1103" s="734"/>
      <c r="P1103" s="734"/>
      <c r="Q1103" s="734"/>
      <c r="R1103" s="734"/>
      <c r="S1103" s="734"/>
      <c r="T1103" s="734"/>
      <c r="U1103" s="734"/>
      <c r="V1103" s="734"/>
      <c r="W1103" s="734"/>
      <c r="X1103" s="734"/>
      <c r="Y1103" s="734"/>
      <c r="Z1103" s="734"/>
      <c r="AA1103" s="734"/>
      <c r="AB1103" s="734"/>
      <c r="AC1103" s="734"/>
      <c r="AD1103" s="734"/>
      <c r="AE1103" s="734"/>
      <c r="AF1103" s="734"/>
      <c r="AG1103" s="734"/>
      <c r="AH1103" s="734"/>
      <c r="AI1103" s="734"/>
      <c r="AJ1103" s="734"/>
      <c r="AK1103" s="734"/>
      <c r="AL1103" s="734"/>
      <c r="AM1103" s="734"/>
      <c r="AN1103" s="734"/>
      <c r="AO1103" s="734"/>
      <c r="AP1103" s="734"/>
      <c r="AQ1103" s="734"/>
      <c r="AR1103" s="734"/>
      <c r="AS1103" s="734"/>
      <c r="AT1103" s="734"/>
      <c r="AU1103" s="734"/>
      <c r="AV1103" s="734"/>
      <c r="AW1103" s="734"/>
      <c r="AX1103" s="734"/>
      <c r="AY1103" s="734"/>
      <c r="AZ1103" s="734"/>
      <c r="BA1103" s="734"/>
      <c r="BB1103" s="734"/>
      <c r="BC1103" s="734"/>
    </row>
    <row r="1104" spans="3:55">
      <c r="C1104" s="750"/>
      <c r="D1104" s="741"/>
      <c r="E1104" s="741"/>
      <c r="F1104" s="741"/>
      <c r="G1104" s="741"/>
      <c r="H1104" s="741"/>
      <c r="I1104" s="734"/>
      <c r="J1104" s="734"/>
      <c r="K1104" s="734"/>
      <c r="L1104" s="734"/>
      <c r="M1104" s="734"/>
      <c r="N1104" s="734"/>
      <c r="O1104" s="734"/>
      <c r="P1104" s="734"/>
      <c r="Q1104" s="734"/>
      <c r="R1104" s="734"/>
      <c r="S1104" s="734"/>
      <c r="T1104" s="734"/>
      <c r="U1104" s="734"/>
      <c r="V1104" s="734"/>
      <c r="W1104" s="734"/>
      <c r="X1104" s="734"/>
      <c r="Y1104" s="734"/>
      <c r="Z1104" s="734"/>
      <c r="AA1104" s="734"/>
      <c r="AB1104" s="734"/>
      <c r="AC1104" s="734"/>
      <c r="AD1104" s="734"/>
      <c r="AE1104" s="734"/>
      <c r="AF1104" s="734"/>
      <c r="AG1104" s="734"/>
      <c r="AH1104" s="734"/>
      <c r="AI1104" s="734"/>
      <c r="AJ1104" s="734"/>
      <c r="AK1104" s="734"/>
      <c r="AL1104" s="734"/>
      <c r="AM1104" s="734"/>
      <c r="AN1104" s="734"/>
      <c r="AO1104" s="734"/>
      <c r="AP1104" s="734"/>
      <c r="AQ1104" s="734"/>
      <c r="AR1104" s="734"/>
      <c r="AS1104" s="734"/>
      <c r="AT1104" s="734"/>
      <c r="AU1104" s="734"/>
      <c r="AV1104" s="734"/>
      <c r="AW1104" s="734"/>
      <c r="AX1104" s="734"/>
      <c r="AY1104" s="734"/>
      <c r="AZ1104" s="734"/>
      <c r="BA1104" s="734"/>
      <c r="BB1104" s="734"/>
      <c r="BC1104" s="734"/>
    </row>
    <row r="1105" spans="3:55">
      <c r="C1105" s="750"/>
      <c r="D1105" s="741"/>
      <c r="E1105" s="741"/>
      <c r="F1105" s="741"/>
      <c r="G1105" s="741"/>
      <c r="H1105" s="741"/>
      <c r="I1105" s="734"/>
      <c r="J1105" s="734"/>
      <c r="K1105" s="734"/>
      <c r="L1105" s="734"/>
      <c r="M1105" s="734"/>
      <c r="N1105" s="734"/>
      <c r="O1105" s="734"/>
      <c r="P1105" s="734"/>
      <c r="Q1105" s="734"/>
      <c r="R1105" s="734"/>
      <c r="S1105" s="734"/>
      <c r="T1105" s="734"/>
      <c r="U1105" s="734"/>
      <c r="V1105" s="734"/>
      <c r="W1105" s="734"/>
      <c r="X1105" s="734"/>
      <c r="Y1105" s="734"/>
      <c r="Z1105" s="734"/>
      <c r="AA1105" s="734"/>
      <c r="AB1105" s="734"/>
      <c r="AC1105" s="734"/>
      <c r="AD1105" s="734"/>
      <c r="AE1105" s="734"/>
      <c r="AF1105" s="734"/>
      <c r="AG1105" s="734"/>
      <c r="AH1105" s="734"/>
      <c r="AI1105" s="734"/>
      <c r="AJ1105" s="734"/>
      <c r="AK1105" s="734"/>
      <c r="AL1105" s="734"/>
      <c r="AM1105" s="734"/>
      <c r="AN1105" s="734"/>
      <c r="AO1105" s="734"/>
      <c r="AP1105" s="734"/>
      <c r="AQ1105" s="734"/>
      <c r="AR1105" s="734"/>
      <c r="AS1105" s="734"/>
      <c r="AT1105" s="734"/>
      <c r="AU1105" s="734"/>
      <c r="AV1105" s="734"/>
      <c r="AW1105" s="734"/>
      <c r="AX1105" s="734"/>
      <c r="AY1105" s="734"/>
      <c r="AZ1105" s="734"/>
      <c r="BA1105" s="734"/>
      <c r="BB1105" s="734"/>
      <c r="BC1105" s="734"/>
    </row>
    <row r="1106" spans="3:55">
      <c r="C1106" s="750"/>
      <c r="D1106" s="741"/>
      <c r="E1106" s="741"/>
      <c r="F1106" s="741"/>
      <c r="G1106" s="741"/>
      <c r="H1106" s="741"/>
      <c r="I1106" s="734"/>
      <c r="J1106" s="734"/>
      <c r="K1106" s="734"/>
      <c r="L1106" s="734"/>
      <c r="M1106" s="734"/>
      <c r="N1106" s="734"/>
      <c r="O1106" s="734"/>
      <c r="P1106" s="734"/>
      <c r="Q1106" s="734"/>
      <c r="R1106" s="734"/>
      <c r="S1106" s="734"/>
      <c r="T1106" s="734"/>
      <c r="U1106" s="734"/>
      <c r="V1106" s="734"/>
      <c r="W1106" s="734"/>
      <c r="X1106" s="734"/>
      <c r="Y1106" s="734"/>
      <c r="Z1106" s="734"/>
      <c r="AA1106" s="734"/>
      <c r="AB1106" s="734"/>
      <c r="AC1106" s="734"/>
      <c r="AD1106" s="734"/>
      <c r="AE1106" s="734"/>
      <c r="AF1106" s="734"/>
      <c r="AG1106" s="734"/>
      <c r="AH1106" s="734"/>
      <c r="AI1106" s="734"/>
      <c r="AJ1106" s="734"/>
      <c r="AK1106" s="734"/>
      <c r="AL1106" s="734"/>
      <c r="AM1106" s="734"/>
      <c r="AN1106" s="734"/>
      <c r="AO1106" s="734"/>
      <c r="AP1106" s="734"/>
      <c r="AQ1106" s="734"/>
      <c r="AR1106" s="734"/>
      <c r="AS1106" s="734"/>
      <c r="AT1106" s="734"/>
      <c r="AU1106" s="734"/>
      <c r="AV1106" s="734"/>
      <c r="AW1106" s="734"/>
      <c r="AX1106" s="734"/>
      <c r="AY1106" s="734"/>
      <c r="AZ1106" s="734"/>
      <c r="BA1106" s="734"/>
      <c r="BB1106" s="734"/>
      <c r="BC1106" s="734"/>
    </row>
    <row r="1107" spans="3:55">
      <c r="C1107" s="750"/>
      <c r="D1107" s="741"/>
      <c r="E1107" s="741"/>
      <c r="F1107" s="741"/>
      <c r="G1107" s="741"/>
      <c r="H1107" s="741"/>
      <c r="I1107" s="734"/>
      <c r="J1107" s="734"/>
      <c r="K1107" s="734"/>
      <c r="L1107" s="734"/>
      <c r="M1107" s="734"/>
      <c r="N1107" s="734"/>
      <c r="O1107" s="734"/>
      <c r="P1107" s="734"/>
      <c r="Q1107" s="734"/>
      <c r="R1107" s="734"/>
      <c r="S1107" s="734"/>
      <c r="T1107" s="734"/>
      <c r="U1107" s="734"/>
      <c r="V1107" s="734"/>
      <c r="W1107" s="734"/>
      <c r="X1107" s="734"/>
      <c r="Y1107" s="734"/>
      <c r="Z1107" s="734"/>
      <c r="AA1107" s="734"/>
      <c r="AB1107" s="734"/>
      <c r="AC1107" s="734"/>
      <c r="AD1107" s="734"/>
      <c r="AE1107" s="734"/>
      <c r="AF1107" s="734"/>
      <c r="AG1107" s="734"/>
      <c r="AH1107" s="734"/>
      <c r="AI1107" s="734"/>
      <c r="AJ1107" s="734"/>
      <c r="AK1107" s="734"/>
      <c r="AL1107" s="734"/>
      <c r="AM1107" s="734"/>
      <c r="AN1107" s="734"/>
      <c r="AO1107" s="734"/>
      <c r="AP1107" s="734"/>
      <c r="AQ1107" s="734"/>
      <c r="AR1107" s="734"/>
      <c r="AS1107" s="734"/>
      <c r="AT1107" s="734"/>
      <c r="AU1107" s="734"/>
      <c r="AV1107" s="734"/>
      <c r="AW1107" s="734"/>
      <c r="AX1107" s="734"/>
      <c r="AY1107" s="734"/>
      <c r="AZ1107" s="734"/>
      <c r="BA1107" s="734"/>
      <c r="BB1107" s="734"/>
      <c r="BC1107" s="734"/>
    </row>
    <row r="1108" spans="3:55">
      <c r="C1108" s="750"/>
      <c r="D1108" s="741"/>
      <c r="E1108" s="741"/>
      <c r="F1108" s="741"/>
      <c r="G1108" s="741"/>
      <c r="H1108" s="741"/>
      <c r="I1108" s="734"/>
      <c r="J1108" s="734"/>
      <c r="K1108" s="734"/>
      <c r="L1108" s="734"/>
      <c r="M1108" s="734"/>
      <c r="N1108" s="734"/>
      <c r="O1108" s="734"/>
      <c r="P1108" s="734"/>
      <c r="Q1108" s="734"/>
      <c r="R1108" s="734"/>
      <c r="S1108" s="734"/>
      <c r="T1108" s="734"/>
      <c r="U1108" s="734"/>
      <c r="V1108" s="734"/>
      <c r="W1108" s="734"/>
      <c r="X1108" s="734"/>
      <c r="Y1108" s="734"/>
      <c r="Z1108" s="734"/>
      <c r="AA1108" s="734"/>
      <c r="AB1108" s="734"/>
      <c r="AC1108" s="734"/>
      <c r="AD1108" s="734"/>
      <c r="AE1108" s="734"/>
      <c r="AF1108" s="734"/>
      <c r="AG1108" s="734"/>
      <c r="AH1108" s="734"/>
      <c r="AI1108" s="734"/>
      <c r="AJ1108" s="734"/>
      <c r="AK1108" s="734"/>
      <c r="AL1108" s="734"/>
      <c r="AM1108" s="734"/>
      <c r="AN1108" s="734"/>
      <c r="AO1108" s="734"/>
      <c r="AP1108" s="734"/>
      <c r="AQ1108" s="734"/>
      <c r="AR1108" s="734"/>
      <c r="AS1108" s="734"/>
      <c r="AT1108" s="734"/>
      <c r="AU1108" s="734"/>
      <c r="AV1108" s="734"/>
      <c r="AW1108" s="734"/>
      <c r="AX1108" s="734"/>
      <c r="AY1108" s="734"/>
      <c r="AZ1108" s="734"/>
      <c r="BA1108" s="734"/>
      <c r="BB1108" s="734"/>
      <c r="BC1108" s="734"/>
    </row>
    <row r="1109" spans="3:55">
      <c r="C1109" s="750"/>
      <c r="D1109" s="741"/>
      <c r="E1109" s="741"/>
      <c r="F1109" s="741"/>
      <c r="G1109" s="741"/>
      <c r="H1109" s="741"/>
      <c r="I1109" s="734"/>
      <c r="J1109" s="734"/>
      <c r="K1109" s="734"/>
      <c r="L1109" s="734"/>
      <c r="M1109" s="734"/>
      <c r="N1109" s="734"/>
      <c r="O1109" s="734"/>
      <c r="P1109" s="734"/>
      <c r="Q1109" s="734"/>
      <c r="R1109" s="734"/>
      <c r="S1109" s="734"/>
      <c r="T1109" s="734"/>
      <c r="U1109" s="734"/>
      <c r="V1109" s="734"/>
      <c r="W1109" s="734"/>
      <c r="X1109" s="734"/>
      <c r="Y1109" s="734"/>
      <c r="Z1109" s="734"/>
      <c r="AA1109" s="734"/>
      <c r="AB1109" s="734"/>
      <c r="AC1109" s="734"/>
      <c r="AD1109" s="734"/>
      <c r="AE1109" s="734"/>
      <c r="AF1109" s="734"/>
      <c r="AG1109" s="734"/>
      <c r="AH1109" s="734"/>
      <c r="AI1109" s="734"/>
      <c r="AJ1109" s="734"/>
      <c r="AK1109" s="734"/>
      <c r="AL1109" s="734"/>
      <c r="AM1109" s="734"/>
      <c r="AN1109" s="734"/>
      <c r="AO1109" s="734"/>
      <c r="AP1109" s="734"/>
      <c r="AQ1109" s="734"/>
      <c r="AR1109" s="734"/>
      <c r="AS1109" s="734"/>
      <c r="AT1109" s="734"/>
      <c r="AU1109" s="734"/>
      <c r="AV1109" s="734"/>
      <c r="AW1109" s="734"/>
      <c r="AX1109" s="734"/>
      <c r="AY1109" s="734"/>
      <c r="AZ1109" s="734"/>
      <c r="BA1109" s="734"/>
      <c r="BB1109" s="734"/>
      <c r="BC1109" s="734"/>
    </row>
    <row r="1110" spans="3:55">
      <c r="C1110" s="750"/>
      <c r="D1110" s="741"/>
      <c r="E1110" s="741"/>
      <c r="F1110" s="741"/>
      <c r="G1110" s="741"/>
      <c r="H1110" s="741"/>
      <c r="I1110" s="734"/>
      <c r="J1110" s="734"/>
      <c r="K1110" s="734"/>
      <c r="L1110" s="734"/>
      <c r="M1110" s="734"/>
      <c r="N1110" s="734"/>
      <c r="O1110" s="734"/>
      <c r="P1110" s="734"/>
      <c r="Q1110" s="734"/>
      <c r="R1110" s="734"/>
      <c r="S1110" s="734"/>
      <c r="T1110" s="734"/>
      <c r="U1110" s="734"/>
      <c r="V1110" s="734"/>
      <c r="W1110" s="734"/>
      <c r="X1110" s="734"/>
      <c r="Y1110" s="734"/>
      <c r="Z1110" s="734"/>
      <c r="AA1110" s="734"/>
      <c r="AB1110" s="734"/>
      <c r="AC1110" s="734"/>
      <c r="AD1110" s="734"/>
      <c r="AE1110" s="734"/>
      <c r="AF1110" s="734"/>
      <c r="AG1110" s="734"/>
      <c r="AH1110" s="734"/>
      <c r="AI1110" s="734"/>
      <c r="AJ1110" s="734"/>
      <c r="AK1110" s="734"/>
      <c r="AL1110" s="734"/>
      <c r="AM1110" s="734"/>
      <c r="AN1110" s="734"/>
      <c r="AO1110" s="734"/>
      <c r="AP1110" s="734"/>
      <c r="AQ1110" s="734"/>
      <c r="AR1110" s="734"/>
      <c r="AS1110" s="734"/>
      <c r="AT1110" s="734"/>
      <c r="AU1110" s="734"/>
      <c r="AV1110" s="734"/>
      <c r="AW1110" s="734"/>
      <c r="AX1110" s="734"/>
      <c r="AY1110" s="734"/>
      <c r="AZ1110" s="734"/>
      <c r="BA1110" s="734"/>
      <c r="BB1110" s="734"/>
      <c r="BC1110" s="734"/>
    </row>
    <row r="1111" spans="3:55">
      <c r="C1111" s="750"/>
      <c r="D1111" s="741"/>
      <c r="E1111" s="741"/>
      <c r="F1111" s="741"/>
      <c r="G1111" s="741"/>
      <c r="H1111" s="741"/>
      <c r="I1111" s="734"/>
      <c r="J1111" s="734"/>
      <c r="K1111" s="734"/>
      <c r="L1111" s="734"/>
      <c r="M1111" s="734"/>
      <c r="N1111" s="734"/>
      <c r="O1111" s="734"/>
      <c r="P1111" s="734"/>
      <c r="Q1111" s="734"/>
      <c r="R1111" s="734"/>
      <c r="S1111" s="734"/>
      <c r="T1111" s="734"/>
      <c r="U1111" s="734"/>
      <c r="V1111" s="734"/>
      <c r="W1111" s="734"/>
      <c r="X1111" s="734"/>
      <c r="Y1111" s="734"/>
      <c r="Z1111" s="734"/>
      <c r="AA1111" s="734"/>
      <c r="AB1111" s="734"/>
      <c r="AC1111" s="734"/>
      <c r="AD1111" s="734"/>
      <c r="AE1111" s="734"/>
      <c r="AF1111" s="734"/>
      <c r="AG1111" s="734"/>
      <c r="AH1111" s="734"/>
      <c r="AI1111" s="734"/>
      <c r="AJ1111" s="734"/>
      <c r="AK1111" s="734"/>
      <c r="AL1111" s="734"/>
      <c r="AM1111" s="734"/>
      <c r="AN1111" s="734"/>
      <c r="AO1111" s="734"/>
      <c r="AP1111" s="734"/>
      <c r="AQ1111" s="734"/>
      <c r="AR1111" s="734"/>
      <c r="AS1111" s="734"/>
      <c r="AT1111" s="734"/>
      <c r="AU1111" s="734"/>
      <c r="AV1111" s="734"/>
      <c r="AW1111" s="734"/>
      <c r="AX1111" s="734"/>
      <c r="AY1111" s="734"/>
      <c r="AZ1111" s="734"/>
      <c r="BA1111" s="734"/>
      <c r="BB1111" s="734"/>
      <c r="BC1111" s="734"/>
    </row>
    <row r="1112" spans="3:55">
      <c r="C1112" s="750"/>
      <c r="D1112" s="741"/>
      <c r="E1112" s="741"/>
      <c r="F1112" s="741"/>
      <c r="G1112" s="741"/>
      <c r="H1112" s="741"/>
      <c r="I1112" s="734"/>
      <c r="J1112" s="734"/>
      <c r="K1112" s="734"/>
      <c r="L1112" s="734"/>
      <c r="M1112" s="734"/>
      <c r="N1112" s="734"/>
      <c r="O1112" s="734"/>
      <c r="P1112" s="734"/>
      <c r="Q1112" s="734"/>
      <c r="R1112" s="734"/>
      <c r="S1112" s="734"/>
      <c r="T1112" s="734"/>
      <c r="U1112" s="734"/>
      <c r="V1112" s="734"/>
      <c r="W1112" s="734"/>
      <c r="X1112" s="734"/>
      <c r="Y1112" s="734"/>
      <c r="Z1112" s="734"/>
      <c r="AA1112" s="734"/>
      <c r="AB1112" s="734"/>
      <c r="AC1112" s="734"/>
      <c r="AD1112" s="734"/>
      <c r="AE1112" s="734"/>
      <c r="AF1112" s="734"/>
      <c r="AG1112" s="734"/>
      <c r="AH1112" s="734"/>
      <c r="AI1112" s="734"/>
      <c r="AJ1112" s="734"/>
      <c r="AK1112" s="734"/>
      <c r="AL1112" s="734"/>
      <c r="AM1112" s="734"/>
      <c r="AN1112" s="734"/>
      <c r="AO1112" s="734"/>
      <c r="AP1112" s="734"/>
      <c r="AQ1112" s="734"/>
      <c r="AR1112" s="734"/>
      <c r="AS1112" s="734"/>
      <c r="AT1112" s="734"/>
      <c r="AU1112" s="734"/>
      <c r="AV1112" s="734"/>
      <c r="AW1112" s="734"/>
      <c r="AX1112" s="734"/>
      <c r="AY1112" s="734"/>
      <c r="AZ1112" s="734"/>
      <c r="BA1112" s="734"/>
      <c r="BB1112" s="734"/>
      <c r="BC1112" s="734"/>
    </row>
    <row r="1113" spans="3:55">
      <c r="C1113" s="750"/>
      <c r="D1113" s="741"/>
      <c r="E1113" s="741"/>
      <c r="F1113" s="741"/>
      <c r="G1113" s="741"/>
      <c r="H1113" s="741"/>
      <c r="I1113" s="734"/>
      <c r="J1113" s="734"/>
      <c r="K1113" s="734"/>
      <c r="L1113" s="734"/>
      <c r="M1113" s="734"/>
      <c r="N1113" s="734"/>
      <c r="O1113" s="734"/>
      <c r="P1113" s="734"/>
      <c r="Q1113" s="734"/>
      <c r="R1113" s="734"/>
      <c r="S1113" s="734"/>
      <c r="T1113" s="734"/>
      <c r="U1113" s="734"/>
      <c r="V1113" s="734"/>
      <c r="W1113" s="734"/>
      <c r="X1113" s="734"/>
      <c r="Y1113" s="734"/>
      <c r="Z1113" s="734"/>
      <c r="AA1113" s="734"/>
      <c r="AB1113" s="734"/>
      <c r="AC1113" s="734"/>
      <c r="AD1113" s="734"/>
      <c r="AE1113" s="734"/>
      <c r="AF1113" s="734"/>
      <c r="AG1113" s="734"/>
      <c r="AH1113" s="734"/>
      <c r="AI1113" s="734"/>
      <c r="AJ1113" s="734"/>
      <c r="AK1113" s="734"/>
      <c r="AL1113" s="734"/>
      <c r="AM1113" s="734"/>
      <c r="AN1113" s="734"/>
      <c r="AO1113" s="734"/>
      <c r="AP1113" s="734"/>
      <c r="AQ1113" s="734"/>
      <c r="AR1113" s="734"/>
      <c r="AS1113" s="734"/>
      <c r="AT1113" s="734"/>
      <c r="AU1113" s="734"/>
      <c r="AV1113" s="734"/>
      <c r="AW1113" s="734"/>
      <c r="AX1113" s="734"/>
      <c r="AY1113" s="734"/>
      <c r="AZ1113" s="734"/>
      <c r="BA1113" s="734"/>
      <c r="BB1113" s="734"/>
      <c r="BC1113" s="734"/>
    </row>
    <row r="1114" spans="3:55">
      <c r="C1114" s="750"/>
      <c r="D1114" s="741"/>
      <c r="E1114" s="741"/>
      <c r="F1114" s="741"/>
      <c r="G1114" s="741"/>
      <c r="H1114" s="741"/>
      <c r="I1114" s="734"/>
      <c r="J1114" s="734"/>
      <c r="K1114" s="734"/>
      <c r="L1114" s="734"/>
      <c r="M1114" s="734"/>
      <c r="N1114" s="734"/>
      <c r="O1114" s="734"/>
      <c r="P1114" s="734"/>
      <c r="Q1114" s="734"/>
      <c r="R1114" s="734"/>
      <c r="S1114" s="734"/>
      <c r="T1114" s="734"/>
      <c r="U1114" s="734"/>
      <c r="V1114" s="734"/>
      <c r="W1114" s="734"/>
      <c r="X1114" s="734"/>
      <c r="Y1114" s="734"/>
      <c r="Z1114" s="734"/>
      <c r="AA1114" s="734"/>
      <c r="AB1114" s="734"/>
      <c r="AC1114" s="734"/>
      <c r="AD1114" s="734"/>
      <c r="AE1114" s="734"/>
      <c r="AF1114" s="734"/>
      <c r="AG1114" s="734"/>
      <c r="AH1114" s="734"/>
      <c r="AI1114" s="734"/>
      <c r="AJ1114" s="734"/>
      <c r="AK1114" s="734"/>
      <c r="AL1114" s="734"/>
      <c r="AM1114" s="734"/>
      <c r="AN1114" s="734"/>
      <c r="AO1114" s="734"/>
      <c r="AP1114" s="734"/>
      <c r="AQ1114" s="734"/>
      <c r="AR1114" s="734"/>
      <c r="AS1114" s="734"/>
      <c r="AT1114" s="734"/>
      <c r="AU1114" s="734"/>
      <c r="AV1114" s="734"/>
      <c r="AW1114" s="734"/>
      <c r="AX1114" s="734"/>
      <c r="AY1114" s="734"/>
      <c r="AZ1114" s="734"/>
      <c r="BA1114" s="734"/>
      <c r="BB1114" s="734"/>
      <c r="BC1114" s="734"/>
    </row>
    <row r="1115" spans="3:55">
      <c r="C1115" s="750"/>
      <c r="D1115" s="741"/>
      <c r="E1115" s="741"/>
      <c r="F1115" s="741"/>
      <c r="G1115" s="741"/>
      <c r="H1115" s="741"/>
      <c r="I1115" s="734"/>
      <c r="J1115" s="734"/>
      <c r="K1115" s="734"/>
      <c r="L1115" s="734"/>
      <c r="M1115" s="734"/>
      <c r="N1115" s="734"/>
      <c r="O1115" s="734"/>
      <c r="P1115" s="734"/>
      <c r="Q1115" s="734"/>
      <c r="R1115" s="734"/>
      <c r="S1115" s="734"/>
      <c r="T1115" s="734"/>
      <c r="U1115" s="734"/>
      <c r="V1115" s="734"/>
      <c r="W1115" s="734"/>
      <c r="X1115" s="734"/>
      <c r="Y1115" s="734"/>
      <c r="Z1115" s="734"/>
      <c r="AA1115" s="734"/>
      <c r="AB1115" s="734"/>
      <c r="AC1115" s="734"/>
      <c r="AD1115" s="734"/>
      <c r="AE1115" s="734"/>
      <c r="AF1115" s="734"/>
      <c r="AG1115" s="734"/>
      <c r="AH1115" s="734"/>
      <c r="AI1115" s="734"/>
      <c r="AJ1115" s="734"/>
      <c r="AK1115" s="734"/>
      <c r="AL1115" s="734"/>
      <c r="AM1115" s="734"/>
      <c r="AN1115" s="734"/>
      <c r="AO1115" s="734"/>
      <c r="AP1115" s="734"/>
      <c r="AQ1115" s="734"/>
      <c r="AR1115" s="734"/>
      <c r="AS1115" s="734"/>
      <c r="AT1115" s="734"/>
      <c r="AU1115" s="734"/>
      <c r="AV1115" s="734"/>
      <c r="AW1115" s="734"/>
      <c r="AX1115" s="734"/>
      <c r="AY1115" s="734"/>
      <c r="AZ1115" s="734"/>
      <c r="BA1115" s="734"/>
      <c r="BB1115" s="734"/>
      <c r="BC1115" s="734"/>
    </row>
    <row r="1116" spans="3:55">
      <c r="C1116" s="750"/>
      <c r="D1116" s="741"/>
      <c r="E1116" s="741"/>
      <c r="F1116" s="741"/>
      <c r="G1116" s="741"/>
      <c r="H1116" s="741"/>
      <c r="I1116" s="734"/>
      <c r="J1116" s="734"/>
      <c r="K1116" s="734"/>
      <c r="L1116" s="734"/>
      <c r="M1116" s="734"/>
      <c r="N1116" s="734"/>
      <c r="O1116" s="734"/>
      <c r="P1116" s="734"/>
      <c r="Q1116" s="734"/>
      <c r="R1116" s="734"/>
      <c r="S1116" s="734"/>
      <c r="T1116" s="734"/>
      <c r="U1116" s="734"/>
      <c r="V1116" s="734"/>
      <c r="W1116" s="734"/>
      <c r="X1116" s="734"/>
      <c r="Y1116" s="734"/>
      <c r="Z1116" s="734"/>
      <c r="AA1116" s="734"/>
      <c r="AB1116" s="734"/>
      <c r="AC1116" s="734"/>
      <c r="AD1116" s="734"/>
      <c r="AE1116" s="734"/>
      <c r="AF1116" s="734"/>
      <c r="AG1116" s="734"/>
      <c r="AH1116" s="734"/>
      <c r="AI1116" s="734"/>
      <c r="AJ1116" s="734"/>
      <c r="AK1116" s="734"/>
      <c r="AL1116" s="734"/>
      <c r="AM1116" s="734"/>
      <c r="AN1116" s="734"/>
      <c r="AO1116" s="734"/>
      <c r="AP1116" s="734"/>
      <c r="AQ1116" s="734"/>
      <c r="AR1116" s="734"/>
      <c r="AS1116" s="734"/>
      <c r="AT1116" s="734"/>
      <c r="AU1116" s="734"/>
      <c r="AV1116" s="734"/>
      <c r="AW1116" s="734"/>
      <c r="AX1116" s="734"/>
      <c r="AY1116" s="734"/>
      <c r="AZ1116" s="734"/>
      <c r="BA1116" s="734"/>
      <c r="BB1116" s="734"/>
      <c r="BC1116" s="734"/>
    </row>
    <row r="1117" spans="3:55">
      <c r="C1117" s="750"/>
      <c r="D1117" s="741"/>
      <c r="E1117" s="741"/>
      <c r="F1117" s="741"/>
      <c r="G1117" s="741"/>
      <c r="H1117" s="741"/>
      <c r="I1117" s="734"/>
      <c r="J1117" s="734"/>
      <c r="K1117" s="734"/>
      <c r="L1117" s="734"/>
      <c r="M1117" s="734"/>
      <c r="N1117" s="734"/>
      <c r="O1117" s="734"/>
      <c r="P1117" s="734"/>
      <c r="Q1117" s="734"/>
      <c r="R1117" s="734"/>
      <c r="S1117" s="734"/>
      <c r="T1117" s="734"/>
      <c r="U1117" s="734"/>
      <c r="V1117" s="734"/>
      <c r="W1117" s="734"/>
      <c r="X1117" s="734"/>
      <c r="Y1117" s="734"/>
      <c r="Z1117" s="734"/>
      <c r="AA1117" s="734"/>
      <c r="AB1117" s="734"/>
      <c r="AC1117" s="734"/>
      <c r="AD1117" s="734"/>
      <c r="AE1117" s="734"/>
      <c r="AF1117" s="734"/>
      <c r="AG1117" s="734"/>
      <c r="AH1117" s="734"/>
      <c r="AI1117" s="734"/>
      <c r="AJ1117" s="734"/>
      <c r="AK1117" s="734"/>
      <c r="AL1117" s="734"/>
      <c r="AM1117" s="734"/>
      <c r="AN1117" s="734"/>
      <c r="AO1117" s="734"/>
      <c r="AP1117" s="734"/>
      <c r="AQ1117" s="734"/>
      <c r="AR1117" s="734"/>
      <c r="AS1117" s="734"/>
      <c r="AT1117" s="734"/>
      <c r="AU1117" s="734"/>
      <c r="AV1117" s="734"/>
      <c r="AW1117" s="734"/>
      <c r="AX1117" s="734"/>
      <c r="AY1117" s="734"/>
      <c r="AZ1117" s="734"/>
      <c r="BA1117" s="734"/>
      <c r="BB1117" s="734"/>
      <c r="BC1117" s="734"/>
    </row>
    <row r="1118" spans="3:55">
      <c r="C1118" s="750"/>
      <c r="D1118" s="741"/>
      <c r="E1118" s="741"/>
      <c r="F1118" s="741"/>
      <c r="G1118" s="741"/>
      <c r="H1118" s="741"/>
      <c r="I1118" s="734"/>
      <c r="J1118" s="734"/>
      <c r="K1118" s="734"/>
      <c r="L1118" s="734"/>
      <c r="M1118" s="734"/>
      <c r="N1118" s="734"/>
      <c r="O1118" s="734"/>
      <c r="P1118" s="734"/>
      <c r="Q1118" s="734"/>
      <c r="R1118" s="734"/>
      <c r="S1118" s="734"/>
      <c r="T1118" s="734"/>
      <c r="U1118" s="734"/>
      <c r="V1118" s="734"/>
      <c r="W1118" s="734"/>
      <c r="X1118" s="734"/>
      <c r="Y1118" s="734"/>
      <c r="Z1118" s="734"/>
      <c r="AA1118" s="734"/>
      <c r="AB1118" s="734"/>
      <c r="AC1118" s="734"/>
      <c r="AD1118" s="734"/>
      <c r="AE1118" s="734"/>
      <c r="AF1118" s="734"/>
      <c r="AG1118" s="734"/>
      <c r="AH1118" s="734"/>
      <c r="AI1118" s="734"/>
      <c r="AJ1118" s="734"/>
      <c r="AK1118" s="734"/>
      <c r="AL1118" s="734"/>
      <c r="AM1118" s="734"/>
      <c r="AN1118" s="734"/>
      <c r="AO1118" s="734"/>
      <c r="AP1118" s="734"/>
      <c r="AQ1118" s="734"/>
      <c r="AR1118" s="734"/>
      <c r="AS1118" s="734"/>
      <c r="AT1118" s="734"/>
      <c r="AU1118" s="734"/>
      <c r="AV1118" s="734"/>
      <c r="AW1118" s="734"/>
      <c r="AX1118" s="734"/>
      <c r="AY1118" s="734"/>
      <c r="AZ1118" s="734"/>
      <c r="BA1118" s="734"/>
      <c r="BB1118" s="734"/>
      <c r="BC1118" s="734"/>
    </row>
    <row r="1119" spans="3:55">
      <c r="C1119" s="750"/>
      <c r="D1119" s="741"/>
      <c r="E1119" s="741"/>
      <c r="F1119" s="741"/>
      <c r="G1119" s="741"/>
      <c r="H1119" s="741"/>
      <c r="I1119" s="734"/>
      <c r="J1119" s="734"/>
      <c r="K1119" s="734"/>
      <c r="L1119" s="734"/>
      <c r="M1119" s="734"/>
      <c r="N1119" s="734"/>
      <c r="O1119" s="734"/>
      <c r="P1119" s="734"/>
      <c r="Q1119" s="734"/>
      <c r="R1119" s="734"/>
      <c r="S1119" s="734"/>
      <c r="T1119" s="734"/>
      <c r="U1119" s="734"/>
      <c r="V1119" s="734"/>
      <c r="W1119" s="734"/>
      <c r="X1119" s="734"/>
      <c r="Y1119" s="734"/>
      <c r="Z1119" s="734"/>
      <c r="AA1119" s="734"/>
      <c r="AB1119" s="734"/>
      <c r="AC1119" s="734"/>
      <c r="AD1119" s="734"/>
      <c r="AE1119" s="734"/>
      <c r="AF1119" s="734"/>
      <c r="AG1119" s="734"/>
      <c r="AH1119" s="734"/>
      <c r="AI1119" s="734"/>
      <c r="AJ1119" s="734"/>
      <c r="AK1119" s="734"/>
      <c r="AL1119" s="734"/>
      <c r="AM1119" s="734"/>
      <c r="AN1119" s="734"/>
      <c r="AO1119" s="734"/>
      <c r="AP1119" s="734"/>
      <c r="AQ1119" s="734"/>
      <c r="AR1119" s="734"/>
      <c r="AS1119" s="734"/>
      <c r="AT1119" s="734"/>
      <c r="AU1119" s="734"/>
      <c r="AV1119" s="734"/>
      <c r="AW1119" s="734"/>
      <c r="AX1119" s="734"/>
      <c r="AY1119" s="734"/>
      <c r="AZ1119" s="734"/>
      <c r="BA1119" s="734"/>
      <c r="BB1119" s="734"/>
      <c r="BC1119" s="734"/>
    </row>
    <row r="1120" spans="3:55">
      <c r="C1120" s="750"/>
      <c r="D1120" s="741"/>
      <c r="E1120" s="741"/>
      <c r="F1120" s="741"/>
      <c r="G1120" s="741"/>
      <c r="H1120" s="741"/>
      <c r="I1120" s="734"/>
      <c r="J1120" s="734"/>
      <c r="K1120" s="734"/>
      <c r="L1120" s="734"/>
      <c r="M1120" s="734"/>
      <c r="N1120" s="734"/>
      <c r="O1120" s="734"/>
      <c r="P1120" s="734"/>
      <c r="Q1120" s="734"/>
      <c r="R1120" s="734"/>
      <c r="S1120" s="734"/>
      <c r="T1120" s="734"/>
      <c r="U1120" s="734"/>
      <c r="V1120" s="734"/>
      <c r="W1120" s="734"/>
      <c r="X1120" s="734"/>
      <c r="Y1120" s="734"/>
      <c r="Z1120" s="734"/>
      <c r="AA1120" s="734"/>
      <c r="AB1120" s="734"/>
      <c r="AC1120" s="734"/>
      <c r="AD1120" s="734"/>
      <c r="AE1120" s="734"/>
      <c r="AF1120" s="734"/>
      <c r="AG1120" s="734"/>
      <c r="AH1120" s="734"/>
      <c r="AI1120" s="734"/>
      <c r="AJ1120" s="734"/>
      <c r="AK1120" s="734"/>
      <c r="AL1120" s="734"/>
      <c r="AM1120" s="734"/>
      <c r="AN1120" s="734"/>
      <c r="AO1120" s="734"/>
      <c r="AP1120" s="734"/>
      <c r="AQ1120" s="734"/>
      <c r="AR1120" s="734"/>
      <c r="AS1120" s="734"/>
      <c r="AT1120" s="734"/>
      <c r="AU1120" s="734"/>
      <c r="AV1120" s="734"/>
      <c r="AW1120" s="734"/>
      <c r="AX1120" s="734"/>
      <c r="AY1120" s="734"/>
      <c r="AZ1120" s="734"/>
      <c r="BA1120" s="734"/>
      <c r="BB1120" s="734"/>
      <c r="BC1120" s="734"/>
    </row>
    <row r="1121" spans="3:55">
      <c r="C1121" s="750"/>
      <c r="D1121" s="741"/>
      <c r="E1121" s="741"/>
      <c r="F1121" s="741"/>
      <c r="G1121" s="741"/>
      <c r="H1121" s="741"/>
      <c r="I1121" s="734"/>
      <c r="J1121" s="734"/>
      <c r="K1121" s="734"/>
      <c r="L1121" s="734"/>
      <c r="M1121" s="734"/>
      <c r="N1121" s="734"/>
      <c r="O1121" s="734"/>
      <c r="P1121" s="734"/>
      <c r="Q1121" s="734"/>
      <c r="R1121" s="734"/>
      <c r="S1121" s="734"/>
      <c r="T1121" s="734"/>
      <c r="U1121" s="734"/>
      <c r="V1121" s="734"/>
      <c r="W1121" s="734"/>
      <c r="X1121" s="734"/>
      <c r="Y1121" s="734"/>
      <c r="Z1121" s="734"/>
      <c r="AA1121" s="734"/>
      <c r="AB1121" s="734"/>
      <c r="AC1121" s="734"/>
      <c r="AD1121" s="734"/>
      <c r="AE1121" s="734"/>
      <c r="AF1121" s="734"/>
      <c r="AG1121" s="734"/>
      <c r="AH1121" s="734"/>
      <c r="AI1121" s="734"/>
      <c r="AJ1121" s="734"/>
      <c r="AK1121" s="734"/>
      <c r="AL1121" s="734"/>
      <c r="AM1121" s="734"/>
      <c r="AN1121" s="734"/>
      <c r="AO1121" s="734"/>
      <c r="AP1121" s="734"/>
      <c r="AQ1121" s="734"/>
      <c r="AR1121" s="734"/>
      <c r="AS1121" s="734"/>
      <c r="AT1121" s="734"/>
      <c r="AU1121" s="734"/>
      <c r="AV1121" s="734"/>
      <c r="AW1121" s="734"/>
      <c r="AX1121" s="734"/>
      <c r="AY1121" s="734"/>
      <c r="AZ1121" s="734"/>
      <c r="BA1121" s="734"/>
      <c r="BB1121" s="734"/>
      <c r="BC1121" s="734"/>
    </row>
    <row r="1122" spans="3:55">
      <c r="C1122" s="750"/>
      <c r="D1122" s="741"/>
      <c r="E1122" s="741"/>
      <c r="F1122" s="741"/>
      <c r="G1122" s="741"/>
      <c r="H1122" s="741"/>
      <c r="I1122" s="734"/>
      <c r="J1122" s="734"/>
      <c r="K1122" s="734"/>
      <c r="L1122" s="734"/>
      <c r="M1122" s="734"/>
      <c r="N1122" s="734"/>
      <c r="O1122" s="734"/>
      <c r="P1122" s="734"/>
      <c r="Q1122" s="734"/>
      <c r="R1122" s="734"/>
      <c r="S1122" s="734"/>
      <c r="T1122" s="734"/>
      <c r="U1122" s="734"/>
      <c r="V1122" s="734"/>
      <c r="W1122" s="734"/>
      <c r="X1122" s="734"/>
      <c r="Y1122" s="734"/>
      <c r="Z1122" s="734"/>
      <c r="AA1122" s="734"/>
      <c r="AB1122" s="734"/>
      <c r="AC1122" s="734"/>
      <c r="AD1122" s="734"/>
      <c r="AE1122" s="734"/>
      <c r="AF1122" s="734"/>
      <c r="AG1122" s="734"/>
      <c r="AH1122" s="734"/>
      <c r="AI1122" s="734"/>
      <c r="AJ1122" s="734"/>
      <c r="AK1122" s="734"/>
      <c r="AL1122" s="734"/>
      <c r="AM1122" s="734"/>
      <c r="AN1122" s="734"/>
      <c r="AO1122" s="734"/>
      <c r="AP1122" s="734"/>
      <c r="AQ1122" s="734"/>
      <c r="AR1122" s="734"/>
      <c r="AS1122" s="734"/>
      <c r="AT1122" s="734"/>
      <c r="AU1122" s="734"/>
      <c r="AV1122" s="734"/>
      <c r="AW1122" s="734"/>
      <c r="AX1122" s="734"/>
      <c r="AY1122" s="734"/>
      <c r="AZ1122" s="734"/>
      <c r="BA1122" s="734"/>
      <c r="BB1122" s="734"/>
      <c r="BC1122" s="734"/>
    </row>
    <row r="1123" spans="3:55">
      <c r="C1123" s="750"/>
      <c r="D1123" s="741"/>
      <c r="E1123" s="741"/>
      <c r="F1123" s="741"/>
      <c r="G1123" s="741"/>
      <c r="H1123" s="741"/>
      <c r="I1123" s="734"/>
      <c r="J1123" s="734"/>
      <c r="K1123" s="734"/>
      <c r="L1123" s="734"/>
      <c r="M1123" s="734"/>
      <c r="N1123" s="734"/>
      <c r="O1123" s="734"/>
      <c r="P1123" s="734"/>
      <c r="Q1123" s="734"/>
      <c r="R1123" s="734"/>
      <c r="S1123" s="734"/>
      <c r="T1123" s="734"/>
      <c r="U1123" s="734"/>
      <c r="V1123" s="734"/>
      <c r="W1123" s="734"/>
      <c r="X1123" s="734"/>
      <c r="Y1123" s="734"/>
      <c r="Z1123" s="734"/>
      <c r="AA1123" s="734"/>
      <c r="AB1123" s="734"/>
      <c r="AC1123" s="734"/>
      <c r="AD1123" s="734"/>
      <c r="AE1123" s="734"/>
      <c r="AF1123" s="734"/>
      <c r="AG1123" s="734"/>
      <c r="AH1123" s="734"/>
      <c r="AI1123" s="734"/>
      <c r="AJ1123" s="734"/>
      <c r="AK1123" s="734"/>
      <c r="AL1123" s="734"/>
      <c r="AM1123" s="734"/>
      <c r="AN1123" s="734"/>
      <c r="AO1123" s="734"/>
      <c r="AP1123" s="734"/>
      <c r="AQ1123" s="734"/>
      <c r="AR1123" s="734"/>
      <c r="AS1123" s="734"/>
      <c r="AT1123" s="734"/>
      <c r="AU1123" s="734"/>
      <c r="AV1123" s="734"/>
      <c r="AW1123" s="734"/>
      <c r="AX1123" s="734"/>
      <c r="AY1123" s="734"/>
      <c r="AZ1123" s="734"/>
      <c r="BA1123" s="734"/>
      <c r="BB1123" s="734"/>
      <c r="BC1123" s="734"/>
    </row>
    <row r="1124" spans="3:55">
      <c r="C1124" s="750"/>
      <c r="D1124" s="741"/>
      <c r="E1124" s="741"/>
      <c r="F1124" s="741"/>
      <c r="G1124" s="741"/>
      <c r="H1124" s="741"/>
      <c r="I1124" s="734"/>
      <c r="J1124" s="734"/>
      <c r="K1124" s="734"/>
      <c r="L1124" s="734"/>
      <c r="M1124" s="734"/>
      <c r="N1124" s="734"/>
      <c r="O1124" s="734"/>
      <c r="P1124" s="734"/>
      <c r="Q1124" s="734"/>
      <c r="R1124" s="734"/>
      <c r="S1124" s="734"/>
      <c r="T1124" s="734"/>
      <c r="U1124" s="734"/>
      <c r="V1124" s="734"/>
      <c r="W1124" s="734"/>
      <c r="X1124" s="734"/>
      <c r="Y1124" s="734"/>
      <c r="Z1124" s="734"/>
      <c r="AA1124" s="734"/>
      <c r="AB1124" s="734"/>
      <c r="AC1124" s="734"/>
      <c r="AD1124" s="734"/>
      <c r="AE1124" s="734"/>
      <c r="AF1124" s="734"/>
      <c r="AG1124" s="734"/>
      <c r="AH1124" s="734"/>
      <c r="AI1124" s="734"/>
      <c r="AJ1124" s="734"/>
      <c r="AK1124" s="734"/>
      <c r="AL1124" s="734"/>
      <c r="AM1124" s="734"/>
      <c r="AN1124" s="734"/>
      <c r="AO1124" s="734"/>
      <c r="AP1124" s="734"/>
      <c r="AQ1124" s="734"/>
      <c r="AR1124" s="734"/>
      <c r="AS1124" s="734"/>
      <c r="AT1124" s="734"/>
      <c r="AU1124" s="734"/>
      <c r="AV1124" s="734"/>
      <c r="AW1124" s="734"/>
      <c r="AX1124" s="734"/>
      <c r="AY1124" s="734"/>
      <c r="AZ1124" s="734"/>
      <c r="BA1124" s="734"/>
      <c r="BB1124" s="734"/>
      <c r="BC1124" s="734"/>
    </row>
    <row r="1125" spans="3:55">
      <c r="C1125" s="750"/>
      <c r="D1125" s="741"/>
      <c r="E1125" s="741"/>
      <c r="F1125" s="741"/>
      <c r="G1125" s="741"/>
      <c r="H1125" s="741"/>
      <c r="I1125" s="734"/>
      <c r="J1125" s="734"/>
      <c r="K1125" s="734"/>
      <c r="L1125" s="734"/>
      <c r="M1125" s="734"/>
      <c r="N1125" s="734"/>
      <c r="O1125" s="734"/>
      <c r="P1125" s="734"/>
      <c r="Q1125" s="734"/>
      <c r="R1125" s="734"/>
      <c r="S1125" s="734"/>
      <c r="T1125" s="734"/>
      <c r="U1125" s="734"/>
      <c r="V1125" s="734"/>
      <c r="W1125" s="734"/>
      <c r="X1125" s="734"/>
      <c r="Y1125" s="734"/>
      <c r="Z1125" s="734"/>
      <c r="AA1125" s="734"/>
      <c r="AB1125" s="734"/>
      <c r="AC1125" s="734"/>
      <c r="AD1125" s="734"/>
      <c r="AE1125" s="734"/>
      <c r="AF1125" s="734"/>
      <c r="AG1125" s="734"/>
      <c r="AH1125" s="734"/>
      <c r="AI1125" s="734"/>
      <c r="AJ1125" s="734"/>
      <c r="AK1125" s="734"/>
      <c r="AL1125" s="734"/>
      <c r="AM1125" s="734"/>
      <c r="AN1125" s="734"/>
      <c r="AO1125" s="734"/>
      <c r="AP1125" s="734"/>
      <c r="AQ1125" s="734"/>
      <c r="AR1125" s="734"/>
      <c r="AS1125" s="734"/>
      <c r="AT1125" s="734"/>
      <c r="AU1125" s="734"/>
      <c r="AV1125" s="734"/>
      <c r="AW1125" s="734"/>
      <c r="AX1125" s="734"/>
      <c r="AY1125" s="734"/>
      <c r="AZ1125" s="734"/>
      <c r="BA1125" s="734"/>
      <c r="BB1125" s="734"/>
      <c r="BC1125" s="734"/>
    </row>
    <row r="1126" spans="3:55">
      <c r="C1126" s="750"/>
      <c r="D1126" s="741"/>
      <c r="E1126" s="741"/>
      <c r="F1126" s="741"/>
      <c r="G1126" s="741"/>
      <c r="H1126" s="741"/>
      <c r="I1126" s="734"/>
      <c r="J1126" s="734"/>
      <c r="K1126" s="734"/>
      <c r="L1126" s="734"/>
      <c r="M1126" s="734"/>
      <c r="N1126" s="734"/>
      <c r="O1126" s="734"/>
      <c r="P1126" s="734"/>
      <c r="Q1126" s="734"/>
      <c r="R1126" s="734"/>
      <c r="S1126" s="734"/>
      <c r="T1126" s="734"/>
      <c r="U1126" s="734"/>
      <c r="V1126" s="734"/>
      <c r="W1126" s="734"/>
      <c r="X1126" s="734"/>
      <c r="Y1126" s="734"/>
      <c r="Z1126" s="734"/>
      <c r="AA1126" s="734"/>
      <c r="AB1126" s="734"/>
      <c r="AC1126" s="734"/>
      <c r="AD1126" s="734"/>
      <c r="AE1126" s="734"/>
      <c r="AF1126" s="734"/>
      <c r="AG1126" s="734"/>
      <c r="AH1126" s="734"/>
      <c r="AI1126" s="734"/>
      <c r="AJ1126" s="734"/>
      <c r="AK1126" s="734"/>
      <c r="AL1126" s="734"/>
      <c r="AM1126" s="734"/>
      <c r="AN1126" s="734"/>
      <c r="AO1126" s="734"/>
      <c r="AP1126" s="734"/>
      <c r="AQ1126" s="734"/>
      <c r="AR1126" s="734"/>
      <c r="AS1126" s="734"/>
      <c r="AT1126" s="734"/>
      <c r="AU1126" s="734"/>
      <c r="AV1126" s="734"/>
      <c r="AW1126" s="734"/>
      <c r="AX1126" s="734"/>
      <c r="AY1126" s="734"/>
      <c r="AZ1126" s="734"/>
      <c r="BA1126" s="734"/>
      <c r="BB1126" s="734"/>
      <c r="BC1126" s="734"/>
    </row>
    <row r="1127" spans="3:55">
      <c r="C1127" s="750"/>
      <c r="D1127" s="741"/>
      <c r="E1127" s="741"/>
      <c r="F1127" s="741"/>
      <c r="G1127" s="741"/>
      <c r="H1127" s="741"/>
      <c r="I1127" s="734"/>
      <c r="J1127" s="734"/>
      <c r="K1127" s="734"/>
      <c r="L1127" s="734"/>
      <c r="M1127" s="734"/>
      <c r="N1127" s="734"/>
      <c r="O1127" s="734"/>
      <c r="P1127" s="734"/>
      <c r="Q1127" s="734"/>
      <c r="R1127" s="734"/>
      <c r="S1127" s="734"/>
      <c r="T1127" s="734"/>
      <c r="U1127" s="734"/>
      <c r="V1127" s="734"/>
      <c r="W1127" s="734"/>
      <c r="X1127" s="734"/>
      <c r="Y1127" s="734"/>
      <c r="Z1127" s="734"/>
      <c r="AA1127" s="734"/>
      <c r="AB1127" s="734"/>
      <c r="AC1127" s="734"/>
      <c r="AD1127" s="734"/>
      <c r="AE1127" s="734"/>
      <c r="AF1127" s="734"/>
      <c r="AG1127" s="734"/>
      <c r="AH1127" s="734"/>
      <c r="AI1127" s="734"/>
      <c r="AJ1127" s="734"/>
      <c r="AK1127" s="734"/>
      <c r="AL1127" s="734"/>
      <c r="AM1127" s="734"/>
      <c r="AN1127" s="734"/>
      <c r="AO1127" s="734"/>
      <c r="AP1127" s="734"/>
      <c r="AQ1127" s="734"/>
      <c r="AR1127" s="734"/>
      <c r="AS1127" s="734"/>
      <c r="AT1127" s="734"/>
      <c r="AU1127" s="734"/>
      <c r="AV1127" s="734"/>
      <c r="AW1127" s="734"/>
      <c r="AX1127" s="734"/>
      <c r="AY1127" s="734"/>
      <c r="AZ1127" s="734"/>
      <c r="BA1127" s="734"/>
      <c r="BB1127" s="734"/>
      <c r="BC1127" s="734"/>
    </row>
    <row r="1128" spans="3:55">
      <c r="C1128" s="750"/>
      <c r="D1128" s="741"/>
      <c r="E1128" s="741"/>
      <c r="F1128" s="741"/>
      <c r="G1128" s="741"/>
      <c r="H1128" s="741"/>
      <c r="I1128" s="734"/>
      <c r="J1128" s="734"/>
      <c r="K1128" s="734"/>
      <c r="L1128" s="734"/>
      <c r="M1128" s="734"/>
      <c r="N1128" s="734"/>
      <c r="O1128" s="734"/>
      <c r="P1128" s="734"/>
      <c r="Q1128" s="734"/>
      <c r="R1128" s="734"/>
      <c r="S1128" s="734"/>
      <c r="T1128" s="734"/>
      <c r="U1128" s="734"/>
      <c r="V1128" s="734"/>
      <c r="W1128" s="734"/>
      <c r="X1128" s="734"/>
      <c r="Y1128" s="734"/>
      <c r="Z1128" s="734"/>
      <c r="AA1128" s="734"/>
      <c r="AB1128" s="734"/>
      <c r="AC1128" s="734"/>
      <c r="AD1128" s="734"/>
      <c r="AE1128" s="734"/>
      <c r="AF1128" s="734"/>
      <c r="AG1128" s="734"/>
      <c r="AH1128" s="734"/>
      <c r="AI1128" s="734"/>
      <c r="AJ1128" s="734"/>
      <c r="AK1128" s="734"/>
      <c r="AL1128" s="734"/>
      <c r="AM1128" s="734"/>
      <c r="AN1128" s="734"/>
      <c r="AO1128" s="734"/>
      <c r="AP1128" s="734"/>
      <c r="AQ1128" s="734"/>
      <c r="AR1128" s="734"/>
      <c r="AS1128" s="734"/>
      <c r="AT1128" s="734"/>
      <c r="AU1128" s="734"/>
      <c r="AV1128" s="734"/>
      <c r="AW1128" s="734"/>
      <c r="AX1128" s="734"/>
      <c r="AY1128" s="734"/>
      <c r="AZ1128" s="734"/>
      <c r="BA1128" s="734"/>
      <c r="BB1128" s="734"/>
      <c r="BC1128" s="734"/>
    </row>
    <row r="1129" spans="3:55">
      <c r="C1129" s="750"/>
      <c r="D1129" s="741"/>
      <c r="E1129" s="741"/>
      <c r="F1129" s="741"/>
      <c r="G1129" s="741"/>
      <c r="H1129" s="741"/>
      <c r="I1129" s="734"/>
      <c r="J1129" s="734"/>
      <c r="K1129" s="734"/>
      <c r="L1129" s="734"/>
      <c r="M1129" s="734"/>
      <c r="N1129" s="734"/>
      <c r="O1129" s="734"/>
      <c r="P1129" s="734"/>
      <c r="Q1129" s="734"/>
      <c r="R1129" s="734"/>
      <c r="S1129" s="734"/>
      <c r="T1129" s="734"/>
      <c r="U1129" s="734"/>
      <c r="V1129" s="734"/>
      <c r="W1129" s="734"/>
      <c r="X1129" s="734"/>
      <c r="Y1129" s="734"/>
      <c r="Z1129" s="734"/>
      <c r="AA1129" s="734"/>
      <c r="AB1129" s="734"/>
      <c r="AC1129" s="734"/>
      <c r="AD1129" s="734"/>
      <c r="AE1129" s="734"/>
      <c r="AF1129" s="734"/>
      <c r="AG1129" s="734"/>
      <c r="AH1129" s="734"/>
      <c r="AI1129" s="734"/>
      <c r="AJ1129" s="734"/>
      <c r="AK1129" s="734"/>
      <c r="AL1129" s="734"/>
      <c r="AM1129" s="734"/>
      <c r="AN1129" s="734"/>
      <c r="AO1129" s="734"/>
      <c r="AP1129" s="734"/>
      <c r="AQ1129" s="734"/>
      <c r="AR1129" s="734"/>
      <c r="AS1129" s="734"/>
      <c r="AT1129" s="734"/>
      <c r="AU1129" s="734"/>
      <c r="AV1129" s="734"/>
      <c r="AW1129" s="734"/>
      <c r="AX1129" s="734"/>
      <c r="AY1129" s="734"/>
      <c r="AZ1129" s="734"/>
      <c r="BA1129" s="734"/>
      <c r="BB1129" s="734"/>
      <c r="BC1129" s="734"/>
    </row>
    <row r="1130" spans="3:55">
      <c r="C1130" s="750"/>
      <c r="D1130" s="741"/>
      <c r="E1130" s="741"/>
      <c r="F1130" s="741"/>
      <c r="G1130" s="741"/>
      <c r="H1130" s="741"/>
      <c r="I1130" s="734"/>
      <c r="J1130" s="734"/>
      <c r="K1130" s="734"/>
      <c r="L1130" s="734"/>
      <c r="M1130" s="734"/>
      <c r="N1130" s="734"/>
      <c r="O1130" s="734"/>
      <c r="P1130" s="734"/>
      <c r="Q1130" s="734"/>
      <c r="R1130" s="734"/>
      <c r="S1130" s="734"/>
      <c r="T1130" s="734"/>
      <c r="U1130" s="734"/>
      <c r="V1130" s="734"/>
      <c r="W1130" s="734"/>
      <c r="X1130" s="734"/>
      <c r="Y1130" s="734"/>
      <c r="Z1130" s="734"/>
      <c r="AA1130" s="734"/>
      <c r="AB1130" s="734"/>
      <c r="AC1130" s="734"/>
      <c r="AD1130" s="734"/>
      <c r="AE1130" s="734"/>
      <c r="AF1130" s="734"/>
      <c r="AG1130" s="734"/>
      <c r="AH1130" s="734"/>
      <c r="AI1130" s="734"/>
      <c r="AJ1130" s="734"/>
      <c r="AK1130" s="734"/>
      <c r="AL1130" s="734"/>
      <c r="AM1130" s="734"/>
      <c r="AN1130" s="734"/>
      <c r="AO1130" s="734"/>
      <c r="AP1130" s="734"/>
      <c r="AQ1130" s="734"/>
      <c r="AR1130" s="734"/>
      <c r="AS1130" s="734"/>
      <c r="AT1130" s="734"/>
      <c r="AU1130" s="734"/>
      <c r="AV1130" s="734"/>
      <c r="AW1130" s="734"/>
      <c r="AX1130" s="734"/>
      <c r="AY1130" s="734"/>
      <c r="AZ1130" s="734"/>
      <c r="BA1130" s="734"/>
      <c r="BB1130" s="734"/>
      <c r="BC1130" s="734"/>
    </row>
    <row r="1131" spans="3:55">
      <c r="C1131" s="750"/>
      <c r="D1131" s="741"/>
      <c r="E1131" s="741"/>
      <c r="F1131" s="741"/>
      <c r="G1131" s="741"/>
      <c r="H1131" s="741"/>
      <c r="I1131" s="734"/>
      <c r="J1131" s="734"/>
      <c r="K1131" s="734"/>
      <c r="L1131" s="734"/>
      <c r="M1131" s="734"/>
      <c r="N1131" s="734"/>
      <c r="O1131" s="734"/>
      <c r="P1131" s="734"/>
      <c r="Q1131" s="734"/>
      <c r="R1131" s="734"/>
      <c r="S1131" s="734"/>
      <c r="T1131" s="734"/>
      <c r="U1131" s="734"/>
      <c r="V1131" s="734"/>
      <c r="W1131" s="734"/>
      <c r="X1131" s="734"/>
      <c r="Y1131" s="734"/>
      <c r="Z1131" s="734"/>
      <c r="AA1131" s="734"/>
      <c r="AB1131" s="734"/>
      <c r="AC1131" s="734"/>
      <c r="AD1131" s="734"/>
      <c r="AE1131" s="734"/>
      <c r="AF1131" s="734"/>
      <c r="AG1131" s="734"/>
      <c r="AH1131" s="734"/>
      <c r="AI1131" s="734"/>
      <c r="AJ1131" s="734"/>
      <c r="AK1131" s="734"/>
      <c r="AL1131" s="734"/>
      <c r="AM1131" s="734"/>
      <c r="AN1131" s="734"/>
      <c r="AO1131" s="734"/>
      <c r="AP1131" s="734"/>
      <c r="AQ1131" s="734"/>
      <c r="AR1131" s="734"/>
      <c r="AS1131" s="734"/>
      <c r="AT1131" s="734"/>
      <c r="AU1131" s="734"/>
      <c r="AV1131" s="734"/>
      <c r="AW1131" s="734"/>
      <c r="AX1131" s="734"/>
      <c r="AY1131" s="734"/>
      <c r="AZ1131" s="734"/>
      <c r="BA1131" s="734"/>
      <c r="BB1131" s="734"/>
      <c r="BC1131" s="734"/>
    </row>
    <row r="1132" spans="3:55">
      <c r="C1132" s="750"/>
      <c r="D1132" s="741"/>
      <c r="E1132" s="741"/>
      <c r="F1132" s="741"/>
      <c r="G1132" s="741"/>
      <c r="H1132" s="741"/>
      <c r="I1132" s="734"/>
      <c r="J1132" s="734"/>
      <c r="K1132" s="734"/>
      <c r="L1132" s="734"/>
      <c r="M1132" s="734"/>
      <c r="N1132" s="734"/>
      <c r="O1132" s="734"/>
      <c r="P1132" s="734"/>
      <c r="Q1132" s="734"/>
      <c r="R1132" s="734"/>
      <c r="S1132" s="734"/>
      <c r="T1132" s="734"/>
      <c r="U1132" s="734"/>
      <c r="V1132" s="734"/>
      <c r="W1132" s="734"/>
      <c r="X1132" s="734"/>
      <c r="Y1132" s="734"/>
      <c r="Z1132" s="734"/>
      <c r="AA1132" s="734"/>
      <c r="AB1132" s="734"/>
      <c r="AC1132" s="734"/>
      <c r="AD1132" s="734"/>
      <c r="AE1132" s="734"/>
      <c r="AF1132" s="734"/>
      <c r="AG1132" s="734"/>
      <c r="AH1132" s="734"/>
      <c r="AI1132" s="734"/>
      <c r="AJ1132" s="734"/>
      <c r="AK1132" s="734"/>
      <c r="AL1132" s="734"/>
      <c r="AM1132" s="734"/>
      <c r="AN1132" s="734"/>
      <c r="AO1132" s="734"/>
      <c r="AP1132" s="734"/>
      <c r="AQ1132" s="734"/>
      <c r="AR1132" s="734"/>
      <c r="AS1132" s="734"/>
      <c r="AT1132" s="734"/>
      <c r="AU1132" s="734"/>
      <c r="AV1132" s="734"/>
      <c r="AW1132" s="734"/>
      <c r="AX1132" s="734"/>
      <c r="AY1132" s="734"/>
      <c r="AZ1132" s="734"/>
      <c r="BA1132" s="734"/>
      <c r="BB1132" s="734"/>
      <c r="BC1132" s="734"/>
    </row>
    <row r="1133" spans="3:55">
      <c r="C1133" s="750"/>
      <c r="D1133" s="741"/>
      <c r="E1133" s="741"/>
      <c r="F1133" s="741"/>
      <c r="G1133" s="741"/>
      <c r="H1133" s="741"/>
      <c r="I1133" s="734"/>
      <c r="J1133" s="734"/>
      <c r="K1133" s="734"/>
      <c r="L1133" s="734"/>
      <c r="M1133" s="734"/>
      <c r="N1133" s="734"/>
      <c r="O1133" s="734"/>
      <c r="P1133" s="734"/>
      <c r="Q1133" s="734"/>
      <c r="R1133" s="734"/>
      <c r="S1133" s="734"/>
      <c r="T1133" s="734"/>
      <c r="U1133" s="734"/>
      <c r="V1133" s="734"/>
      <c r="W1133" s="734"/>
      <c r="X1133" s="734"/>
      <c r="Y1133" s="734"/>
      <c r="Z1133" s="734"/>
      <c r="AA1133" s="734"/>
      <c r="AB1133" s="734"/>
      <c r="AC1133" s="734"/>
      <c r="AD1133" s="734"/>
      <c r="AE1133" s="734"/>
      <c r="AF1133" s="734"/>
      <c r="AG1133" s="734"/>
      <c r="AH1133" s="734"/>
      <c r="AI1133" s="734"/>
      <c r="AJ1133" s="734"/>
      <c r="AK1133" s="734"/>
      <c r="AL1133" s="734"/>
      <c r="AM1133" s="734"/>
      <c r="AN1133" s="734"/>
      <c r="AO1133" s="734"/>
      <c r="AP1133" s="734"/>
      <c r="AQ1133" s="734"/>
      <c r="AR1133" s="734"/>
      <c r="AS1133" s="734"/>
      <c r="AT1133" s="734"/>
      <c r="AU1133" s="734"/>
      <c r="AV1133" s="734"/>
      <c r="AW1133" s="734"/>
      <c r="AX1133" s="734"/>
      <c r="AY1133" s="734"/>
      <c r="AZ1133" s="734"/>
      <c r="BA1133" s="734"/>
      <c r="BB1133" s="734"/>
      <c r="BC1133" s="734"/>
    </row>
    <row r="1134" spans="3:55">
      <c r="C1134" s="750"/>
      <c r="D1134" s="741"/>
      <c r="E1134" s="741"/>
      <c r="F1134" s="741"/>
      <c r="G1134" s="741"/>
      <c r="H1134" s="741"/>
      <c r="I1134" s="734"/>
      <c r="J1134" s="734"/>
      <c r="K1134" s="734"/>
      <c r="L1134" s="734"/>
      <c r="M1134" s="734"/>
      <c r="N1134" s="734"/>
      <c r="O1134" s="734"/>
      <c r="P1134" s="734"/>
      <c r="Q1134" s="734"/>
      <c r="R1134" s="734"/>
      <c r="S1134" s="734"/>
      <c r="T1134" s="734"/>
      <c r="U1134" s="734"/>
      <c r="V1134" s="734"/>
      <c r="W1134" s="734"/>
      <c r="X1134" s="734"/>
      <c r="Y1134" s="734"/>
      <c r="Z1134" s="734"/>
      <c r="AA1134" s="734"/>
      <c r="AB1134" s="734"/>
      <c r="AC1134" s="734"/>
      <c r="AD1134" s="734"/>
      <c r="AE1134" s="734"/>
      <c r="AF1134" s="734"/>
      <c r="AG1134" s="734"/>
      <c r="AH1134" s="734"/>
      <c r="AI1134" s="734"/>
      <c r="AJ1134" s="734"/>
      <c r="AK1134" s="734"/>
      <c r="AL1134" s="734"/>
      <c r="AM1134" s="734"/>
      <c r="AN1134" s="734"/>
      <c r="AO1134" s="734"/>
      <c r="AP1134" s="734"/>
      <c r="AQ1134" s="734"/>
      <c r="AR1134" s="734"/>
      <c r="AS1134" s="734"/>
      <c r="AT1134" s="734"/>
      <c r="AU1134" s="734"/>
      <c r="AV1134" s="734"/>
      <c r="AW1134" s="734"/>
      <c r="AX1134" s="734"/>
      <c r="AY1134" s="734"/>
      <c r="AZ1134" s="734"/>
      <c r="BA1134" s="734"/>
      <c r="BB1134" s="734"/>
      <c r="BC1134" s="734"/>
    </row>
    <row r="1135" spans="3:55">
      <c r="C1135" s="750"/>
      <c r="D1135" s="741"/>
      <c r="E1135" s="741"/>
      <c r="F1135" s="741"/>
      <c r="G1135" s="741"/>
      <c r="H1135" s="741"/>
      <c r="I1135" s="734"/>
      <c r="J1135" s="734"/>
      <c r="K1135" s="734"/>
      <c r="L1135" s="734"/>
      <c r="M1135" s="734"/>
      <c r="N1135" s="734"/>
      <c r="O1135" s="734"/>
      <c r="P1135" s="734"/>
      <c r="Q1135" s="734"/>
      <c r="R1135" s="734"/>
      <c r="S1135" s="734"/>
      <c r="T1135" s="734"/>
      <c r="U1135" s="734"/>
      <c r="V1135" s="734"/>
      <c r="W1135" s="734"/>
      <c r="X1135" s="734"/>
      <c r="Y1135" s="734"/>
      <c r="Z1135" s="734"/>
      <c r="AA1135" s="734"/>
      <c r="AB1135" s="734"/>
      <c r="AC1135" s="734"/>
      <c r="AD1135" s="734"/>
      <c r="AE1135" s="734"/>
      <c r="AF1135" s="734"/>
      <c r="AG1135" s="734"/>
      <c r="AH1135" s="734"/>
      <c r="AI1135" s="734"/>
      <c r="AJ1135" s="734"/>
      <c r="AK1135" s="734"/>
      <c r="AL1135" s="734"/>
      <c r="AM1135" s="734"/>
      <c r="AN1135" s="734"/>
      <c r="AO1135" s="734"/>
      <c r="AP1135" s="734"/>
      <c r="AQ1135" s="734"/>
      <c r="AR1135" s="734"/>
      <c r="AS1135" s="734"/>
      <c r="AT1135" s="734"/>
      <c r="AU1135" s="734"/>
      <c r="AV1135" s="734"/>
      <c r="AW1135" s="734"/>
      <c r="AX1135" s="734"/>
      <c r="AY1135" s="734"/>
      <c r="AZ1135" s="734"/>
      <c r="BA1135" s="734"/>
      <c r="BB1135" s="734"/>
      <c r="BC1135" s="734"/>
    </row>
    <row r="1136" spans="3:55">
      <c r="C1136" s="750"/>
      <c r="D1136" s="741"/>
      <c r="E1136" s="741"/>
      <c r="F1136" s="741"/>
      <c r="G1136" s="741"/>
      <c r="H1136" s="741"/>
      <c r="I1136" s="734"/>
      <c r="J1136" s="734"/>
      <c r="K1136" s="734"/>
      <c r="L1136" s="734"/>
      <c r="M1136" s="734"/>
      <c r="N1136" s="734"/>
      <c r="O1136" s="734"/>
      <c r="P1136" s="734"/>
      <c r="Q1136" s="734"/>
      <c r="R1136" s="734"/>
      <c r="S1136" s="734"/>
      <c r="T1136" s="734"/>
      <c r="U1136" s="734"/>
      <c r="V1136" s="734"/>
      <c r="W1136" s="734"/>
      <c r="X1136" s="734"/>
      <c r="Y1136" s="734"/>
      <c r="Z1136" s="734"/>
      <c r="AA1136" s="734"/>
      <c r="AB1136" s="734"/>
      <c r="AC1136" s="734"/>
      <c r="AD1136" s="734"/>
      <c r="AE1136" s="734"/>
      <c r="AF1136" s="734"/>
      <c r="AG1136" s="734"/>
      <c r="AH1136" s="734"/>
      <c r="AI1136" s="734"/>
      <c r="AJ1136" s="734"/>
      <c r="AK1136" s="734"/>
      <c r="AL1136" s="734"/>
      <c r="AM1136" s="734"/>
      <c r="AN1136" s="734"/>
      <c r="AO1136" s="734"/>
      <c r="AP1136" s="734"/>
      <c r="AQ1136" s="734"/>
      <c r="AR1136" s="734"/>
      <c r="AS1136" s="734"/>
      <c r="AT1136" s="734"/>
      <c r="AU1136" s="734"/>
      <c r="AV1136" s="734"/>
      <c r="AW1136" s="734"/>
      <c r="AX1136" s="734"/>
      <c r="AY1136" s="734"/>
      <c r="AZ1136" s="734"/>
      <c r="BA1136" s="734"/>
      <c r="BB1136" s="734"/>
      <c r="BC1136" s="734"/>
    </row>
    <row r="1137" spans="3:55">
      <c r="C1137" s="750"/>
      <c r="D1137" s="741"/>
      <c r="E1137" s="741"/>
      <c r="F1137" s="741"/>
      <c r="G1137" s="741"/>
      <c r="H1137" s="741"/>
      <c r="I1137" s="734"/>
      <c r="J1137" s="734"/>
      <c r="K1137" s="734"/>
      <c r="L1137" s="734"/>
      <c r="M1137" s="734"/>
      <c r="N1137" s="734"/>
      <c r="O1137" s="734"/>
      <c r="P1137" s="734"/>
      <c r="Q1137" s="734"/>
      <c r="R1137" s="734"/>
      <c r="S1137" s="734"/>
      <c r="T1137" s="734"/>
      <c r="U1137" s="734"/>
      <c r="V1137" s="734"/>
      <c r="W1137" s="734"/>
      <c r="X1137" s="734"/>
      <c r="Y1137" s="734"/>
      <c r="Z1137" s="734"/>
      <c r="AA1137" s="734"/>
      <c r="AB1137" s="734"/>
      <c r="AC1137" s="734"/>
      <c r="AD1137" s="734"/>
      <c r="AE1137" s="734"/>
      <c r="AF1137" s="734"/>
      <c r="AG1137" s="734"/>
      <c r="AH1137" s="734"/>
      <c r="AI1137" s="734"/>
      <c r="AJ1137" s="734"/>
      <c r="AK1137" s="734"/>
      <c r="AL1137" s="734"/>
      <c r="AM1137" s="734"/>
      <c r="AN1137" s="734"/>
      <c r="AO1137" s="734"/>
      <c r="AP1137" s="734"/>
      <c r="AQ1137" s="734"/>
      <c r="AR1137" s="734"/>
      <c r="AS1137" s="734"/>
      <c r="AT1137" s="734"/>
      <c r="AU1137" s="734"/>
      <c r="AV1137" s="734"/>
      <c r="AW1137" s="734"/>
      <c r="AX1137" s="734"/>
      <c r="AY1137" s="734"/>
      <c r="AZ1137" s="734"/>
      <c r="BA1137" s="734"/>
      <c r="BB1137" s="734"/>
      <c r="BC1137" s="734"/>
    </row>
    <row r="1138" spans="3:55">
      <c r="C1138" s="750"/>
      <c r="D1138" s="741"/>
      <c r="E1138" s="741"/>
      <c r="F1138" s="741"/>
      <c r="G1138" s="741"/>
      <c r="H1138" s="741"/>
      <c r="I1138" s="734"/>
      <c r="J1138" s="734"/>
      <c r="K1138" s="734"/>
      <c r="L1138" s="734"/>
      <c r="M1138" s="734"/>
      <c r="N1138" s="734"/>
      <c r="O1138" s="734"/>
      <c r="P1138" s="734"/>
      <c r="Q1138" s="734"/>
      <c r="R1138" s="734"/>
      <c r="S1138" s="734"/>
      <c r="T1138" s="734"/>
      <c r="U1138" s="734"/>
      <c r="V1138" s="734"/>
      <c r="W1138" s="734"/>
      <c r="X1138" s="734"/>
      <c r="Y1138" s="734"/>
      <c r="Z1138" s="734"/>
      <c r="AA1138" s="734"/>
      <c r="AB1138" s="734"/>
      <c r="AC1138" s="734"/>
      <c r="AD1138" s="734"/>
      <c r="AE1138" s="734"/>
      <c r="AF1138" s="734"/>
      <c r="AG1138" s="734"/>
      <c r="AH1138" s="734"/>
      <c r="AI1138" s="734"/>
      <c r="AJ1138" s="734"/>
      <c r="AK1138" s="734"/>
      <c r="AL1138" s="734"/>
      <c r="AM1138" s="734"/>
      <c r="AN1138" s="734"/>
      <c r="AO1138" s="734"/>
      <c r="AP1138" s="734"/>
      <c r="AQ1138" s="734"/>
      <c r="AR1138" s="734"/>
      <c r="AS1138" s="734"/>
      <c r="AT1138" s="734"/>
      <c r="AU1138" s="734"/>
      <c r="AV1138" s="734"/>
      <c r="AW1138" s="734"/>
      <c r="AX1138" s="734"/>
      <c r="AY1138" s="734"/>
      <c r="AZ1138" s="734"/>
      <c r="BA1138" s="734"/>
      <c r="BB1138" s="734"/>
      <c r="BC1138" s="734"/>
    </row>
    <row r="1139" spans="3:55">
      <c r="C1139" s="750"/>
      <c r="D1139" s="741"/>
      <c r="E1139" s="741"/>
      <c r="F1139" s="741"/>
      <c r="G1139" s="741"/>
      <c r="H1139" s="741"/>
      <c r="I1139" s="734"/>
      <c r="J1139" s="734"/>
      <c r="K1139" s="734"/>
      <c r="L1139" s="734"/>
      <c r="M1139" s="734"/>
      <c r="N1139" s="734"/>
      <c r="O1139" s="734"/>
      <c r="P1139" s="734"/>
      <c r="Q1139" s="734"/>
      <c r="R1139" s="734"/>
      <c r="S1139" s="734"/>
      <c r="T1139" s="734"/>
      <c r="U1139" s="734"/>
      <c r="V1139" s="734"/>
      <c r="W1139" s="734"/>
      <c r="X1139" s="734"/>
      <c r="Y1139" s="734"/>
      <c r="Z1139" s="734"/>
      <c r="AA1139" s="734"/>
      <c r="AB1139" s="734"/>
      <c r="AC1139" s="734"/>
      <c r="AD1139" s="734"/>
      <c r="AE1139" s="734"/>
      <c r="AF1139" s="734"/>
      <c r="AG1139" s="734"/>
      <c r="AH1139" s="734"/>
      <c r="AI1139" s="734"/>
      <c r="AJ1139" s="734"/>
      <c r="AK1139" s="734"/>
      <c r="AL1139" s="734"/>
      <c r="AM1139" s="734"/>
      <c r="AN1139" s="734"/>
      <c r="AO1139" s="734"/>
      <c r="AP1139" s="734"/>
      <c r="AQ1139" s="734"/>
      <c r="AR1139" s="734"/>
      <c r="AS1139" s="734"/>
      <c r="AT1139" s="734"/>
      <c r="AU1139" s="734"/>
      <c r="AV1139" s="734"/>
      <c r="AW1139" s="734"/>
      <c r="AX1139" s="734"/>
      <c r="AY1139" s="734"/>
      <c r="AZ1139" s="734"/>
      <c r="BA1139" s="734"/>
      <c r="BB1139" s="734"/>
      <c r="BC1139" s="734"/>
    </row>
    <row r="1140" spans="3:55">
      <c r="C1140" s="750"/>
      <c r="D1140" s="741"/>
      <c r="E1140" s="741"/>
      <c r="F1140" s="741"/>
      <c r="G1140" s="741"/>
      <c r="H1140" s="741"/>
      <c r="I1140" s="734"/>
      <c r="J1140" s="734"/>
      <c r="K1140" s="734"/>
      <c r="L1140" s="734"/>
      <c r="M1140" s="734"/>
      <c r="N1140" s="734"/>
      <c r="O1140" s="734"/>
      <c r="P1140" s="734"/>
      <c r="Q1140" s="734"/>
      <c r="R1140" s="734"/>
      <c r="S1140" s="734"/>
      <c r="T1140" s="734"/>
      <c r="U1140" s="734"/>
      <c r="V1140" s="734"/>
      <c r="W1140" s="734"/>
      <c r="X1140" s="734"/>
      <c r="Y1140" s="734"/>
      <c r="Z1140" s="734"/>
      <c r="AA1140" s="734"/>
      <c r="AB1140" s="734"/>
      <c r="AC1140" s="734"/>
      <c r="AD1140" s="734"/>
      <c r="AE1140" s="734"/>
      <c r="AF1140" s="734"/>
      <c r="AG1140" s="734"/>
      <c r="AH1140" s="734"/>
      <c r="AI1140" s="734"/>
      <c r="AJ1140" s="734"/>
      <c r="AK1140" s="734"/>
      <c r="AL1140" s="734"/>
      <c r="AM1140" s="734"/>
      <c r="AN1140" s="734"/>
      <c r="AO1140" s="734"/>
      <c r="AP1140" s="734"/>
      <c r="AQ1140" s="734"/>
      <c r="AR1140" s="734"/>
      <c r="AS1140" s="734"/>
      <c r="AT1140" s="734"/>
      <c r="AU1140" s="734"/>
      <c r="AV1140" s="734"/>
      <c r="AW1140" s="734"/>
      <c r="AX1140" s="734"/>
      <c r="AY1140" s="734"/>
      <c r="AZ1140" s="734"/>
      <c r="BA1140" s="734"/>
      <c r="BB1140" s="734"/>
      <c r="BC1140" s="734"/>
    </row>
    <row r="1141" spans="3:55">
      <c r="C1141" s="750"/>
      <c r="D1141" s="741"/>
      <c r="E1141" s="741"/>
      <c r="F1141" s="741"/>
      <c r="G1141" s="741"/>
      <c r="H1141" s="741"/>
      <c r="I1141" s="734"/>
      <c r="J1141" s="734"/>
      <c r="K1141" s="734"/>
      <c r="L1141" s="734"/>
      <c r="M1141" s="734"/>
      <c r="N1141" s="734"/>
      <c r="O1141" s="734"/>
      <c r="P1141" s="734"/>
      <c r="Q1141" s="734"/>
      <c r="R1141" s="734"/>
      <c r="S1141" s="734"/>
      <c r="T1141" s="734"/>
      <c r="U1141" s="734"/>
      <c r="V1141" s="734"/>
      <c r="W1141" s="734"/>
      <c r="X1141" s="734"/>
      <c r="Y1141" s="734"/>
      <c r="Z1141" s="734"/>
      <c r="AA1141" s="734"/>
      <c r="AB1141" s="734"/>
      <c r="AC1141" s="734"/>
      <c r="AD1141" s="734"/>
      <c r="AE1141" s="734"/>
      <c r="AF1141" s="734"/>
      <c r="AG1141" s="734"/>
      <c r="AH1141" s="734"/>
      <c r="AI1141" s="734"/>
      <c r="AJ1141" s="734"/>
      <c r="AK1141" s="734"/>
      <c r="AL1141" s="734"/>
      <c r="AM1141" s="734"/>
      <c r="AN1141" s="734"/>
      <c r="AO1141" s="734"/>
      <c r="AP1141" s="734"/>
      <c r="AQ1141" s="734"/>
      <c r="AR1141" s="734"/>
      <c r="AS1141" s="734"/>
      <c r="AT1141" s="734"/>
      <c r="AU1141" s="734"/>
      <c r="AV1141" s="734"/>
      <c r="AW1141" s="734"/>
      <c r="AX1141" s="734"/>
      <c r="AY1141" s="734"/>
      <c r="AZ1141" s="734"/>
      <c r="BA1141" s="734"/>
      <c r="BB1141" s="734"/>
      <c r="BC1141" s="734"/>
    </row>
    <row r="1142" spans="3:55">
      <c r="C1142" s="750"/>
      <c r="D1142" s="741"/>
      <c r="E1142" s="741"/>
      <c r="F1142" s="741"/>
      <c r="G1142" s="741"/>
      <c r="H1142" s="741"/>
      <c r="I1142" s="734"/>
      <c r="J1142" s="734"/>
      <c r="K1142" s="734"/>
      <c r="L1142" s="734"/>
      <c r="M1142" s="734"/>
      <c r="N1142" s="734"/>
      <c r="O1142" s="734"/>
      <c r="P1142" s="734"/>
      <c r="Q1142" s="734"/>
      <c r="R1142" s="734"/>
      <c r="S1142" s="734"/>
      <c r="T1142" s="734"/>
      <c r="U1142" s="734"/>
      <c r="V1142" s="734"/>
      <c r="W1142" s="734"/>
      <c r="X1142" s="734"/>
      <c r="Y1142" s="734"/>
      <c r="Z1142" s="734"/>
      <c r="AA1142" s="734"/>
      <c r="AB1142" s="734"/>
      <c r="AC1142" s="734"/>
      <c r="AD1142" s="734"/>
      <c r="AE1142" s="734"/>
      <c r="AF1142" s="734"/>
      <c r="AG1142" s="734"/>
      <c r="AH1142" s="734"/>
      <c r="AI1142" s="734"/>
      <c r="AJ1142" s="734"/>
      <c r="AK1142" s="734"/>
      <c r="AL1142" s="734"/>
      <c r="AM1142" s="734"/>
      <c r="AN1142" s="734"/>
      <c r="AO1142" s="734"/>
      <c r="AP1142" s="734"/>
      <c r="AQ1142" s="734"/>
      <c r="AR1142" s="734"/>
      <c r="AS1142" s="734"/>
      <c r="AT1142" s="734"/>
      <c r="AU1142" s="734"/>
      <c r="AV1142" s="734"/>
      <c r="AW1142" s="734"/>
      <c r="AX1142" s="734"/>
      <c r="AY1142" s="734"/>
      <c r="AZ1142" s="734"/>
      <c r="BA1142" s="734"/>
      <c r="BB1142" s="734"/>
      <c r="BC1142" s="734"/>
    </row>
    <row r="1143" spans="3:55">
      <c r="C1143" s="750"/>
      <c r="D1143" s="741"/>
      <c r="E1143" s="741"/>
      <c r="F1143" s="741"/>
      <c r="G1143" s="741"/>
      <c r="H1143" s="741"/>
      <c r="I1143" s="734"/>
      <c r="J1143" s="734"/>
      <c r="K1143" s="734"/>
      <c r="L1143" s="734"/>
      <c r="M1143" s="734"/>
      <c r="N1143" s="734"/>
      <c r="O1143" s="734"/>
      <c r="P1143" s="734"/>
      <c r="Q1143" s="734"/>
      <c r="R1143" s="734"/>
      <c r="S1143" s="734"/>
      <c r="T1143" s="734"/>
      <c r="U1143" s="734"/>
      <c r="V1143" s="734"/>
      <c r="W1143" s="734"/>
      <c r="X1143" s="734"/>
      <c r="Y1143" s="734"/>
      <c r="Z1143" s="734"/>
      <c r="AA1143" s="734"/>
      <c r="AB1143" s="734"/>
      <c r="AC1143" s="734"/>
      <c r="AD1143" s="734"/>
      <c r="AE1143" s="734"/>
      <c r="AF1143" s="734"/>
      <c r="AG1143" s="734"/>
      <c r="AH1143" s="734"/>
      <c r="AI1143" s="734"/>
      <c r="AJ1143" s="734"/>
      <c r="AK1143" s="734"/>
      <c r="AL1143" s="734"/>
      <c r="AM1143" s="734"/>
      <c r="AN1143" s="734"/>
      <c r="AO1143" s="734"/>
      <c r="AP1143" s="734"/>
      <c r="AQ1143" s="734"/>
      <c r="AR1143" s="734"/>
      <c r="AS1143" s="734"/>
      <c r="AT1143" s="734"/>
      <c r="AU1143" s="734"/>
      <c r="AV1143" s="734"/>
      <c r="AW1143" s="734"/>
      <c r="AX1143" s="734"/>
      <c r="AY1143" s="734"/>
      <c r="AZ1143" s="734"/>
      <c r="BA1143" s="734"/>
      <c r="BB1143" s="734"/>
      <c r="BC1143" s="734"/>
    </row>
    <row r="1144" spans="3:55">
      <c r="C1144" s="750"/>
      <c r="D1144" s="741"/>
      <c r="E1144" s="741"/>
      <c r="F1144" s="741"/>
      <c r="G1144" s="741"/>
      <c r="H1144" s="741"/>
      <c r="I1144" s="734"/>
      <c r="J1144" s="734"/>
      <c r="K1144" s="734"/>
      <c r="L1144" s="734"/>
      <c r="M1144" s="734"/>
      <c r="N1144" s="734"/>
      <c r="O1144" s="734"/>
      <c r="P1144" s="734"/>
      <c r="Q1144" s="734"/>
      <c r="R1144" s="734"/>
      <c r="S1144" s="734"/>
      <c r="T1144" s="734"/>
      <c r="U1144" s="734"/>
      <c r="V1144" s="734"/>
      <c r="W1144" s="734"/>
      <c r="X1144" s="734"/>
      <c r="Y1144" s="734"/>
      <c r="Z1144" s="734"/>
      <c r="AA1144" s="734"/>
      <c r="AB1144" s="734"/>
      <c r="AC1144" s="734"/>
      <c r="AD1144" s="734"/>
      <c r="AE1144" s="734"/>
      <c r="AF1144" s="734"/>
      <c r="AG1144" s="734"/>
      <c r="AH1144" s="734"/>
      <c r="AI1144" s="734"/>
      <c r="AJ1144" s="734"/>
      <c r="AK1144" s="734"/>
      <c r="AL1144" s="734"/>
      <c r="AM1144" s="734"/>
      <c r="AN1144" s="734"/>
      <c r="AO1144" s="734"/>
      <c r="AP1144" s="734"/>
      <c r="AQ1144" s="734"/>
      <c r="AR1144" s="734"/>
      <c r="AS1144" s="734"/>
      <c r="AT1144" s="734"/>
      <c r="AU1144" s="734"/>
      <c r="AV1144" s="734"/>
      <c r="AW1144" s="734"/>
      <c r="AX1144" s="734"/>
      <c r="AY1144" s="734"/>
      <c r="AZ1144" s="734"/>
      <c r="BA1144" s="734"/>
      <c r="BB1144" s="734"/>
      <c r="BC1144" s="734"/>
    </row>
    <row r="1145" spans="3:55">
      <c r="C1145" s="750"/>
      <c r="D1145" s="741"/>
      <c r="E1145" s="741"/>
      <c r="F1145" s="741"/>
      <c r="G1145" s="741"/>
      <c r="H1145" s="741"/>
      <c r="I1145" s="734"/>
      <c r="J1145" s="734"/>
      <c r="K1145" s="734"/>
      <c r="L1145" s="734"/>
      <c r="M1145" s="734"/>
      <c r="N1145" s="734"/>
      <c r="O1145" s="734"/>
      <c r="P1145" s="734"/>
      <c r="Q1145" s="734"/>
      <c r="R1145" s="734"/>
      <c r="S1145" s="734"/>
      <c r="T1145" s="734"/>
      <c r="U1145" s="734"/>
      <c r="V1145" s="734"/>
      <c r="W1145" s="734"/>
      <c r="X1145" s="734"/>
      <c r="Y1145" s="734"/>
      <c r="Z1145" s="734"/>
      <c r="AA1145" s="734"/>
      <c r="AB1145" s="734"/>
      <c r="AC1145" s="734"/>
      <c r="AD1145" s="734"/>
      <c r="AE1145" s="734"/>
      <c r="AF1145" s="734"/>
      <c r="AG1145" s="734"/>
      <c r="AH1145" s="734"/>
      <c r="AI1145" s="734"/>
      <c r="AJ1145" s="734"/>
      <c r="AK1145" s="734"/>
      <c r="AL1145" s="734"/>
      <c r="AM1145" s="734"/>
      <c r="AN1145" s="734"/>
      <c r="AO1145" s="734"/>
      <c r="AP1145" s="734"/>
      <c r="AQ1145" s="734"/>
      <c r="AR1145" s="734"/>
      <c r="AS1145" s="734"/>
      <c r="AT1145" s="734"/>
      <c r="AU1145" s="734"/>
      <c r="AV1145" s="734"/>
      <c r="AW1145" s="734"/>
      <c r="AX1145" s="734"/>
      <c r="AY1145" s="734"/>
      <c r="AZ1145" s="734"/>
      <c r="BA1145" s="734"/>
      <c r="BB1145" s="734"/>
      <c r="BC1145" s="734"/>
    </row>
    <row r="1146" spans="3:55">
      <c r="C1146" s="750"/>
      <c r="D1146" s="741"/>
      <c r="E1146" s="741"/>
      <c r="F1146" s="741"/>
      <c r="G1146" s="741"/>
      <c r="H1146" s="741"/>
      <c r="I1146" s="734"/>
      <c r="J1146" s="734"/>
      <c r="K1146" s="734"/>
      <c r="L1146" s="734"/>
      <c r="M1146" s="734"/>
      <c r="N1146" s="734"/>
      <c r="O1146" s="734"/>
      <c r="P1146" s="734"/>
      <c r="Q1146" s="734"/>
      <c r="R1146" s="734"/>
      <c r="S1146" s="734"/>
      <c r="T1146" s="734"/>
      <c r="U1146" s="734"/>
      <c r="V1146" s="734"/>
      <c r="W1146" s="734"/>
      <c r="X1146" s="734"/>
      <c r="Y1146" s="734"/>
      <c r="Z1146" s="734"/>
      <c r="AA1146" s="734"/>
      <c r="AB1146" s="734"/>
      <c r="AC1146" s="734"/>
      <c r="AD1146" s="734"/>
      <c r="AE1146" s="734"/>
      <c r="AF1146" s="734"/>
      <c r="AG1146" s="734"/>
      <c r="AH1146" s="734"/>
      <c r="AI1146" s="734"/>
      <c r="AJ1146" s="734"/>
      <c r="AK1146" s="734"/>
      <c r="AL1146" s="734"/>
      <c r="AM1146" s="734"/>
      <c r="AN1146" s="734"/>
      <c r="AO1146" s="734"/>
      <c r="AP1146" s="734"/>
      <c r="AQ1146" s="734"/>
      <c r="AR1146" s="734"/>
      <c r="AS1146" s="734"/>
      <c r="AT1146" s="734"/>
      <c r="AU1146" s="734"/>
      <c r="AV1146" s="734"/>
      <c r="AW1146" s="734"/>
      <c r="AX1146" s="734"/>
      <c r="AY1146" s="734"/>
      <c r="AZ1146" s="734"/>
      <c r="BA1146" s="734"/>
      <c r="BB1146" s="734"/>
      <c r="BC1146" s="734"/>
    </row>
    <row r="1147" spans="3:55">
      <c r="C1147" s="750"/>
      <c r="D1147" s="741"/>
      <c r="E1147" s="741"/>
      <c r="F1147" s="741"/>
      <c r="G1147" s="741"/>
      <c r="H1147" s="741"/>
      <c r="I1147" s="734"/>
      <c r="J1147" s="734"/>
      <c r="K1147" s="734"/>
      <c r="L1147" s="734"/>
      <c r="M1147" s="734"/>
      <c r="N1147" s="734"/>
      <c r="O1147" s="734"/>
      <c r="P1147" s="734"/>
      <c r="Q1147" s="734"/>
      <c r="R1147" s="734"/>
      <c r="S1147" s="734"/>
      <c r="T1147" s="734"/>
      <c r="U1147" s="734"/>
      <c r="V1147" s="734"/>
      <c r="W1147" s="734"/>
      <c r="X1147" s="734"/>
      <c r="Y1147" s="734"/>
      <c r="Z1147" s="734"/>
      <c r="AA1147" s="734"/>
      <c r="AB1147" s="734"/>
      <c r="AC1147" s="734"/>
      <c r="AD1147" s="734"/>
      <c r="AE1147" s="734"/>
      <c r="AF1147" s="734"/>
      <c r="AG1147" s="734"/>
      <c r="AH1147" s="734"/>
      <c r="AI1147" s="734"/>
      <c r="AJ1147" s="734"/>
      <c r="AK1147" s="734"/>
      <c r="AL1147" s="734"/>
      <c r="AM1147" s="734"/>
      <c r="AN1147" s="734"/>
      <c r="AO1147" s="734"/>
      <c r="AP1147" s="734"/>
      <c r="AQ1147" s="734"/>
      <c r="AR1147" s="734"/>
      <c r="AS1147" s="734"/>
      <c r="AT1147" s="734"/>
      <c r="AU1147" s="734"/>
      <c r="AV1147" s="734"/>
      <c r="AW1147" s="734"/>
      <c r="AX1147" s="734"/>
      <c r="AY1147" s="734"/>
      <c r="AZ1147" s="734"/>
      <c r="BA1147" s="734"/>
      <c r="BB1147" s="734"/>
      <c r="BC1147" s="734"/>
    </row>
    <row r="1148" spans="3:55">
      <c r="C1148" s="750"/>
      <c r="D1148" s="741"/>
      <c r="E1148" s="741"/>
      <c r="F1148" s="741"/>
      <c r="G1148" s="741"/>
      <c r="H1148" s="741"/>
      <c r="I1148" s="734"/>
      <c r="J1148" s="734"/>
      <c r="K1148" s="734"/>
      <c r="L1148" s="734"/>
      <c r="M1148" s="734"/>
      <c r="N1148" s="734"/>
      <c r="O1148" s="734"/>
      <c r="P1148" s="734"/>
      <c r="Q1148" s="734"/>
      <c r="R1148" s="734"/>
      <c r="S1148" s="734"/>
      <c r="T1148" s="734"/>
      <c r="U1148" s="734"/>
      <c r="V1148" s="734"/>
      <c r="W1148" s="734"/>
      <c r="X1148" s="734"/>
      <c r="Y1148" s="734"/>
      <c r="Z1148" s="734"/>
      <c r="AA1148" s="734"/>
      <c r="AB1148" s="734"/>
      <c r="AC1148" s="734"/>
      <c r="AD1148" s="734"/>
      <c r="AE1148" s="734"/>
      <c r="AF1148" s="734"/>
      <c r="AG1148" s="734"/>
      <c r="AH1148" s="734"/>
      <c r="AI1148" s="734"/>
      <c r="AJ1148" s="734"/>
      <c r="AK1148" s="734"/>
      <c r="AL1148" s="734"/>
      <c r="AM1148" s="734"/>
      <c r="AN1148" s="734"/>
      <c r="AO1148" s="734"/>
      <c r="AP1148" s="734"/>
      <c r="AQ1148" s="734"/>
      <c r="AR1148" s="734"/>
      <c r="AS1148" s="734"/>
      <c r="AT1148" s="734"/>
      <c r="AU1148" s="734"/>
      <c r="AV1148" s="734"/>
      <c r="AW1148" s="734"/>
      <c r="AX1148" s="734"/>
      <c r="AY1148" s="734"/>
      <c r="AZ1148" s="734"/>
      <c r="BA1148" s="734"/>
      <c r="BB1148" s="734"/>
      <c r="BC1148" s="734"/>
    </row>
    <row r="1149" spans="3:55">
      <c r="C1149" s="750"/>
      <c r="D1149" s="741"/>
      <c r="E1149" s="741"/>
      <c r="F1149" s="741"/>
      <c r="G1149" s="741"/>
      <c r="H1149" s="741"/>
      <c r="I1149" s="734"/>
      <c r="J1149" s="734"/>
      <c r="K1149" s="734"/>
      <c r="L1149" s="734"/>
      <c r="M1149" s="734"/>
      <c r="N1149" s="734"/>
      <c r="O1149" s="734"/>
      <c r="P1149" s="734"/>
      <c r="Q1149" s="734"/>
      <c r="R1149" s="734"/>
      <c r="S1149" s="734"/>
      <c r="T1149" s="734"/>
      <c r="U1149" s="734"/>
      <c r="V1149" s="734"/>
      <c r="W1149" s="734"/>
      <c r="X1149" s="734"/>
      <c r="Y1149" s="734"/>
      <c r="Z1149" s="734"/>
      <c r="AA1149" s="734"/>
      <c r="AB1149" s="734"/>
      <c r="AC1149" s="734"/>
      <c r="AD1149" s="734"/>
      <c r="AE1149" s="734"/>
      <c r="AF1149" s="734"/>
      <c r="AG1149" s="734"/>
      <c r="AH1149" s="734"/>
      <c r="AI1149" s="734"/>
      <c r="AJ1149" s="734"/>
      <c r="AK1149" s="734"/>
      <c r="AL1149" s="734"/>
      <c r="AM1149" s="734"/>
      <c r="AN1149" s="734"/>
      <c r="AO1149" s="734"/>
      <c r="AP1149" s="734"/>
      <c r="AQ1149" s="734"/>
      <c r="AR1149" s="734"/>
      <c r="AS1149" s="734"/>
      <c r="AT1149" s="734"/>
      <c r="AU1149" s="734"/>
      <c r="AV1149" s="734"/>
      <c r="AW1149" s="734"/>
      <c r="AX1149" s="734"/>
      <c r="AY1149" s="734"/>
      <c r="AZ1149" s="734"/>
      <c r="BA1149" s="734"/>
      <c r="BB1149" s="734"/>
      <c r="BC1149" s="734"/>
    </row>
    <row r="1150" spans="3:55">
      <c r="C1150" s="750"/>
      <c r="D1150" s="741"/>
      <c r="E1150" s="741"/>
      <c r="F1150" s="741"/>
      <c r="G1150" s="741"/>
      <c r="H1150" s="741"/>
      <c r="I1150" s="734"/>
      <c r="J1150" s="734"/>
      <c r="K1150" s="734"/>
      <c r="L1150" s="734"/>
      <c r="M1150" s="734"/>
      <c r="N1150" s="734"/>
      <c r="O1150" s="734"/>
      <c r="P1150" s="734"/>
      <c r="Q1150" s="734"/>
      <c r="R1150" s="734"/>
      <c r="S1150" s="734"/>
      <c r="T1150" s="734"/>
      <c r="U1150" s="734"/>
      <c r="V1150" s="734"/>
      <c r="W1150" s="734"/>
      <c r="X1150" s="734"/>
      <c r="Y1150" s="734"/>
      <c r="Z1150" s="734"/>
      <c r="AA1150" s="734"/>
      <c r="AB1150" s="734"/>
      <c r="AC1150" s="734"/>
      <c r="AD1150" s="734"/>
      <c r="AE1150" s="734"/>
      <c r="AF1150" s="734"/>
      <c r="AG1150" s="734"/>
      <c r="AH1150" s="734"/>
      <c r="AI1150" s="734"/>
      <c r="AJ1150" s="734"/>
      <c r="AK1150" s="734"/>
      <c r="AL1150" s="734"/>
      <c r="AM1150" s="734"/>
      <c r="AN1150" s="734"/>
      <c r="AO1150" s="734"/>
      <c r="AP1150" s="734"/>
      <c r="AQ1150" s="734"/>
      <c r="AR1150" s="734"/>
      <c r="AS1150" s="734"/>
      <c r="AT1150" s="734"/>
      <c r="AU1150" s="734"/>
      <c r="AV1150" s="734"/>
      <c r="AW1150" s="734"/>
      <c r="AX1150" s="734"/>
      <c r="AY1150" s="734"/>
      <c r="AZ1150" s="734"/>
      <c r="BA1150" s="734"/>
      <c r="BB1150" s="734"/>
      <c r="BC1150" s="734"/>
    </row>
    <row r="1151" spans="3:55">
      <c r="C1151" s="750"/>
      <c r="D1151" s="741"/>
      <c r="E1151" s="741"/>
      <c r="F1151" s="741"/>
      <c r="G1151" s="741"/>
      <c r="H1151" s="741"/>
      <c r="I1151" s="734"/>
      <c r="J1151" s="734"/>
      <c r="K1151" s="734"/>
      <c r="L1151" s="734"/>
      <c r="M1151" s="734"/>
      <c r="N1151" s="734"/>
      <c r="O1151" s="734"/>
      <c r="P1151" s="734"/>
      <c r="Q1151" s="734"/>
      <c r="R1151" s="734"/>
      <c r="S1151" s="734"/>
      <c r="T1151" s="734"/>
      <c r="U1151" s="734"/>
      <c r="V1151" s="734"/>
      <c r="W1151" s="734"/>
      <c r="X1151" s="734"/>
      <c r="Y1151" s="734"/>
      <c r="Z1151" s="734"/>
      <c r="AA1151" s="734"/>
      <c r="AB1151" s="734"/>
      <c r="AC1151" s="734"/>
      <c r="AD1151" s="734"/>
      <c r="AE1151" s="734"/>
      <c r="AF1151" s="734"/>
      <c r="AG1151" s="734"/>
      <c r="AH1151" s="734"/>
      <c r="AI1151" s="734"/>
      <c r="AJ1151" s="734"/>
      <c r="AK1151" s="734"/>
      <c r="AL1151" s="734"/>
      <c r="AM1151" s="734"/>
      <c r="AN1151" s="734"/>
      <c r="AO1151" s="734"/>
      <c r="AP1151" s="734"/>
      <c r="AQ1151" s="734"/>
      <c r="AR1151" s="734"/>
      <c r="AS1151" s="734"/>
      <c r="AT1151" s="734"/>
      <c r="AU1151" s="734"/>
      <c r="AV1151" s="734"/>
      <c r="AW1151" s="734"/>
      <c r="AX1151" s="734"/>
      <c r="AY1151" s="734"/>
      <c r="AZ1151" s="734"/>
      <c r="BA1151" s="734"/>
      <c r="BB1151" s="734"/>
      <c r="BC1151" s="734"/>
    </row>
    <row r="1152" spans="3:55">
      <c r="C1152" s="750"/>
      <c r="D1152" s="741"/>
      <c r="E1152" s="741"/>
      <c r="F1152" s="741"/>
      <c r="G1152" s="741"/>
      <c r="H1152" s="741"/>
      <c r="I1152" s="734"/>
      <c r="J1152" s="734"/>
      <c r="K1152" s="734"/>
      <c r="L1152" s="734"/>
      <c r="M1152" s="734"/>
      <c r="N1152" s="734"/>
      <c r="O1152" s="734"/>
      <c r="P1152" s="734"/>
      <c r="Q1152" s="734"/>
      <c r="R1152" s="734"/>
      <c r="S1152" s="734"/>
      <c r="T1152" s="734"/>
      <c r="U1152" s="734"/>
      <c r="V1152" s="734"/>
      <c r="W1152" s="734"/>
      <c r="X1152" s="734"/>
      <c r="Y1152" s="734"/>
      <c r="Z1152" s="734"/>
      <c r="AA1152" s="734"/>
      <c r="AB1152" s="734"/>
      <c r="AC1152" s="734"/>
      <c r="AD1152" s="734"/>
      <c r="AE1152" s="734"/>
      <c r="AF1152" s="734"/>
      <c r="AG1152" s="734"/>
      <c r="AH1152" s="734"/>
      <c r="AI1152" s="734"/>
      <c r="AJ1152" s="734"/>
      <c r="AK1152" s="734"/>
      <c r="AL1152" s="734"/>
      <c r="AM1152" s="734"/>
      <c r="AN1152" s="734"/>
      <c r="AO1152" s="734"/>
      <c r="AP1152" s="734"/>
      <c r="AQ1152" s="734"/>
      <c r="AR1152" s="734"/>
      <c r="AS1152" s="734"/>
      <c r="AT1152" s="734"/>
      <c r="AU1152" s="734"/>
      <c r="AV1152" s="734"/>
      <c r="AW1152" s="734"/>
      <c r="AX1152" s="734"/>
      <c r="AY1152" s="734"/>
      <c r="AZ1152" s="734"/>
      <c r="BA1152" s="734"/>
      <c r="BB1152" s="734"/>
      <c r="BC1152" s="734"/>
    </row>
    <row r="1153" spans="3:55">
      <c r="C1153" s="750"/>
      <c r="D1153" s="741"/>
      <c r="E1153" s="741"/>
      <c r="F1153" s="741"/>
      <c r="G1153" s="741"/>
      <c r="H1153" s="741"/>
      <c r="I1153" s="734"/>
      <c r="J1153" s="734"/>
      <c r="K1153" s="734"/>
      <c r="L1153" s="734"/>
      <c r="M1153" s="734"/>
      <c r="N1153" s="734"/>
      <c r="O1153" s="734"/>
      <c r="P1153" s="734"/>
      <c r="Q1153" s="734"/>
      <c r="R1153" s="734"/>
      <c r="S1153" s="734"/>
      <c r="T1153" s="734"/>
      <c r="U1153" s="734"/>
      <c r="V1153" s="734"/>
      <c r="W1153" s="734"/>
      <c r="X1153" s="734"/>
      <c r="Y1153" s="734"/>
      <c r="Z1153" s="734"/>
      <c r="AA1153" s="734"/>
      <c r="AB1153" s="734"/>
      <c r="AC1153" s="734"/>
      <c r="AD1153" s="734"/>
      <c r="AE1153" s="734"/>
      <c r="AF1153" s="734"/>
      <c r="AG1153" s="734"/>
      <c r="AH1153" s="734"/>
      <c r="AI1153" s="734"/>
      <c r="AJ1153" s="734"/>
      <c r="AK1153" s="734"/>
      <c r="AL1153" s="734"/>
      <c r="AM1153" s="734"/>
      <c r="AN1153" s="734"/>
      <c r="AO1153" s="734"/>
      <c r="AP1153" s="734"/>
      <c r="AQ1153" s="734"/>
      <c r="AR1153" s="734"/>
      <c r="AS1153" s="734"/>
      <c r="AT1153" s="734"/>
      <c r="AU1153" s="734"/>
      <c r="AV1153" s="734"/>
      <c r="AW1153" s="734"/>
      <c r="AX1153" s="734"/>
      <c r="AY1153" s="734"/>
      <c r="AZ1153" s="734"/>
      <c r="BA1153" s="734"/>
      <c r="BB1153" s="734"/>
      <c r="BC1153" s="734"/>
    </row>
    <row r="1154" spans="3:55">
      <c r="C1154" s="750"/>
      <c r="D1154" s="741"/>
      <c r="E1154" s="741"/>
      <c r="F1154" s="741"/>
      <c r="G1154" s="741"/>
      <c r="H1154" s="741"/>
      <c r="I1154" s="734"/>
      <c r="J1154" s="734"/>
      <c r="K1154" s="734"/>
      <c r="L1154" s="734"/>
      <c r="M1154" s="734"/>
      <c r="N1154" s="734"/>
      <c r="O1154" s="734"/>
      <c r="P1154" s="734"/>
      <c r="Q1154" s="734"/>
      <c r="R1154" s="734"/>
      <c r="S1154" s="734"/>
      <c r="T1154" s="734"/>
      <c r="U1154" s="734"/>
      <c r="V1154" s="734"/>
      <c r="W1154" s="734"/>
      <c r="X1154" s="734"/>
      <c r="Y1154" s="734"/>
      <c r="Z1154" s="734"/>
      <c r="AA1154" s="734"/>
      <c r="AB1154" s="734"/>
      <c r="AC1154" s="734"/>
      <c r="AD1154" s="734"/>
      <c r="AE1154" s="734"/>
      <c r="AF1154" s="734"/>
      <c r="AG1154" s="734"/>
      <c r="AH1154" s="734"/>
      <c r="AI1154" s="734"/>
      <c r="AJ1154" s="734"/>
      <c r="AK1154" s="734"/>
      <c r="AL1154" s="734"/>
      <c r="AM1154" s="734"/>
      <c r="AN1154" s="734"/>
      <c r="AO1154" s="734"/>
      <c r="AP1154" s="734"/>
      <c r="AQ1154" s="734"/>
      <c r="AR1154" s="734"/>
      <c r="AS1154" s="734"/>
      <c r="AT1154" s="734"/>
      <c r="AU1154" s="734"/>
      <c r="AV1154" s="734"/>
      <c r="AW1154" s="734"/>
      <c r="AX1154" s="734"/>
      <c r="AY1154" s="734"/>
      <c r="AZ1154" s="734"/>
      <c r="BA1154" s="734"/>
      <c r="BB1154" s="734"/>
      <c r="BC1154" s="734"/>
    </row>
    <row r="1155" spans="3:55">
      <c r="C1155" s="750"/>
      <c r="D1155" s="741"/>
      <c r="E1155" s="741"/>
      <c r="F1155" s="741"/>
      <c r="G1155" s="741"/>
      <c r="H1155" s="741"/>
      <c r="I1155" s="734"/>
      <c r="J1155" s="734"/>
      <c r="K1155" s="734"/>
      <c r="L1155" s="734"/>
      <c r="M1155" s="734"/>
      <c r="N1155" s="734"/>
      <c r="O1155" s="734"/>
      <c r="P1155" s="734"/>
      <c r="Q1155" s="734"/>
      <c r="R1155" s="734"/>
      <c r="S1155" s="734"/>
      <c r="T1155" s="734"/>
      <c r="U1155" s="734"/>
      <c r="V1155" s="734"/>
      <c r="W1155" s="734"/>
      <c r="X1155" s="734"/>
      <c r="Y1155" s="734"/>
      <c r="Z1155" s="734"/>
      <c r="AA1155" s="734"/>
      <c r="AB1155" s="734"/>
      <c r="AC1155" s="734"/>
      <c r="AD1155" s="734"/>
      <c r="AE1155" s="734"/>
      <c r="AF1155" s="734"/>
      <c r="AG1155" s="734"/>
      <c r="AH1155" s="734"/>
      <c r="AI1155" s="734"/>
      <c r="AJ1155" s="734"/>
      <c r="AK1155" s="734"/>
      <c r="AL1155" s="734"/>
      <c r="AM1155" s="734"/>
      <c r="AN1155" s="734"/>
      <c r="AO1155" s="734"/>
      <c r="AP1155" s="734"/>
      <c r="AQ1155" s="734"/>
      <c r="AR1155" s="734"/>
      <c r="AS1155" s="734"/>
      <c r="AT1155" s="734"/>
      <c r="AU1155" s="734"/>
      <c r="AV1155" s="734"/>
      <c r="AW1155" s="734"/>
      <c r="AX1155" s="734"/>
      <c r="AY1155" s="734"/>
      <c r="AZ1155" s="734"/>
      <c r="BA1155" s="734"/>
      <c r="BB1155" s="734"/>
      <c r="BC1155" s="734"/>
    </row>
    <row r="1156" spans="3:55">
      <c r="C1156" s="750"/>
      <c r="D1156" s="741"/>
      <c r="E1156" s="741"/>
      <c r="F1156" s="741"/>
      <c r="G1156" s="741"/>
      <c r="H1156" s="741"/>
      <c r="I1156" s="734"/>
      <c r="J1156" s="734"/>
      <c r="K1156" s="734"/>
      <c r="L1156" s="734"/>
      <c r="M1156" s="734"/>
      <c r="N1156" s="734"/>
      <c r="O1156" s="734"/>
      <c r="P1156" s="734"/>
      <c r="Q1156" s="734"/>
      <c r="R1156" s="734"/>
      <c r="S1156" s="734"/>
      <c r="T1156" s="734"/>
      <c r="U1156" s="734"/>
      <c r="V1156" s="734"/>
      <c r="W1156" s="734"/>
      <c r="X1156" s="734"/>
      <c r="Y1156" s="734"/>
      <c r="Z1156" s="734"/>
      <c r="AA1156" s="734"/>
      <c r="AB1156" s="734"/>
      <c r="AC1156" s="734"/>
      <c r="AD1156" s="734"/>
      <c r="AE1156" s="734"/>
      <c r="AF1156" s="734"/>
      <c r="AG1156" s="734"/>
      <c r="AH1156" s="734"/>
      <c r="AI1156" s="734"/>
      <c r="AJ1156" s="734"/>
      <c r="AK1156" s="734"/>
      <c r="AL1156" s="734"/>
      <c r="AM1156" s="734"/>
      <c r="AN1156" s="734"/>
      <c r="AO1156" s="734"/>
      <c r="AP1156" s="734"/>
      <c r="AQ1156" s="734"/>
      <c r="AR1156" s="734"/>
      <c r="AS1156" s="734"/>
      <c r="AT1156" s="734"/>
      <c r="AU1156" s="734"/>
      <c r="AV1156" s="734"/>
      <c r="AW1156" s="734"/>
      <c r="AX1156" s="734"/>
      <c r="AY1156" s="734"/>
      <c r="AZ1156" s="734"/>
      <c r="BA1156" s="734"/>
      <c r="BB1156" s="734"/>
      <c r="BC1156" s="734"/>
    </row>
    <row r="1157" spans="3:55">
      <c r="C1157" s="750"/>
      <c r="D1157" s="741"/>
      <c r="E1157" s="741"/>
      <c r="F1157" s="741"/>
      <c r="G1157" s="741"/>
      <c r="H1157" s="741"/>
      <c r="I1157" s="734"/>
      <c r="J1157" s="734"/>
      <c r="K1157" s="734"/>
      <c r="L1157" s="734"/>
      <c r="M1157" s="734"/>
      <c r="N1157" s="734"/>
      <c r="O1157" s="734"/>
      <c r="P1157" s="734"/>
      <c r="Q1157" s="734"/>
      <c r="R1157" s="734"/>
      <c r="S1157" s="734"/>
      <c r="T1157" s="734"/>
      <c r="U1157" s="734"/>
      <c r="V1157" s="734"/>
      <c r="W1157" s="734"/>
      <c r="X1157" s="734"/>
      <c r="Y1157" s="734"/>
      <c r="Z1157" s="734"/>
      <c r="AA1157" s="734"/>
      <c r="AB1157" s="734"/>
      <c r="AC1157" s="734"/>
      <c r="AD1157" s="734"/>
      <c r="AE1157" s="734"/>
      <c r="AF1157" s="734"/>
      <c r="AG1157" s="734"/>
      <c r="AH1157" s="734"/>
      <c r="AI1157" s="734"/>
      <c r="AJ1157" s="734"/>
      <c r="AK1157" s="734"/>
      <c r="AL1157" s="734"/>
      <c r="AM1157" s="734"/>
      <c r="AN1157" s="734"/>
      <c r="AO1157" s="734"/>
      <c r="AP1157" s="734"/>
      <c r="AQ1157" s="734"/>
      <c r="AR1157" s="734"/>
      <c r="AS1157" s="734"/>
      <c r="AT1157" s="734"/>
      <c r="AU1157" s="734"/>
      <c r="AV1157" s="734"/>
      <c r="AW1157" s="734"/>
      <c r="AX1157" s="734"/>
      <c r="AY1157" s="734"/>
      <c r="AZ1157" s="734"/>
      <c r="BA1157" s="734"/>
      <c r="BB1157" s="734"/>
      <c r="BC1157" s="734"/>
    </row>
    <row r="1158" spans="3:55">
      <c r="C1158" s="750"/>
      <c r="D1158" s="741"/>
      <c r="E1158" s="741"/>
      <c r="F1158" s="741"/>
      <c r="G1158" s="741"/>
      <c r="H1158" s="741"/>
      <c r="I1158" s="734"/>
      <c r="J1158" s="734"/>
      <c r="K1158" s="734"/>
      <c r="L1158" s="734"/>
      <c r="M1158" s="734"/>
      <c r="N1158" s="734"/>
      <c r="O1158" s="734"/>
      <c r="P1158" s="734"/>
      <c r="Q1158" s="734"/>
      <c r="R1158" s="734"/>
      <c r="S1158" s="734"/>
      <c r="T1158" s="734"/>
      <c r="U1158" s="734"/>
      <c r="V1158" s="734"/>
      <c r="W1158" s="734"/>
      <c r="X1158" s="734"/>
      <c r="Y1158" s="734"/>
      <c r="Z1158" s="734"/>
      <c r="AA1158" s="734"/>
      <c r="AB1158" s="734"/>
      <c r="AC1158" s="734"/>
      <c r="AD1158" s="734"/>
      <c r="AE1158" s="734"/>
      <c r="AF1158" s="734"/>
      <c r="AG1158" s="734"/>
      <c r="AH1158" s="734"/>
      <c r="AI1158" s="734"/>
      <c r="AJ1158" s="734"/>
      <c r="AK1158" s="734"/>
      <c r="AL1158" s="734"/>
      <c r="AM1158" s="734"/>
      <c r="AN1158" s="734"/>
      <c r="AO1158" s="734"/>
      <c r="AP1158" s="734"/>
      <c r="AQ1158" s="734"/>
      <c r="AR1158" s="734"/>
      <c r="AS1158" s="734"/>
      <c r="AT1158" s="734"/>
      <c r="AU1158" s="734"/>
      <c r="AV1158" s="734"/>
      <c r="AW1158" s="734"/>
      <c r="AX1158" s="734"/>
      <c r="AY1158" s="734"/>
      <c r="AZ1158" s="734"/>
      <c r="BA1158" s="734"/>
      <c r="BB1158" s="734"/>
      <c r="BC1158" s="734"/>
    </row>
    <row r="1159" spans="3:55">
      <c r="C1159" s="750"/>
      <c r="D1159" s="741"/>
      <c r="E1159" s="741"/>
      <c r="F1159" s="741"/>
      <c r="G1159" s="741"/>
      <c r="H1159" s="741"/>
      <c r="I1159" s="734"/>
      <c r="J1159" s="734"/>
      <c r="K1159" s="734"/>
      <c r="L1159" s="734"/>
      <c r="M1159" s="734"/>
      <c r="N1159" s="734"/>
      <c r="O1159" s="734"/>
      <c r="P1159" s="734"/>
      <c r="Q1159" s="734"/>
      <c r="R1159" s="734"/>
      <c r="S1159" s="734"/>
      <c r="T1159" s="734"/>
      <c r="U1159" s="734"/>
      <c r="V1159" s="734"/>
      <c r="W1159" s="734"/>
      <c r="X1159" s="734"/>
      <c r="Y1159" s="734"/>
      <c r="Z1159" s="734"/>
      <c r="AA1159" s="734"/>
      <c r="AB1159" s="734"/>
      <c r="AC1159" s="734"/>
      <c r="AD1159" s="734"/>
      <c r="AE1159" s="734"/>
      <c r="AF1159" s="734"/>
      <c r="AG1159" s="734"/>
      <c r="AH1159" s="734"/>
      <c r="AI1159" s="734"/>
      <c r="AJ1159" s="734"/>
      <c r="AK1159" s="734"/>
      <c r="AL1159" s="734"/>
      <c r="AM1159" s="734"/>
      <c r="AN1159" s="734"/>
      <c r="AO1159" s="734"/>
      <c r="AP1159" s="734"/>
      <c r="AQ1159" s="734"/>
      <c r="AR1159" s="734"/>
      <c r="AS1159" s="734"/>
      <c r="AT1159" s="734"/>
      <c r="AU1159" s="734"/>
      <c r="AV1159" s="734"/>
      <c r="AW1159" s="734"/>
      <c r="AX1159" s="734"/>
      <c r="AY1159" s="734"/>
      <c r="AZ1159" s="734"/>
      <c r="BA1159" s="734"/>
      <c r="BB1159" s="734"/>
      <c r="BC1159" s="734"/>
    </row>
    <row r="1160" spans="3:55">
      <c r="C1160" s="750"/>
      <c r="D1160" s="741"/>
      <c r="E1160" s="741"/>
      <c r="F1160" s="741"/>
      <c r="G1160" s="741"/>
      <c r="H1160" s="741"/>
      <c r="I1160" s="734"/>
      <c r="J1160" s="734"/>
      <c r="K1160" s="734"/>
      <c r="L1160" s="734"/>
      <c r="M1160" s="734"/>
      <c r="N1160" s="734"/>
      <c r="O1160" s="734"/>
      <c r="P1160" s="734"/>
      <c r="Q1160" s="734"/>
      <c r="R1160" s="734"/>
      <c r="S1160" s="734"/>
      <c r="T1160" s="734"/>
      <c r="U1160" s="734"/>
      <c r="V1160" s="734"/>
      <c r="W1160" s="734"/>
      <c r="X1160" s="734"/>
      <c r="Y1160" s="734"/>
      <c r="Z1160" s="734"/>
      <c r="AA1160" s="734"/>
      <c r="AB1160" s="734"/>
      <c r="AC1160" s="734"/>
      <c r="AD1160" s="734"/>
      <c r="AE1160" s="734"/>
      <c r="AF1160" s="734"/>
      <c r="AG1160" s="734"/>
      <c r="AH1160" s="734"/>
      <c r="AI1160" s="734"/>
      <c r="AJ1160" s="734"/>
      <c r="AK1160" s="734"/>
      <c r="AL1160" s="734"/>
      <c r="AM1160" s="734"/>
      <c r="AN1160" s="734"/>
      <c r="AO1160" s="734"/>
      <c r="AP1160" s="734"/>
      <c r="AQ1160" s="734"/>
      <c r="AR1160" s="734"/>
      <c r="AS1160" s="734"/>
      <c r="AT1160" s="734"/>
      <c r="AU1160" s="734"/>
      <c r="AV1160" s="734"/>
      <c r="AW1160" s="734"/>
      <c r="AX1160" s="734"/>
      <c r="AY1160" s="734"/>
      <c r="AZ1160" s="734"/>
      <c r="BA1160" s="734"/>
      <c r="BB1160" s="734"/>
      <c r="BC1160" s="734"/>
    </row>
    <row r="1161" spans="3:55">
      <c r="C1161" s="750"/>
      <c r="D1161" s="741"/>
      <c r="E1161" s="741"/>
      <c r="F1161" s="741"/>
      <c r="G1161" s="741"/>
      <c r="H1161" s="741"/>
      <c r="I1161" s="734"/>
      <c r="J1161" s="734"/>
      <c r="K1161" s="734"/>
      <c r="L1161" s="734"/>
      <c r="M1161" s="734"/>
      <c r="N1161" s="734"/>
      <c r="O1161" s="734"/>
      <c r="P1161" s="734"/>
      <c r="Q1161" s="734"/>
      <c r="R1161" s="734"/>
      <c r="S1161" s="734"/>
      <c r="T1161" s="734"/>
      <c r="U1161" s="734"/>
      <c r="V1161" s="734"/>
      <c r="W1161" s="734"/>
      <c r="X1161" s="734"/>
      <c r="Y1161" s="734"/>
      <c r="Z1161" s="734"/>
      <c r="AA1161" s="734"/>
      <c r="AB1161" s="734"/>
      <c r="AC1161" s="734"/>
      <c r="AD1161" s="734"/>
      <c r="AE1161" s="734"/>
      <c r="AF1161" s="734"/>
      <c r="AG1161" s="734"/>
      <c r="AH1161" s="734"/>
      <c r="AI1161" s="734"/>
      <c r="AJ1161" s="734"/>
      <c r="AK1161" s="734"/>
      <c r="AL1161" s="734"/>
      <c r="AM1161" s="734"/>
      <c r="AN1161" s="734"/>
      <c r="AO1161" s="734"/>
      <c r="AP1161" s="734"/>
      <c r="AQ1161" s="734"/>
      <c r="AR1161" s="734"/>
      <c r="AS1161" s="734"/>
      <c r="AT1161" s="734"/>
      <c r="AU1161" s="734"/>
      <c r="AV1161" s="734"/>
      <c r="AW1161" s="734"/>
      <c r="AX1161" s="734"/>
      <c r="AY1161" s="734"/>
      <c r="AZ1161" s="734"/>
      <c r="BA1161" s="734"/>
      <c r="BB1161" s="734"/>
      <c r="BC1161" s="734"/>
    </row>
    <row r="1162" spans="3:55">
      <c r="C1162" s="750"/>
      <c r="D1162" s="741"/>
      <c r="E1162" s="741"/>
      <c r="F1162" s="741"/>
      <c r="G1162" s="741"/>
      <c r="H1162" s="741"/>
      <c r="I1162" s="734"/>
      <c r="J1162" s="734"/>
      <c r="K1162" s="734"/>
      <c r="L1162" s="734"/>
      <c r="M1162" s="734"/>
      <c r="N1162" s="734"/>
      <c r="O1162" s="734"/>
      <c r="P1162" s="734"/>
      <c r="Q1162" s="734"/>
      <c r="R1162" s="734"/>
      <c r="S1162" s="734"/>
      <c r="T1162" s="734"/>
      <c r="U1162" s="734"/>
      <c r="V1162" s="734"/>
      <c r="W1162" s="734"/>
      <c r="X1162" s="734"/>
      <c r="Y1162" s="734"/>
      <c r="Z1162" s="734"/>
      <c r="AA1162" s="734"/>
      <c r="AB1162" s="734"/>
      <c r="AC1162" s="734"/>
      <c r="AD1162" s="734"/>
      <c r="AE1162" s="734"/>
      <c r="AF1162" s="734"/>
      <c r="AG1162" s="734"/>
      <c r="AH1162" s="734"/>
      <c r="AI1162" s="734"/>
      <c r="AJ1162" s="734"/>
      <c r="AK1162" s="734"/>
      <c r="AL1162" s="734"/>
      <c r="AM1162" s="734"/>
      <c r="AN1162" s="734"/>
      <c r="AO1162" s="734"/>
      <c r="AP1162" s="734"/>
      <c r="AQ1162" s="734"/>
      <c r="AR1162" s="734"/>
      <c r="AS1162" s="734"/>
      <c r="AT1162" s="734"/>
      <c r="AU1162" s="734"/>
      <c r="AV1162" s="734"/>
      <c r="AW1162" s="734"/>
      <c r="AX1162" s="734"/>
      <c r="AY1162" s="734"/>
      <c r="AZ1162" s="734"/>
      <c r="BA1162" s="734"/>
      <c r="BB1162" s="734"/>
      <c r="BC1162" s="734"/>
    </row>
    <row r="1163" spans="3:55">
      <c r="C1163" s="750"/>
      <c r="D1163" s="741"/>
      <c r="E1163" s="741"/>
      <c r="F1163" s="741"/>
      <c r="G1163" s="741"/>
      <c r="H1163" s="741"/>
      <c r="I1163" s="734"/>
      <c r="J1163" s="734"/>
      <c r="K1163" s="734"/>
      <c r="L1163" s="734"/>
      <c r="M1163" s="734"/>
      <c r="N1163" s="734"/>
      <c r="O1163" s="734"/>
      <c r="P1163" s="734"/>
      <c r="Q1163" s="734"/>
      <c r="R1163" s="734"/>
      <c r="S1163" s="734"/>
      <c r="T1163" s="734"/>
      <c r="U1163" s="734"/>
      <c r="V1163" s="734"/>
      <c r="W1163" s="734"/>
      <c r="X1163" s="734"/>
      <c r="Y1163" s="734"/>
      <c r="Z1163" s="734"/>
      <c r="AA1163" s="734"/>
      <c r="AB1163" s="734"/>
      <c r="AC1163" s="734"/>
      <c r="AD1163" s="734"/>
      <c r="AE1163" s="734"/>
      <c r="AF1163" s="734"/>
      <c r="AG1163" s="734"/>
      <c r="AH1163" s="734"/>
      <c r="AI1163" s="734"/>
      <c r="AJ1163" s="734"/>
      <c r="AK1163" s="734"/>
      <c r="AL1163" s="734"/>
      <c r="AM1163" s="734"/>
      <c r="AN1163" s="734"/>
      <c r="AO1163" s="734"/>
      <c r="AP1163" s="734"/>
      <c r="AQ1163" s="734"/>
      <c r="AR1163" s="734"/>
      <c r="AS1163" s="734"/>
      <c r="AT1163" s="734"/>
      <c r="AU1163" s="734"/>
      <c r="AV1163" s="734"/>
      <c r="AW1163" s="734"/>
      <c r="AX1163" s="734"/>
      <c r="AY1163" s="734"/>
      <c r="AZ1163" s="734"/>
      <c r="BA1163" s="734"/>
      <c r="BB1163" s="734"/>
      <c r="BC1163" s="734"/>
    </row>
    <row r="1164" spans="3:55">
      <c r="C1164" s="750"/>
      <c r="D1164" s="741"/>
      <c r="E1164" s="741"/>
      <c r="F1164" s="741"/>
      <c r="G1164" s="741"/>
      <c r="H1164" s="741"/>
      <c r="I1164" s="734"/>
      <c r="J1164" s="734"/>
      <c r="K1164" s="734"/>
      <c r="L1164" s="734"/>
      <c r="M1164" s="734"/>
      <c r="N1164" s="734"/>
      <c r="O1164" s="734"/>
      <c r="P1164" s="734"/>
      <c r="Q1164" s="734"/>
      <c r="R1164" s="734"/>
      <c r="S1164" s="734"/>
      <c r="T1164" s="734"/>
      <c r="U1164" s="734"/>
      <c r="V1164" s="734"/>
      <c r="W1164" s="734"/>
      <c r="X1164" s="734"/>
      <c r="Y1164" s="734"/>
      <c r="Z1164" s="734"/>
      <c r="AA1164" s="734"/>
      <c r="AB1164" s="734"/>
      <c r="AC1164" s="734"/>
      <c r="AD1164" s="734"/>
      <c r="AE1164" s="734"/>
      <c r="AF1164" s="734"/>
      <c r="AG1164" s="734"/>
      <c r="AH1164" s="734"/>
      <c r="AI1164" s="734"/>
      <c r="AJ1164" s="734"/>
      <c r="AK1164" s="734"/>
      <c r="AL1164" s="734"/>
      <c r="AM1164" s="734"/>
      <c r="AN1164" s="734"/>
      <c r="AO1164" s="734"/>
      <c r="AP1164" s="734"/>
      <c r="AQ1164" s="734"/>
      <c r="AR1164" s="734"/>
      <c r="AS1164" s="734"/>
      <c r="AT1164" s="734"/>
      <c r="AU1164" s="734"/>
      <c r="AV1164" s="734"/>
      <c r="AW1164" s="734"/>
      <c r="AX1164" s="734"/>
      <c r="AY1164" s="734"/>
      <c r="AZ1164" s="734"/>
      <c r="BA1164" s="734"/>
      <c r="BB1164" s="734"/>
      <c r="BC1164" s="734"/>
    </row>
    <row r="1165" spans="3:55">
      <c r="C1165" s="750"/>
      <c r="D1165" s="741"/>
      <c r="E1165" s="741"/>
      <c r="F1165" s="741"/>
      <c r="G1165" s="741"/>
      <c r="H1165" s="741"/>
      <c r="I1165" s="734"/>
      <c r="J1165" s="734"/>
      <c r="K1165" s="734"/>
      <c r="L1165" s="734"/>
      <c r="M1165" s="734"/>
      <c r="N1165" s="734"/>
      <c r="O1165" s="734"/>
      <c r="P1165" s="734"/>
      <c r="Q1165" s="734"/>
      <c r="R1165" s="734"/>
      <c r="S1165" s="734"/>
      <c r="T1165" s="734"/>
      <c r="U1165" s="734"/>
      <c r="V1165" s="734"/>
      <c r="W1165" s="734"/>
      <c r="X1165" s="734"/>
      <c r="Y1165" s="734"/>
      <c r="Z1165" s="734"/>
      <c r="AA1165" s="734"/>
      <c r="AB1165" s="734"/>
      <c r="AC1165" s="734"/>
      <c r="AD1165" s="734"/>
      <c r="AE1165" s="734"/>
      <c r="AF1165" s="734"/>
      <c r="AG1165" s="734"/>
      <c r="AH1165" s="734"/>
      <c r="AI1165" s="734"/>
      <c r="AJ1165" s="734"/>
      <c r="AK1165" s="734"/>
      <c r="AL1165" s="734"/>
      <c r="AM1165" s="734"/>
      <c r="AN1165" s="734"/>
      <c r="AO1165" s="734"/>
      <c r="AP1165" s="734"/>
      <c r="AQ1165" s="734"/>
      <c r="AR1165" s="734"/>
      <c r="AS1165" s="734"/>
      <c r="AT1165" s="734"/>
      <c r="AU1165" s="734"/>
      <c r="AV1165" s="734"/>
      <c r="AW1165" s="734"/>
      <c r="AX1165" s="734"/>
      <c r="AY1165" s="734"/>
      <c r="AZ1165" s="734"/>
      <c r="BA1165" s="734"/>
      <c r="BB1165" s="734"/>
      <c r="BC1165" s="734"/>
    </row>
    <row r="1166" spans="3:55">
      <c r="C1166" s="750"/>
      <c r="D1166" s="741"/>
      <c r="E1166" s="741"/>
      <c r="F1166" s="741"/>
      <c r="G1166" s="741"/>
      <c r="H1166" s="741"/>
      <c r="I1166" s="734"/>
      <c r="J1166" s="734"/>
      <c r="K1166" s="734"/>
      <c r="L1166" s="734"/>
      <c r="M1166" s="734"/>
      <c r="N1166" s="734"/>
      <c r="O1166" s="734"/>
      <c r="P1166" s="734"/>
      <c r="Q1166" s="734"/>
      <c r="R1166" s="734"/>
      <c r="S1166" s="734"/>
      <c r="T1166" s="734"/>
      <c r="U1166" s="734"/>
      <c r="V1166" s="734"/>
      <c r="W1166" s="734"/>
      <c r="X1166" s="734"/>
      <c r="Y1166" s="734"/>
      <c r="Z1166" s="734"/>
      <c r="AA1166" s="734"/>
      <c r="AB1166" s="734"/>
      <c r="AC1166" s="734"/>
      <c r="AD1166" s="734"/>
      <c r="AE1166" s="734"/>
      <c r="AF1166" s="734"/>
      <c r="AG1166" s="734"/>
      <c r="AH1166" s="734"/>
      <c r="AI1166" s="734"/>
      <c r="AJ1166" s="734"/>
      <c r="AK1166" s="734"/>
      <c r="AL1166" s="734"/>
      <c r="AM1166" s="734"/>
      <c r="AN1166" s="734"/>
      <c r="AO1166" s="734"/>
      <c r="AP1166" s="734"/>
      <c r="AQ1166" s="734"/>
      <c r="AR1166" s="734"/>
      <c r="AS1166" s="734"/>
      <c r="AT1166" s="734"/>
      <c r="AU1166" s="734"/>
      <c r="AV1166" s="734"/>
      <c r="AW1166" s="734"/>
      <c r="AX1166" s="734"/>
      <c r="AY1166" s="734"/>
      <c r="AZ1166" s="734"/>
      <c r="BA1166" s="734"/>
      <c r="BB1166" s="734"/>
      <c r="BC1166" s="734"/>
    </row>
    <row r="1167" spans="3:55">
      <c r="C1167" s="750"/>
      <c r="D1167" s="741"/>
      <c r="E1167" s="741"/>
      <c r="F1167" s="741"/>
      <c r="G1167" s="741"/>
      <c r="H1167" s="741"/>
      <c r="I1167" s="734"/>
      <c r="J1167" s="734"/>
      <c r="K1167" s="734"/>
      <c r="L1167" s="734"/>
      <c r="M1167" s="734"/>
      <c r="N1167" s="734"/>
      <c r="O1167" s="734"/>
      <c r="P1167" s="734"/>
      <c r="Q1167" s="734"/>
      <c r="R1167" s="734"/>
      <c r="S1167" s="734"/>
      <c r="T1167" s="734"/>
      <c r="U1167" s="734"/>
      <c r="V1167" s="734"/>
      <c r="W1167" s="734"/>
      <c r="X1167" s="734"/>
      <c r="Y1167" s="734"/>
      <c r="Z1167" s="734"/>
      <c r="AA1167" s="734"/>
      <c r="AB1167" s="734"/>
      <c r="AC1167" s="734"/>
      <c r="AD1167" s="734"/>
      <c r="AE1167" s="734"/>
      <c r="AF1167" s="734"/>
      <c r="AG1167" s="734"/>
      <c r="AH1167" s="734"/>
      <c r="AI1167" s="734"/>
      <c r="AJ1167" s="734"/>
      <c r="AK1167" s="734"/>
      <c r="AL1167" s="734"/>
      <c r="AM1167" s="734"/>
      <c r="AN1167" s="734"/>
      <c r="AO1167" s="734"/>
      <c r="AP1167" s="734"/>
      <c r="AQ1167" s="734"/>
      <c r="AR1167" s="734"/>
      <c r="AS1167" s="734"/>
      <c r="AT1167" s="734"/>
      <c r="AU1167" s="734"/>
      <c r="AV1167" s="734"/>
      <c r="AW1167" s="734"/>
      <c r="AX1167" s="734"/>
      <c r="AY1167" s="734"/>
      <c r="AZ1167" s="734"/>
      <c r="BA1167" s="734"/>
      <c r="BB1167" s="734"/>
      <c r="BC1167" s="734"/>
    </row>
    <row r="1168" spans="3:55">
      <c r="C1168" s="750"/>
      <c r="D1168" s="741"/>
      <c r="E1168" s="741"/>
      <c r="F1168" s="741"/>
      <c r="G1168" s="741"/>
      <c r="H1168" s="741"/>
      <c r="I1168" s="734"/>
      <c r="J1168" s="734"/>
      <c r="K1168" s="734"/>
      <c r="L1168" s="734"/>
      <c r="M1168" s="734"/>
      <c r="N1168" s="734"/>
      <c r="O1168" s="734"/>
      <c r="P1168" s="734"/>
      <c r="Q1168" s="734"/>
      <c r="R1168" s="734"/>
      <c r="S1168" s="734"/>
      <c r="T1168" s="734"/>
      <c r="U1168" s="734"/>
      <c r="V1168" s="734"/>
      <c r="W1168" s="734"/>
      <c r="X1168" s="734"/>
      <c r="Y1168" s="734"/>
      <c r="Z1168" s="734"/>
      <c r="AA1168" s="734"/>
      <c r="AB1168" s="734"/>
      <c r="AC1168" s="734"/>
      <c r="AD1168" s="734"/>
      <c r="AE1168" s="734"/>
      <c r="AF1168" s="734"/>
      <c r="AG1168" s="734"/>
      <c r="AH1168" s="734"/>
      <c r="AI1168" s="734"/>
      <c r="AJ1168" s="734"/>
      <c r="AK1168" s="734"/>
      <c r="AL1168" s="734"/>
      <c r="AM1168" s="734"/>
      <c r="AN1168" s="734"/>
      <c r="AO1168" s="734"/>
      <c r="AP1168" s="734"/>
      <c r="AQ1168" s="734"/>
      <c r="AR1168" s="734"/>
      <c r="AS1168" s="734"/>
      <c r="AT1168" s="734"/>
      <c r="AU1168" s="734"/>
      <c r="AV1168" s="734"/>
      <c r="AW1168" s="734"/>
      <c r="AX1168" s="734"/>
      <c r="AY1168" s="734"/>
      <c r="AZ1168" s="734"/>
      <c r="BA1168" s="734"/>
      <c r="BB1168" s="734"/>
      <c r="BC1168" s="734"/>
    </row>
    <row r="1169" spans="3:55">
      <c r="C1169" s="750"/>
      <c r="D1169" s="741"/>
      <c r="E1169" s="741"/>
      <c r="F1169" s="741"/>
      <c r="G1169" s="741"/>
      <c r="H1169" s="741"/>
      <c r="I1169" s="734"/>
      <c r="J1169" s="734"/>
      <c r="K1169" s="734"/>
      <c r="L1169" s="734"/>
      <c r="M1169" s="734"/>
      <c r="N1169" s="734"/>
      <c r="O1169" s="734"/>
      <c r="P1169" s="734"/>
      <c r="Q1169" s="734"/>
      <c r="R1169" s="734"/>
      <c r="S1169" s="734"/>
      <c r="T1169" s="734"/>
      <c r="U1169" s="734"/>
      <c r="V1169" s="734"/>
      <c r="W1169" s="734"/>
      <c r="X1169" s="734"/>
      <c r="Y1169" s="734"/>
      <c r="Z1169" s="734"/>
      <c r="AA1169" s="734"/>
      <c r="AB1169" s="734"/>
      <c r="AC1169" s="734"/>
      <c r="AD1169" s="734"/>
      <c r="AE1169" s="734"/>
      <c r="AF1169" s="734"/>
      <c r="AG1169" s="734"/>
      <c r="AH1169" s="734"/>
      <c r="AI1169" s="734"/>
      <c r="AJ1169" s="734"/>
      <c r="AK1169" s="734"/>
      <c r="AL1169" s="734"/>
      <c r="AM1169" s="734"/>
      <c r="AN1169" s="734"/>
      <c r="AO1169" s="734"/>
      <c r="AP1169" s="734"/>
      <c r="AQ1169" s="734"/>
      <c r="AR1169" s="734"/>
      <c r="AS1169" s="734"/>
      <c r="AT1169" s="734"/>
      <c r="AU1169" s="734"/>
      <c r="AV1169" s="734"/>
      <c r="AW1169" s="734"/>
      <c r="AX1169" s="734"/>
      <c r="AY1169" s="734"/>
      <c r="AZ1169" s="734"/>
      <c r="BA1169" s="734"/>
      <c r="BB1169" s="734"/>
      <c r="BC1169" s="734"/>
    </row>
    <row r="1170" spans="3:55">
      <c r="C1170" s="750"/>
      <c r="D1170" s="741"/>
      <c r="E1170" s="741"/>
      <c r="F1170" s="741"/>
      <c r="G1170" s="741"/>
      <c r="H1170" s="741"/>
      <c r="I1170" s="734"/>
      <c r="J1170" s="734"/>
      <c r="K1170" s="734"/>
      <c r="L1170" s="734"/>
      <c r="M1170" s="734"/>
      <c r="N1170" s="734"/>
      <c r="O1170" s="734"/>
      <c r="P1170" s="734"/>
      <c r="Q1170" s="734"/>
      <c r="R1170" s="734"/>
      <c r="S1170" s="734"/>
      <c r="T1170" s="734"/>
      <c r="U1170" s="734"/>
      <c r="V1170" s="734"/>
      <c r="W1170" s="734"/>
      <c r="X1170" s="734"/>
      <c r="Y1170" s="734"/>
      <c r="Z1170" s="734"/>
      <c r="AA1170" s="734"/>
      <c r="AB1170" s="734"/>
      <c r="AC1170" s="734"/>
      <c r="AD1170" s="734"/>
      <c r="AE1170" s="734"/>
      <c r="AF1170" s="734"/>
      <c r="AG1170" s="734"/>
      <c r="AH1170" s="734"/>
      <c r="AI1170" s="734"/>
      <c r="AJ1170" s="734"/>
      <c r="AK1170" s="734"/>
      <c r="AL1170" s="734"/>
      <c r="AM1170" s="734"/>
      <c r="AN1170" s="734"/>
      <c r="AO1170" s="734"/>
      <c r="AP1170" s="734"/>
      <c r="AQ1170" s="734"/>
      <c r="AR1170" s="734"/>
      <c r="AS1170" s="734"/>
      <c r="AT1170" s="734"/>
      <c r="AU1170" s="734"/>
      <c r="AV1170" s="734"/>
      <c r="AW1170" s="734"/>
      <c r="AX1170" s="734"/>
      <c r="AY1170" s="734"/>
      <c r="AZ1170" s="734"/>
      <c r="BA1170" s="734"/>
      <c r="BB1170" s="734"/>
      <c r="BC1170" s="734"/>
    </row>
    <row r="1171" spans="3:55">
      <c r="C1171" s="750"/>
      <c r="D1171" s="741"/>
      <c r="E1171" s="741"/>
      <c r="F1171" s="741"/>
      <c r="G1171" s="741"/>
      <c r="H1171" s="741"/>
      <c r="I1171" s="734"/>
      <c r="J1171" s="734"/>
      <c r="K1171" s="734"/>
      <c r="L1171" s="734"/>
      <c r="M1171" s="734"/>
      <c r="N1171" s="734"/>
      <c r="O1171" s="734"/>
      <c r="P1171" s="734"/>
      <c r="Q1171" s="734"/>
      <c r="R1171" s="734"/>
      <c r="S1171" s="734"/>
      <c r="T1171" s="734"/>
      <c r="U1171" s="734"/>
      <c r="V1171" s="734"/>
      <c r="W1171" s="734"/>
      <c r="X1171" s="734"/>
      <c r="Y1171" s="734"/>
      <c r="Z1171" s="734"/>
      <c r="AA1171" s="734"/>
      <c r="AB1171" s="734"/>
      <c r="AC1171" s="734"/>
      <c r="AD1171" s="734"/>
      <c r="AE1171" s="734"/>
      <c r="AF1171" s="734"/>
      <c r="AG1171" s="734"/>
      <c r="AH1171" s="734"/>
      <c r="AI1171" s="734"/>
      <c r="AJ1171" s="734"/>
      <c r="AK1171" s="734"/>
      <c r="AL1171" s="734"/>
      <c r="AM1171" s="734"/>
      <c r="AN1171" s="734"/>
      <c r="AO1171" s="734"/>
      <c r="AP1171" s="734"/>
      <c r="AQ1171" s="734"/>
      <c r="AR1171" s="734"/>
      <c r="AS1171" s="734"/>
      <c r="AT1171" s="734"/>
      <c r="AU1171" s="734"/>
      <c r="AV1171" s="734"/>
      <c r="AW1171" s="734"/>
      <c r="AX1171" s="734"/>
      <c r="AY1171" s="734"/>
      <c r="AZ1171" s="734"/>
      <c r="BA1171" s="734"/>
      <c r="BB1171" s="734"/>
      <c r="BC1171" s="734"/>
    </row>
    <row r="1172" spans="3:55">
      <c r="C1172" s="750"/>
      <c r="D1172" s="741"/>
      <c r="E1172" s="741"/>
      <c r="F1172" s="741"/>
      <c r="G1172" s="741"/>
      <c r="H1172" s="741"/>
      <c r="I1172" s="734"/>
      <c r="J1172" s="734"/>
      <c r="K1172" s="734"/>
      <c r="L1172" s="734"/>
      <c r="M1172" s="734"/>
      <c r="N1172" s="734"/>
      <c r="O1172" s="734"/>
      <c r="P1172" s="734"/>
      <c r="Q1172" s="734"/>
      <c r="R1172" s="734"/>
      <c r="S1172" s="734"/>
      <c r="T1172" s="734"/>
      <c r="U1172" s="734"/>
      <c r="V1172" s="734"/>
      <c r="W1172" s="734"/>
      <c r="X1172" s="734"/>
      <c r="Y1172" s="734"/>
      <c r="Z1172" s="734"/>
      <c r="AA1172" s="734"/>
      <c r="AB1172" s="734"/>
      <c r="AC1172" s="734"/>
      <c r="AD1172" s="734"/>
      <c r="AE1172" s="734"/>
      <c r="AF1172" s="734"/>
      <c r="AG1172" s="734"/>
      <c r="AH1172" s="734"/>
      <c r="AI1172" s="734"/>
      <c r="AJ1172" s="734"/>
      <c r="AK1172" s="734"/>
      <c r="AL1172" s="734"/>
      <c r="AM1172" s="734"/>
      <c r="AN1172" s="734"/>
      <c r="AO1172" s="734"/>
      <c r="AP1172" s="734"/>
      <c r="AQ1172" s="734"/>
      <c r="AR1172" s="734"/>
      <c r="AS1172" s="734"/>
      <c r="AT1172" s="734"/>
      <c r="AU1172" s="734"/>
      <c r="AV1172" s="734"/>
      <c r="AW1172" s="734"/>
      <c r="AX1172" s="734"/>
      <c r="AY1172" s="734"/>
      <c r="AZ1172" s="734"/>
      <c r="BA1172" s="734"/>
      <c r="BB1172" s="734"/>
      <c r="BC1172" s="734"/>
    </row>
    <row r="1173" spans="3:55">
      <c r="C1173" s="750"/>
      <c r="D1173" s="741"/>
      <c r="E1173" s="741"/>
      <c r="F1173" s="741"/>
      <c r="G1173" s="741"/>
      <c r="H1173" s="741"/>
      <c r="I1173" s="734"/>
      <c r="J1173" s="734"/>
      <c r="K1173" s="734"/>
      <c r="L1173" s="734"/>
      <c r="M1173" s="734"/>
      <c r="N1173" s="734"/>
      <c r="O1173" s="734"/>
      <c r="P1173" s="734"/>
      <c r="Q1173" s="734"/>
      <c r="R1173" s="734"/>
      <c r="S1173" s="734"/>
      <c r="T1173" s="734"/>
      <c r="U1173" s="734"/>
      <c r="V1173" s="734"/>
      <c r="W1173" s="734"/>
      <c r="X1173" s="734"/>
      <c r="Y1173" s="734"/>
      <c r="Z1173" s="734"/>
      <c r="AA1173" s="734"/>
      <c r="AB1173" s="734"/>
      <c r="AC1173" s="734"/>
      <c r="AD1173" s="734"/>
      <c r="AE1173" s="734"/>
      <c r="AF1173" s="734"/>
      <c r="AG1173" s="734"/>
      <c r="AH1173" s="734"/>
      <c r="AI1173" s="734"/>
      <c r="AJ1173" s="734"/>
      <c r="AK1173" s="734"/>
      <c r="AL1173" s="734"/>
      <c r="AM1173" s="734"/>
      <c r="AN1173" s="734"/>
      <c r="AO1173" s="734"/>
      <c r="AP1173" s="734"/>
      <c r="AQ1173" s="734"/>
      <c r="AR1173" s="734"/>
      <c r="AS1173" s="734"/>
      <c r="AT1173" s="734"/>
      <c r="AU1173" s="734"/>
      <c r="AV1173" s="734"/>
      <c r="AW1173" s="734"/>
      <c r="AX1173" s="734"/>
      <c r="AY1173" s="734"/>
      <c r="AZ1173" s="734"/>
      <c r="BA1173" s="734"/>
      <c r="BB1173" s="734"/>
      <c r="BC1173" s="734"/>
    </row>
    <row r="1174" spans="3:55">
      <c r="C1174" s="750"/>
      <c r="D1174" s="741"/>
      <c r="E1174" s="741"/>
      <c r="F1174" s="741"/>
      <c r="G1174" s="741"/>
      <c r="H1174" s="741"/>
      <c r="I1174" s="734"/>
      <c r="J1174" s="734"/>
      <c r="K1174" s="734"/>
      <c r="L1174" s="734"/>
      <c r="M1174" s="734"/>
      <c r="N1174" s="734"/>
      <c r="O1174" s="734"/>
      <c r="P1174" s="734"/>
      <c r="Q1174" s="734"/>
      <c r="R1174" s="734"/>
      <c r="S1174" s="734"/>
      <c r="T1174" s="734"/>
      <c r="U1174" s="734"/>
      <c r="V1174" s="734"/>
      <c r="W1174" s="734"/>
      <c r="X1174" s="734"/>
      <c r="Y1174" s="734"/>
      <c r="Z1174" s="734"/>
      <c r="AA1174" s="734"/>
      <c r="AB1174" s="734"/>
      <c r="AC1174" s="734"/>
      <c r="AD1174" s="734"/>
      <c r="AE1174" s="734"/>
      <c r="AF1174" s="734"/>
      <c r="AG1174" s="734"/>
      <c r="AH1174" s="734"/>
      <c r="AI1174" s="734"/>
      <c r="AJ1174" s="734"/>
      <c r="AK1174" s="734"/>
      <c r="AL1174" s="734"/>
      <c r="AM1174" s="734"/>
      <c r="AN1174" s="734"/>
      <c r="AO1174" s="734"/>
      <c r="AP1174" s="734"/>
      <c r="AQ1174" s="734"/>
      <c r="AR1174" s="734"/>
      <c r="AS1174" s="734"/>
      <c r="AT1174" s="734"/>
      <c r="AU1174" s="734"/>
      <c r="AV1174" s="734"/>
      <c r="AW1174" s="734"/>
      <c r="AX1174" s="734"/>
      <c r="AY1174" s="734"/>
      <c r="AZ1174" s="734"/>
      <c r="BA1174" s="734"/>
      <c r="BB1174" s="734"/>
      <c r="BC1174" s="734"/>
    </row>
    <row r="1175" spans="3:55">
      <c r="C1175" s="750"/>
      <c r="D1175" s="741"/>
      <c r="E1175" s="741"/>
      <c r="F1175" s="741"/>
      <c r="G1175" s="741"/>
      <c r="H1175" s="741"/>
      <c r="I1175" s="734"/>
      <c r="J1175" s="734"/>
      <c r="K1175" s="734"/>
      <c r="L1175" s="734"/>
      <c r="M1175" s="734"/>
      <c r="N1175" s="734"/>
      <c r="O1175" s="734"/>
      <c r="P1175" s="734"/>
      <c r="Q1175" s="734"/>
      <c r="R1175" s="734"/>
      <c r="S1175" s="734"/>
      <c r="T1175" s="734"/>
      <c r="U1175" s="734"/>
      <c r="V1175" s="734"/>
      <c r="W1175" s="734"/>
      <c r="X1175" s="734"/>
      <c r="Y1175" s="734"/>
      <c r="Z1175" s="734"/>
      <c r="AA1175" s="734"/>
      <c r="AB1175" s="734"/>
      <c r="AC1175" s="734"/>
      <c r="AD1175" s="734"/>
      <c r="AE1175" s="734"/>
      <c r="AF1175" s="734"/>
      <c r="AG1175" s="734"/>
      <c r="AH1175" s="734"/>
      <c r="AI1175" s="734"/>
      <c r="AJ1175" s="734"/>
      <c r="AK1175" s="734"/>
      <c r="AL1175" s="734"/>
      <c r="AM1175" s="734"/>
      <c r="AN1175" s="734"/>
      <c r="AO1175" s="734"/>
      <c r="AP1175" s="734"/>
      <c r="AQ1175" s="734"/>
      <c r="AR1175" s="734"/>
      <c r="AS1175" s="734"/>
      <c r="AT1175" s="734"/>
      <c r="AU1175" s="734"/>
      <c r="AV1175" s="734"/>
      <c r="AW1175" s="734"/>
      <c r="AX1175" s="734"/>
      <c r="AY1175" s="734"/>
      <c r="AZ1175" s="734"/>
      <c r="BA1175" s="734"/>
      <c r="BB1175" s="734"/>
      <c r="BC1175" s="734"/>
    </row>
    <row r="1176" spans="3:55">
      <c r="C1176" s="750"/>
      <c r="D1176" s="741"/>
      <c r="E1176" s="741"/>
      <c r="F1176" s="741"/>
      <c r="G1176" s="741"/>
      <c r="H1176" s="741"/>
      <c r="I1176" s="734"/>
      <c r="J1176" s="734"/>
      <c r="K1176" s="734"/>
      <c r="L1176" s="734"/>
      <c r="M1176" s="734"/>
      <c r="N1176" s="734"/>
      <c r="O1176" s="734"/>
      <c r="P1176" s="734"/>
      <c r="Q1176" s="734"/>
      <c r="R1176" s="734"/>
      <c r="S1176" s="734"/>
      <c r="T1176" s="734"/>
      <c r="U1176" s="734"/>
      <c r="V1176" s="734"/>
      <c r="W1176" s="734"/>
      <c r="X1176" s="734"/>
      <c r="Y1176" s="734"/>
      <c r="Z1176" s="734"/>
      <c r="AA1176" s="734"/>
      <c r="AB1176" s="734"/>
      <c r="AC1176" s="734"/>
      <c r="AD1176" s="734"/>
      <c r="AE1176" s="734"/>
      <c r="AF1176" s="734"/>
      <c r="AG1176" s="734"/>
      <c r="AH1176" s="734"/>
      <c r="AI1176" s="734"/>
      <c r="AJ1176" s="734"/>
      <c r="AK1176" s="734"/>
      <c r="AL1176" s="734"/>
      <c r="AM1176" s="734"/>
      <c r="AN1176" s="734"/>
      <c r="AO1176" s="734"/>
      <c r="AP1176" s="734"/>
      <c r="AQ1176" s="734"/>
      <c r="AR1176" s="734"/>
      <c r="AS1176" s="734"/>
      <c r="AT1176" s="734"/>
      <c r="AU1176" s="734"/>
      <c r="AV1176" s="734"/>
      <c r="AW1176" s="734"/>
      <c r="AX1176" s="734"/>
      <c r="AY1176" s="734"/>
      <c r="AZ1176" s="734"/>
      <c r="BA1176" s="734"/>
      <c r="BB1176" s="734"/>
      <c r="BC1176" s="734"/>
    </row>
    <row r="1177" spans="3:55">
      <c r="C1177" s="750"/>
      <c r="D1177" s="741"/>
      <c r="E1177" s="741"/>
      <c r="F1177" s="741"/>
      <c r="G1177" s="741"/>
      <c r="H1177" s="741"/>
      <c r="I1177" s="734"/>
      <c r="J1177" s="734"/>
      <c r="K1177" s="734"/>
      <c r="L1177" s="734"/>
      <c r="M1177" s="734"/>
      <c r="N1177" s="734"/>
      <c r="O1177" s="734"/>
      <c r="P1177" s="734"/>
      <c r="Q1177" s="734"/>
      <c r="R1177" s="734"/>
      <c r="S1177" s="734"/>
      <c r="T1177" s="734"/>
      <c r="U1177" s="734"/>
      <c r="V1177" s="734"/>
      <c r="W1177" s="734"/>
      <c r="X1177" s="734"/>
      <c r="Y1177" s="734"/>
      <c r="Z1177" s="734"/>
      <c r="AA1177" s="734"/>
      <c r="AB1177" s="734"/>
      <c r="AC1177" s="734"/>
      <c r="AD1177" s="734"/>
      <c r="AE1177" s="734"/>
      <c r="AF1177" s="734"/>
      <c r="AG1177" s="734"/>
      <c r="AH1177" s="734"/>
      <c r="AI1177" s="734"/>
      <c r="AJ1177" s="734"/>
      <c r="AK1177" s="734"/>
      <c r="AL1177" s="734"/>
      <c r="AM1177" s="734"/>
      <c r="AN1177" s="734"/>
      <c r="AO1177" s="734"/>
      <c r="AP1177" s="734"/>
      <c r="AQ1177" s="734"/>
      <c r="AR1177" s="734"/>
      <c r="AS1177" s="734"/>
      <c r="AT1177" s="734"/>
      <c r="AU1177" s="734"/>
      <c r="AV1177" s="734"/>
      <c r="AW1177" s="734"/>
      <c r="AX1177" s="734"/>
      <c r="AY1177" s="734"/>
      <c r="AZ1177" s="734"/>
      <c r="BA1177" s="734"/>
      <c r="BB1177" s="734"/>
      <c r="BC1177" s="734"/>
    </row>
    <row r="1178" spans="3:55">
      <c r="C1178" s="750"/>
      <c r="D1178" s="741"/>
      <c r="E1178" s="741"/>
      <c r="F1178" s="741"/>
      <c r="G1178" s="741"/>
      <c r="H1178" s="741"/>
      <c r="I1178" s="734"/>
      <c r="J1178" s="734"/>
      <c r="K1178" s="734"/>
      <c r="L1178" s="734"/>
      <c r="M1178" s="734"/>
      <c r="N1178" s="734"/>
      <c r="O1178" s="734"/>
      <c r="P1178" s="734"/>
      <c r="Q1178" s="734"/>
      <c r="R1178" s="734"/>
      <c r="S1178" s="734"/>
      <c r="T1178" s="734"/>
      <c r="U1178" s="734"/>
      <c r="V1178" s="734"/>
      <c r="W1178" s="734"/>
      <c r="X1178" s="734"/>
      <c r="Y1178" s="734"/>
      <c r="Z1178" s="734"/>
      <c r="AA1178" s="734"/>
      <c r="AB1178" s="734"/>
      <c r="AC1178" s="734"/>
      <c r="AD1178" s="734"/>
      <c r="AE1178" s="734"/>
      <c r="AF1178" s="734"/>
      <c r="AG1178" s="734"/>
      <c r="AH1178" s="734"/>
      <c r="AI1178" s="734"/>
      <c r="AJ1178" s="734"/>
      <c r="AK1178" s="734"/>
      <c r="AL1178" s="734"/>
      <c r="AM1178" s="734"/>
      <c r="AN1178" s="734"/>
      <c r="AO1178" s="734"/>
      <c r="AP1178" s="734"/>
      <c r="AQ1178" s="734"/>
      <c r="AR1178" s="734"/>
      <c r="AS1178" s="734"/>
      <c r="AT1178" s="734"/>
      <c r="AU1178" s="734"/>
      <c r="AV1178" s="734"/>
      <c r="AW1178" s="734"/>
      <c r="AX1178" s="734"/>
      <c r="AY1178" s="734"/>
      <c r="AZ1178" s="734"/>
      <c r="BA1178" s="734"/>
      <c r="BB1178" s="734"/>
      <c r="BC1178" s="734"/>
    </row>
    <row r="1179" spans="3:55">
      <c r="C1179" s="750"/>
      <c r="D1179" s="741"/>
      <c r="E1179" s="741"/>
      <c r="F1179" s="741"/>
      <c r="G1179" s="741"/>
      <c r="H1179" s="741"/>
      <c r="I1179" s="734"/>
      <c r="J1179" s="734"/>
      <c r="K1179" s="734"/>
      <c r="L1179" s="734"/>
      <c r="M1179" s="734"/>
      <c r="N1179" s="734"/>
      <c r="O1179" s="734"/>
      <c r="P1179" s="734"/>
      <c r="Q1179" s="734"/>
      <c r="R1179" s="734"/>
      <c r="S1179" s="734"/>
      <c r="T1179" s="734"/>
      <c r="U1179" s="734"/>
      <c r="V1179" s="734"/>
      <c r="W1179" s="734"/>
      <c r="X1179" s="734"/>
      <c r="Y1179" s="734"/>
      <c r="Z1179" s="734"/>
      <c r="AA1179" s="734"/>
      <c r="AB1179" s="734"/>
      <c r="AC1179" s="734"/>
      <c r="AD1179" s="734"/>
      <c r="AE1179" s="734"/>
      <c r="AF1179" s="734"/>
      <c r="AG1179" s="734"/>
      <c r="AH1179" s="734"/>
      <c r="AI1179" s="734"/>
      <c r="AJ1179" s="734"/>
      <c r="AK1179" s="734"/>
      <c r="AL1179" s="734"/>
      <c r="AM1179" s="734"/>
      <c r="AN1179" s="734"/>
      <c r="AO1179" s="734"/>
      <c r="AP1179" s="734"/>
      <c r="AQ1179" s="734"/>
      <c r="AR1179" s="734"/>
      <c r="AS1179" s="734"/>
      <c r="AT1179" s="734"/>
      <c r="AU1179" s="734"/>
      <c r="AV1179" s="734"/>
      <c r="AW1179" s="734"/>
      <c r="AX1179" s="734"/>
      <c r="AY1179" s="734"/>
      <c r="AZ1179" s="734"/>
      <c r="BA1179" s="734"/>
      <c r="BB1179" s="734"/>
      <c r="BC1179" s="734"/>
    </row>
    <row r="1180" spans="3:55">
      <c r="C1180" s="750"/>
      <c r="D1180" s="741"/>
      <c r="E1180" s="741"/>
      <c r="F1180" s="741"/>
      <c r="G1180" s="741"/>
      <c r="H1180" s="741"/>
      <c r="I1180" s="734"/>
      <c r="J1180" s="734"/>
      <c r="K1180" s="734"/>
      <c r="L1180" s="734"/>
      <c r="M1180" s="734"/>
      <c r="N1180" s="734"/>
      <c r="O1180" s="734"/>
      <c r="P1180" s="734"/>
      <c r="Q1180" s="734"/>
      <c r="R1180" s="734"/>
      <c r="S1180" s="734"/>
      <c r="T1180" s="734"/>
      <c r="U1180" s="734"/>
      <c r="V1180" s="734"/>
      <c r="W1180" s="734"/>
      <c r="X1180" s="734"/>
      <c r="Y1180" s="734"/>
      <c r="Z1180" s="734"/>
      <c r="AA1180" s="734"/>
      <c r="AB1180" s="734"/>
      <c r="AC1180" s="734"/>
      <c r="AD1180" s="734"/>
      <c r="AE1180" s="734"/>
      <c r="AF1180" s="734"/>
      <c r="AG1180" s="734"/>
      <c r="AH1180" s="734"/>
      <c r="AI1180" s="734"/>
      <c r="AJ1180" s="734"/>
      <c r="AK1180" s="734"/>
      <c r="AL1180" s="734"/>
      <c r="AM1180" s="734"/>
      <c r="AN1180" s="734"/>
      <c r="AO1180" s="734"/>
      <c r="AP1180" s="734"/>
      <c r="AQ1180" s="734"/>
      <c r="AR1180" s="734"/>
      <c r="AS1180" s="734"/>
      <c r="AT1180" s="734"/>
      <c r="AU1180" s="734"/>
      <c r="AV1180" s="734"/>
      <c r="AW1180" s="734"/>
      <c r="AX1180" s="734"/>
      <c r="AY1180" s="734"/>
      <c r="AZ1180" s="734"/>
      <c r="BA1180" s="734"/>
      <c r="BB1180" s="734"/>
      <c r="BC1180" s="734"/>
    </row>
    <row r="1181" spans="3:55">
      <c r="C1181" s="750"/>
      <c r="D1181" s="741"/>
      <c r="E1181" s="741"/>
      <c r="F1181" s="741"/>
      <c r="G1181" s="741"/>
      <c r="H1181" s="741"/>
      <c r="I1181" s="734"/>
      <c r="J1181" s="734"/>
      <c r="K1181" s="734"/>
      <c r="L1181" s="734"/>
      <c r="M1181" s="734"/>
      <c r="N1181" s="734"/>
      <c r="O1181" s="734"/>
      <c r="P1181" s="734"/>
      <c r="Q1181" s="734"/>
      <c r="R1181" s="734"/>
      <c r="S1181" s="734"/>
      <c r="T1181" s="734"/>
      <c r="U1181" s="734"/>
      <c r="V1181" s="734"/>
      <c r="W1181" s="734"/>
      <c r="X1181" s="734"/>
      <c r="Y1181" s="734"/>
      <c r="Z1181" s="734"/>
      <c r="AA1181" s="734"/>
      <c r="AB1181" s="734"/>
      <c r="AC1181" s="734"/>
      <c r="AD1181" s="734"/>
      <c r="AE1181" s="734"/>
      <c r="AF1181" s="734"/>
      <c r="AG1181" s="734"/>
      <c r="AH1181" s="734"/>
      <c r="AI1181" s="734"/>
      <c r="AJ1181" s="734"/>
      <c r="AK1181" s="734"/>
      <c r="AL1181" s="734"/>
      <c r="AM1181" s="734"/>
      <c r="AN1181" s="734"/>
      <c r="AO1181" s="734"/>
      <c r="AP1181" s="734"/>
      <c r="AQ1181" s="734"/>
      <c r="AR1181" s="734"/>
      <c r="AS1181" s="734"/>
      <c r="AT1181" s="734"/>
      <c r="AU1181" s="734"/>
      <c r="AV1181" s="734"/>
      <c r="AW1181" s="734"/>
      <c r="AX1181" s="734"/>
      <c r="AY1181" s="734"/>
      <c r="AZ1181" s="734"/>
      <c r="BA1181" s="734"/>
      <c r="BB1181" s="734"/>
      <c r="BC1181" s="734"/>
    </row>
    <row r="1182" spans="3:55">
      <c r="C1182" s="750"/>
      <c r="D1182" s="741"/>
      <c r="E1182" s="741"/>
      <c r="F1182" s="741"/>
      <c r="G1182" s="741"/>
      <c r="H1182" s="741"/>
      <c r="I1182" s="734"/>
      <c r="J1182" s="734"/>
      <c r="K1182" s="734"/>
      <c r="L1182" s="734"/>
      <c r="M1182" s="734"/>
      <c r="N1182" s="734"/>
      <c r="O1182" s="734"/>
      <c r="P1182" s="734"/>
      <c r="Q1182" s="734"/>
      <c r="R1182" s="734"/>
      <c r="S1182" s="734"/>
      <c r="T1182" s="734"/>
      <c r="U1182" s="734"/>
      <c r="V1182" s="734"/>
      <c r="W1182" s="734"/>
      <c r="X1182" s="734"/>
      <c r="Y1182" s="734"/>
      <c r="Z1182" s="734"/>
      <c r="AA1182" s="734"/>
      <c r="AB1182" s="734"/>
      <c r="AC1182" s="734"/>
      <c r="AD1182" s="734"/>
      <c r="AE1182" s="734"/>
      <c r="AF1182" s="734"/>
      <c r="AG1182" s="734"/>
      <c r="AH1182" s="734"/>
      <c r="AI1182" s="734"/>
      <c r="AJ1182" s="734"/>
      <c r="AK1182" s="734"/>
      <c r="AL1182" s="734"/>
      <c r="AM1182" s="734"/>
      <c r="AN1182" s="734"/>
      <c r="AO1182" s="734"/>
      <c r="AP1182" s="734"/>
      <c r="AQ1182" s="734"/>
      <c r="AR1182" s="734"/>
      <c r="AS1182" s="734"/>
      <c r="AT1182" s="734"/>
      <c r="AU1182" s="734"/>
      <c r="AV1182" s="734"/>
      <c r="AW1182" s="734"/>
      <c r="AX1182" s="734"/>
      <c r="AY1182" s="734"/>
      <c r="AZ1182" s="734"/>
      <c r="BA1182" s="734"/>
      <c r="BB1182" s="734"/>
      <c r="BC1182" s="734"/>
    </row>
    <row r="1183" spans="3:55">
      <c r="C1183" s="750"/>
      <c r="D1183" s="741"/>
      <c r="E1183" s="741"/>
      <c r="F1183" s="741"/>
      <c r="G1183" s="741"/>
      <c r="H1183" s="741"/>
      <c r="I1183" s="734"/>
      <c r="J1183" s="734"/>
      <c r="K1183" s="734"/>
      <c r="L1183" s="734"/>
      <c r="M1183" s="734"/>
      <c r="N1183" s="734"/>
      <c r="O1183" s="734"/>
      <c r="P1183" s="734"/>
      <c r="Q1183" s="734"/>
      <c r="R1183" s="734"/>
      <c r="S1183" s="734"/>
      <c r="T1183" s="734"/>
      <c r="U1183" s="734"/>
      <c r="V1183" s="734"/>
      <c r="W1183" s="734"/>
      <c r="X1183" s="734"/>
      <c r="Y1183" s="734"/>
      <c r="Z1183" s="734"/>
      <c r="AA1183" s="734"/>
      <c r="AB1183" s="734"/>
      <c r="AC1183" s="734"/>
      <c r="AD1183" s="734"/>
      <c r="AE1183" s="734"/>
      <c r="AF1183" s="734"/>
      <c r="AG1183" s="734"/>
      <c r="AH1183" s="734"/>
      <c r="AI1183" s="734"/>
      <c r="AJ1183" s="734"/>
      <c r="AK1183" s="734"/>
      <c r="AL1183" s="734"/>
      <c r="AM1183" s="734"/>
      <c r="AN1183" s="734"/>
      <c r="AO1183" s="734"/>
      <c r="AP1183" s="734"/>
      <c r="AQ1183" s="734"/>
      <c r="AR1183" s="734"/>
      <c r="AS1183" s="734"/>
      <c r="AT1183" s="734"/>
      <c r="AU1183" s="734"/>
      <c r="AV1183" s="734"/>
      <c r="AW1183" s="734"/>
      <c r="AX1183" s="734"/>
      <c r="AY1183" s="734"/>
      <c r="AZ1183" s="734"/>
      <c r="BA1183" s="734"/>
      <c r="BB1183" s="734"/>
      <c r="BC1183" s="734"/>
    </row>
    <row r="1184" spans="3:55">
      <c r="C1184" s="750"/>
      <c r="D1184" s="741"/>
      <c r="E1184" s="741"/>
      <c r="F1184" s="741"/>
      <c r="G1184" s="741"/>
      <c r="H1184" s="741"/>
      <c r="I1184" s="734"/>
      <c r="J1184" s="734"/>
      <c r="K1184" s="734"/>
      <c r="L1184" s="734"/>
      <c r="M1184" s="734"/>
      <c r="N1184" s="734"/>
      <c r="O1184" s="734"/>
      <c r="P1184" s="734"/>
      <c r="Q1184" s="734"/>
      <c r="R1184" s="734"/>
      <c r="S1184" s="734"/>
      <c r="T1184" s="734"/>
      <c r="U1184" s="734"/>
      <c r="V1184" s="734"/>
      <c r="W1184" s="734"/>
      <c r="X1184" s="734"/>
      <c r="Y1184" s="734"/>
      <c r="Z1184" s="734"/>
      <c r="AA1184" s="734"/>
      <c r="AB1184" s="734"/>
      <c r="AC1184" s="734"/>
      <c r="AD1184" s="734"/>
      <c r="AE1184" s="734"/>
      <c r="AF1184" s="734"/>
      <c r="AG1184" s="734"/>
      <c r="AH1184" s="734"/>
      <c r="AI1184" s="734"/>
      <c r="AJ1184" s="734"/>
      <c r="AK1184" s="734"/>
      <c r="AL1184" s="734"/>
      <c r="AM1184" s="734"/>
      <c r="AN1184" s="734"/>
      <c r="AO1184" s="734"/>
      <c r="AP1184" s="734"/>
      <c r="AQ1184" s="734"/>
      <c r="AR1184" s="734"/>
      <c r="AS1184" s="734"/>
      <c r="AT1184" s="734"/>
      <c r="AU1184" s="734"/>
      <c r="AV1184" s="734"/>
      <c r="AW1184" s="734"/>
      <c r="AX1184" s="734"/>
      <c r="AY1184" s="734"/>
      <c r="AZ1184" s="734"/>
      <c r="BA1184" s="734"/>
      <c r="BB1184" s="734"/>
      <c r="BC1184" s="734"/>
    </row>
    <row r="1185" spans="3:55">
      <c r="C1185" s="750"/>
      <c r="D1185" s="741"/>
      <c r="E1185" s="741"/>
      <c r="F1185" s="741"/>
      <c r="G1185" s="741"/>
      <c r="H1185" s="741"/>
      <c r="I1185" s="734"/>
      <c r="J1185" s="734"/>
      <c r="K1185" s="734"/>
      <c r="L1185" s="734"/>
      <c r="M1185" s="734"/>
      <c r="N1185" s="734"/>
      <c r="O1185" s="734"/>
      <c r="P1185" s="734"/>
      <c r="Q1185" s="734"/>
      <c r="R1185" s="734"/>
      <c r="S1185" s="734"/>
      <c r="T1185" s="734"/>
      <c r="U1185" s="734"/>
      <c r="V1185" s="734"/>
      <c r="W1185" s="734"/>
      <c r="X1185" s="734"/>
      <c r="Y1185" s="734"/>
      <c r="Z1185" s="734"/>
      <c r="AA1185" s="734"/>
      <c r="AB1185" s="734"/>
      <c r="AC1185" s="734"/>
      <c r="AD1185" s="734"/>
      <c r="AE1185" s="734"/>
      <c r="AF1185" s="734"/>
      <c r="AG1185" s="734"/>
      <c r="AH1185" s="734"/>
      <c r="AI1185" s="734"/>
      <c r="AJ1185" s="734"/>
      <c r="AK1185" s="734"/>
      <c r="AL1185" s="734"/>
      <c r="AM1185" s="734"/>
      <c r="AN1185" s="734"/>
      <c r="AO1185" s="734"/>
      <c r="AP1185" s="734"/>
      <c r="AQ1185" s="734"/>
      <c r="AR1185" s="734"/>
      <c r="AS1185" s="734"/>
      <c r="AT1185" s="734"/>
      <c r="AU1185" s="734"/>
      <c r="AV1185" s="734"/>
      <c r="AW1185" s="734"/>
      <c r="AX1185" s="734"/>
      <c r="AY1185" s="734"/>
      <c r="AZ1185" s="734"/>
      <c r="BA1185" s="734"/>
      <c r="BB1185" s="734"/>
      <c r="BC1185" s="734"/>
    </row>
    <row r="1186" spans="3:55">
      <c r="C1186" s="750"/>
      <c r="D1186" s="741"/>
      <c r="E1186" s="741"/>
      <c r="F1186" s="741"/>
      <c r="G1186" s="741"/>
      <c r="H1186" s="741"/>
      <c r="I1186" s="734"/>
      <c r="J1186" s="734"/>
      <c r="K1186" s="734"/>
      <c r="L1186" s="734"/>
      <c r="M1186" s="734"/>
      <c r="N1186" s="734"/>
      <c r="O1186" s="734"/>
      <c r="P1186" s="734"/>
      <c r="Q1186" s="734"/>
      <c r="R1186" s="734"/>
      <c r="S1186" s="734"/>
      <c r="T1186" s="734"/>
      <c r="U1186" s="734"/>
      <c r="V1186" s="734"/>
      <c r="W1186" s="734"/>
      <c r="X1186" s="734"/>
      <c r="Y1186" s="734"/>
      <c r="Z1186" s="734"/>
      <c r="AA1186" s="734"/>
      <c r="AB1186" s="734"/>
      <c r="AC1186" s="734"/>
      <c r="AD1186" s="734"/>
      <c r="AE1186" s="734"/>
      <c r="AF1186" s="734"/>
      <c r="AG1186" s="734"/>
      <c r="AH1186" s="734"/>
      <c r="AI1186" s="734"/>
      <c r="AJ1186" s="734"/>
      <c r="AK1186" s="734"/>
      <c r="AL1186" s="734"/>
      <c r="AM1186" s="734"/>
      <c r="AN1186" s="734"/>
      <c r="AO1186" s="734"/>
      <c r="AP1186" s="734"/>
      <c r="AQ1186" s="734"/>
      <c r="AR1186" s="734"/>
      <c r="AS1186" s="734"/>
      <c r="AT1186" s="734"/>
      <c r="AU1186" s="734"/>
      <c r="AV1186" s="734"/>
      <c r="AW1186" s="734"/>
      <c r="AX1186" s="734"/>
      <c r="AY1186" s="734"/>
      <c r="AZ1186" s="734"/>
      <c r="BA1186" s="734"/>
      <c r="BB1186" s="734"/>
      <c r="BC1186" s="734"/>
    </row>
    <row r="1187" spans="3:55">
      <c r="C1187" s="750"/>
      <c r="D1187" s="741"/>
      <c r="E1187" s="741"/>
      <c r="F1187" s="741"/>
      <c r="G1187" s="741"/>
      <c r="H1187" s="741"/>
      <c r="I1187" s="734"/>
      <c r="J1187" s="734"/>
      <c r="K1187" s="734"/>
      <c r="L1187" s="734"/>
      <c r="M1187" s="734"/>
      <c r="N1187" s="734"/>
      <c r="O1187" s="734"/>
      <c r="P1187" s="734"/>
      <c r="Q1187" s="734"/>
      <c r="R1187" s="734"/>
      <c r="S1187" s="734"/>
      <c r="T1187" s="734"/>
      <c r="U1187" s="734"/>
      <c r="V1187" s="734"/>
      <c r="W1187" s="734"/>
      <c r="X1187" s="734"/>
      <c r="Y1187" s="734"/>
      <c r="Z1187" s="734"/>
      <c r="AA1187" s="734"/>
      <c r="AB1187" s="734"/>
      <c r="AC1187" s="734"/>
      <c r="AD1187" s="734"/>
      <c r="AE1187" s="734"/>
      <c r="AF1187" s="734"/>
      <c r="AG1187" s="734"/>
      <c r="AH1187" s="734"/>
      <c r="AI1187" s="734"/>
      <c r="AJ1187" s="734"/>
      <c r="AK1187" s="734"/>
      <c r="AL1187" s="734"/>
      <c r="AM1187" s="734"/>
      <c r="AN1187" s="734"/>
      <c r="AO1187" s="734"/>
      <c r="AP1187" s="734"/>
      <c r="AQ1187" s="734"/>
      <c r="AR1187" s="734"/>
      <c r="AS1187" s="734"/>
      <c r="AT1187" s="734"/>
      <c r="AU1187" s="734"/>
      <c r="AV1187" s="734"/>
      <c r="AW1187" s="734"/>
      <c r="AX1187" s="734"/>
      <c r="AY1187" s="734"/>
      <c r="AZ1187" s="734"/>
      <c r="BA1187" s="734"/>
      <c r="BB1187" s="734"/>
      <c r="BC1187" s="734"/>
    </row>
    <row r="1188" spans="3:55">
      <c r="C1188" s="750"/>
      <c r="D1188" s="741"/>
      <c r="E1188" s="741"/>
      <c r="F1188" s="741"/>
      <c r="G1188" s="741"/>
      <c r="H1188" s="741"/>
      <c r="I1188" s="734"/>
      <c r="J1188" s="734"/>
      <c r="K1188" s="734"/>
      <c r="L1188" s="734"/>
      <c r="M1188" s="734"/>
      <c r="N1188" s="734"/>
      <c r="O1188" s="734"/>
      <c r="P1188" s="734"/>
      <c r="Q1188" s="734"/>
      <c r="R1188" s="734"/>
      <c r="S1188" s="734"/>
      <c r="T1188" s="734"/>
      <c r="U1188" s="734"/>
      <c r="V1188" s="734"/>
      <c r="W1188" s="734"/>
      <c r="X1188" s="734"/>
      <c r="Y1188" s="734"/>
      <c r="Z1188" s="734"/>
      <c r="AA1188" s="734"/>
      <c r="AB1188" s="734"/>
      <c r="AC1188" s="734"/>
      <c r="AD1188" s="734"/>
      <c r="AE1188" s="734"/>
      <c r="AF1188" s="734"/>
      <c r="AG1188" s="734"/>
      <c r="AH1188" s="734"/>
      <c r="AI1188" s="734"/>
      <c r="AJ1188" s="734"/>
      <c r="AK1188" s="734"/>
      <c r="AL1188" s="734"/>
      <c r="AM1188" s="734"/>
      <c r="AN1188" s="734"/>
      <c r="AO1188" s="734"/>
      <c r="AP1188" s="734"/>
      <c r="AQ1188" s="734"/>
      <c r="AR1188" s="734"/>
      <c r="AS1188" s="734"/>
      <c r="AT1188" s="734"/>
      <c r="AU1188" s="734"/>
      <c r="AV1188" s="734"/>
      <c r="AW1188" s="734"/>
      <c r="AX1188" s="734"/>
      <c r="AY1188" s="734"/>
      <c r="AZ1188" s="734"/>
      <c r="BA1188" s="734"/>
      <c r="BB1188" s="734"/>
      <c r="BC1188" s="734"/>
    </row>
    <row r="1189" spans="3:55">
      <c r="C1189" s="750"/>
      <c r="D1189" s="741"/>
      <c r="E1189" s="741"/>
      <c r="F1189" s="741"/>
      <c r="G1189" s="741"/>
      <c r="H1189" s="741"/>
      <c r="I1189" s="734"/>
      <c r="J1189" s="734"/>
      <c r="K1189" s="734"/>
      <c r="L1189" s="734"/>
      <c r="M1189" s="734"/>
      <c r="N1189" s="734"/>
      <c r="O1189" s="734"/>
      <c r="P1189" s="734"/>
      <c r="Q1189" s="734"/>
      <c r="R1189" s="734"/>
      <c r="S1189" s="734"/>
      <c r="T1189" s="734"/>
      <c r="U1189" s="734"/>
      <c r="V1189" s="734"/>
      <c r="W1189" s="734"/>
      <c r="X1189" s="734"/>
      <c r="Y1189" s="734"/>
      <c r="Z1189" s="734"/>
      <c r="AA1189" s="734"/>
      <c r="AB1189" s="734"/>
      <c r="AC1189" s="734"/>
      <c r="AD1189" s="734"/>
      <c r="AE1189" s="734"/>
      <c r="AF1189" s="734"/>
      <c r="AG1189" s="734"/>
      <c r="AH1189" s="734"/>
      <c r="AI1189" s="734"/>
      <c r="AJ1189" s="734"/>
      <c r="AK1189" s="734"/>
      <c r="AL1189" s="734"/>
      <c r="AM1189" s="734"/>
      <c r="AN1189" s="734"/>
      <c r="AO1189" s="734"/>
      <c r="AP1189" s="734"/>
      <c r="AQ1189" s="734"/>
      <c r="AR1189" s="734"/>
      <c r="AS1189" s="734"/>
      <c r="AT1189" s="734"/>
      <c r="AU1189" s="734"/>
      <c r="AV1189" s="734"/>
      <c r="AW1189" s="734"/>
      <c r="AX1189" s="734"/>
      <c r="AY1189" s="734"/>
      <c r="AZ1189" s="734"/>
      <c r="BA1189" s="734"/>
      <c r="BB1189" s="734"/>
      <c r="BC1189" s="734"/>
    </row>
    <row r="1190" spans="3:55">
      <c r="C1190" s="750"/>
      <c r="D1190" s="741"/>
      <c r="E1190" s="741"/>
      <c r="F1190" s="741"/>
      <c r="G1190" s="741"/>
      <c r="H1190" s="741"/>
      <c r="I1190" s="734"/>
      <c r="J1190" s="734"/>
      <c r="K1190" s="734"/>
      <c r="L1190" s="734"/>
      <c r="M1190" s="734"/>
      <c r="N1190" s="734"/>
      <c r="O1190" s="734"/>
      <c r="P1190" s="734"/>
      <c r="Q1190" s="734"/>
      <c r="R1190" s="734"/>
      <c r="S1190" s="734"/>
      <c r="T1190" s="734"/>
      <c r="U1190" s="734"/>
      <c r="V1190" s="734"/>
      <c r="W1190" s="734"/>
      <c r="X1190" s="734"/>
      <c r="Y1190" s="734"/>
      <c r="Z1190" s="734"/>
      <c r="AA1190" s="734"/>
      <c r="AB1190" s="734"/>
      <c r="AC1190" s="734"/>
      <c r="AD1190" s="734"/>
      <c r="AE1190" s="734"/>
      <c r="AF1190" s="734"/>
      <c r="AG1190" s="734"/>
      <c r="AH1190" s="734"/>
      <c r="AI1190" s="734"/>
      <c r="AJ1190" s="734"/>
      <c r="AK1190" s="734"/>
      <c r="AL1190" s="734"/>
      <c r="AM1190" s="734"/>
      <c r="AN1190" s="734"/>
      <c r="AO1190" s="734"/>
      <c r="AP1190" s="734"/>
      <c r="AQ1190" s="734"/>
      <c r="AR1190" s="734"/>
      <c r="AS1190" s="734"/>
      <c r="AT1190" s="734"/>
      <c r="AU1190" s="734"/>
      <c r="AV1190" s="734"/>
      <c r="AW1190" s="734"/>
      <c r="AX1190" s="734"/>
      <c r="AY1190" s="734"/>
      <c r="AZ1190" s="734"/>
      <c r="BA1190" s="734"/>
      <c r="BB1190" s="734"/>
      <c r="BC1190" s="734"/>
    </row>
    <row r="1191" spans="3:55">
      <c r="C1191" s="750"/>
      <c r="D1191" s="741"/>
      <c r="E1191" s="741"/>
      <c r="F1191" s="741"/>
      <c r="G1191" s="741"/>
      <c r="H1191" s="741"/>
      <c r="I1191" s="734"/>
      <c r="J1191" s="734"/>
      <c r="K1191" s="734"/>
      <c r="L1191" s="734"/>
      <c r="M1191" s="734"/>
      <c r="N1191" s="734"/>
      <c r="O1191" s="734"/>
      <c r="P1191" s="734"/>
      <c r="Q1191" s="734"/>
      <c r="R1191" s="734"/>
      <c r="S1191" s="734"/>
      <c r="T1191" s="734"/>
      <c r="U1191" s="734"/>
      <c r="V1191" s="734"/>
      <c r="W1191" s="734"/>
      <c r="X1191" s="734"/>
      <c r="Y1191" s="734"/>
      <c r="Z1191" s="734"/>
      <c r="AA1191" s="734"/>
      <c r="AB1191" s="734"/>
      <c r="AC1191" s="734"/>
      <c r="AD1191" s="734"/>
      <c r="AE1191" s="734"/>
      <c r="AF1191" s="734"/>
      <c r="AG1191" s="734"/>
      <c r="AH1191" s="734"/>
      <c r="AI1191" s="734"/>
      <c r="AJ1191" s="734"/>
      <c r="AK1191" s="734"/>
      <c r="AL1191" s="734"/>
      <c r="AM1191" s="734"/>
      <c r="AN1191" s="734"/>
      <c r="AO1191" s="734"/>
      <c r="AP1191" s="734"/>
      <c r="AQ1191" s="734"/>
      <c r="AR1191" s="734"/>
      <c r="AS1191" s="734"/>
      <c r="AT1191" s="734"/>
      <c r="AU1191" s="734"/>
      <c r="AV1191" s="734"/>
      <c r="AW1191" s="734"/>
      <c r="AX1191" s="734"/>
      <c r="AY1191" s="734"/>
      <c r="AZ1191" s="734"/>
      <c r="BA1191" s="734"/>
      <c r="BB1191" s="734"/>
      <c r="BC1191" s="734"/>
    </row>
    <row r="1192" spans="3:55">
      <c r="C1192" s="750"/>
      <c r="D1192" s="741"/>
      <c r="E1192" s="741"/>
      <c r="F1192" s="741"/>
      <c r="G1192" s="741"/>
      <c r="H1192" s="741"/>
      <c r="I1192" s="734"/>
      <c r="J1192" s="734"/>
      <c r="K1192" s="734"/>
      <c r="L1192" s="734"/>
      <c r="M1192" s="734"/>
      <c r="N1192" s="734"/>
      <c r="O1192" s="734"/>
      <c r="P1192" s="734"/>
      <c r="Q1192" s="734"/>
      <c r="R1192" s="734"/>
      <c r="S1192" s="734"/>
      <c r="T1192" s="734"/>
      <c r="U1192" s="734"/>
      <c r="V1192" s="734"/>
      <c r="W1192" s="734"/>
      <c r="X1192" s="734"/>
      <c r="Y1192" s="734"/>
      <c r="Z1192" s="734"/>
      <c r="AA1192" s="734"/>
      <c r="AB1192" s="734"/>
      <c r="AC1192" s="734"/>
      <c r="AD1192" s="734"/>
      <c r="AE1192" s="734"/>
      <c r="AF1192" s="734"/>
      <c r="AG1192" s="734"/>
      <c r="AH1192" s="734"/>
      <c r="AI1192" s="734"/>
      <c r="AJ1192" s="734"/>
      <c r="AK1192" s="734"/>
      <c r="AL1192" s="734"/>
      <c r="AM1192" s="734"/>
      <c r="AN1192" s="734"/>
      <c r="AO1192" s="734"/>
      <c r="AP1192" s="734"/>
      <c r="AQ1192" s="734"/>
      <c r="AR1192" s="734"/>
      <c r="AS1192" s="734"/>
      <c r="AT1192" s="734"/>
      <c r="AU1192" s="734"/>
      <c r="AV1192" s="734"/>
      <c r="AW1192" s="734"/>
      <c r="AX1192" s="734"/>
      <c r="AY1192" s="734"/>
      <c r="AZ1192" s="734"/>
      <c r="BA1192" s="734"/>
      <c r="BB1192" s="734"/>
      <c r="BC1192" s="734"/>
    </row>
    <row r="1193" spans="3:55">
      <c r="C1193" s="750"/>
      <c r="D1193" s="741"/>
      <c r="E1193" s="741"/>
      <c r="F1193" s="741"/>
      <c r="G1193" s="741"/>
      <c r="H1193" s="741"/>
      <c r="I1193" s="734"/>
      <c r="J1193" s="734"/>
      <c r="K1193" s="734"/>
      <c r="L1193" s="734"/>
      <c r="M1193" s="734"/>
      <c r="N1193" s="734"/>
      <c r="O1193" s="734"/>
      <c r="P1193" s="734"/>
      <c r="Q1193" s="734"/>
      <c r="R1193" s="734"/>
      <c r="S1193" s="734"/>
      <c r="T1193" s="734"/>
      <c r="U1193" s="734"/>
      <c r="V1193" s="734"/>
      <c r="W1193" s="734"/>
      <c r="X1193" s="734"/>
      <c r="Y1193" s="734"/>
      <c r="Z1193" s="734"/>
      <c r="AA1193" s="734"/>
      <c r="AB1193" s="734"/>
      <c r="AC1193" s="734"/>
      <c r="AD1193" s="734"/>
      <c r="AE1193" s="734"/>
      <c r="AF1193" s="734"/>
      <c r="AG1193" s="734"/>
      <c r="AH1193" s="734"/>
      <c r="AI1193" s="734"/>
      <c r="AJ1193" s="734"/>
      <c r="AK1193" s="734"/>
      <c r="AL1193" s="734"/>
      <c r="AM1193" s="734"/>
      <c r="AN1193" s="734"/>
      <c r="AO1193" s="734"/>
      <c r="AP1193" s="734"/>
      <c r="AQ1193" s="734"/>
      <c r="AR1193" s="734"/>
      <c r="AS1193" s="734"/>
      <c r="AT1193" s="734"/>
      <c r="AU1193" s="734"/>
      <c r="AV1193" s="734"/>
      <c r="AW1193" s="734"/>
      <c r="AX1193" s="734"/>
      <c r="AY1193" s="734"/>
      <c r="AZ1193" s="734"/>
      <c r="BA1193" s="734"/>
      <c r="BB1193" s="734"/>
      <c r="BC1193" s="734"/>
    </row>
    <row r="1194" spans="3:55">
      <c r="C1194" s="750"/>
      <c r="D1194" s="741"/>
      <c r="E1194" s="741"/>
      <c r="F1194" s="741"/>
      <c r="G1194" s="741"/>
      <c r="H1194" s="741"/>
      <c r="I1194" s="734"/>
      <c r="J1194" s="734"/>
      <c r="K1194" s="734"/>
      <c r="L1194" s="734"/>
      <c r="M1194" s="734"/>
      <c r="N1194" s="734"/>
      <c r="O1194" s="734"/>
      <c r="P1194" s="734"/>
      <c r="Q1194" s="734"/>
      <c r="R1194" s="734"/>
      <c r="S1194" s="734"/>
      <c r="T1194" s="734"/>
      <c r="U1194" s="734"/>
      <c r="V1194" s="734"/>
      <c r="W1194" s="734"/>
      <c r="X1194" s="734"/>
      <c r="Y1194" s="734"/>
      <c r="Z1194" s="734"/>
      <c r="AA1194" s="734"/>
      <c r="AB1194" s="734"/>
      <c r="AC1194" s="734"/>
      <c r="AD1194" s="734"/>
      <c r="AE1194" s="734"/>
      <c r="AF1194" s="734"/>
      <c r="AG1194" s="734"/>
      <c r="AH1194" s="734"/>
      <c r="AI1194" s="734"/>
      <c r="AJ1194" s="734"/>
      <c r="AK1194" s="734"/>
      <c r="AL1194" s="734"/>
      <c r="AM1194" s="734"/>
      <c r="AN1194" s="734"/>
      <c r="AO1194" s="734"/>
      <c r="AP1194" s="734"/>
      <c r="AQ1194" s="734"/>
      <c r="AR1194" s="734"/>
      <c r="AS1194" s="734"/>
      <c r="AT1194" s="734"/>
      <c r="AU1194" s="734"/>
      <c r="AV1194" s="734"/>
      <c r="AW1194" s="734"/>
      <c r="AX1194" s="734"/>
      <c r="AY1194" s="734"/>
      <c r="AZ1194" s="734"/>
      <c r="BA1194" s="734"/>
      <c r="BB1194" s="734"/>
      <c r="BC1194" s="734"/>
    </row>
    <row r="1195" spans="3:55">
      <c r="C1195" s="750"/>
      <c r="D1195" s="741"/>
      <c r="E1195" s="741"/>
      <c r="F1195" s="741"/>
      <c r="G1195" s="741"/>
      <c r="H1195" s="741"/>
      <c r="I1195" s="734"/>
      <c r="J1195" s="734"/>
      <c r="K1195" s="734"/>
      <c r="L1195" s="734"/>
      <c r="M1195" s="734"/>
      <c r="N1195" s="734"/>
      <c r="O1195" s="734"/>
      <c r="P1195" s="734"/>
      <c r="Q1195" s="734"/>
      <c r="R1195" s="734"/>
      <c r="S1195" s="734"/>
      <c r="T1195" s="734"/>
      <c r="U1195" s="734"/>
      <c r="V1195" s="734"/>
      <c r="W1195" s="734"/>
      <c r="X1195" s="734"/>
      <c r="Y1195" s="734"/>
      <c r="Z1195" s="734"/>
      <c r="AA1195" s="734"/>
      <c r="AB1195" s="734"/>
      <c r="AC1195" s="734"/>
      <c r="AD1195" s="734"/>
      <c r="AE1195" s="734"/>
      <c r="AF1195" s="734"/>
      <c r="AG1195" s="734"/>
      <c r="AH1195" s="734"/>
      <c r="AI1195" s="734"/>
      <c r="AJ1195" s="734"/>
      <c r="AK1195" s="734"/>
      <c r="AL1195" s="734"/>
      <c r="AM1195" s="734"/>
      <c r="AN1195" s="734"/>
      <c r="AO1195" s="734"/>
      <c r="AP1195" s="734"/>
      <c r="AQ1195" s="734"/>
      <c r="AR1195" s="734"/>
      <c r="AS1195" s="734"/>
      <c r="AT1195" s="734"/>
      <c r="AU1195" s="734"/>
      <c r="AV1195" s="734"/>
      <c r="AW1195" s="734"/>
      <c r="AX1195" s="734"/>
      <c r="AY1195" s="734"/>
      <c r="AZ1195" s="734"/>
      <c r="BA1195" s="734"/>
      <c r="BB1195" s="734"/>
      <c r="BC1195" s="734"/>
    </row>
    <row r="1196" spans="3:55">
      <c r="C1196" s="750"/>
      <c r="D1196" s="741"/>
      <c r="E1196" s="741"/>
      <c r="F1196" s="741"/>
      <c r="G1196" s="741"/>
      <c r="H1196" s="741"/>
      <c r="I1196" s="734"/>
      <c r="J1196" s="734"/>
      <c r="K1196" s="734"/>
      <c r="L1196" s="734"/>
      <c r="M1196" s="734"/>
      <c r="N1196" s="734"/>
      <c r="O1196" s="734"/>
      <c r="P1196" s="734"/>
      <c r="Q1196" s="734"/>
      <c r="R1196" s="734"/>
      <c r="S1196" s="734"/>
      <c r="T1196" s="734"/>
      <c r="U1196" s="734"/>
      <c r="V1196" s="734"/>
      <c r="W1196" s="734"/>
      <c r="X1196" s="734"/>
      <c r="Y1196" s="734"/>
      <c r="Z1196" s="734"/>
      <c r="AA1196" s="734"/>
      <c r="AB1196" s="734"/>
      <c r="AC1196" s="734"/>
      <c r="AD1196" s="734"/>
      <c r="AE1196" s="734"/>
      <c r="AF1196" s="734"/>
      <c r="AG1196" s="734"/>
      <c r="AH1196" s="734"/>
      <c r="AI1196" s="734"/>
      <c r="AJ1196" s="734"/>
      <c r="AK1196" s="734"/>
      <c r="AL1196" s="734"/>
      <c r="AM1196" s="734"/>
      <c r="AN1196" s="734"/>
      <c r="AO1196" s="734"/>
      <c r="AP1196" s="734"/>
      <c r="AQ1196" s="734"/>
      <c r="AR1196" s="734"/>
      <c r="AS1196" s="734"/>
      <c r="AT1196" s="734"/>
      <c r="AU1196" s="734"/>
      <c r="AV1196" s="734"/>
      <c r="AW1196" s="734"/>
      <c r="AX1196" s="734"/>
      <c r="AY1196" s="734"/>
      <c r="AZ1196" s="734"/>
      <c r="BA1196" s="734"/>
      <c r="BB1196" s="734"/>
      <c r="BC1196" s="734"/>
    </row>
    <row r="1197" spans="3:55">
      <c r="C1197" s="750"/>
      <c r="D1197" s="741"/>
      <c r="E1197" s="741"/>
      <c r="F1197" s="741"/>
      <c r="G1197" s="741"/>
      <c r="H1197" s="741"/>
      <c r="I1197" s="734"/>
      <c r="J1197" s="734"/>
      <c r="K1197" s="734"/>
      <c r="L1197" s="734"/>
      <c r="M1197" s="734"/>
      <c r="N1197" s="734"/>
      <c r="O1197" s="734"/>
      <c r="P1197" s="734"/>
      <c r="Q1197" s="734"/>
      <c r="R1197" s="734"/>
      <c r="S1197" s="734"/>
      <c r="T1197" s="734"/>
      <c r="U1197" s="734"/>
      <c r="V1197" s="734"/>
      <c r="W1197" s="734"/>
      <c r="X1197" s="734"/>
      <c r="Y1197" s="734"/>
      <c r="Z1197" s="734"/>
      <c r="AA1197" s="734"/>
      <c r="AB1197" s="734"/>
      <c r="AC1197" s="734"/>
      <c r="AD1197" s="734"/>
      <c r="AE1197" s="734"/>
      <c r="AF1197" s="734"/>
      <c r="AG1197" s="734"/>
      <c r="AH1197" s="734"/>
      <c r="AI1197" s="734"/>
      <c r="AJ1197" s="734"/>
      <c r="AK1197" s="734"/>
      <c r="AL1197" s="734"/>
      <c r="AM1197" s="734"/>
      <c r="AN1197" s="734"/>
      <c r="AO1197" s="734"/>
      <c r="AP1197" s="734"/>
      <c r="AQ1197" s="734"/>
      <c r="AR1197" s="734"/>
      <c r="AS1197" s="734"/>
      <c r="AT1197" s="734"/>
      <c r="AU1197" s="734"/>
      <c r="AV1197" s="734"/>
      <c r="AW1197" s="734"/>
      <c r="AX1197" s="734"/>
      <c r="AY1197" s="734"/>
      <c r="AZ1197" s="734"/>
      <c r="BA1197" s="734"/>
      <c r="BB1197" s="734"/>
      <c r="BC1197" s="734"/>
    </row>
    <row r="1198" spans="3:55">
      <c r="C1198" s="750"/>
      <c r="D1198" s="741"/>
      <c r="E1198" s="741"/>
      <c r="F1198" s="741"/>
      <c r="G1198" s="741"/>
      <c r="H1198" s="741"/>
      <c r="I1198" s="734"/>
      <c r="J1198" s="734"/>
      <c r="K1198" s="734"/>
      <c r="L1198" s="734"/>
      <c r="M1198" s="734"/>
      <c r="N1198" s="734"/>
      <c r="O1198" s="734"/>
      <c r="P1198" s="734"/>
      <c r="Q1198" s="734"/>
      <c r="R1198" s="734"/>
      <c r="S1198" s="734"/>
      <c r="T1198" s="734"/>
      <c r="U1198" s="734"/>
      <c r="V1198" s="734"/>
      <c r="W1198" s="734"/>
      <c r="X1198" s="734"/>
      <c r="Y1198" s="734"/>
      <c r="Z1198" s="734"/>
      <c r="AA1198" s="734"/>
      <c r="AB1198" s="734"/>
      <c r="AC1198" s="734"/>
      <c r="AD1198" s="734"/>
      <c r="AE1198" s="734"/>
      <c r="AF1198" s="734"/>
      <c r="AG1198" s="734"/>
      <c r="AH1198" s="734"/>
      <c r="AI1198" s="734"/>
      <c r="AJ1198" s="734"/>
      <c r="AK1198" s="734"/>
      <c r="AL1198" s="734"/>
      <c r="AM1198" s="734"/>
      <c r="AN1198" s="734"/>
      <c r="AO1198" s="734"/>
      <c r="AP1198" s="734"/>
      <c r="AQ1198" s="734"/>
      <c r="AR1198" s="734"/>
      <c r="AS1198" s="734"/>
      <c r="AT1198" s="734"/>
      <c r="AU1198" s="734"/>
      <c r="AV1198" s="734"/>
      <c r="AW1198" s="734"/>
      <c r="AX1198" s="734"/>
      <c r="AY1198" s="734"/>
      <c r="AZ1198" s="734"/>
      <c r="BA1198" s="734"/>
      <c r="BB1198" s="734"/>
      <c r="BC1198" s="734"/>
    </row>
    <row r="1199" spans="3:55">
      <c r="C1199" s="750"/>
      <c r="D1199" s="741"/>
      <c r="E1199" s="741"/>
      <c r="F1199" s="741"/>
      <c r="G1199" s="741"/>
      <c r="H1199" s="741"/>
      <c r="I1199" s="734"/>
      <c r="J1199" s="734"/>
      <c r="K1199" s="734"/>
      <c r="L1199" s="734"/>
      <c r="M1199" s="734"/>
      <c r="N1199" s="734"/>
      <c r="O1199" s="734"/>
      <c r="P1199" s="734"/>
      <c r="Q1199" s="734"/>
      <c r="R1199" s="734"/>
      <c r="S1199" s="734"/>
      <c r="T1199" s="734"/>
      <c r="U1199" s="734"/>
      <c r="V1199" s="734"/>
      <c r="W1199" s="734"/>
      <c r="X1199" s="734"/>
      <c r="Y1199" s="734"/>
      <c r="Z1199" s="734"/>
      <c r="AA1199" s="734"/>
      <c r="AB1199" s="734"/>
      <c r="AC1199" s="734"/>
      <c r="AD1199" s="734"/>
      <c r="AE1199" s="734"/>
      <c r="AF1199" s="734"/>
      <c r="AG1199" s="734"/>
      <c r="AH1199" s="734"/>
      <c r="AI1199" s="734"/>
      <c r="AJ1199" s="734"/>
      <c r="AK1199" s="734"/>
      <c r="AL1199" s="734"/>
      <c r="AM1199" s="734"/>
      <c r="AN1199" s="734"/>
      <c r="AO1199" s="734"/>
      <c r="AP1199" s="734"/>
      <c r="AQ1199" s="734"/>
      <c r="AR1199" s="734"/>
      <c r="AS1199" s="734"/>
      <c r="AT1199" s="734"/>
      <c r="AU1199" s="734"/>
      <c r="AV1199" s="734"/>
      <c r="AW1199" s="734"/>
      <c r="AX1199" s="734"/>
      <c r="AY1199" s="734"/>
      <c r="AZ1199" s="734"/>
      <c r="BA1199" s="734"/>
      <c r="BB1199" s="734"/>
      <c r="BC1199" s="734"/>
    </row>
    <row r="1200" spans="3:55">
      <c r="C1200" s="750"/>
      <c r="D1200" s="741"/>
      <c r="E1200" s="741"/>
      <c r="F1200" s="741"/>
      <c r="G1200" s="741"/>
      <c r="H1200" s="741"/>
      <c r="I1200" s="734"/>
      <c r="J1200" s="734"/>
      <c r="K1200" s="734"/>
      <c r="L1200" s="734"/>
      <c r="M1200" s="734"/>
      <c r="N1200" s="734"/>
      <c r="O1200" s="734"/>
      <c r="P1200" s="734"/>
      <c r="Q1200" s="734"/>
      <c r="R1200" s="734"/>
      <c r="S1200" s="734"/>
      <c r="T1200" s="734"/>
      <c r="U1200" s="734"/>
      <c r="V1200" s="734"/>
      <c r="W1200" s="734"/>
      <c r="X1200" s="734"/>
      <c r="Y1200" s="734"/>
      <c r="Z1200" s="734"/>
      <c r="AA1200" s="734"/>
      <c r="AB1200" s="734"/>
      <c r="AC1200" s="734"/>
      <c r="AD1200" s="734"/>
      <c r="AE1200" s="734"/>
      <c r="AF1200" s="734"/>
      <c r="AG1200" s="734"/>
      <c r="AH1200" s="734"/>
      <c r="AI1200" s="734"/>
      <c r="AJ1200" s="734"/>
      <c r="AK1200" s="734"/>
      <c r="AL1200" s="734"/>
      <c r="AM1200" s="734"/>
      <c r="AN1200" s="734"/>
      <c r="AO1200" s="734"/>
      <c r="AP1200" s="734"/>
      <c r="AQ1200" s="734"/>
      <c r="AR1200" s="734"/>
      <c r="AS1200" s="734"/>
      <c r="AT1200" s="734"/>
      <c r="AU1200" s="734"/>
      <c r="AV1200" s="734"/>
      <c r="AW1200" s="734"/>
      <c r="AX1200" s="734"/>
      <c r="AY1200" s="734"/>
      <c r="AZ1200" s="734"/>
      <c r="BA1200" s="734"/>
      <c r="BB1200" s="734"/>
      <c r="BC1200" s="734"/>
    </row>
    <row r="1201" spans="3:55">
      <c r="C1201" s="750"/>
      <c r="D1201" s="741"/>
      <c r="E1201" s="741"/>
      <c r="F1201" s="741"/>
      <c r="G1201" s="741"/>
      <c r="H1201" s="741"/>
      <c r="I1201" s="734"/>
      <c r="J1201" s="734"/>
      <c r="K1201" s="734"/>
      <c r="L1201" s="734"/>
      <c r="M1201" s="734"/>
      <c r="N1201" s="734"/>
      <c r="O1201" s="734"/>
      <c r="P1201" s="734"/>
      <c r="Q1201" s="734"/>
      <c r="R1201" s="734"/>
      <c r="S1201" s="734"/>
      <c r="T1201" s="734"/>
      <c r="U1201" s="734"/>
      <c r="V1201" s="734"/>
      <c r="W1201" s="734"/>
      <c r="X1201" s="734"/>
      <c r="Y1201" s="734"/>
      <c r="Z1201" s="734"/>
      <c r="AA1201" s="734"/>
      <c r="AB1201" s="734"/>
      <c r="AC1201" s="734"/>
      <c r="AD1201" s="734"/>
      <c r="AE1201" s="734"/>
      <c r="AF1201" s="734"/>
      <c r="AG1201" s="734"/>
      <c r="AH1201" s="734"/>
      <c r="AI1201" s="734"/>
      <c r="AJ1201" s="734"/>
      <c r="AK1201" s="734"/>
      <c r="AL1201" s="734"/>
      <c r="AM1201" s="734"/>
      <c r="AN1201" s="734"/>
      <c r="AO1201" s="734"/>
      <c r="AP1201" s="734"/>
      <c r="AQ1201" s="734"/>
      <c r="AR1201" s="734"/>
      <c r="AS1201" s="734"/>
      <c r="AT1201" s="734"/>
      <c r="AU1201" s="734"/>
      <c r="AV1201" s="734"/>
      <c r="AW1201" s="734"/>
      <c r="AX1201" s="734"/>
      <c r="AY1201" s="734"/>
      <c r="AZ1201" s="734"/>
      <c r="BA1201" s="734"/>
      <c r="BB1201" s="734"/>
      <c r="BC1201" s="734"/>
    </row>
    <row r="1202" spans="3:55">
      <c r="C1202" s="750"/>
      <c r="D1202" s="741"/>
      <c r="E1202" s="741"/>
      <c r="F1202" s="741"/>
      <c r="G1202" s="741"/>
      <c r="H1202" s="741"/>
      <c r="I1202" s="734"/>
      <c r="J1202" s="734"/>
      <c r="K1202" s="734"/>
      <c r="L1202" s="734"/>
      <c r="M1202" s="734"/>
      <c r="N1202" s="734"/>
      <c r="O1202" s="734"/>
      <c r="P1202" s="734"/>
      <c r="Q1202" s="734"/>
      <c r="R1202" s="734"/>
      <c r="S1202" s="734"/>
      <c r="T1202" s="734"/>
      <c r="U1202" s="734"/>
      <c r="V1202" s="734"/>
      <c r="W1202" s="734"/>
      <c r="X1202" s="734"/>
      <c r="Y1202" s="734"/>
      <c r="Z1202" s="734"/>
      <c r="AA1202" s="734"/>
      <c r="AB1202" s="734"/>
      <c r="AC1202" s="734"/>
      <c r="AD1202" s="734"/>
      <c r="AE1202" s="734"/>
      <c r="AF1202" s="734"/>
      <c r="AG1202" s="734"/>
      <c r="AH1202" s="734"/>
      <c r="AI1202" s="734"/>
      <c r="AJ1202" s="734"/>
      <c r="AK1202" s="734"/>
      <c r="AL1202" s="734"/>
      <c r="AM1202" s="734"/>
      <c r="AN1202" s="734"/>
      <c r="AO1202" s="734"/>
      <c r="AP1202" s="734"/>
      <c r="AQ1202" s="734"/>
      <c r="AR1202" s="734"/>
      <c r="AS1202" s="734"/>
      <c r="AT1202" s="734"/>
      <c r="AU1202" s="734"/>
      <c r="AV1202" s="734"/>
      <c r="AW1202" s="734"/>
      <c r="AX1202" s="734"/>
      <c r="AY1202" s="734"/>
      <c r="AZ1202" s="734"/>
      <c r="BA1202" s="734"/>
      <c r="BB1202" s="734"/>
      <c r="BC1202" s="734"/>
    </row>
    <row r="1203" spans="3:55">
      <c r="C1203" s="750"/>
      <c r="D1203" s="741"/>
      <c r="E1203" s="741"/>
      <c r="F1203" s="741"/>
      <c r="G1203" s="741"/>
      <c r="H1203" s="741"/>
      <c r="I1203" s="734"/>
      <c r="J1203" s="734"/>
      <c r="K1203" s="734"/>
      <c r="L1203" s="734"/>
      <c r="M1203" s="734"/>
      <c r="N1203" s="734"/>
      <c r="O1203" s="734"/>
      <c r="P1203" s="734"/>
      <c r="Q1203" s="734"/>
      <c r="R1203" s="734"/>
      <c r="S1203" s="734"/>
      <c r="T1203" s="734"/>
      <c r="U1203" s="734"/>
      <c r="V1203" s="734"/>
      <c r="W1203" s="734"/>
      <c r="X1203" s="734"/>
      <c r="Y1203" s="734"/>
      <c r="Z1203" s="734"/>
      <c r="AA1203" s="734"/>
      <c r="AB1203" s="734"/>
      <c r="AC1203" s="734"/>
      <c r="AD1203" s="734"/>
      <c r="AE1203" s="734"/>
      <c r="AF1203" s="734"/>
      <c r="AG1203" s="734"/>
      <c r="AH1203" s="734"/>
      <c r="AI1203" s="734"/>
      <c r="AJ1203" s="734"/>
      <c r="AK1203" s="734"/>
      <c r="AL1203" s="734"/>
      <c r="AM1203" s="734"/>
      <c r="AN1203" s="734"/>
      <c r="AO1203" s="734"/>
      <c r="AP1203" s="734"/>
      <c r="AQ1203" s="734"/>
      <c r="AR1203" s="734"/>
      <c r="AS1203" s="734"/>
      <c r="AT1203" s="734"/>
      <c r="AU1203" s="734"/>
      <c r="AV1203" s="734"/>
      <c r="AW1203" s="734"/>
      <c r="AX1203" s="734"/>
      <c r="AY1203" s="734"/>
      <c r="AZ1203" s="734"/>
      <c r="BA1203" s="734"/>
      <c r="BB1203" s="734"/>
      <c r="BC1203" s="734"/>
    </row>
    <row r="1204" spans="3:55">
      <c r="C1204" s="750"/>
      <c r="D1204" s="741"/>
      <c r="E1204" s="741"/>
      <c r="F1204" s="741"/>
      <c r="G1204" s="741"/>
      <c r="H1204" s="741"/>
      <c r="I1204" s="734"/>
      <c r="J1204" s="734"/>
      <c r="K1204" s="734"/>
      <c r="L1204" s="734"/>
      <c r="M1204" s="734"/>
      <c r="N1204" s="734"/>
      <c r="O1204" s="734"/>
      <c r="P1204" s="734"/>
      <c r="Q1204" s="734"/>
      <c r="R1204" s="734"/>
      <c r="S1204" s="734"/>
      <c r="T1204" s="734"/>
      <c r="U1204" s="734"/>
      <c r="V1204" s="734"/>
      <c r="W1204" s="734"/>
      <c r="X1204" s="734"/>
      <c r="Y1204" s="734"/>
      <c r="Z1204" s="734"/>
      <c r="AA1204" s="734"/>
      <c r="AB1204" s="734"/>
      <c r="AC1204" s="734"/>
      <c r="AD1204" s="734"/>
      <c r="AE1204" s="734"/>
      <c r="AF1204" s="734"/>
      <c r="AG1204" s="734"/>
      <c r="AH1204" s="734"/>
      <c r="AI1204" s="734"/>
      <c r="AJ1204" s="734"/>
      <c r="AK1204" s="734"/>
      <c r="AL1204" s="734"/>
      <c r="AM1204" s="734"/>
      <c r="AN1204" s="734"/>
      <c r="AO1204" s="734"/>
      <c r="AP1204" s="734"/>
      <c r="AQ1204" s="734"/>
      <c r="AR1204" s="734"/>
      <c r="AS1204" s="734"/>
      <c r="AT1204" s="734"/>
      <c r="AU1204" s="734"/>
      <c r="AV1204" s="734"/>
      <c r="AW1204" s="734"/>
      <c r="AX1204" s="734"/>
      <c r="AY1204" s="734"/>
      <c r="AZ1204" s="734"/>
      <c r="BA1204" s="734"/>
      <c r="BB1204" s="734"/>
      <c r="BC1204" s="734"/>
    </row>
    <row r="1205" spans="3:55">
      <c r="C1205" s="750"/>
      <c r="D1205" s="741"/>
      <c r="E1205" s="741"/>
      <c r="F1205" s="741"/>
      <c r="G1205" s="741"/>
      <c r="H1205" s="741"/>
      <c r="I1205" s="734"/>
      <c r="J1205" s="734"/>
      <c r="K1205" s="734"/>
      <c r="L1205" s="734"/>
      <c r="M1205" s="734"/>
      <c r="N1205" s="734"/>
      <c r="O1205" s="734"/>
      <c r="P1205" s="734"/>
      <c r="Q1205" s="734"/>
      <c r="R1205" s="734"/>
      <c r="S1205" s="734"/>
      <c r="T1205" s="734"/>
      <c r="U1205" s="734"/>
      <c r="V1205" s="734"/>
      <c r="W1205" s="734"/>
      <c r="X1205" s="734"/>
      <c r="Y1205" s="734"/>
      <c r="Z1205" s="734"/>
      <c r="AA1205" s="734"/>
      <c r="AB1205" s="734"/>
      <c r="AC1205" s="734"/>
      <c r="AD1205" s="734"/>
      <c r="AE1205" s="734"/>
      <c r="AF1205" s="734"/>
      <c r="AG1205" s="734"/>
      <c r="AH1205" s="734"/>
      <c r="AI1205" s="734"/>
      <c r="AJ1205" s="734"/>
      <c r="AK1205" s="734"/>
      <c r="AL1205" s="734"/>
      <c r="AM1205" s="734"/>
      <c r="AN1205" s="734"/>
      <c r="AO1205" s="734"/>
      <c r="AP1205" s="734"/>
      <c r="AQ1205" s="734"/>
      <c r="AR1205" s="734"/>
      <c r="AS1205" s="734"/>
      <c r="AT1205" s="734"/>
      <c r="AU1205" s="734"/>
      <c r="AV1205" s="734"/>
      <c r="AW1205" s="734"/>
      <c r="AX1205" s="734"/>
      <c r="AY1205" s="734"/>
      <c r="AZ1205" s="734"/>
      <c r="BA1205" s="734"/>
      <c r="BB1205" s="734"/>
      <c r="BC1205" s="734"/>
    </row>
    <row r="1206" spans="3:55">
      <c r="C1206" s="750"/>
      <c r="D1206" s="741"/>
      <c r="E1206" s="741"/>
      <c r="F1206" s="741"/>
      <c r="G1206" s="741"/>
      <c r="H1206" s="741"/>
      <c r="I1206" s="734"/>
      <c r="J1206" s="734"/>
      <c r="K1206" s="734"/>
      <c r="L1206" s="734"/>
      <c r="M1206" s="734"/>
      <c r="N1206" s="734"/>
      <c r="O1206" s="734"/>
      <c r="P1206" s="734"/>
      <c r="Q1206" s="734"/>
      <c r="R1206" s="734"/>
      <c r="S1206" s="734"/>
      <c r="T1206" s="734"/>
      <c r="U1206" s="734"/>
      <c r="V1206" s="734"/>
      <c r="W1206" s="734"/>
      <c r="X1206" s="734"/>
      <c r="Y1206" s="734"/>
      <c r="Z1206" s="734"/>
      <c r="AA1206" s="734"/>
      <c r="AB1206" s="734"/>
      <c r="AC1206" s="734"/>
      <c r="AD1206" s="734"/>
      <c r="AE1206" s="734"/>
      <c r="AF1206" s="734"/>
      <c r="AG1206" s="734"/>
      <c r="AH1206" s="734"/>
      <c r="AI1206" s="734"/>
      <c r="AJ1206" s="734"/>
      <c r="AK1206" s="734"/>
      <c r="AL1206" s="734"/>
      <c r="AM1206" s="734"/>
      <c r="AN1206" s="734"/>
      <c r="AO1206" s="734"/>
      <c r="AP1206" s="734"/>
      <c r="AQ1206" s="734"/>
      <c r="AR1206" s="734"/>
      <c r="AS1206" s="734"/>
      <c r="AT1206" s="734"/>
      <c r="AU1206" s="734"/>
      <c r="AV1206" s="734"/>
      <c r="AW1206" s="734"/>
      <c r="AX1206" s="734"/>
      <c r="AY1206" s="734"/>
      <c r="AZ1206" s="734"/>
      <c r="BA1206" s="734"/>
      <c r="BB1206" s="734"/>
      <c r="BC1206" s="734"/>
    </row>
    <row r="1207" spans="3:55">
      <c r="C1207" s="750"/>
      <c r="D1207" s="741"/>
      <c r="E1207" s="741"/>
      <c r="F1207" s="741"/>
      <c r="G1207" s="741"/>
      <c r="H1207" s="741"/>
      <c r="I1207" s="734"/>
      <c r="J1207" s="734"/>
      <c r="K1207" s="734"/>
      <c r="L1207" s="734"/>
      <c r="M1207" s="734"/>
      <c r="N1207" s="734"/>
      <c r="O1207" s="734"/>
      <c r="P1207" s="734"/>
      <c r="Q1207" s="734"/>
      <c r="R1207" s="734"/>
      <c r="S1207" s="734"/>
      <c r="T1207" s="734"/>
      <c r="U1207" s="734"/>
      <c r="V1207" s="734"/>
      <c r="W1207" s="734"/>
      <c r="X1207" s="734"/>
      <c r="Y1207" s="734"/>
      <c r="Z1207" s="734"/>
      <c r="AA1207" s="734"/>
      <c r="AB1207" s="734"/>
      <c r="AC1207" s="734"/>
      <c r="AD1207" s="734"/>
      <c r="AE1207" s="734"/>
      <c r="AF1207" s="734"/>
      <c r="AG1207" s="734"/>
      <c r="AH1207" s="734"/>
      <c r="AI1207" s="734"/>
      <c r="AJ1207" s="734"/>
      <c r="AK1207" s="734"/>
      <c r="AL1207" s="734"/>
      <c r="AM1207" s="734"/>
      <c r="AN1207" s="734"/>
      <c r="AO1207" s="734"/>
      <c r="AP1207" s="734"/>
      <c r="AQ1207" s="734"/>
      <c r="AR1207" s="734"/>
      <c r="AS1207" s="734"/>
      <c r="AT1207" s="734"/>
      <c r="AU1207" s="734"/>
      <c r="AV1207" s="734"/>
      <c r="AW1207" s="734"/>
      <c r="AX1207" s="734"/>
      <c r="AY1207" s="734"/>
      <c r="AZ1207" s="734"/>
      <c r="BA1207" s="734"/>
      <c r="BB1207" s="734"/>
      <c r="BC1207" s="734"/>
    </row>
    <row r="1208" spans="3:55">
      <c r="C1208" s="750"/>
      <c r="D1208" s="741"/>
      <c r="E1208" s="741"/>
      <c r="F1208" s="741"/>
      <c r="G1208" s="741"/>
      <c r="H1208" s="741"/>
      <c r="I1208" s="734"/>
      <c r="J1208" s="734"/>
      <c r="K1208" s="734"/>
      <c r="L1208" s="734"/>
      <c r="M1208" s="734"/>
      <c r="N1208" s="734"/>
      <c r="O1208" s="734"/>
      <c r="P1208" s="734"/>
      <c r="Q1208" s="734"/>
      <c r="R1208" s="734"/>
      <c r="S1208" s="734"/>
      <c r="T1208" s="734"/>
      <c r="U1208" s="734"/>
      <c r="V1208" s="734"/>
      <c r="W1208" s="734"/>
      <c r="X1208" s="734"/>
      <c r="Y1208" s="734"/>
      <c r="Z1208" s="734"/>
      <c r="AA1208" s="734"/>
      <c r="AB1208" s="734"/>
      <c r="AC1208" s="734"/>
      <c r="AD1208" s="734"/>
      <c r="AE1208" s="734"/>
      <c r="AF1208" s="734"/>
      <c r="AG1208" s="734"/>
      <c r="AH1208" s="734"/>
      <c r="AI1208" s="734"/>
      <c r="AJ1208" s="734"/>
      <c r="AK1208" s="734"/>
      <c r="AL1208" s="734"/>
      <c r="AM1208" s="734"/>
      <c r="AN1208" s="734"/>
      <c r="AO1208" s="734"/>
      <c r="AP1208" s="734"/>
      <c r="AQ1208" s="734"/>
      <c r="AR1208" s="734"/>
      <c r="AS1208" s="734"/>
      <c r="AT1208" s="734"/>
      <c r="AU1208" s="734"/>
      <c r="AV1208" s="734"/>
      <c r="AW1208" s="734"/>
      <c r="AX1208" s="734"/>
      <c r="AY1208" s="734"/>
      <c r="AZ1208" s="734"/>
      <c r="BA1208" s="734"/>
      <c r="BB1208" s="734"/>
      <c r="BC1208" s="734"/>
    </row>
    <row r="1209" spans="3:55">
      <c r="C1209" s="750"/>
      <c r="D1209" s="741"/>
      <c r="E1209" s="741"/>
      <c r="F1209" s="741"/>
      <c r="G1209" s="741"/>
      <c r="H1209" s="741"/>
      <c r="I1209" s="734"/>
      <c r="J1209" s="734"/>
      <c r="K1209" s="734"/>
      <c r="L1209" s="734"/>
      <c r="M1209" s="734"/>
      <c r="N1209" s="734"/>
      <c r="O1209" s="734"/>
      <c r="P1209" s="734"/>
      <c r="Q1209" s="734"/>
      <c r="R1209" s="734"/>
      <c r="S1209" s="734"/>
      <c r="T1209" s="734"/>
      <c r="U1209" s="734"/>
      <c r="V1209" s="734"/>
      <c r="W1209" s="734"/>
      <c r="X1209" s="734"/>
      <c r="Y1209" s="734"/>
      <c r="Z1209" s="734"/>
      <c r="AA1209" s="734"/>
      <c r="AB1209" s="734"/>
      <c r="AC1209" s="734"/>
      <c r="AD1209" s="734"/>
      <c r="AE1209" s="734"/>
      <c r="AF1209" s="734"/>
      <c r="AG1209" s="734"/>
      <c r="AH1209" s="734"/>
      <c r="AI1209" s="734"/>
      <c r="AJ1209" s="734"/>
      <c r="AK1209" s="734"/>
      <c r="AL1209" s="734"/>
      <c r="AM1209" s="734"/>
      <c r="AN1209" s="734"/>
      <c r="AO1209" s="734"/>
      <c r="AP1209" s="734"/>
      <c r="AQ1209" s="734"/>
      <c r="AR1209" s="734"/>
      <c r="AS1209" s="734"/>
      <c r="AT1209" s="734"/>
      <c r="AU1209" s="734"/>
      <c r="AV1209" s="734"/>
      <c r="AW1209" s="734"/>
      <c r="AX1209" s="734"/>
      <c r="AY1209" s="734"/>
      <c r="AZ1209" s="734"/>
      <c r="BA1209" s="734"/>
      <c r="BB1209" s="734"/>
      <c r="BC1209" s="734"/>
    </row>
    <row r="1210" spans="3:55">
      <c r="C1210" s="750"/>
      <c r="D1210" s="741"/>
      <c r="E1210" s="741"/>
      <c r="F1210" s="741"/>
      <c r="G1210" s="741"/>
      <c r="H1210" s="741"/>
      <c r="I1210" s="734"/>
      <c r="J1210" s="734"/>
      <c r="K1210" s="734"/>
      <c r="L1210" s="734"/>
      <c r="M1210" s="734"/>
      <c r="N1210" s="734"/>
      <c r="O1210" s="734"/>
      <c r="P1210" s="734"/>
      <c r="Q1210" s="734"/>
      <c r="R1210" s="734"/>
      <c r="S1210" s="734"/>
      <c r="T1210" s="734"/>
      <c r="U1210" s="734"/>
      <c r="V1210" s="734"/>
      <c r="W1210" s="734"/>
      <c r="X1210" s="734"/>
      <c r="Y1210" s="734"/>
      <c r="Z1210" s="734"/>
      <c r="AA1210" s="734"/>
      <c r="AB1210" s="734"/>
      <c r="AC1210" s="734"/>
      <c r="AD1210" s="734"/>
      <c r="AE1210" s="734"/>
      <c r="AF1210" s="734"/>
      <c r="AG1210" s="734"/>
      <c r="AH1210" s="734"/>
      <c r="AI1210" s="734"/>
      <c r="AJ1210" s="734"/>
      <c r="AK1210" s="734"/>
      <c r="AL1210" s="734"/>
      <c r="AM1210" s="734"/>
      <c r="AN1210" s="734"/>
      <c r="AO1210" s="734"/>
      <c r="AP1210" s="734"/>
      <c r="AQ1210" s="734"/>
      <c r="AR1210" s="734"/>
      <c r="AS1210" s="734"/>
      <c r="AT1210" s="734"/>
      <c r="AU1210" s="734"/>
      <c r="AV1210" s="734"/>
      <c r="AW1210" s="734"/>
      <c r="AX1210" s="734"/>
      <c r="AY1210" s="734"/>
      <c r="AZ1210" s="734"/>
      <c r="BA1210" s="734"/>
      <c r="BB1210" s="734"/>
      <c r="BC1210" s="734"/>
    </row>
    <row r="1211" spans="3:55">
      <c r="C1211" s="750"/>
      <c r="D1211" s="741"/>
      <c r="E1211" s="741"/>
      <c r="F1211" s="741"/>
      <c r="G1211" s="741"/>
      <c r="H1211" s="741"/>
      <c r="I1211" s="734"/>
      <c r="J1211" s="734"/>
      <c r="K1211" s="734"/>
      <c r="L1211" s="734"/>
      <c r="M1211" s="734"/>
      <c r="N1211" s="734"/>
      <c r="O1211" s="734"/>
      <c r="P1211" s="734"/>
      <c r="Q1211" s="734"/>
      <c r="R1211" s="734"/>
      <c r="S1211" s="734"/>
      <c r="T1211" s="734"/>
      <c r="U1211" s="734"/>
      <c r="V1211" s="734"/>
      <c r="W1211" s="734"/>
      <c r="X1211" s="734"/>
      <c r="Y1211" s="734"/>
      <c r="Z1211" s="734"/>
      <c r="AA1211" s="734"/>
      <c r="AB1211" s="734"/>
      <c r="AC1211" s="734"/>
      <c r="AD1211" s="734"/>
      <c r="AE1211" s="734"/>
      <c r="AF1211" s="734"/>
      <c r="AG1211" s="734"/>
      <c r="AH1211" s="734"/>
      <c r="AI1211" s="734"/>
      <c r="AJ1211" s="734"/>
      <c r="AK1211" s="734"/>
      <c r="AL1211" s="734"/>
      <c r="AM1211" s="734"/>
      <c r="AN1211" s="734"/>
      <c r="AO1211" s="734"/>
      <c r="AP1211" s="734"/>
      <c r="AQ1211" s="734"/>
      <c r="AR1211" s="734"/>
      <c r="AS1211" s="734"/>
      <c r="AT1211" s="734"/>
      <c r="AU1211" s="734"/>
      <c r="AV1211" s="734"/>
      <c r="AW1211" s="734"/>
      <c r="AX1211" s="734"/>
      <c r="AY1211" s="734"/>
      <c r="AZ1211" s="734"/>
      <c r="BA1211" s="734"/>
      <c r="BB1211" s="734"/>
      <c r="BC1211" s="734"/>
    </row>
    <row r="1212" spans="3:55">
      <c r="C1212" s="750"/>
      <c r="D1212" s="741"/>
      <c r="E1212" s="741"/>
      <c r="F1212" s="741"/>
      <c r="G1212" s="741"/>
      <c r="H1212" s="741"/>
      <c r="I1212" s="734"/>
      <c r="J1212" s="734"/>
      <c r="K1212" s="734"/>
      <c r="L1212" s="734"/>
      <c r="M1212" s="734"/>
      <c r="N1212" s="734"/>
      <c r="O1212" s="734"/>
      <c r="P1212" s="734"/>
      <c r="Q1212" s="734"/>
      <c r="R1212" s="734"/>
      <c r="S1212" s="734"/>
      <c r="T1212" s="734"/>
      <c r="U1212" s="734"/>
      <c r="V1212" s="734"/>
      <c r="W1212" s="734"/>
      <c r="X1212" s="734"/>
      <c r="Y1212" s="734"/>
      <c r="Z1212" s="734"/>
      <c r="AA1212" s="734"/>
      <c r="AB1212" s="734"/>
      <c r="AC1212" s="734"/>
      <c r="AD1212" s="734"/>
      <c r="AE1212" s="734"/>
      <c r="AF1212" s="734"/>
      <c r="AG1212" s="734"/>
      <c r="AH1212" s="734"/>
      <c r="AI1212" s="734"/>
      <c r="AJ1212" s="734"/>
      <c r="AK1212" s="734"/>
      <c r="AL1212" s="734"/>
      <c r="AM1212" s="734"/>
      <c r="AN1212" s="734"/>
      <c r="AO1212" s="734"/>
      <c r="AP1212" s="734"/>
      <c r="AQ1212" s="734"/>
      <c r="AR1212" s="734"/>
      <c r="AS1212" s="734"/>
      <c r="AT1212" s="734"/>
      <c r="AU1212" s="734"/>
      <c r="AV1212" s="734"/>
      <c r="AW1212" s="734"/>
      <c r="AX1212" s="734"/>
      <c r="AY1212" s="734"/>
      <c r="AZ1212" s="734"/>
      <c r="BA1212" s="734"/>
      <c r="BB1212" s="734"/>
      <c r="BC1212" s="734"/>
    </row>
    <row r="1213" spans="3:55">
      <c r="C1213" s="750"/>
      <c r="D1213" s="741"/>
      <c r="E1213" s="741"/>
      <c r="F1213" s="741"/>
      <c r="G1213" s="741"/>
      <c r="H1213" s="741"/>
      <c r="I1213" s="734"/>
      <c r="J1213" s="734"/>
      <c r="K1213" s="734"/>
      <c r="L1213" s="734"/>
      <c r="M1213" s="734"/>
      <c r="N1213" s="734"/>
      <c r="O1213" s="734"/>
      <c r="P1213" s="734"/>
      <c r="Q1213" s="734"/>
      <c r="R1213" s="734"/>
      <c r="S1213" s="734"/>
      <c r="T1213" s="734"/>
      <c r="U1213" s="734"/>
      <c r="V1213" s="734"/>
      <c r="W1213" s="734"/>
      <c r="X1213" s="734"/>
      <c r="Y1213" s="734"/>
      <c r="Z1213" s="734"/>
      <c r="AA1213" s="734"/>
      <c r="AB1213" s="734"/>
      <c r="AC1213" s="734"/>
      <c r="AD1213" s="734"/>
      <c r="AE1213" s="734"/>
      <c r="AF1213" s="734"/>
      <c r="AG1213" s="734"/>
      <c r="AH1213" s="734"/>
      <c r="AI1213" s="734"/>
      <c r="AJ1213" s="734"/>
      <c r="AK1213" s="734"/>
      <c r="AL1213" s="734"/>
      <c r="AM1213" s="734"/>
      <c r="AN1213" s="734"/>
      <c r="AO1213" s="734"/>
      <c r="AP1213" s="734"/>
      <c r="AQ1213" s="734"/>
      <c r="AR1213" s="734"/>
      <c r="AS1213" s="734"/>
      <c r="AT1213" s="734"/>
      <c r="AU1213" s="734"/>
      <c r="AV1213" s="734"/>
      <c r="AW1213" s="734"/>
      <c r="AX1213" s="734"/>
      <c r="AY1213" s="734"/>
      <c r="AZ1213" s="734"/>
      <c r="BA1213" s="734"/>
      <c r="BB1213" s="734"/>
      <c r="BC1213" s="734"/>
    </row>
    <row r="1214" spans="3:55">
      <c r="C1214" s="750"/>
      <c r="D1214" s="741"/>
      <c r="E1214" s="741"/>
      <c r="F1214" s="741"/>
      <c r="G1214" s="741"/>
      <c r="H1214" s="741"/>
      <c r="I1214" s="734"/>
      <c r="J1214" s="734"/>
      <c r="K1214" s="734"/>
      <c r="L1214" s="734"/>
      <c r="M1214" s="734"/>
      <c r="N1214" s="734"/>
      <c r="O1214" s="734"/>
      <c r="P1214" s="734"/>
      <c r="Q1214" s="734"/>
      <c r="R1214" s="734"/>
      <c r="S1214" s="734"/>
      <c r="T1214" s="734"/>
      <c r="U1214" s="734"/>
      <c r="V1214" s="734"/>
      <c r="W1214" s="734"/>
      <c r="X1214" s="734"/>
      <c r="Y1214" s="734"/>
      <c r="Z1214" s="734"/>
      <c r="AA1214" s="734"/>
      <c r="AB1214" s="734"/>
      <c r="AC1214" s="734"/>
      <c r="AD1214" s="734"/>
      <c r="AE1214" s="734"/>
      <c r="AF1214" s="734"/>
      <c r="AG1214" s="734"/>
      <c r="AH1214" s="734"/>
      <c r="AI1214" s="734"/>
      <c r="AJ1214" s="734"/>
      <c r="AK1214" s="734"/>
      <c r="AL1214" s="734"/>
      <c r="AM1214" s="734"/>
      <c r="AN1214" s="734"/>
      <c r="AO1214" s="734"/>
      <c r="AP1214" s="734"/>
      <c r="AQ1214" s="734"/>
      <c r="AR1214" s="734"/>
      <c r="AS1214" s="734"/>
      <c r="AT1214" s="734"/>
      <c r="AU1214" s="734"/>
      <c r="AV1214" s="734"/>
      <c r="AW1214" s="734"/>
      <c r="AX1214" s="734"/>
      <c r="AY1214" s="734"/>
      <c r="AZ1214" s="734"/>
      <c r="BA1214" s="734"/>
      <c r="BB1214" s="734"/>
      <c r="BC1214" s="734"/>
    </row>
    <row r="1215" spans="3:55">
      <c r="C1215" s="750"/>
      <c r="D1215" s="741"/>
      <c r="E1215" s="741"/>
      <c r="F1215" s="741"/>
      <c r="G1215" s="741"/>
      <c r="H1215" s="741"/>
      <c r="I1215" s="734"/>
      <c r="J1215" s="734"/>
      <c r="K1215" s="734"/>
      <c r="L1215" s="734"/>
      <c r="M1215" s="734"/>
      <c r="N1215" s="734"/>
      <c r="O1215" s="734"/>
      <c r="P1215" s="734"/>
      <c r="Q1215" s="734"/>
      <c r="R1215" s="734"/>
      <c r="S1215" s="734"/>
      <c r="T1215" s="734"/>
      <c r="U1215" s="734"/>
      <c r="V1215" s="734"/>
      <c r="W1215" s="734"/>
      <c r="X1215" s="734"/>
      <c r="Y1215" s="734"/>
      <c r="Z1215" s="734"/>
      <c r="AA1215" s="734"/>
      <c r="AB1215" s="734"/>
      <c r="AC1215" s="734"/>
      <c r="AD1215" s="734"/>
      <c r="AE1215" s="734"/>
      <c r="AF1215" s="734"/>
      <c r="AG1215" s="734"/>
      <c r="AH1215" s="734"/>
      <c r="AI1215" s="734"/>
      <c r="AJ1215" s="734"/>
      <c r="AK1215" s="734"/>
      <c r="AL1215" s="734"/>
      <c r="AM1215" s="734"/>
      <c r="AN1215" s="734"/>
      <c r="AO1215" s="734"/>
      <c r="AP1215" s="734"/>
      <c r="AQ1215" s="734"/>
      <c r="AR1215" s="734"/>
      <c r="AS1215" s="734"/>
      <c r="AT1215" s="734"/>
      <c r="AU1215" s="734"/>
      <c r="AV1215" s="734"/>
      <c r="AW1215" s="734"/>
      <c r="AX1215" s="734"/>
      <c r="AY1215" s="734"/>
      <c r="AZ1215" s="734"/>
      <c r="BA1215" s="734"/>
      <c r="BB1215" s="734"/>
      <c r="BC1215" s="734"/>
    </row>
    <row r="1216" spans="3:55">
      <c r="C1216" s="750"/>
      <c r="D1216" s="741"/>
      <c r="E1216" s="741"/>
      <c r="F1216" s="741"/>
      <c r="G1216" s="741"/>
      <c r="H1216" s="741"/>
      <c r="I1216" s="734"/>
      <c r="J1216" s="734"/>
      <c r="K1216" s="734"/>
      <c r="L1216" s="734"/>
      <c r="M1216" s="734"/>
      <c r="N1216" s="734"/>
      <c r="O1216" s="734"/>
      <c r="P1216" s="734"/>
      <c r="Q1216" s="734"/>
      <c r="R1216" s="734"/>
      <c r="S1216" s="734"/>
      <c r="T1216" s="734"/>
      <c r="U1216" s="734"/>
      <c r="V1216" s="734"/>
      <c r="W1216" s="734"/>
      <c r="X1216" s="734"/>
      <c r="Y1216" s="734"/>
      <c r="Z1216" s="734"/>
      <c r="AA1216" s="734"/>
      <c r="AB1216" s="734"/>
      <c r="AC1216" s="734"/>
      <c r="AD1216" s="734"/>
      <c r="AE1216" s="734"/>
      <c r="AF1216" s="734"/>
      <c r="AG1216" s="734"/>
      <c r="AH1216" s="734"/>
      <c r="AI1216" s="734"/>
      <c r="AJ1216" s="734"/>
      <c r="AK1216" s="734"/>
      <c r="AL1216" s="734"/>
      <c r="AM1216" s="734"/>
      <c r="AN1216" s="734"/>
      <c r="AO1216" s="734"/>
      <c r="AP1216" s="734"/>
      <c r="AQ1216" s="734"/>
      <c r="AR1216" s="734"/>
      <c r="AS1216" s="734"/>
      <c r="AT1216" s="734"/>
      <c r="AU1216" s="734"/>
      <c r="AV1216" s="734"/>
      <c r="AW1216" s="734"/>
      <c r="AX1216" s="734"/>
      <c r="AY1216" s="734"/>
      <c r="AZ1216" s="734"/>
      <c r="BA1216" s="734"/>
      <c r="BB1216" s="734"/>
      <c r="BC1216" s="734"/>
    </row>
    <row r="1217" spans="3:55">
      <c r="C1217" s="750"/>
      <c r="D1217" s="741"/>
      <c r="E1217" s="741"/>
      <c r="F1217" s="741"/>
      <c r="G1217" s="741"/>
      <c r="H1217" s="741"/>
      <c r="I1217" s="734"/>
      <c r="J1217" s="734"/>
      <c r="K1217" s="734"/>
      <c r="L1217" s="734"/>
      <c r="M1217" s="734"/>
      <c r="N1217" s="734"/>
      <c r="O1217" s="734"/>
      <c r="P1217" s="734"/>
      <c r="Q1217" s="734"/>
      <c r="R1217" s="734"/>
      <c r="S1217" s="734"/>
      <c r="T1217" s="734"/>
      <c r="U1217" s="734"/>
      <c r="V1217" s="734"/>
      <c r="W1217" s="734"/>
      <c r="X1217" s="734"/>
      <c r="Y1217" s="734"/>
      <c r="Z1217" s="734"/>
      <c r="AA1217" s="734"/>
      <c r="AB1217" s="734"/>
      <c r="AC1217" s="734"/>
      <c r="AD1217" s="734"/>
      <c r="AE1217" s="734"/>
      <c r="AF1217" s="734"/>
      <c r="AG1217" s="734"/>
      <c r="AH1217" s="734"/>
      <c r="AI1217" s="734"/>
      <c r="AJ1217" s="734"/>
      <c r="AK1217" s="734"/>
      <c r="AL1217" s="734"/>
      <c r="AM1217" s="734"/>
      <c r="AN1217" s="734"/>
      <c r="AO1217" s="734"/>
      <c r="AP1217" s="734"/>
      <c r="AQ1217" s="734"/>
      <c r="AR1217" s="734"/>
      <c r="AS1217" s="734"/>
      <c r="AT1217" s="734"/>
      <c r="AU1217" s="734"/>
      <c r="AV1217" s="734"/>
      <c r="AW1217" s="734"/>
      <c r="AX1217" s="734"/>
      <c r="AY1217" s="734"/>
      <c r="AZ1217" s="734"/>
      <c r="BA1217" s="734"/>
      <c r="BB1217" s="734"/>
      <c r="BC1217" s="734"/>
    </row>
    <row r="1218" spans="3:55">
      <c r="C1218" s="750"/>
      <c r="D1218" s="741"/>
      <c r="E1218" s="741"/>
      <c r="F1218" s="741"/>
      <c r="G1218" s="741"/>
      <c r="H1218" s="741"/>
      <c r="I1218" s="734"/>
      <c r="J1218" s="734"/>
      <c r="K1218" s="734"/>
      <c r="L1218" s="734"/>
      <c r="M1218" s="734"/>
      <c r="N1218" s="734"/>
      <c r="O1218" s="734"/>
      <c r="P1218" s="734"/>
      <c r="Q1218" s="734"/>
      <c r="R1218" s="734"/>
      <c r="S1218" s="734"/>
      <c r="T1218" s="734"/>
      <c r="U1218" s="734"/>
      <c r="V1218" s="734"/>
      <c r="W1218" s="734"/>
      <c r="X1218" s="734"/>
      <c r="Y1218" s="734"/>
      <c r="Z1218" s="734"/>
      <c r="AA1218" s="734"/>
      <c r="AB1218" s="734"/>
      <c r="AC1218" s="734"/>
      <c r="AD1218" s="734"/>
      <c r="AE1218" s="734"/>
      <c r="AF1218" s="734"/>
      <c r="AG1218" s="734"/>
      <c r="AH1218" s="734"/>
      <c r="AI1218" s="734"/>
      <c r="AJ1218" s="734"/>
      <c r="AK1218" s="734"/>
      <c r="AL1218" s="734"/>
      <c r="AM1218" s="734"/>
      <c r="AN1218" s="734"/>
      <c r="AO1218" s="734"/>
      <c r="AP1218" s="734"/>
      <c r="AQ1218" s="734"/>
      <c r="AR1218" s="734"/>
      <c r="AS1218" s="734"/>
      <c r="AT1218" s="734"/>
      <c r="AU1218" s="734"/>
      <c r="AV1218" s="734"/>
      <c r="AW1218" s="734"/>
      <c r="AX1218" s="734"/>
      <c r="AY1218" s="734"/>
      <c r="AZ1218" s="734"/>
      <c r="BA1218" s="734"/>
      <c r="BB1218" s="734"/>
      <c r="BC1218" s="734"/>
    </row>
    <row r="1219" spans="3:55">
      <c r="C1219" s="750"/>
      <c r="D1219" s="741"/>
      <c r="E1219" s="741"/>
      <c r="F1219" s="741"/>
      <c r="G1219" s="741"/>
      <c r="H1219" s="741"/>
      <c r="I1219" s="734"/>
      <c r="J1219" s="734"/>
      <c r="K1219" s="734"/>
      <c r="L1219" s="734"/>
      <c r="M1219" s="734"/>
      <c r="N1219" s="734"/>
      <c r="O1219" s="734"/>
      <c r="P1219" s="734"/>
      <c r="Q1219" s="734"/>
      <c r="R1219" s="734"/>
      <c r="S1219" s="734"/>
      <c r="T1219" s="734"/>
      <c r="U1219" s="734"/>
      <c r="V1219" s="734"/>
      <c r="W1219" s="734"/>
      <c r="X1219" s="734"/>
      <c r="Y1219" s="734"/>
      <c r="Z1219" s="734"/>
      <c r="AA1219" s="734"/>
      <c r="AB1219" s="734"/>
      <c r="AC1219" s="734"/>
      <c r="AD1219" s="734"/>
      <c r="AE1219" s="734"/>
      <c r="AF1219" s="734"/>
      <c r="AG1219" s="734"/>
      <c r="AH1219" s="734"/>
      <c r="AI1219" s="734"/>
      <c r="AJ1219" s="734"/>
      <c r="AK1219" s="734"/>
      <c r="AL1219" s="734"/>
      <c r="AM1219" s="734"/>
      <c r="AN1219" s="734"/>
      <c r="AO1219" s="734"/>
      <c r="AP1219" s="734"/>
      <c r="AQ1219" s="734"/>
      <c r="AR1219" s="734"/>
      <c r="AS1219" s="734"/>
      <c r="AT1219" s="734"/>
      <c r="AU1219" s="734"/>
      <c r="AV1219" s="734"/>
      <c r="AW1219" s="734"/>
      <c r="AX1219" s="734"/>
      <c r="AY1219" s="734"/>
      <c r="AZ1219" s="734"/>
      <c r="BA1219" s="734"/>
      <c r="BB1219" s="734"/>
      <c r="BC1219" s="734"/>
    </row>
    <row r="1220" spans="3:55">
      <c r="C1220" s="750"/>
      <c r="D1220" s="741"/>
      <c r="E1220" s="741"/>
      <c r="F1220" s="741"/>
      <c r="G1220" s="741"/>
      <c r="H1220" s="741"/>
      <c r="I1220" s="734"/>
      <c r="J1220" s="734"/>
      <c r="K1220" s="734"/>
      <c r="L1220" s="734"/>
      <c r="M1220" s="734"/>
      <c r="N1220" s="734"/>
      <c r="O1220" s="734"/>
      <c r="P1220" s="734"/>
      <c r="Q1220" s="734"/>
      <c r="R1220" s="734"/>
      <c r="S1220" s="734"/>
      <c r="T1220" s="734"/>
      <c r="U1220" s="734"/>
      <c r="V1220" s="734"/>
      <c r="W1220" s="734"/>
      <c r="X1220" s="734"/>
      <c r="Y1220" s="734"/>
      <c r="Z1220" s="734"/>
      <c r="AA1220" s="734"/>
      <c r="AB1220" s="734"/>
      <c r="AC1220" s="734"/>
      <c r="AD1220" s="734"/>
      <c r="AE1220" s="734"/>
      <c r="AF1220" s="734"/>
      <c r="AG1220" s="734"/>
      <c r="AH1220" s="734"/>
      <c r="AI1220" s="734"/>
      <c r="AJ1220" s="734"/>
      <c r="AK1220" s="734"/>
      <c r="AL1220" s="734"/>
      <c r="AM1220" s="734"/>
      <c r="AN1220" s="734"/>
      <c r="AO1220" s="734"/>
      <c r="AP1220" s="734"/>
      <c r="AQ1220" s="734"/>
      <c r="AR1220" s="734"/>
      <c r="AS1220" s="734"/>
      <c r="AT1220" s="734"/>
      <c r="AU1220" s="734"/>
      <c r="AV1220" s="734"/>
      <c r="AW1220" s="734"/>
      <c r="AX1220" s="734"/>
      <c r="AY1220" s="734"/>
      <c r="AZ1220" s="734"/>
      <c r="BA1220" s="734"/>
      <c r="BB1220" s="734"/>
      <c r="BC1220" s="734"/>
    </row>
    <row r="1221" spans="3:55">
      <c r="C1221" s="750"/>
      <c r="D1221" s="741"/>
      <c r="E1221" s="741"/>
      <c r="F1221" s="741"/>
      <c r="G1221" s="741"/>
      <c r="H1221" s="741"/>
      <c r="I1221" s="734"/>
      <c r="J1221" s="734"/>
      <c r="K1221" s="734"/>
      <c r="L1221" s="734"/>
      <c r="M1221" s="734"/>
      <c r="N1221" s="734"/>
      <c r="O1221" s="734"/>
      <c r="P1221" s="734"/>
      <c r="Q1221" s="734"/>
      <c r="R1221" s="734"/>
      <c r="S1221" s="734"/>
      <c r="T1221" s="734"/>
      <c r="U1221" s="734"/>
      <c r="V1221" s="734"/>
      <c r="W1221" s="734"/>
      <c r="X1221" s="734"/>
      <c r="Y1221" s="734"/>
      <c r="Z1221" s="734"/>
      <c r="AA1221" s="734"/>
      <c r="AB1221" s="734"/>
      <c r="AC1221" s="734"/>
      <c r="AD1221" s="734"/>
      <c r="AE1221" s="734"/>
      <c r="AF1221" s="734"/>
      <c r="AG1221" s="734"/>
      <c r="AH1221" s="734"/>
      <c r="AI1221" s="734"/>
      <c r="AJ1221" s="734"/>
      <c r="AK1221" s="734"/>
      <c r="AL1221" s="734"/>
      <c r="AM1221" s="734"/>
      <c r="AN1221" s="734"/>
      <c r="AO1221" s="734"/>
      <c r="AP1221" s="734"/>
      <c r="AQ1221" s="734"/>
      <c r="AR1221" s="734"/>
      <c r="AS1221" s="734"/>
      <c r="AT1221" s="734"/>
      <c r="AU1221" s="734"/>
      <c r="AV1221" s="734"/>
      <c r="AW1221" s="734"/>
      <c r="AX1221" s="734"/>
      <c r="AY1221" s="734"/>
      <c r="AZ1221" s="734"/>
      <c r="BA1221" s="734"/>
      <c r="BB1221" s="734"/>
      <c r="BC1221" s="734"/>
    </row>
    <row r="1222" spans="3:55">
      <c r="C1222" s="750"/>
      <c r="D1222" s="741"/>
      <c r="E1222" s="741"/>
      <c r="F1222" s="741"/>
      <c r="G1222" s="741"/>
      <c r="H1222" s="741"/>
      <c r="I1222" s="734"/>
      <c r="J1222" s="734"/>
      <c r="K1222" s="734"/>
      <c r="L1222" s="734"/>
      <c r="M1222" s="734"/>
      <c r="N1222" s="734"/>
      <c r="O1222" s="734"/>
      <c r="P1222" s="734"/>
      <c r="Q1222" s="734"/>
      <c r="R1222" s="734"/>
      <c r="S1222" s="734"/>
      <c r="T1222" s="734"/>
      <c r="U1222" s="734"/>
      <c r="V1222" s="734"/>
      <c r="W1222" s="734"/>
      <c r="X1222" s="734"/>
      <c r="Y1222" s="734"/>
      <c r="Z1222" s="734"/>
      <c r="AA1222" s="734"/>
      <c r="AB1222" s="734"/>
      <c r="AC1222" s="734"/>
      <c r="AD1222" s="734"/>
      <c r="AE1222" s="734"/>
      <c r="AF1222" s="734"/>
      <c r="AG1222" s="734"/>
      <c r="AH1222" s="734"/>
      <c r="AI1222" s="734"/>
      <c r="AJ1222" s="734"/>
      <c r="AK1222" s="734"/>
      <c r="AL1222" s="734"/>
      <c r="AM1222" s="734"/>
      <c r="AN1222" s="734"/>
      <c r="AO1222" s="734"/>
      <c r="AP1222" s="734"/>
      <c r="AQ1222" s="734"/>
      <c r="AR1222" s="734"/>
      <c r="AS1222" s="734"/>
      <c r="AT1222" s="734"/>
      <c r="AU1222" s="734"/>
      <c r="AV1222" s="734"/>
      <c r="AW1222" s="734"/>
      <c r="AX1222" s="734"/>
      <c r="AY1222" s="734"/>
      <c r="AZ1222" s="734"/>
      <c r="BA1222" s="734"/>
      <c r="BB1222" s="734"/>
      <c r="BC1222" s="734"/>
    </row>
    <row r="1223" spans="3:55">
      <c r="C1223" s="750"/>
      <c r="D1223" s="741"/>
      <c r="E1223" s="741"/>
      <c r="F1223" s="741"/>
      <c r="G1223" s="741"/>
      <c r="H1223" s="741"/>
      <c r="I1223" s="734"/>
      <c r="J1223" s="734"/>
      <c r="K1223" s="734"/>
      <c r="L1223" s="734"/>
      <c r="M1223" s="734"/>
      <c r="N1223" s="734"/>
      <c r="O1223" s="734"/>
      <c r="P1223" s="734"/>
      <c r="Q1223" s="734"/>
      <c r="R1223" s="734"/>
      <c r="S1223" s="734"/>
      <c r="T1223" s="734"/>
      <c r="U1223" s="734"/>
      <c r="V1223" s="734"/>
      <c r="W1223" s="734"/>
      <c r="X1223" s="734"/>
      <c r="Y1223" s="734"/>
      <c r="Z1223" s="734"/>
      <c r="AA1223" s="734"/>
      <c r="AB1223" s="734"/>
      <c r="AC1223" s="734"/>
      <c r="AD1223" s="734"/>
      <c r="AE1223" s="734"/>
      <c r="AF1223" s="734"/>
      <c r="AG1223" s="734"/>
      <c r="AH1223" s="734"/>
      <c r="AI1223" s="734"/>
      <c r="AJ1223" s="734"/>
      <c r="AK1223" s="734"/>
      <c r="AL1223" s="734"/>
      <c r="AM1223" s="734"/>
      <c r="AN1223" s="734"/>
      <c r="AO1223" s="734"/>
      <c r="AP1223" s="734"/>
      <c r="AQ1223" s="734"/>
      <c r="AR1223" s="734"/>
      <c r="AS1223" s="734"/>
      <c r="AT1223" s="734"/>
      <c r="AU1223" s="734"/>
      <c r="AV1223" s="734"/>
      <c r="AW1223" s="734"/>
      <c r="AX1223" s="734"/>
      <c r="AY1223" s="734"/>
      <c r="AZ1223" s="734"/>
      <c r="BA1223" s="734"/>
      <c r="BB1223" s="734"/>
      <c r="BC1223" s="734"/>
    </row>
    <row r="1224" spans="3:55">
      <c r="C1224" s="750"/>
      <c r="D1224" s="741"/>
      <c r="E1224" s="741"/>
      <c r="F1224" s="741"/>
      <c r="G1224" s="741"/>
      <c r="H1224" s="741"/>
      <c r="I1224" s="734"/>
      <c r="J1224" s="734"/>
      <c r="K1224" s="734"/>
      <c r="L1224" s="734"/>
      <c r="M1224" s="734"/>
      <c r="N1224" s="734"/>
      <c r="O1224" s="734"/>
      <c r="P1224" s="734"/>
      <c r="Q1224" s="734"/>
      <c r="R1224" s="734"/>
      <c r="S1224" s="734"/>
      <c r="T1224" s="734"/>
      <c r="U1224" s="734"/>
      <c r="V1224" s="734"/>
      <c r="W1224" s="734"/>
      <c r="X1224" s="734"/>
      <c r="Y1224" s="734"/>
      <c r="Z1224" s="734"/>
      <c r="AA1224" s="734"/>
      <c r="AB1224" s="734"/>
      <c r="AC1224" s="734"/>
      <c r="AD1224" s="734"/>
      <c r="AE1224" s="734"/>
      <c r="AF1224" s="734"/>
      <c r="AG1224" s="734"/>
      <c r="AH1224" s="734"/>
      <c r="AI1224" s="734"/>
      <c r="AJ1224" s="734"/>
      <c r="AK1224" s="734"/>
      <c r="AL1224" s="734"/>
      <c r="AM1224" s="734"/>
      <c r="AN1224" s="734"/>
      <c r="AO1224" s="734"/>
      <c r="AP1224" s="734"/>
      <c r="AQ1224" s="734"/>
      <c r="AR1224" s="734"/>
      <c r="AS1224" s="734"/>
      <c r="AT1224" s="734"/>
      <c r="AU1224" s="734"/>
      <c r="AV1224" s="734"/>
      <c r="AW1224" s="734"/>
      <c r="AX1224" s="734"/>
      <c r="AY1224" s="734"/>
      <c r="AZ1224" s="734"/>
      <c r="BA1224" s="734"/>
      <c r="BB1224" s="734"/>
      <c r="BC1224" s="734"/>
    </row>
    <row r="1225" spans="3:55">
      <c r="C1225" s="750"/>
      <c r="D1225" s="741"/>
      <c r="E1225" s="741"/>
      <c r="F1225" s="741"/>
      <c r="G1225" s="741"/>
      <c r="H1225" s="741"/>
      <c r="I1225" s="734"/>
      <c r="J1225" s="734"/>
      <c r="K1225" s="734"/>
      <c r="L1225" s="734"/>
      <c r="M1225" s="734"/>
      <c r="N1225" s="734"/>
      <c r="O1225" s="734"/>
      <c r="P1225" s="734"/>
      <c r="Q1225" s="734"/>
      <c r="R1225" s="734"/>
      <c r="S1225" s="734"/>
      <c r="T1225" s="734"/>
      <c r="U1225" s="734"/>
      <c r="V1225" s="734"/>
      <c r="W1225" s="734"/>
      <c r="X1225" s="734"/>
      <c r="Y1225" s="734"/>
      <c r="Z1225" s="734"/>
      <c r="AA1225" s="734"/>
      <c r="AB1225" s="734"/>
      <c r="AC1225" s="734"/>
      <c r="AD1225" s="734"/>
      <c r="AE1225" s="734"/>
      <c r="AF1225" s="734"/>
      <c r="AG1225" s="734"/>
      <c r="AH1225" s="734"/>
      <c r="AI1225" s="734"/>
      <c r="AJ1225" s="734"/>
      <c r="AK1225" s="734"/>
      <c r="AL1225" s="734"/>
      <c r="AM1225" s="734"/>
      <c r="AN1225" s="734"/>
      <c r="AO1225" s="734"/>
      <c r="AP1225" s="734"/>
      <c r="AQ1225" s="734"/>
      <c r="AR1225" s="734"/>
      <c r="AS1225" s="734"/>
      <c r="AT1225" s="734"/>
      <c r="AU1225" s="734"/>
      <c r="AV1225" s="734"/>
      <c r="AW1225" s="734"/>
      <c r="AX1225" s="734"/>
      <c r="AY1225" s="734"/>
      <c r="AZ1225" s="734"/>
      <c r="BA1225" s="734"/>
      <c r="BB1225" s="734"/>
      <c r="BC1225" s="734"/>
    </row>
    <row r="1226" spans="3:55">
      <c r="C1226" s="750"/>
      <c r="D1226" s="741"/>
      <c r="E1226" s="741"/>
      <c r="F1226" s="741"/>
      <c r="G1226" s="741"/>
      <c r="H1226" s="741"/>
      <c r="I1226" s="734"/>
      <c r="J1226" s="734"/>
      <c r="K1226" s="734"/>
      <c r="L1226" s="734"/>
      <c r="M1226" s="734"/>
      <c r="N1226" s="734"/>
      <c r="O1226" s="734"/>
      <c r="P1226" s="734"/>
      <c r="Q1226" s="734"/>
      <c r="R1226" s="734"/>
      <c r="S1226" s="734"/>
      <c r="T1226" s="734"/>
      <c r="U1226" s="734"/>
      <c r="V1226" s="734"/>
      <c r="W1226" s="734"/>
      <c r="X1226" s="734"/>
      <c r="Y1226" s="734"/>
      <c r="Z1226" s="734"/>
      <c r="AA1226" s="734"/>
      <c r="AB1226" s="734"/>
      <c r="AC1226" s="734"/>
      <c r="AD1226" s="734"/>
      <c r="AE1226" s="734"/>
      <c r="AF1226" s="734"/>
      <c r="AG1226" s="734"/>
      <c r="AH1226" s="734"/>
      <c r="AI1226" s="734"/>
      <c r="AJ1226" s="734"/>
      <c r="AK1226" s="734"/>
      <c r="AL1226" s="734"/>
      <c r="AM1226" s="734"/>
      <c r="AN1226" s="734"/>
      <c r="AO1226" s="734"/>
      <c r="AP1226" s="734"/>
      <c r="AQ1226" s="734"/>
      <c r="AR1226" s="734"/>
      <c r="AS1226" s="734"/>
      <c r="AT1226" s="734"/>
      <c r="AU1226" s="734"/>
      <c r="AV1226" s="734"/>
      <c r="AW1226" s="734"/>
      <c r="AX1226" s="734"/>
      <c r="AY1226" s="734"/>
      <c r="AZ1226" s="734"/>
      <c r="BA1226" s="734"/>
      <c r="BB1226" s="734"/>
      <c r="BC1226" s="734"/>
    </row>
    <row r="1227" spans="3:55">
      <c r="C1227" s="750"/>
      <c r="D1227" s="741"/>
      <c r="E1227" s="741"/>
      <c r="F1227" s="741"/>
      <c r="G1227" s="741"/>
      <c r="H1227" s="741"/>
      <c r="I1227" s="734"/>
      <c r="J1227" s="734"/>
      <c r="K1227" s="734"/>
      <c r="L1227" s="734"/>
      <c r="M1227" s="734"/>
      <c r="N1227" s="734"/>
      <c r="O1227" s="734"/>
      <c r="P1227" s="734"/>
      <c r="Q1227" s="734"/>
      <c r="R1227" s="734"/>
      <c r="S1227" s="734"/>
      <c r="T1227" s="734"/>
      <c r="U1227" s="734"/>
      <c r="V1227" s="734"/>
      <c r="W1227" s="734"/>
      <c r="X1227" s="734"/>
      <c r="Y1227" s="734"/>
      <c r="Z1227" s="734"/>
      <c r="AA1227" s="734"/>
      <c r="AB1227" s="734"/>
      <c r="AC1227" s="734"/>
      <c r="AD1227" s="734"/>
      <c r="AE1227" s="734"/>
      <c r="AF1227" s="734"/>
      <c r="AG1227" s="734"/>
      <c r="AH1227" s="734"/>
      <c r="AI1227" s="734"/>
      <c r="AJ1227" s="734"/>
      <c r="AK1227" s="734"/>
      <c r="AL1227" s="734"/>
      <c r="AM1227" s="734"/>
      <c r="AN1227" s="734"/>
      <c r="AO1227" s="734"/>
      <c r="AP1227" s="734"/>
      <c r="AQ1227" s="734"/>
      <c r="AR1227" s="734"/>
      <c r="AS1227" s="734"/>
      <c r="AT1227" s="734"/>
      <c r="AU1227" s="734"/>
      <c r="AV1227" s="734"/>
      <c r="AW1227" s="734"/>
      <c r="AX1227" s="734"/>
      <c r="AY1227" s="734"/>
      <c r="AZ1227" s="734"/>
      <c r="BA1227" s="734"/>
      <c r="BB1227" s="734"/>
      <c r="BC1227" s="734"/>
    </row>
    <row r="1228" spans="3:55">
      <c r="C1228" s="750"/>
      <c r="D1228" s="741"/>
      <c r="E1228" s="741"/>
      <c r="F1228" s="741"/>
      <c r="G1228" s="741"/>
      <c r="H1228" s="741"/>
      <c r="I1228" s="734"/>
      <c r="J1228" s="734"/>
      <c r="K1228" s="734"/>
      <c r="L1228" s="734"/>
      <c r="M1228" s="734"/>
      <c r="N1228" s="734"/>
      <c r="O1228" s="734"/>
      <c r="P1228" s="734"/>
      <c r="Q1228" s="734"/>
      <c r="R1228" s="734"/>
      <c r="S1228" s="734"/>
      <c r="T1228" s="734"/>
      <c r="U1228" s="734"/>
      <c r="V1228" s="734"/>
      <c r="W1228" s="734"/>
      <c r="X1228" s="734"/>
      <c r="Y1228" s="734"/>
      <c r="Z1228" s="734"/>
      <c r="AA1228" s="734"/>
      <c r="AB1228" s="734"/>
      <c r="AC1228" s="734"/>
      <c r="AD1228" s="734"/>
      <c r="AE1228" s="734"/>
      <c r="AF1228" s="734"/>
      <c r="AG1228" s="734"/>
      <c r="AH1228" s="734"/>
      <c r="AI1228" s="734"/>
      <c r="AJ1228" s="734"/>
      <c r="AK1228" s="734"/>
      <c r="AL1228" s="734"/>
      <c r="AM1228" s="734"/>
      <c r="AN1228" s="734"/>
      <c r="AO1228" s="734"/>
      <c r="AP1228" s="734"/>
      <c r="AQ1228" s="734"/>
      <c r="AR1228" s="734"/>
      <c r="AS1228" s="734"/>
      <c r="AT1228" s="734"/>
      <c r="AU1228" s="734"/>
      <c r="AV1228" s="734"/>
      <c r="AW1228" s="734"/>
      <c r="AX1228" s="734"/>
      <c r="AY1228" s="734"/>
      <c r="AZ1228" s="734"/>
      <c r="BA1228" s="734"/>
      <c r="BB1228" s="734"/>
      <c r="BC1228" s="734"/>
    </row>
    <row r="1229" spans="3:55">
      <c r="C1229" s="750"/>
      <c r="D1229" s="741"/>
      <c r="E1229" s="741"/>
      <c r="F1229" s="741"/>
      <c r="G1229" s="741"/>
      <c r="H1229" s="741"/>
      <c r="I1229" s="734"/>
      <c r="J1229" s="734"/>
      <c r="K1229" s="734"/>
      <c r="L1229" s="734"/>
      <c r="M1229" s="734"/>
      <c r="N1229" s="734"/>
      <c r="O1229" s="734"/>
      <c r="P1229" s="734"/>
      <c r="Q1229" s="734"/>
      <c r="R1229" s="734"/>
      <c r="S1229" s="734"/>
      <c r="T1229" s="734"/>
      <c r="U1229" s="734"/>
      <c r="V1229" s="734"/>
      <c r="W1229" s="734"/>
      <c r="X1229" s="734"/>
      <c r="Y1229" s="734"/>
      <c r="Z1229" s="734"/>
      <c r="AA1229" s="734"/>
      <c r="AB1229" s="734"/>
      <c r="AC1229" s="734"/>
      <c r="AD1229" s="734"/>
      <c r="AE1229" s="734"/>
      <c r="AF1229" s="734"/>
      <c r="AG1229" s="734"/>
      <c r="AH1229" s="734"/>
      <c r="AI1229" s="734"/>
      <c r="AJ1229" s="734"/>
      <c r="AK1229" s="734"/>
      <c r="AL1229" s="734"/>
      <c r="AM1229" s="734"/>
      <c r="AN1229" s="734"/>
      <c r="AO1229" s="734"/>
      <c r="AP1229" s="734"/>
      <c r="AQ1229" s="734"/>
      <c r="AR1229" s="734"/>
      <c r="AS1229" s="734"/>
      <c r="AT1229" s="734"/>
      <c r="AU1229" s="734"/>
      <c r="AV1229" s="734"/>
      <c r="AW1229" s="734"/>
      <c r="AX1229" s="734"/>
      <c r="AY1229" s="734"/>
      <c r="AZ1229" s="734"/>
      <c r="BA1229" s="734"/>
      <c r="BB1229" s="734"/>
      <c r="BC1229" s="734"/>
    </row>
    <row r="1230" spans="3:55">
      <c r="C1230" s="750"/>
      <c r="D1230" s="741"/>
      <c r="E1230" s="741"/>
      <c r="F1230" s="741"/>
      <c r="G1230" s="741"/>
      <c r="H1230" s="741"/>
      <c r="I1230" s="734"/>
      <c r="J1230" s="734"/>
      <c r="K1230" s="734"/>
      <c r="L1230" s="734"/>
      <c r="M1230" s="734"/>
      <c r="N1230" s="734"/>
      <c r="O1230" s="734"/>
      <c r="P1230" s="734"/>
      <c r="Q1230" s="734"/>
      <c r="R1230" s="734"/>
      <c r="S1230" s="734"/>
      <c r="T1230" s="734"/>
      <c r="U1230" s="734"/>
      <c r="V1230" s="734"/>
      <c r="W1230" s="734"/>
      <c r="X1230" s="734"/>
      <c r="Y1230" s="734"/>
      <c r="Z1230" s="734"/>
      <c r="AA1230" s="734"/>
      <c r="AB1230" s="734"/>
      <c r="AC1230" s="734"/>
      <c r="AD1230" s="734"/>
      <c r="AE1230" s="734"/>
      <c r="AF1230" s="734"/>
      <c r="AG1230" s="734"/>
      <c r="AH1230" s="734"/>
      <c r="AI1230" s="734"/>
      <c r="AJ1230" s="734"/>
      <c r="AK1230" s="734"/>
      <c r="AL1230" s="734"/>
      <c r="AM1230" s="734"/>
      <c r="AN1230" s="734"/>
      <c r="AO1230" s="734"/>
      <c r="AP1230" s="734"/>
      <c r="AQ1230" s="734"/>
      <c r="AR1230" s="734"/>
      <c r="AS1230" s="734"/>
      <c r="AT1230" s="734"/>
      <c r="AU1230" s="734"/>
      <c r="AV1230" s="734"/>
      <c r="AW1230" s="734"/>
      <c r="AX1230" s="734"/>
      <c r="AY1230" s="734"/>
      <c r="AZ1230" s="734"/>
      <c r="BA1230" s="734"/>
      <c r="BB1230" s="734"/>
      <c r="BC1230" s="734"/>
    </row>
    <row r="1231" spans="3:55">
      <c r="C1231" s="750"/>
      <c r="D1231" s="741"/>
      <c r="E1231" s="741"/>
      <c r="F1231" s="741"/>
      <c r="G1231" s="741"/>
      <c r="H1231" s="741"/>
      <c r="I1231" s="734"/>
      <c r="J1231" s="734"/>
      <c r="K1231" s="734"/>
      <c r="L1231" s="734"/>
      <c r="M1231" s="734"/>
      <c r="N1231" s="734"/>
      <c r="O1231" s="734"/>
      <c r="P1231" s="734"/>
      <c r="Q1231" s="734"/>
      <c r="R1231" s="734"/>
      <c r="S1231" s="734"/>
      <c r="T1231" s="734"/>
      <c r="U1231" s="734"/>
      <c r="V1231" s="734"/>
      <c r="W1231" s="734"/>
      <c r="X1231" s="734"/>
      <c r="Y1231" s="734"/>
      <c r="Z1231" s="734"/>
      <c r="AA1231" s="734"/>
      <c r="AB1231" s="734"/>
      <c r="AC1231" s="734"/>
      <c r="AD1231" s="734"/>
      <c r="AE1231" s="734"/>
      <c r="AF1231" s="734"/>
      <c r="AG1231" s="734"/>
      <c r="AH1231" s="734"/>
      <c r="AI1231" s="734"/>
      <c r="AJ1231" s="734"/>
      <c r="AK1231" s="734"/>
      <c r="AL1231" s="734"/>
      <c r="AM1231" s="734"/>
      <c r="AN1231" s="734"/>
      <c r="AO1231" s="734"/>
      <c r="AP1231" s="734"/>
      <c r="AQ1231" s="734"/>
      <c r="AR1231" s="734"/>
      <c r="AS1231" s="734"/>
      <c r="AT1231" s="734"/>
      <c r="AU1231" s="734"/>
      <c r="AV1231" s="734"/>
      <c r="AW1231" s="734"/>
      <c r="AX1231" s="734"/>
      <c r="AY1231" s="734"/>
      <c r="AZ1231" s="734"/>
      <c r="BA1231" s="734"/>
      <c r="BB1231" s="734"/>
      <c r="BC1231" s="734"/>
    </row>
    <row r="1232" spans="3:55">
      <c r="C1232" s="750"/>
      <c r="D1232" s="741"/>
      <c r="E1232" s="741"/>
      <c r="F1232" s="741"/>
      <c r="G1232" s="741"/>
      <c r="H1232" s="741"/>
      <c r="I1232" s="734"/>
      <c r="J1232" s="734"/>
      <c r="K1232" s="734"/>
      <c r="L1232" s="734"/>
      <c r="M1232" s="734"/>
      <c r="N1232" s="734"/>
      <c r="O1232" s="734"/>
      <c r="P1232" s="734"/>
      <c r="Q1232" s="734"/>
      <c r="R1232" s="734"/>
      <c r="S1232" s="734"/>
      <c r="T1232" s="734"/>
      <c r="U1232" s="734"/>
      <c r="V1232" s="734"/>
      <c r="W1232" s="734"/>
      <c r="X1232" s="734"/>
      <c r="Y1232" s="734"/>
      <c r="Z1232" s="734"/>
      <c r="AA1232" s="734"/>
      <c r="AB1232" s="734"/>
      <c r="AC1232" s="734"/>
      <c r="AD1232" s="734"/>
      <c r="AE1232" s="734"/>
      <c r="AF1232" s="734"/>
      <c r="AG1232" s="734"/>
      <c r="AH1232" s="734"/>
      <c r="AI1232" s="734"/>
      <c r="AJ1232" s="734"/>
      <c r="AK1232" s="734"/>
      <c r="AL1232" s="734"/>
      <c r="AM1232" s="734"/>
      <c r="AN1232" s="734"/>
      <c r="AO1232" s="734"/>
      <c r="AP1232" s="734"/>
      <c r="AQ1232" s="734"/>
      <c r="AR1232" s="734"/>
      <c r="AS1232" s="734"/>
      <c r="AT1232" s="734"/>
      <c r="AU1232" s="734"/>
      <c r="AV1232" s="734"/>
      <c r="AW1232" s="734"/>
      <c r="AX1232" s="734"/>
      <c r="AY1232" s="734"/>
      <c r="AZ1232" s="734"/>
      <c r="BA1232" s="734"/>
      <c r="BB1232" s="734"/>
      <c r="BC1232" s="734"/>
    </row>
    <row r="1233" spans="3:55">
      <c r="C1233" s="750"/>
      <c r="D1233" s="741"/>
      <c r="E1233" s="741"/>
      <c r="F1233" s="741"/>
      <c r="G1233" s="741"/>
      <c r="H1233" s="741"/>
      <c r="I1233" s="734"/>
      <c r="J1233" s="734"/>
      <c r="K1233" s="734"/>
      <c r="L1233" s="734"/>
      <c r="M1233" s="734"/>
      <c r="N1233" s="734"/>
      <c r="O1233" s="734"/>
      <c r="P1233" s="734"/>
      <c r="Q1233" s="734"/>
      <c r="R1233" s="734"/>
      <c r="S1233" s="734"/>
      <c r="T1233" s="734"/>
      <c r="U1233" s="734"/>
      <c r="V1233" s="734"/>
      <c r="W1233" s="734"/>
      <c r="X1233" s="734"/>
      <c r="Y1233" s="734"/>
      <c r="Z1233" s="734"/>
      <c r="AA1233" s="734"/>
      <c r="AB1233" s="734"/>
      <c r="AC1233" s="734"/>
      <c r="AD1233" s="734"/>
      <c r="AE1233" s="734"/>
      <c r="AF1233" s="734"/>
      <c r="AG1233" s="734"/>
      <c r="AH1233" s="734"/>
      <c r="AI1233" s="734"/>
      <c r="AJ1233" s="734"/>
      <c r="AK1233" s="734"/>
      <c r="AL1233" s="734"/>
      <c r="AM1233" s="734"/>
      <c r="AN1233" s="734"/>
      <c r="AO1233" s="734"/>
      <c r="AP1233" s="734"/>
      <c r="AQ1233" s="734"/>
      <c r="AR1233" s="734"/>
      <c r="AS1233" s="734"/>
      <c r="AT1233" s="734"/>
      <c r="AU1233" s="734"/>
      <c r="AV1233" s="734"/>
      <c r="AW1233" s="734"/>
      <c r="AX1233" s="734"/>
      <c r="AY1233" s="734"/>
      <c r="AZ1233" s="734"/>
      <c r="BA1233" s="734"/>
      <c r="BB1233" s="734"/>
      <c r="BC1233" s="734"/>
    </row>
    <row r="1234" spans="3:55">
      <c r="C1234" s="750"/>
      <c r="D1234" s="741"/>
      <c r="E1234" s="741"/>
      <c r="F1234" s="741"/>
      <c r="G1234" s="741"/>
      <c r="H1234" s="741"/>
      <c r="I1234" s="734"/>
      <c r="J1234" s="734"/>
      <c r="K1234" s="734"/>
      <c r="L1234" s="734"/>
      <c r="M1234" s="734"/>
      <c r="N1234" s="734"/>
      <c r="O1234" s="734"/>
      <c r="P1234" s="734"/>
      <c r="Q1234" s="734"/>
      <c r="R1234" s="734"/>
      <c r="S1234" s="734"/>
      <c r="T1234" s="734"/>
      <c r="U1234" s="734"/>
      <c r="V1234" s="734"/>
      <c r="W1234" s="734"/>
      <c r="X1234" s="734"/>
      <c r="Y1234" s="734"/>
      <c r="Z1234" s="734"/>
      <c r="AA1234" s="734"/>
      <c r="AB1234" s="734"/>
      <c r="AC1234" s="734"/>
      <c r="AD1234" s="734"/>
      <c r="AE1234" s="734"/>
      <c r="AF1234" s="734"/>
      <c r="AG1234" s="734"/>
      <c r="AH1234" s="734"/>
      <c r="AI1234" s="734"/>
      <c r="AJ1234" s="734"/>
      <c r="AK1234" s="734"/>
      <c r="AL1234" s="734"/>
      <c r="AM1234" s="734"/>
      <c r="AN1234" s="734"/>
      <c r="AO1234" s="734"/>
      <c r="AP1234" s="734"/>
      <c r="AQ1234" s="734"/>
      <c r="AR1234" s="734"/>
      <c r="AS1234" s="734"/>
      <c r="AT1234" s="734"/>
      <c r="AU1234" s="734"/>
      <c r="AV1234" s="734"/>
      <c r="AW1234" s="734"/>
      <c r="AX1234" s="734"/>
      <c r="AY1234" s="734"/>
      <c r="AZ1234" s="734"/>
      <c r="BA1234" s="734"/>
      <c r="BB1234" s="734"/>
      <c r="BC1234" s="734"/>
    </row>
    <row r="1235" spans="3:55">
      <c r="C1235" s="750"/>
      <c r="D1235" s="741"/>
      <c r="E1235" s="741"/>
      <c r="F1235" s="741"/>
      <c r="G1235" s="741"/>
      <c r="H1235" s="741"/>
      <c r="I1235" s="734"/>
      <c r="J1235" s="734"/>
      <c r="K1235" s="734"/>
      <c r="L1235" s="734"/>
      <c r="M1235" s="734"/>
      <c r="N1235" s="734"/>
      <c r="O1235" s="734"/>
      <c r="P1235" s="734"/>
      <c r="Q1235" s="734"/>
      <c r="R1235" s="734"/>
      <c r="S1235" s="734"/>
      <c r="T1235" s="734"/>
      <c r="U1235" s="734"/>
      <c r="V1235" s="734"/>
      <c r="W1235" s="734"/>
      <c r="X1235" s="734"/>
      <c r="Y1235" s="734"/>
      <c r="Z1235" s="734"/>
      <c r="AA1235" s="734"/>
      <c r="AB1235" s="734"/>
      <c r="AC1235" s="734"/>
      <c r="AD1235" s="734"/>
      <c r="AE1235" s="734"/>
      <c r="AF1235" s="734"/>
      <c r="AG1235" s="734"/>
      <c r="AH1235" s="734"/>
      <c r="AI1235" s="734"/>
      <c r="AJ1235" s="734"/>
      <c r="AK1235" s="734"/>
      <c r="AL1235" s="734"/>
      <c r="AM1235" s="734"/>
      <c r="AN1235" s="734"/>
      <c r="AO1235" s="734"/>
      <c r="AP1235" s="734"/>
      <c r="AQ1235" s="734"/>
      <c r="AR1235" s="734"/>
      <c r="AS1235" s="734"/>
      <c r="AT1235" s="734"/>
      <c r="AU1235" s="734"/>
      <c r="AV1235" s="734"/>
      <c r="AW1235" s="734"/>
      <c r="AX1235" s="734"/>
      <c r="AY1235" s="734"/>
      <c r="AZ1235" s="734"/>
      <c r="BA1235" s="734"/>
      <c r="BB1235" s="734"/>
      <c r="BC1235" s="734"/>
    </row>
    <row r="1236" spans="3:55">
      <c r="C1236" s="750"/>
      <c r="D1236" s="741"/>
      <c r="E1236" s="741"/>
      <c r="F1236" s="741"/>
      <c r="G1236" s="741"/>
      <c r="H1236" s="741"/>
      <c r="I1236" s="734"/>
      <c r="J1236" s="734"/>
      <c r="K1236" s="734"/>
      <c r="L1236" s="734"/>
      <c r="M1236" s="734"/>
      <c r="N1236" s="734"/>
      <c r="O1236" s="734"/>
      <c r="P1236" s="734"/>
      <c r="Q1236" s="734"/>
      <c r="R1236" s="734"/>
      <c r="S1236" s="734"/>
      <c r="T1236" s="734"/>
      <c r="U1236" s="734"/>
      <c r="V1236" s="734"/>
      <c r="W1236" s="734"/>
      <c r="X1236" s="734"/>
      <c r="Y1236" s="734"/>
      <c r="Z1236" s="734"/>
      <c r="AA1236" s="734"/>
      <c r="AB1236" s="734"/>
      <c r="AC1236" s="734"/>
      <c r="AD1236" s="734"/>
      <c r="AE1236" s="734"/>
      <c r="AF1236" s="734"/>
      <c r="AG1236" s="734"/>
      <c r="AH1236" s="734"/>
      <c r="AI1236" s="734"/>
      <c r="AJ1236" s="734"/>
      <c r="AK1236" s="734"/>
      <c r="AL1236" s="734"/>
      <c r="AM1236" s="734"/>
      <c r="AN1236" s="734"/>
      <c r="AO1236" s="734"/>
      <c r="AP1236" s="734"/>
      <c r="AQ1236" s="734"/>
      <c r="AR1236" s="734"/>
      <c r="AS1236" s="734"/>
      <c r="AT1236" s="734"/>
      <c r="AU1236" s="734"/>
      <c r="AV1236" s="734"/>
      <c r="AW1236" s="734"/>
      <c r="AX1236" s="734"/>
      <c r="AY1236" s="734"/>
      <c r="AZ1236" s="734"/>
      <c r="BA1236" s="734"/>
      <c r="BB1236" s="734"/>
      <c r="BC1236" s="734"/>
    </row>
    <row r="1237" spans="3:55">
      <c r="C1237" s="750"/>
      <c r="D1237" s="741"/>
      <c r="E1237" s="741"/>
      <c r="F1237" s="741"/>
      <c r="G1237" s="741"/>
      <c r="H1237" s="741"/>
      <c r="I1237" s="734"/>
      <c r="J1237" s="734"/>
      <c r="K1237" s="734"/>
      <c r="L1237" s="734"/>
      <c r="M1237" s="734"/>
      <c r="N1237" s="734"/>
      <c r="O1237" s="734"/>
      <c r="P1237" s="734"/>
      <c r="Q1237" s="734"/>
      <c r="R1237" s="734"/>
      <c r="S1237" s="734"/>
      <c r="T1237" s="734"/>
      <c r="U1237" s="734"/>
      <c r="V1237" s="734"/>
      <c r="W1237" s="734"/>
      <c r="X1237" s="734"/>
      <c r="Y1237" s="734"/>
      <c r="Z1237" s="734"/>
      <c r="AA1237" s="734"/>
      <c r="AB1237" s="734"/>
      <c r="AC1237" s="734"/>
      <c r="AD1237" s="734"/>
      <c r="AE1237" s="734"/>
      <c r="AF1237" s="734"/>
      <c r="AG1237" s="734"/>
      <c r="AH1237" s="734"/>
      <c r="AI1237" s="734"/>
      <c r="AJ1237" s="734"/>
      <c r="AK1237" s="734"/>
      <c r="AL1237" s="734"/>
      <c r="AM1237" s="734"/>
      <c r="AN1237" s="734"/>
      <c r="AO1237" s="734"/>
      <c r="AP1237" s="734"/>
      <c r="AQ1237" s="734"/>
      <c r="AR1237" s="734"/>
      <c r="AS1237" s="734"/>
      <c r="AT1237" s="734"/>
      <c r="AU1237" s="734"/>
      <c r="AV1237" s="734"/>
      <c r="AW1237" s="734"/>
      <c r="AX1237" s="734"/>
      <c r="AY1237" s="734"/>
      <c r="AZ1237" s="734"/>
      <c r="BA1237" s="734"/>
      <c r="BB1237" s="734"/>
      <c r="BC1237" s="734"/>
    </row>
    <row r="1238" spans="3:55">
      <c r="C1238" s="750"/>
      <c r="D1238" s="741"/>
      <c r="E1238" s="741"/>
      <c r="F1238" s="741"/>
      <c r="G1238" s="741"/>
      <c r="H1238" s="741"/>
      <c r="I1238" s="734"/>
      <c r="J1238" s="734"/>
      <c r="K1238" s="734"/>
      <c r="L1238" s="734"/>
      <c r="M1238" s="734"/>
      <c r="N1238" s="734"/>
      <c r="O1238" s="734"/>
      <c r="P1238" s="734"/>
      <c r="Q1238" s="734"/>
      <c r="R1238" s="734"/>
      <c r="S1238" s="734"/>
      <c r="T1238" s="734"/>
      <c r="U1238" s="734"/>
      <c r="V1238" s="734"/>
      <c r="W1238" s="734"/>
      <c r="X1238" s="734"/>
      <c r="Y1238" s="734"/>
      <c r="Z1238" s="734"/>
      <c r="AA1238" s="734"/>
      <c r="AB1238" s="734"/>
      <c r="AC1238" s="734"/>
      <c r="AD1238" s="734"/>
      <c r="AE1238" s="734"/>
      <c r="AF1238" s="734"/>
      <c r="AG1238" s="734"/>
      <c r="AH1238" s="734"/>
      <c r="AI1238" s="734"/>
      <c r="AJ1238" s="734"/>
      <c r="AK1238" s="734"/>
      <c r="AL1238" s="734"/>
      <c r="AM1238" s="734"/>
      <c r="AN1238" s="734"/>
      <c r="AO1238" s="734"/>
      <c r="AP1238" s="734"/>
      <c r="AQ1238" s="734"/>
      <c r="AR1238" s="734"/>
      <c r="AS1238" s="734"/>
      <c r="AT1238" s="734"/>
      <c r="AU1238" s="734"/>
      <c r="AV1238" s="734"/>
      <c r="AW1238" s="734"/>
      <c r="AX1238" s="734"/>
      <c r="AY1238" s="734"/>
      <c r="AZ1238" s="734"/>
      <c r="BA1238" s="734"/>
      <c r="BB1238" s="734"/>
      <c r="BC1238" s="734"/>
    </row>
    <row r="1239" spans="3:55">
      <c r="C1239" s="750"/>
      <c r="D1239" s="741"/>
      <c r="E1239" s="741"/>
      <c r="F1239" s="741"/>
      <c r="G1239" s="741"/>
      <c r="H1239" s="741"/>
      <c r="I1239" s="734"/>
      <c r="J1239" s="734"/>
      <c r="K1239" s="734"/>
      <c r="L1239" s="734"/>
      <c r="M1239" s="734"/>
      <c r="N1239" s="734"/>
      <c r="O1239" s="734"/>
      <c r="P1239" s="734"/>
      <c r="Q1239" s="734"/>
      <c r="R1239" s="734"/>
      <c r="S1239" s="734"/>
      <c r="T1239" s="734"/>
      <c r="U1239" s="734"/>
      <c r="V1239" s="734"/>
      <c r="W1239" s="734"/>
      <c r="X1239" s="734"/>
      <c r="Y1239" s="734"/>
      <c r="Z1239" s="734"/>
      <c r="AA1239" s="734"/>
      <c r="AB1239" s="734"/>
      <c r="AC1239" s="734"/>
      <c r="AD1239" s="734"/>
      <c r="AE1239" s="734"/>
      <c r="AF1239" s="734"/>
      <c r="AG1239" s="734"/>
      <c r="AH1239" s="734"/>
      <c r="AI1239" s="734"/>
      <c r="AJ1239" s="734"/>
      <c r="AK1239" s="734"/>
      <c r="AL1239" s="734"/>
      <c r="AM1239" s="734"/>
      <c r="AN1239" s="734"/>
      <c r="AO1239" s="734"/>
      <c r="AP1239" s="734"/>
      <c r="AQ1239" s="734"/>
      <c r="AR1239" s="734"/>
      <c r="AS1239" s="734"/>
      <c r="AT1239" s="734"/>
      <c r="AU1239" s="734"/>
      <c r="AV1239" s="734"/>
      <c r="AW1239" s="734"/>
      <c r="AX1239" s="734"/>
      <c r="AY1239" s="734"/>
      <c r="AZ1239" s="734"/>
      <c r="BA1239" s="734"/>
      <c r="BB1239" s="734"/>
      <c r="BC1239" s="734"/>
    </row>
    <row r="1240" spans="3:55">
      <c r="C1240" s="750"/>
      <c r="D1240" s="741"/>
      <c r="E1240" s="741"/>
      <c r="F1240" s="741"/>
      <c r="G1240" s="741"/>
      <c r="H1240" s="741"/>
      <c r="I1240" s="734"/>
      <c r="J1240" s="734"/>
      <c r="K1240" s="734"/>
      <c r="L1240" s="734"/>
      <c r="M1240" s="734"/>
      <c r="N1240" s="734"/>
      <c r="O1240" s="734"/>
      <c r="P1240" s="734"/>
      <c r="Q1240" s="734"/>
      <c r="R1240" s="734"/>
      <c r="S1240" s="734"/>
      <c r="T1240" s="734"/>
      <c r="U1240" s="734"/>
      <c r="V1240" s="734"/>
      <c r="W1240" s="734"/>
      <c r="X1240" s="734"/>
      <c r="Y1240" s="734"/>
      <c r="Z1240" s="734"/>
      <c r="AA1240" s="734"/>
      <c r="AB1240" s="734"/>
      <c r="AC1240" s="734"/>
      <c r="AD1240" s="734"/>
      <c r="AE1240" s="734"/>
      <c r="AF1240" s="734"/>
      <c r="AG1240" s="734"/>
      <c r="AH1240" s="734"/>
      <c r="AI1240" s="734"/>
      <c r="AJ1240" s="734"/>
      <c r="AK1240" s="734"/>
      <c r="AL1240" s="734"/>
      <c r="AM1240" s="734"/>
      <c r="AN1240" s="734"/>
      <c r="AO1240" s="734"/>
      <c r="AP1240" s="734"/>
      <c r="AQ1240" s="734"/>
      <c r="AR1240" s="734"/>
      <c r="AS1240" s="734"/>
      <c r="AT1240" s="734"/>
      <c r="AU1240" s="734"/>
      <c r="AV1240" s="734"/>
      <c r="AW1240" s="734"/>
      <c r="AX1240" s="734"/>
      <c r="AY1240" s="734"/>
      <c r="AZ1240" s="734"/>
      <c r="BA1240" s="734"/>
      <c r="BB1240" s="734"/>
      <c r="BC1240" s="734"/>
    </row>
    <row r="1241" spans="3:55">
      <c r="C1241" s="750"/>
      <c r="D1241" s="741"/>
      <c r="E1241" s="741"/>
      <c r="F1241" s="741"/>
      <c r="G1241" s="741"/>
      <c r="H1241" s="741"/>
      <c r="I1241" s="734"/>
      <c r="J1241" s="734"/>
      <c r="K1241" s="734"/>
      <c r="L1241" s="734"/>
      <c r="M1241" s="734"/>
      <c r="N1241" s="734"/>
      <c r="O1241" s="734"/>
      <c r="P1241" s="734"/>
      <c r="Q1241" s="734"/>
      <c r="R1241" s="734"/>
      <c r="S1241" s="734"/>
      <c r="T1241" s="734"/>
      <c r="U1241" s="734"/>
      <c r="V1241" s="734"/>
      <c r="W1241" s="734"/>
      <c r="X1241" s="734"/>
      <c r="Y1241" s="734"/>
      <c r="Z1241" s="734"/>
      <c r="AA1241" s="734"/>
      <c r="AB1241" s="734"/>
      <c r="AC1241" s="734"/>
      <c r="AD1241" s="734"/>
      <c r="AE1241" s="734"/>
      <c r="AF1241" s="734"/>
      <c r="AG1241" s="734"/>
      <c r="AH1241" s="734"/>
      <c r="AI1241" s="734"/>
      <c r="AJ1241" s="734"/>
      <c r="AK1241" s="734"/>
      <c r="AL1241" s="734"/>
      <c r="AM1241" s="734"/>
      <c r="AN1241" s="734"/>
      <c r="AO1241" s="734"/>
      <c r="AP1241" s="734"/>
      <c r="AQ1241" s="734"/>
      <c r="AR1241" s="734"/>
      <c r="AS1241" s="734"/>
      <c r="AT1241" s="734"/>
      <c r="AU1241" s="734"/>
      <c r="AV1241" s="734"/>
      <c r="AW1241" s="734"/>
      <c r="AX1241" s="734"/>
      <c r="AY1241" s="734"/>
      <c r="AZ1241" s="734"/>
      <c r="BA1241" s="734"/>
      <c r="BB1241" s="734"/>
      <c r="BC1241" s="734"/>
    </row>
    <row r="1242" spans="3:55">
      <c r="C1242" s="750"/>
      <c r="D1242" s="741"/>
      <c r="E1242" s="741"/>
      <c r="F1242" s="741"/>
      <c r="G1242" s="741"/>
      <c r="H1242" s="741"/>
      <c r="I1242" s="734"/>
      <c r="J1242" s="734"/>
      <c r="K1242" s="734"/>
      <c r="L1242" s="734"/>
      <c r="M1242" s="734"/>
      <c r="N1242" s="734"/>
      <c r="O1242" s="734"/>
      <c r="P1242" s="734"/>
      <c r="Q1242" s="734"/>
      <c r="R1242" s="734"/>
      <c r="S1242" s="734"/>
      <c r="T1242" s="734"/>
      <c r="U1242" s="734"/>
      <c r="V1242" s="734"/>
      <c r="W1242" s="734"/>
      <c r="X1242" s="734"/>
      <c r="Y1242" s="734"/>
      <c r="Z1242" s="734"/>
      <c r="AA1242" s="734"/>
      <c r="AB1242" s="734"/>
      <c r="AC1242" s="734"/>
      <c r="AD1242" s="734"/>
      <c r="AE1242" s="734"/>
      <c r="AF1242" s="734"/>
      <c r="AG1242" s="734"/>
      <c r="AH1242" s="734"/>
      <c r="AI1242" s="734"/>
      <c r="AJ1242" s="734"/>
      <c r="AK1242" s="734"/>
      <c r="AL1242" s="734"/>
      <c r="AM1242" s="734"/>
      <c r="AN1242" s="734"/>
      <c r="AO1242" s="734"/>
      <c r="AP1242" s="734"/>
      <c r="AQ1242" s="734"/>
      <c r="AR1242" s="734"/>
      <c r="AS1242" s="734"/>
      <c r="AT1242" s="734"/>
      <c r="AU1242" s="734"/>
      <c r="AV1242" s="734"/>
      <c r="AW1242" s="734"/>
      <c r="AX1242" s="734"/>
      <c r="AY1242" s="734"/>
      <c r="AZ1242" s="734"/>
      <c r="BA1242" s="734"/>
      <c r="BB1242" s="734"/>
      <c r="BC1242" s="734"/>
    </row>
    <row r="1243" spans="3:55">
      <c r="C1243" s="750"/>
      <c r="D1243" s="741"/>
      <c r="E1243" s="741"/>
      <c r="F1243" s="741"/>
      <c r="G1243" s="741"/>
      <c r="H1243" s="741"/>
      <c r="I1243" s="734"/>
      <c r="J1243" s="734"/>
      <c r="K1243" s="734"/>
      <c r="L1243" s="734"/>
      <c r="M1243" s="734"/>
      <c r="N1243" s="734"/>
      <c r="O1243" s="734"/>
      <c r="P1243" s="734"/>
      <c r="Q1243" s="734"/>
      <c r="R1243" s="734"/>
      <c r="S1243" s="734"/>
      <c r="T1243" s="734"/>
      <c r="U1243" s="734"/>
      <c r="V1243" s="734"/>
      <c r="W1243" s="734"/>
      <c r="X1243" s="734"/>
      <c r="Y1243" s="734"/>
      <c r="Z1243" s="734"/>
      <c r="AA1243" s="734"/>
      <c r="AB1243" s="734"/>
      <c r="AC1243" s="734"/>
      <c r="AD1243" s="734"/>
      <c r="AE1243" s="734"/>
      <c r="AF1243" s="734"/>
      <c r="AG1243" s="734"/>
      <c r="AH1243" s="734"/>
      <c r="AI1243" s="734"/>
      <c r="AJ1243" s="734"/>
      <c r="AK1243" s="734"/>
      <c r="AL1243" s="734"/>
      <c r="AM1243" s="734"/>
      <c r="AN1243" s="734"/>
      <c r="AO1243" s="734"/>
      <c r="AP1243" s="734"/>
      <c r="AQ1243" s="734"/>
      <c r="AR1243" s="734"/>
      <c r="AS1243" s="734"/>
      <c r="AT1243" s="734"/>
      <c r="AU1243" s="734"/>
      <c r="AV1243" s="734"/>
      <c r="AW1243" s="734"/>
      <c r="AX1243" s="734"/>
      <c r="AY1243" s="734"/>
      <c r="AZ1243" s="734"/>
      <c r="BA1243" s="734"/>
      <c r="BB1243" s="734"/>
      <c r="BC1243" s="734"/>
    </row>
    <row r="1244" spans="3:55">
      <c r="C1244" s="750"/>
      <c r="D1244" s="741"/>
      <c r="E1244" s="741"/>
      <c r="F1244" s="741"/>
      <c r="G1244" s="741"/>
      <c r="H1244" s="741"/>
      <c r="I1244" s="734"/>
      <c r="J1244" s="734"/>
      <c r="K1244" s="734"/>
      <c r="L1244" s="734"/>
      <c r="M1244" s="734"/>
      <c r="N1244" s="734"/>
      <c r="O1244" s="734"/>
      <c r="P1244" s="734"/>
      <c r="Q1244" s="734"/>
      <c r="R1244" s="734"/>
      <c r="S1244" s="734"/>
      <c r="T1244" s="734"/>
      <c r="U1244" s="734"/>
      <c r="V1244" s="734"/>
      <c r="W1244" s="734"/>
      <c r="X1244" s="734"/>
      <c r="Y1244" s="734"/>
      <c r="Z1244" s="734"/>
      <c r="AA1244" s="734"/>
      <c r="AB1244" s="734"/>
      <c r="AC1244" s="734"/>
      <c r="AD1244" s="734"/>
      <c r="AE1244" s="734"/>
      <c r="AF1244" s="734"/>
      <c r="AG1244" s="734"/>
      <c r="AH1244" s="734"/>
      <c r="AI1244" s="734"/>
      <c r="AJ1244" s="734"/>
      <c r="AK1244" s="734"/>
      <c r="AL1244" s="734"/>
      <c r="AM1244" s="734"/>
      <c r="AN1244" s="734"/>
      <c r="AO1244" s="734"/>
      <c r="AP1244" s="734"/>
      <c r="AQ1244" s="734"/>
      <c r="AR1244" s="734"/>
      <c r="AS1244" s="734"/>
      <c r="AT1244" s="734"/>
      <c r="AU1244" s="734"/>
      <c r="AV1244" s="734"/>
      <c r="AW1244" s="734"/>
      <c r="AX1244" s="734"/>
      <c r="AY1244" s="734"/>
      <c r="AZ1244" s="734"/>
      <c r="BA1244" s="734"/>
      <c r="BB1244" s="734"/>
      <c r="BC1244" s="734"/>
    </row>
    <row r="1245" spans="3:55">
      <c r="C1245" s="750"/>
      <c r="D1245" s="741"/>
      <c r="E1245" s="741"/>
      <c r="F1245" s="741"/>
      <c r="G1245" s="741"/>
      <c r="H1245" s="741"/>
      <c r="I1245" s="734"/>
      <c r="J1245" s="734"/>
      <c r="K1245" s="734"/>
      <c r="L1245" s="734"/>
      <c r="M1245" s="734"/>
      <c r="N1245" s="734"/>
      <c r="O1245" s="734"/>
      <c r="P1245" s="734"/>
      <c r="Q1245" s="734"/>
      <c r="R1245" s="734"/>
      <c r="S1245" s="734"/>
      <c r="T1245" s="734"/>
      <c r="U1245" s="734"/>
      <c r="V1245" s="734"/>
      <c r="W1245" s="734"/>
      <c r="X1245" s="734"/>
      <c r="Y1245" s="734"/>
      <c r="Z1245" s="734"/>
      <c r="AA1245" s="734"/>
      <c r="AB1245" s="734"/>
      <c r="AC1245" s="734"/>
      <c r="AD1245" s="734"/>
      <c r="AE1245" s="734"/>
      <c r="AF1245" s="734"/>
      <c r="AG1245" s="734"/>
      <c r="AH1245" s="734"/>
      <c r="AI1245" s="734"/>
      <c r="AJ1245" s="734"/>
      <c r="AK1245" s="734"/>
      <c r="AL1245" s="734"/>
      <c r="AM1245" s="734"/>
      <c r="AN1245" s="734"/>
      <c r="AO1245" s="734"/>
      <c r="AP1245" s="734"/>
      <c r="AQ1245" s="734"/>
      <c r="AR1245" s="734"/>
      <c r="AS1245" s="734"/>
      <c r="AT1245" s="734"/>
      <c r="AU1245" s="734"/>
      <c r="AV1245" s="734"/>
      <c r="AW1245" s="734"/>
      <c r="AX1245" s="734"/>
      <c r="AY1245" s="734"/>
      <c r="AZ1245" s="734"/>
      <c r="BA1245" s="734"/>
      <c r="BB1245" s="734"/>
      <c r="BC1245" s="734"/>
    </row>
    <row r="1246" spans="3:55">
      <c r="C1246" s="750"/>
      <c r="D1246" s="741"/>
      <c r="E1246" s="741"/>
      <c r="F1246" s="741"/>
      <c r="G1246" s="741"/>
      <c r="H1246" s="741"/>
      <c r="I1246" s="734"/>
      <c r="J1246" s="734"/>
      <c r="K1246" s="734"/>
      <c r="L1246" s="734"/>
      <c r="M1246" s="734"/>
      <c r="N1246" s="734"/>
      <c r="O1246" s="734"/>
      <c r="P1246" s="734"/>
      <c r="Q1246" s="734"/>
      <c r="R1246" s="734"/>
      <c r="S1246" s="734"/>
      <c r="T1246" s="734"/>
      <c r="U1246" s="734"/>
      <c r="V1246" s="734"/>
      <c r="W1246" s="734"/>
      <c r="X1246" s="734"/>
      <c r="Y1246" s="734"/>
      <c r="Z1246" s="734"/>
      <c r="AA1246" s="734"/>
      <c r="AB1246" s="734"/>
      <c r="AC1246" s="734"/>
      <c r="AD1246" s="734"/>
      <c r="AE1246" s="734"/>
      <c r="AF1246" s="734"/>
      <c r="AG1246" s="734"/>
      <c r="AH1246" s="734"/>
      <c r="AI1246" s="734"/>
      <c r="AJ1246" s="734"/>
      <c r="AK1246" s="734"/>
      <c r="AL1246" s="734"/>
      <c r="AM1246" s="734"/>
      <c r="AN1246" s="734"/>
      <c r="AO1246" s="734"/>
      <c r="AP1246" s="734"/>
      <c r="AQ1246" s="734"/>
      <c r="AR1246" s="734"/>
      <c r="AS1246" s="734"/>
      <c r="AT1246" s="734"/>
      <c r="AU1246" s="734"/>
      <c r="AV1246" s="734"/>
      <c r="AW1246" s="734"/>
      <c r="AX1246" s="734"/>
      <c r="AY1246" s="734"/>
      <c r="AZ1246" s="734"/>
      <c r="BA1246" s="734"/>
      <c r="BB1246" s="734"/>
      <c r="BC1246" s="734"/>
    </row>
    <row r="1247" spans="3:55">
      <c r="C1247" s="750"/>
      <c r="D1247" s="741"/>
      <c r="E1247" s="741"/>
      <c r="F1247" s="741"/>
      <c r="G1247" s="741"/>
      <c r="H1247" s="741"/>
      <c r="I1247" s="734"/>
      <c r="J1247" s="734"/>
      <c r="K1247" s="734"/>
      <c r="L1247" s="734"/>
      <c r="M1247" s="734"/>
      <c r="N1247" s="734"/>
      <c r="O1247" s="734"/>
      <c r="P1247" s="734"/>
      <c r="Q1247" s="734"/>
      <c r="R1247" s="734"/>
      <c r="S1247" s="734"/>
      <c r="T1247" s="734"/>
      <c r="U1247" s="734"/>
      <c r="V1247" s="734"/>
      <c r="W1247" s="734"/>
      <c r="X1247" s="734"/>
      <c r="Y1247" s="734"/>
      <c r="Z1247" s="734"/>
      <c r="AA1247" s="734"/>
      <c r="AB1247" s="734"/>
      <c r="AC1247" s="734"/>
      <c r="AD1247" s="734"/>
      <c r="AE1247" s="734"/>
      <c r="AF1247" s="734"/>
      <c r="AG1247" s="734"/>
      <c r="AH1247" s="734"/>
      <c r="AI1247" s="734"/>
      <c r="AJ1247" s="734"/>
      <c r="AK1247" s="734"/>
      <c r="AL1247" s="734"/>
      <c r="AM1247" s="734"/>
      <c r="AN1247" s="734"/>
      <c r="AO1247" s="734"/>
      <c r="AP1247" s="734"/>
      <c r="AQ1247" s="734"/>
      <c r="AR1247" s="734"/>
      <c r="AS1247" s="734"/>
      <c r="AT1247" s="734"/>
      <c r="AU1247" s="734"/>
      <c r="AV1247" s="734"/>
      <c r="AW1247" s="734"/>
      <c r="AX1247" s="734"/>
      <c r="AY1247" s="734"/>
      <c r="AZ1247" s="734"/>
      <c r="BA1247" s="734"/>
      <c r="BB1247" s="734"/>
      <c r="BC1247" s="734"/>
    </row>
    <row r="1248" spans="3:55">
      <c r="C1248" s="750"/>
      <c r="D1248" s="741"/>
      <c r="E1248" s="741"/>
      <c r="F1248" s="741"/>
      <c r="G1248" s="741"/>
      <c r="H1248" s="741"/>
      <c r="I1248" s="734"/>
      <c r="J1248" s="734"/>
      <c r="K1248" s="734"/>
      <c r="L1248" s="734"/>
      <c r="M1248" s="734"/>
      <c r="N1248" s="734"/>
      <c r="O1248" s="734"/>
      <c r="P1248" s="734"/>
      <c r="Q1248" s="734"/>
      <c r="R1248" s="734"/>
      <c r="S1248" s="734"/>
      <c r="T1248" s="734"/>
      <c r="U1248" s="734"/>
      <c r="V1248" s="734"/>
      <c r="W1248" s="734"/>
      <c r="X1248" s="734"/>
      <c r="Y1248" s="734"/>
      <c r="Z1248" s="734"/>
      <c r="AA1248" s="734"/>
      <c r="AB1248" s="734"/>
      <c r="AC1248" s="734"/>
      <c r="AD1248" s="734"/>
      <c r="AE1248" s="734"/>
      <c r="AF1248" s="734"/>
      <c r="AG1248" s="734"/>
      <c r="AH1248" s="734"/>
      <c r="AI1248" s="734"/>
      <c r="AJ1248" s="734"/>
      <c r="AK1248" s="734"/>
      <c r="AL1248" s="734"/>
      <c r="AM1248" s="734"/>
      <c r="AN1248" s="734"/>
      <c r="AO1248" s="734"/>
      <c r="AP1248" s="734"/>
      <c r="AQ1248" s="734"/>
      <c r="AR1248" s="734"/>
      <c r="AS1248" s="734"/>
      <c r="AT1248" s="734"/>
      <c r="AU1248" s="734"/>
      <c r="AV1248" s="734"/>
      <c r="AW1248" s="734"/>
      <c r="AX1248" s="734"/>
      <c r="AY1248" s="734"/>
      <c r="AZ1248" s="734"/>
      <c r="BA1248" s="734"/>
      <c r="BB1248" s="734"/>
      <c r="BC1248" s="734"/>
    </row>
    <row r="1249" spans="3:55">
      <c r="C1249" s="750"/>
      <c r="D1249" s="741"/>
      <c r="E1249" s="741"/>
      <c r="F1249" s="741"/>
      <c r="G1249" s="741"/>
      <c r="H1249" s="741"/>
      <c r="I1249" s="734"/>
      <c r="J1249" s="734"/>
      <c r="K1249" s="734"/>
      <c r="L1249" s="734"/>
      <c r="M1249" s="734"/>
      <c r="N1249" s="734"/>
      <c r="O1249" s="734"/>
      <c r="P1249" s="734"/>
      <c r="Q1249" s="734"/>
      <c r="R1249" s="734"/>
      <c r="S1249" s="734"/>
      <c r="T1249" s="734"/>
      <c r="U1249" s="734"/>
      <c r="V1249" s="734"/>
      <c r="W1249" s="734"/>
      <c r="X1249" s="734"/>
      <c r="Y1249" s="734"/>
      <c r="Z1249" s="734"/>
      <c r="AA1249" s="734"/>
      <c r="AB1249" s="734"/>
      <c r="AC1249" s="734"/>
      <c r="AD1249" s="734"/>
      <c r="AE1249" s="734"/>
      <c r="AF1249" s="734"/>
      <c r="AG1249" s="734"/>
      <c r="AH1249" s="734"/>
      <c r="AI1249" s="734"/>
      <c r="AJ1249" s="734"/>
      <c r="AK1249" s="734"/>
      <c r="AL1249" s="734"/>
      <c r="AM1249" s="734"/>
      <c r="AN1249" s="734"/>
      <c r="AO1249" s="734"/>
      <c r="AP1249" s="734"/>
      <c r="AQ1249" s="734"/>
      <c r="AR1249" s="734"/>
      <c r="AS1249" s="734"/>
      <c r="AT1249" s="734"/>
      <c r="AU1249" s="734"/>
      <c r="AV1249" s="734"/>
      <c r="AW1249" s="734"/>
      <c r="AX1249" s="734"/>
      <c r="AY1249" s="734"/>
      <c r="AZ1249" s="734"/>
      <c r="BA1249" s="734"/>
      <c r="BB1249" s="734"/>
      <c r="BC1249" s="734"/>
    </row>
    <row r="1250" spans="3:55">
      <c r="C1250" s="750"/>
      <c r="D1250" s="741"/>
      <c r="E1250" s="741"/>
      <c r="F1250" s="741"/>
      <c r="G1250" s="741"/>
      <c r="H1250" s="741"/>
      <c r="I1250" s="734"/>
      <c r="J1250" s="734"/>
      <c r="K1250" s="734"/>
      <c r="L1250" s="734"/>
      <c r="M1250" s="734"/>
      <c r="N1250" s="734"/>
      <c r="O1250" s="734"/>
      <c r="P1250" s="734"/>
      <c r="Q1250" s="734"/>
      <c r="R1250" s="734"/>
      <c r="S1250" s="734"/>
      <c r="T1250" s="734"/>
      <c r="U1250" s="734"/>
      <c r="V1250" s="734"/>
      <c r="W1250" s="734"/>
      <c r="X1250" s="734"/>
      <c r="Y1250" s="734"/>
      <c r="Z1250" s="734"/>
      <c r="AA1250" s="734"/>
      <c r="AB1250" s="734"/>
      <c r="AC1250" s="734"/>
      <c r="AD1250" s="734"/>
      <c r="AE1250" s="734"/>
      <c r="AF1250" s="734"/>
      <c r="AG1250" s="734"/>
      <c r="AH1250" s="734"/>
      <c r="AI1250" s="734"/>
      <c r="AJ1250" s="734"/>
      <c r="AK1250" s="734"/>
      <c r="AL1250" s="734"/>
      <c r="AM1250" s="734"/>
      <c r="AN1250" s="734"/>
      <c r="AO1250" s="734"/>
      <c r="AP1250" s="734"/>
      <c r="AQ1250" s="734"/>
      <c r="AR1250" s="734"/>
      <c r="AS1250" s="734"/>
      <c r="AT1250" s="734"/>
      <c r="AU1250" s="734"/>
      <c r="AV1250" s="734"/>
      <c r="AW1250" s="734"/>
      <c r="AX1250" s="734"/>
      <c r="AY1250" s="734"/>
      <c r="AZ1250" s="734"/>
      <c r="BA1250" s="734"/>
      <c r="BB1250" s="734"/>
      <c r="BC1250" s="734"/>
    </row>
    <row r="1251" spans="3:55">
      <c r="C1251" s="750"/>
      <c r="D1251" s="741"/>
      <c r="E1251" s="741"/>
      <c r="F1251" s="741"/>
      <c r="G1251" s="741"/>
      <c r="H1251" s="741"/>
      <c r="I1251" s="734"/>
      <c r="J1251" s="734"/>
      <c r="K1251" s="734"/>
      <c r="L1251" s="734"/>
      <c r="M1251" s="734"/>
      <c r="N1251" s="734"/>
      <c r="O1251" s="734"/>
      <c r="P1251" s="734"/>
      <c r="Q1251" s="734"/>
      <c r="R1251" s="734"/>
      <c r="S1251" s="734"/>
      <c r="T1251" s="734"/>
      <c r="U1251" s="734"/>
      <c r="V1251" s="734"/>
      <c r="W1251" s="734"/>
      <c r="X1251" s="734"/>
      <c r="Y1251" s="734"/>
      <c r="Z1251" s="734"/>
      <c r="AA1251" s="734"/>
      <c r="AB1251" s="734"/>
      <c r="AC1251" s="734"/>
      <c r="AD1251" s="734"/>
      <c r="AE1251" s="734"/>
      <c r="AF1251" s="734"/>
      <c r="AG1251" s="734"/>
      <c r="AH1251" s="734"/>
      <c r="AI1251" s="734"/>
      <c r="AJ1251" s="734"/>
      <c r="AK1251" s="734"/>
      <c r="AL1251" s="734"/>
      <c r="AM1251" s="734"/>
      <c r="AN1251" s="734"/>
      <c r="AO1251" s="734"/>
      <c r="AP1251" s="734"/>
      <c r="AQ1251" s="734"/>
      <c r="AR1251" s="734"/>
      <c r="AS1251" s="734"/>
      <c r="AT1251" s="734"/>
      <c r="AU1251" s="734"/>
      <c r="AV1251" s="734"/>
      <c r="AW1251" s="734"/>
      <c r="AX1251" s="734"/>
      <c r="AY1251" s="734"/>
      <c r="AZ1251" s="734"/>
      <c r="BA1251" s="734"/>
      <c r="BB1251" s="734"/>
      <c r="BC1251" s="734"/>
    </row>
    <row r="1252" spans="3:55">
      <c r="C1252" s="750"/>
      <c r="D1252" s="741"/>
      <c r="E1252" s="741"/>
      <c r="F1252" s="741"/>
      <c r="G1252" s="741"/>
      <c r="H1252" s="741"/>
      <c r="I1252" s="734"/>
      <c r="J1252" s="734"/>
      <c r="K1252" s="734"/>
      <c r="L1252" s="734"/>
      <c r="M1252" s="734"/>
      <c r="N1252" s="734"/>
      <c r="O1252" s="734"/>
      <c r="P1252" s="734"/>
      <c r="Q1252" s="734"/>
      <c r="R1252" s="734"/>
      <c r="S1252" s="734"/>
      <c r="T1252" s="734"/>
      <c r="U1252" s="734"/>
      <c r="V1252" s="734"/>
      <c r="W1252" s="734"/>
      <c r="X1252" s="734"/>
      <c r="Y1252" s="734"/>
      <c r="Z1252" s="734"/>
      <c r="AA1252" s="734"/>
      <c r="AB1252" s="734"/>
      <c r="AC1252" s="734"/>
      <c r="AD1252" s="734"/>
      <c r="AE1252" s="734"/>
      <c r="AF1252" s="734"/>
      <c r="AG1252" s="734"/>
      <c r="AH1252" s="734"/>
      <c r="AI1252" s="734"/>
      <c r="AJ1252" s="734"/>
      <c r="AK1252" s="734"/>
      <c r="AL1252" s="734"/>
      <c r="AM1252" s="734"/>
      <c r="AN1252" s="734"/>
      <c r="AO1252" s="734"/>
      <c r="AP1252" s="734"/>
      <c r="AQ1252" s="734"/>
      <c r="AR1252" s="734"/>
      <c r="AS1252" s="734"/>
      <c r="AT1252" s="734"/>
      <c r="AU1252" s="734"/>
      <c r="AV1252" s="734"/>
      <c r="AW1252" s="734"/>
      <c r="AX1252" s="734"/>
      <c r="AY1252" s="734"/>
      <c r="AZ1252" s="734"/>
      <c r="BA1252" s="734"/>
      <c r="BB1252" s="734"/>
      <c r="BC1252" s="734"/>
    </row>
    <row r="1253" spans="3:55">
      <c r="C1253" s="750"/>
      <c r="D1253" s="741"/>
      <c r="E1253" s="741"/>
      <c r="F1253" s="741"/>
      <c r="G1253" s="741"/>
      <c r="H1253" s="741"/>
      <c r="I1253" s="734"/>
      <c r="J1253" s="734"/>
      <c r="K1253" s="734"/>
      <c r="L1253" s="734"/>
      <c r="M1253" s="734"/>
      <c r="N1253" s="734"/>
      <c r="O1253" s="734"/>
      <c r="P1253" s="734"/>
      <c r="Q1253" s="734"/>
      <c r="R1253" s="734"/>
      <c r="S1253" s="734"/>
      <c r="T1253" s="734"/>
      <c r="U1253" s="734"/>
      <c r="V1253" s="734"/>
      <c r="W1253" s="734"/>
      <c r="X1253" s="734"/>
      <c r="Y1253" s="734"/>
      <c r="Z1253" s="734"/>
      <c r="AA1253" s="734"/>
      <c r="AB1253" s="734"/>
      <c r="AC1253" s="734"/>
      <c r="AD1253" s="734"/>
      <c r="AE1253" s="734"/>
      <c r="AF1253" s="734"/>
      <c r="AG1253" s="734"/>
      <c r="AH1253" s="734"/>
      <c r="AI1253" s="734"/>
      <c r="AJ1253" s="734"/>
      <c r="AK1253" s="734"/>
      <c r="AL1253" s="734"/>
      <c r="AM1253" s="734"/>
      <c r="AN1253" s="734"/>
      <c r="AO1253" s="734"/>
      <c r="AP1253" s="734"/>
      <c r="AQ1253" s="734"/>
      <c r="AR1253" s="734"/>
      <c r="AS1253" s="734"/>
      <c r="AT1253" s="734"/>
      <c r="AU1253" s="734"/>
      <c r="AV1253" s="734"/>
      <c r="AW1253" s="734"/>
      <c r="AX1253" s="734"/>
      <c r="AY1253" s="734"/>
      <c r="AZ1253" s="734"/>
      <c r="BA1253" s="734"/>
      <c r="BB1253" s="734"/>
      <c r="BC1253" s="734"/>
    </row>
    <row r="1254" spans="3:55">
      <c r="C1254" s="750"/>
      <c r="D1254" s="741"/>
      <c r="E1254" s="741"/>
      <c r="F1254" s="741"/>
      <c r="G1254" s="741"/>
      <c r="H1254" s="741"/>
      <c r="I1254" s="734"/>
      <c r="J1254" s="734"/>
      <c r="K1254" s="734"/>
      <c r="L1254" s="734"/>
      <c r="M1254" s="734"/>
      <c r="N1254" s="734"/>
      <c r="O1254" s="734"/>
      <c r="P1254" s="734"/>
      <c r="Q1254" s="734"/>
      <c r="R1254" s="734"/>
      <c r="S1254" s="734"/>
      <c r="T1254" s="734"/>
      <c r="U1254" s="734"/>
      <c r="V1254" s="734"/>
      <c r="W1254" s="734"/>
      <c r="X1254" s="734"/>
      <c r="Y1254" s="734"/>
      <c r="Z1254" s="734"/>
      <c r="AA1254" s="734"/>
      <c r="AB1254" s="734"/>
      <c r="AC1254" s="734"/>
      <c r="AD1254" s="734"/>
      <c r="AE1254" s="734"/>
      <c r="AF1254" s="734"/>
      <c r="AG1254" s="734"/>
      <c r="AH1254" s="734"/>
      <c r="AI1254" s="734"/>
      <c r="AJ1254" s="734"/>
      <c r="AK1254" s="734"/>
      <c r="AL1254" s="734"/>
      <c r="AM1254" s="734"/>
      <c r="AN1254" s="734"/>
      <c r="AO1254" s="734"/>
      <c r="AP1254" s="734"/>
      <c r="AQ1254" s="734"/>
      <c r="AR1254" s="734"/>
      <c r="AS1254" s="734"/>
      <c r="AT1254" s="734"/>
      <c r="AU1254" s="734"/>
      <c r="AV1254" s="734"/>
      <c r="AW1254" s="734"/>
      <c r="AX1254" s="734"/>
      <c r="AY1254" s="734"/>
      <c r="AZ1254" s="734"/>
      <c r="BA1254" s="734"/>
      <c r="BB1254" s="734"/>
      <c r="BC1254" s="734"/>
    </row>
    <row r="1255" spans="3:55">
      <c r="C1255" s="750"/>
      <c r="D1255" s="741"/>
      <c r="E1255" s="741"/>
      <c r="F1255" s="741"/>
      <c r="G1255" s="741"/>
      <c r="H1255" s="741"/>
      <c r="I1255" s="734"/>
      <c r="J1255" s="734"/>
      <c r="K1255" s="734"/>
      <c r="L1255" s="734"/>
      <c r="M1255" s="734"/>
      <c r="N1255" s="734"/>
      <c r="O1255" s="734"/>
      <c r="P1255" s="734"/>
      <c r="Q1255" s="734"/>
      <c r="R1255" s="734"/>
      <c r="S1255" s="734"/>
      <c r="T1255" s="734"/>
      <c r="U1255" s="734"/>
      <c r="V1255" s="734"/>
      <c r="W1255" s="734"/>
      <c r="X1255" s="734"/>
      <c r="Y1255" s="734"/>
      <c r="Z1255" s="734"/>
      <c r="AA1255" s="734"/>
      <c r="AB1255" s="734"/>
      <c r="AC1255" s="734"/>
      <c r="AD1255" s="734"/>
      <c r="AE1255" s="734"/>
      <c r="AF1255" s="734"/>
      <c r="AG1255" s="734"/>
      <c r="AH1255" s="734"/>
      <c r="AI1255" s="734"/>
      <c r="AJ1255" s="734"/>
      <c r="AK1255" s="734"/>
      <c r="AL1255" s="734"/>
      <c r="AM1255" s="734"/>
      <c r="AN1255" s="734"/>
      <c r="AO1255" s="734"/>
      <c r="AP1255" s="734"/>
      <c r="AQ1255" s="734"/>
      <c r="AR1255" s="734"/>
      <c r="AS1255" s="734"/>
      <c r="AT1255" s="734"/>
      <c r="AU1255" s="734"/>
      <c r="AV1255" s="734"/>
      <c r="AW1255" s="734"/>
      <c r="AX1255" s="734"/>
      <c r="AY1255" s="734"/>
      <c r="AZ1255" s="734"/>
      <c r="BA1255" s="734"/>
      <c r="BB1255" s="734"/>
      <c r="BC1255" s="734"/>
    </row>
    <row r="1256" spans="3:55">
      <c r="C1256" s="750"/>
      <c r="D1256" s="741"/>
      <c r="E1256" s="741"/>
      <c r="F1256" s="741"/>
      <c r="G1256" s="741"/>
      <c r="H1256" s="741"/>
      <c r="I1256" s="734"/>
      <c r="J1256" s="734"/>
      <c r="K1256" s="734"/>
      <c r="L1256" s="734"/>
      <c r="M1256" s="734"/>
      <c r="N1256" s="734"/>
      <c r="O1256" s="734"/>
      <c r="P1256" s="734"/>
      <c r="Q1256" s="734"/>
      <c r="R1256" s="734"/>
      <c r="S1256" s="734"/>
      <c r="T1256" s="734"/>
      <c r="U1256" s="734"/>
      <c r="V1256" s="734"/>
      <c r="W1256" s="734"/>
      <c r="X1256" s="734"/>
      <c r="Y1256" s="734"/>
      <c r="Z1256" s="734"/>
      <c r="AA1256" s="734"/>
      <c r="AB1256" s="734"/>
      <c r="AC1256" s="734"/>
      <c r="AD1256" s="734"/>
      <c r="AE1256" s="734"/>
      <c r="AF1256" s="734"/>
      <c r="AG1256" s="734"/>
      <c r="AH1256" s="734"/>
      <c r="AI1256" s="734"/>
      <c r="AJ1256" s="734"/>
      <c r="AK1256" s="734"/>
      <c r="AL1256" s="734"/>
      <c r="AM1256" s="734"/>
      <c r="AN1256" s="734"/>
      <c r="AO1256" s="734"/>
      <c r="AP1256" s="734"/>
      <c r="AQ1256" s="734"/>
      <c r="AR1256" s="734"/>
      <c r="AS1256" s="734"/>
      <c r="AT1256" s="734"/>
      <c r="AU1256" s="734"/>
      <c r="AV1256" s="734"/>
      <c r="AW1256" s="734"/>
      <c r="AX1256" s="734"/>
      <c r="AY1256" s="734"/>
      <c r="AZ1256" s="734"/>
      <c r="BA1256" s="734"/>
      <c r="BB1256" s="734"/>
      <c r="BC1256" s="734"/>
    </row>
    <row r="1257" spans="3:55">
      <c r="C1257" s="750"/>
      <c r="D1257" s="741"/>
      <c r="E1257" s="741"/>
      <c r="F1257" s="741"/>
      <c r="G1257" s="741"/>
      <c r="H1257" s="741"/>
      <c r="I1257" s="734"/>
      <c r="J1257" s="734"/>
      <c r="K1257" s="734"/>
      <c r="L1257" s="734"/>
      <c r="M1257" s="734"/>
      <c r="N1257" s="734"/>
      <c r="O1257" s="734"/>
      <c r="P1257" s="734"/>
      <c r="Q1257" s="734"/>
      <c r="R1257" s="734"/>
      <c r="S1257" s="734"/>
      <c r="T1257" s="734"/>
      <c r="U1257" s="734"/>
      <c r="V1257" s="734"/>
      <c r="W1257" s="734"/>
      <c r="X1257" s="734"/>
      <c r="Y1257" s="734"/>
      <c r="Z1257" s="734"/>
      <c r="AA1257" s="734"/>
      <c r="AB1257" s="734"/>
      <c r="AC1257" s="734"/>
      <c r="AD1257" s="734"/>
      <c r="AE1257" s="734"/>
      <c r="AF1257" s="734"/>
      <c r="AG1257" s="734"/>
      <c r="AH1257" s="734"/>
      <c r="AI1257" s="734"/>
      <c r="AJ1257" s="734"/>
      <c r="AK1257" s="734"/>
      <c r="AL1257" s="734"/>
      <c r="AM1257" s="734"/>
      <c r="AN1257" s="734"/>
      <c r="AO1257" s="734"/>
      <c r="AP1257" s="734"/>
      <c r="AQ1257" s="734"/>
      <c r="AR1257" s="734"/>
      <c r="AS1257" s="734"/>
      <c r="AT1257" s="734"/>
      <c r="AU1257" s="734"/>
      <c r="AV1257" s="734"/>
      <c r="AW1257" s="734"/>
      <c r="AX1257" s="734"/>
      <c r="AY1257" s="734"/>
      <c r="AZ1257" s="734"/>
      <c r="BA1257" s="734"/>
      <c r="BB1257" s="734"/>
      <c r="BC1257" s="734"/>
    </row>
    <row r="1258" spans="3:55">
      <c r="C1258" s="750"/>
      <c r="D1258" s="741"/>
      <c r="E1258" s="741"/>
      <c r="F1258" s="741"/>
      <c r="G1258" s="741"/>
      <c r="H1258" s="741"/>
      <c r="I1258" s="734"/>
      <c r="J1258" s="734"/>
      <c r="K1258" s="734"/>
      <c r="L1258" s="734"/>
      <c r="M1258" s="734"/>
      <c r="N1258" s="734"/>
      <c r="O1258" s="734"/>
      <c r="P1258" s="734"/>
      <c r="Q1258" s="734"/>
      <c r="R1258" s="734"/>
      <c r="S1258" s="734"/>
      <c r="T1258" s="734"/>
      <c r="U1258" s="734"/>
      <c r="V1258" s="734"/>
      <c r="W1258" s="734"/>
      <c r="X1258" s="734"/>
      <c r="Y1258" s="734"/>
      <c r="Z1258" s="734"/>
      <c r="AA1258" s="734"/>
      <c r="AB1258" s="734"/>
      <c r="AC1258" s="734"/>
      <c r="AD1258" s="734"/>
      <c r="AE1258" s="734"/>
      <c r="AF1258" s="734"/>
      <c r="AG1258" s="734"/>
      <c r="AH1258" s="734"/>
      <c r="AI1258" s="734"/>
      <c r="AJ1258" s="734"/>
      <c r="AK1258" s="734"/>
      <c r="AL1258" s="734"/>
      <c r="AM1258" s="734"/>
      <c r="AN1258" s="734"/>
      <c r="AO1258" s="734"/>
      <c r="AP1258" s="734"/>
      <c r="AQ1258" s="734"/>
      <c r="AR1258" s="734"/>
      <c r="AS1258" s="734"/>
      <c r="AT1258" s="734"/>
      <c r="AU1258" s="734"/>
      <c r="AV1258" s="734"/>
      <c r="AW1258" s="734"/>
      <c r="AX1258" s="734"/>
      <c r="AY1258" s="734"/>
      <c r="AZ1258" s="734"/>
      <c r="BA1258" s="734"/>
      <c r="BB1258" s="734"/>
      <c r="BC1258" s="734"/>
    </row>
    <row r="1259" spans="3:55">
      <c r="C1259" s="750"/>
      <c r="D1259" s="741"/>
      <c r="E1259" s="741"/>
      <c r="F1259" s="741"/>
      <c r="G1259" s="741"/>
      <c r="H1259" s="741"/>
      <c r="I1259" s="734"/>
      <c r="J1259" s="734"/>
      <c r="K1259" s="734"/>
      <c r="L1259" s="734"/>
      <c r="M1259" s="734"/>
      <c r="N1259" s="734"/>
      <c r="O1259" s="734"/>
      <c r="P1259" s="734"/>
      <c r="Q1259" s="734"/>
      <c r="R1259" s="734"/>
      <c r="S1259" s="734"/>
      <c r="T1259" s="734"/>
      <c r="U1259" s="734"/>
      <c r="V1259" s="734"/>
      <c r="W1259" s="734"/>
      <c r="X1259" s="734"/>
      <c r="Y1259" s="734"/>
      <c r="Z1259" s="734"/>
      <c r="AA1259" s="734"/>
      <c r="AB1259" s="734"/>
      <c r="AC1259" s="734"/>
      <c r="AD1259" s="734"/>
      <c r="AE1259" s="734"/>
      <c r="AF1259" s="734"/>
      <c r="AG1259" s="734"/>
      <c r="AH1259" s="734"/>
      <c r="AI1259" s="734"/>
      <c r="AJ1259" s="734"/>
      <c r="AK1259" s="734"/>
      <c r="AL1259" s="734"/>
      <c r="AM1259" s="734"/>
      <c r="AN1259" s="734"/>
      <c r="AO1259" s="734"/>
      <c r="AP1259" s="734"/>
      <c r="AQ1259" s="734"/>
      <c r="AR1259" s="734"/>
      <c r="AS1259" s="734"/>
      <c r="AT1259" s="734"/>
      <c r="AU1259" s="734"/>
      <c r="AV1259" s="734"/>
      <c r="AW1259" s="734"/>
      <c r="AX1259" s="734"/>
      <c r="AY1259" s="734"/>
      <c r="AZ1259" s="734"/>
      <c r="BA1259" s="734"/>
      <c r="BB1259" s="734"/>
      <c r="BC1259" s="734"/>
    </row>
    <row r="1260" spans="3:55">
      <c r="C1260" s="750"/>
      <c r="D1260" s="741"/>
      <c r="E1260" s="741"/>
      <c r="F1260" s="741"/>
      <c r="G1260" s="741"/>
      <c r="H1260" s="741"/>
      <c r="I1260" s="734"/>
      <c r="J1260" s="734"/>
      <c r="K1260" s="734"/>
      <c r="L1260" s="734"/>
      <c r="M1260" s="734"/>
      <c r="N1260" s="734"/>
      <c r="O1260" s="734"/>
      <c r="P1260" s="734"/>
      <c r="Q1260" s="734"/>
      <c r="R1260" s="734"/>
      <c r="S1260" s="734"/>
      <c r="T1260" s="734"/>
      <c r="U1260" s="734"/>
      <c r="V1260" s="734"/>
      <c r="W1260" s="734"/>
      <c r="X1260" s="734"/>
      <c r="Y1260" s="734"/>
      <c r="Z1260" s="734"/>
      <c r="AA1260" s="734"/>
      <c r="AB1260" s="734"/>
      <c r="AC1260" s="734"/>
      <c r="AD1260" s="734"/>
      <c r="AE1260" s="734"/>
      <c r="AF1260" s="734"/>
      <c r="AG1260" s="734"/>
      <c r="AH1260" s="734"/>
      <c r="AI1260" s="734"/>
      <c r="AJ1260" s="734"/>
      <c r="AK1260" s="734"/>
      <c r="AL1260" s="734"/>
      <c r="AM1260" s="734"/>
      <c r="AN1260" s="734"/>
      <c r="AO1260" s="734"/>
      <c r="AP1260" s="734"/>
      <c r="AQ1260" s="734"/>
      <c r="AR1260" s="734"/>
      <c r="AS1260" s="734"/>
      <c r="AT1260" s="734"/>
      <c r="AU1260" s="734"/>
      <c r="AV1260" s="734"/>
      <c r="AW1260" s="734"/>
      <c r="AX1260" s="734"/>
      <c r="AY1260" s="734"/>
      <c r="AZ1260" s="734"/>
      <c r="BA1260" s="734"/>
      <c r="BB1260" s="734"/>
      <c r="BC1260" s="734"/>
    </row>
    <row r="1261" spans="3:55">
      <c r="C1261" s="750"/>
      <c r="D1261" s="741"/>
      <c r="E1261" s="741"/>
      <c r="F1261" s="741"/>
      <c r="G1261" s="741"/>
      <c r="H1261" s="741"/>
      <c r="I1261" s="734"/>
      <c r="J1261" s="734"/>
      <c r="K1261" s="734"/>
      <c r="L1261" s="734"/>
      <c r="M1261" s="734"/>
      <c r="N1261" s="734"/>
      <c r="O1261" s="734"/>
      <c r="P1261" s="734"/>
      <c r="Q1261" s="734"/>
      <c r="R1261" s="734"/>
      <c r="S1261" s="734"/>
      <c r="T1261" s="734"/>
      <c r="U1261" s="734"/>
      <c r="V1261" s="734"/>
      <c r="W1261" s="734"/>
      <c r="X1261" s="734"/>
      <c r="Y1261" s="734"/>
      <c r="Z1261" s="734"/>
      <c r="AA1261" s="734"/>
      <c r="AB1261" s="734"/>
      <c r="AC1261" s="734"/>
      <c r="AD1261" s="734"/>
      <c r="AE1261" s="734"/>
      <c r="AF1261" s="734"/>
      <c r="AG1261" s="734"/>
      <c r="AH1261" s="734"/>
      <c r="AI1261" s="734"/>
      <c r="AJ1261" s="734"/>
      <c r="AK1261" s="734"/>
      <c r="AL1261" s="734"/>
      <c r="AM1261" s="734"/>
      <c r="AN1261" s="734"/>
      <c r="AO1261" s="734"/>
      <c r="AP1261" s="734"/>
      <c r="AQ1261" s="734"/>
      <c r="AR1261" s="734"/>
      <c r="AS1261" s="734"/>
      <c r="AT1261" s="734"/>
      <c r="AU1261" s="734"/>
      <c r="AV1261" s="734"/>
      <c r="AW1261" s="734"/>
      <c r="AX1261" s="734"/>
      <c r="AY1261" s="734"/>
      <c r="AZ1261" s="734"/>
      <c r="BA1261" s="734"/>
      <c r="BB1261" s="734"/>
      <c r="BC1261" s="734"/>
    </row>
    <row r="1262" spans="3:55">
      <c r="C1262" s="750"/>
      <c r="D1262" s="741"/>
      <c r="E1262" s="741"/>
      <c r="F1262" s="741"/>
      <c r="G1262" s="741"/>
      <c r="H1262" s="741"/>
      <c r="I1262" s="734"/>
      <c r="J1262" s="734"/>
      <c r="K1262" s="734"/>
      <c r="L1262" s="734"/>
      <c r="M1262" s="734"/>
      <c r="N1262" s="734"/>
      <c r="O1262" s="734"/>
      <c r="P1262" s="734"/>
      <c r="Q1262" s="734"/>
      <c r="R1262" s="734"/>
      <c r="S1262" s="734"/>
      <c r="T1262" s="734"/>
      <c r="U1262" s="734"/>
      <c r="V1262" s="734"/>
      <c r="W1262" s="734"/>
      <c r="X1262" s="734"/>
      <c r="Y1262" s="734"/>
      <c r="Z1262" s="734"/>
      <c r="AA1262" s="734"/>
      <c r="AB1262" s="734"/>
      <c r="AC1262" s="734"/>
      <c r="AD1262" s="734"/>
      <c r="AE1262" s="734"/>
      <c r="AF1262" s="734"/>
      <c r="AG1262" s="734"/>
      <c r="AH1262" s="734"/>
      <c r="AI1262" s="734"/>
      <c r="AJ1262" s="734"/>
      <c r="AK1262" s="734"/>
      <c r="AL1262" s="734"/>
      <c r="AM1262" s="734"/>
      <c r="AN1262" s="734"/>
      <c r="AO1262" s="734"/>
      <c r="AP1262" s="734"/>
      <c r="AQ1262" s="734"/>
      <c r="AR1262" s="734"/>
      <c r="AS1262" s="734"/>
      <c r="AT1262" s="734"/>
      <c r="AU1262" s="734"/>
      <c r="AV1262" s="734"/>
      <c r="AW1262" s="734"/>
      <c r="AX1262" s="734"/>
      <c r="AY1262" s="734"/>
      <c r="AZ1262" s="734"/>
      <c r="BA1262" s="734"/>
      <c r="BB1262" s="734"/>
      <c r="BC1262" s="734"/>
    </row>
    <row r="1263" spans="3:55">
      <c r="C1263" s="750"/>
      <c r="D1263" s="741"/>
      <c r="E1263" s="741"/>
      <c r="F1263" s="741"/>
      <c r="G1263" s="741"/>
      <c r="H1263" s="741"/>
      <c r="I1263" s="734"/>
      <c r="J1263" s="734"/>
      <c r="K1263" s="734"/>
      <c r="L1263" s="734"/>
      <c r="M1263" s="734"/>
      <c r="N1263" s="734"/>
      <c r="O1263" s="734"/>
      <c r="P1263" s="734"/>
      <c r="Q1263" s="734"/>
      <c r="R1263" s="734"/>
      <c r="S1263" s="734"/>
      <c r="T1263" s="734"/>
      <c r="U1263" s="734"/>
      <c r="V1263" s="734"/>
      <c r="W1263" s="734"/>
      <c r="X1263" s="734"/>
      <c r="Y1263" s="734"/>
      <c r="Z1263" s="734"/>
      <c r="AA1263" s="734"/>
      <c r="AB1263" s="734"/>
      <c r="AC1263" s="734"/>
      <c r="AD1263" s="734"/>
      <c r="AE1263" s="734"/>
      <c r="AF1263" s="734"/>
      <c r="AG1263" s="734"/>
      <c r="AH1263" s="734"/>
      <c r="AI1263" s="734"/>
      <c r="AJ1263" s="734"/>
      <c r="AK1263" s="734"/>
      <c r="AL1263" s="734"/>
      <c r="AM1263" s="734"/>
      <c r="AN1263" s="734"/>
      <c r="AO1263" s="734"/>
      <c r="AP1263" s="734"/>
      <c r="AQ1263" s="734"/>
      <c r="AR1263" s="734"/>
      <c r="AS1263" s="734"/>
      <c r="AT1263" s="734"/>
      <c r="AU1263" s="734"/>
      <c r="AV1263" s="734"/>
      <c r="AW1263" s="734"/>
      <c r="AX1263" s="734"/>
      <c r="AY1263" s="734"/>
      <c r="AZ1263" s="734"/>
      <c r="BA1263" s="734"/>
      <c r="BB1263" s="734"/>
      <c r="BC1263" s="734"/>
    </row>
    <row r="1264" spans="3:55">
      <c r="C1264" s="750"/>
      <c r="D1264" s="741"/>
      <c r="E1264" s="741"/>
      <c r="F1264" s="741"/>
      <c r="G1264" s="741"/>
      <c r="H1264" s="741"/>
      <c r="I1264" s="734"/>
      <c r="J1264" s="734"/>
      <c r="K1264" s="734"/>
      <c r="L1264" s="734"/>
      <c r="M1264" s="734"/>
      <c r="N1264" s="734"/>
      <c r="O1264" s="734"/>
      <c r="P1264" s="734"/>
      <c r="Q1264" s="734"/>
      <c r="R1264" s="734"/>
      <c r="S1264" s="734"/>
      <c r="T1264" s="734"/>
      <c r="U1264" s="734"/>
      <c r="V1264" s="734"/>
      <c r="W1264" s="734"/>
      <c r="X1264" s="734"/>
      <c r="Y1264" s="734"/>
      <c r="Z1264" s="734"/>
      <c r="AA1264" s="734"/>
      <c r="AB1264" s="734"/>
      <c r="AC1264" s="734"/>
      <c r="AD1264" s="734"/>
      <c r="AE1264" s="734"/>
      <c r="AF1264" s="734"/>
      <c r="AG1264" s="734"/>
      <c r="AH1264" s="734"/>
      <c r="AI1264" s="734"/>
      <c r="AJ1264" s="734"/>
      <c r="AK1264" s="734"/>
      <c r="AL1264" s="734"/>
      <c r="AM1264" s="734"/>
      <c r="AN1264" s="734"/>
      <c r="AO1264" s="734"/>
      <c r="AP1264" s="734"/>
      <c r="AQ1264" s="734"/>
      <c r="AR1264" s="734"/>
      <c r="AS1264" s="734"/>
      <c r="AT1264" s="734"/>
      <c r="AU1264" s="734"/>
      <c r="AV1264" s="734"/>
      <c r="AW1264" s="734"/>
      <c r="AX1264" s="734"/>
      <c r="AY1264" s="734"/>
      <c r="AZ1264" s="734"/>
      <c r="BA1264" s="734"/>
      <c r="BB1264" s="734"/>
      <c r="BC1264" s="734"/>
    </row>
    <row r="1265" spans="3:55">
      <c r="C1265" s="750"/>
      <c r="D1265" s="741"/>
      <c r="E1265" s="741"/>
      <c r="F1265" s="741"/>
      <c r="G1265" s="741"/>
      <c r="H1265" s="741"/>
      <c r="I1265" s="734"/>
      <c r="J1265" s="734"/>
      <c r="K1265" s="734"/>
      <c r="L1265" s="734"/>
      <c r="M1265" s="734"/>
      <c r="N1265" s="734"/>
      <c r="O1265" s="734"/>
      <c r="P1265" s="734"/>
      <c r="Q1265" s="734"/>
      <c r="R1265" s="734"/>
      <c r="S1265" s="734"/>
      <c r="T1265" s="734"/>
      <c r="U1265" s="734"/>
      <c r="V1265" s="734"/>
      <c r="W1265" s="734"/>
      <c r="X1265" s="734"/>
      <c r="Y1265" s="734"/>
      <c r="Z1265" s="734"/>
      <c r="AA1265" s="734"/>
      <c r="AB1265" s="734"/>
      <c r="AC1265" s="734"/>
      <c r="AD1265" s="734"/>
      <c r="AE1265" s="734"/>
      <c r="AF1265" s="734"/>
      <c r="AG1265" s="734"/>
      <c r="AH1265" s="734"/>
      <c r="AI1265" s="734"/>
      <c r="AJ1265" s="734"/>
      <c r="AK1265" s="734"/>
      <c r="AL1265" s="734"/>
      <c r="AM1265" s="734"/>
      <c r="AN1265" s="734"/>
      <c r="AO1265" s="734"/>
      <c r="AP1265" s="734"/>
      <c r="AQ1265" s="734"/>
      <c r="AR1265" s="734"/>
      <c r="AS1265" s="734"/>
      <c r="AT1265" s="734"/>
      <c r="AU1265" s="734"/>
      <c r="AV1265" s="734"/>
      <c r="AW1265" s="734"/>
      <c r="AX1265" s="734"/>
      <c r="AY1265" s="734"/>
      <c r="AZ1265" s="734"/>
      <c r="BA1265" s="734"/>
      <c r="BB1265" s="734"/>
      <c r="BC1265" s="734"/>
    </row>
    <row r="1266" spans="3:55">
      <c r="C1266" s="750"/>
      <c r="D1266" s="741"/>
      <c r="E1266" s="741"/>
      <c r="F1266" s="741"/>
      <c r="G1266" s="741"/>
      <c r="H1266" s="741"/>
      <c r="I1266" s="734"/>
      <c r="J1266" s="734"/>
      <c r="K1266" s="734"/>
      <c r="L1266" s="734"/>
      <c r="M1266" s="734"/>
      <c r="N1266" s="734"/>
      <c r="O1266" s="734"/>
      <c r="P1266" s="734"/>
      <c r="Q1266" s="734"/>
      <c r="R1266" s="734"/>
      <c r="S1266" s="734"/>
      <c r="T1266" s="734"/>
      <c r="U1266" s="734"/>
      <c r="V1266" s="734"/>
      <c r="W1266" s="734"/>
      <c r="X1266" s="734"/>
      <c r="Y1266" s="734"/>
      <c r="Z1266" s="734"/>
      <c r="AA1266" s="734"/>
      <c r="AB1266" s="734"/>
      <c r="AC1266" s="734"/>
      <c r="AD1266" s="734"/>
      <c r="AE1266" s="734"/>
      <c r="AF1266" s="734"/>
      <c r="AG1266" s="734"/>
      <c r="AH1266" s="734"/>
      <c r="AI1266" s="734"/>
      <c r="AJ1266" s="734"/>
      <c r="AK1266" s="734"/>
      <c r="AL1266" s="734"/>
      <c r="AM1266" s="734"/>
      <c r="AN1266" s="734"/>
      <c r="AO1266" s="734"/>
      <c r="AP1266" s="734"/>
      <c r="AQ1266" s="734"/>
      <c r="AR1266" s="734"/>
      <c r="AS1266" s="734"/>
      <c r="AT1266" s="734"/>
      <c r="AU1266" s="734"/>
      <c r="AV1266" s="734"/>
      <c r="AW1266" s="734"/>
      <c r="AX1266" s="734"/>
      <c r="AY1266" s="734"/>
      <c r="AZ1266" s="734"/>
      <c r="BA1266" s="734"/>
      <c r="BB1266" s="734"/>
      <c r="BC1266" s="734"/>
    </row>
    <row r="1267" spans="3:55">
      <c r="C1267" s="750"/>
      <c r="D1267" s="741"/>
      <c r="E1267" s="741"/>
      <c r="F1267" s="741"/>
      <c r="G1267" s="741"/>
      <c r="H1267" s="741"/>
      <c r="I1267" s="734"/>
      <c r="J1267" s="734"/>
      <c r="K1267" s="734"/>
      <c r="L1267" s="734"/>
      <c r="M1267" s="734"/>
      <c r="N1267" s="734"/>
      <c r="O1267" s="734"/>
      <c r="P1267" s="734"/>
      <c r="Q1267" s="734"/>
      <c r="R1267" s="734"/>
      <c r="S1267" s="734"/>
      <c r="T1267" s="734"/>
      <c r="U1267" s="734"/>
      <c r="V1267" s="734"/>
      <c r="W1267" s="734"/>
      <c r="X1267" s="734"/>
      <c r="Y1267" s="734"/>
      <c r="Z1267" s="734"/>
      <c r="AA1267" s="734"/>
      <c r="AB1267" s="734"/>
      <c r="AC1267" s="734"/>
      <c r="AD1267" s="734"/>
      <c r="AE1267" s="734"/>
      <c r="AF1267" s="734"/>
      <c r="AG1267" s="734"/>
      <c r="AH1267" s="734"/>
      <c r="AI1267" s="734"/>
      <c r="AJ1267" s="734"/>
      <c r="AK1267" s="734"/>
      <c r="AL1267" s="734"/>
      <c r="AM1267" s="734"/>
      <c r="AN1267" s="734"/>
      <c r="AO1267" s="734"/>
      <c r="AP1267" s="734"/>
      <c r="AQ1267" s="734"/>
      <c r="AR1267" s="734"/>
      <c r="AS1267" s="734"/>
      <c r="AT1267" s="734"/>
      <c r="AU1267" s="734"/>
      <c r="AV1267" s="734"/>
      <c r="AW1267" s="734"/>
      <c r="AX1267" s="734"/>
      <c r="AY1267" s="734"/>
      <c r="AZ1267" s="734"/>
      <c r="BA1267" s="734"/>
      <c r="BB1267" s="734"/>
      <c r="BC1267" s="734"/>
    </row>
    <row r="1268" spans="3:55">
      <c r="C1268" s="750"/>
      <c r="D1268" s="741"/>
      <c r="E1268" s="741"/>
      <c r="F1268" s="741"/>
      <c r="G1268" s="741"/>
      <c r="H1268" s="741"/>
      <c r="I1268" s="734"/>
      <c r="J1268" s="734"/>
      <c r="K1268" s="734"/>
      <c r="L1268" s="734"/>
      <c r="M1268" s="734"/>
      <c r="N1268" s="734"/>
      <c r="O1268" s="734"/>
      <c r="P1268" s="734"/>
      <c r="Q1268" s="734"/>
      <c r="R1268" s="734"/>
      <c r="S1268" s="734"/>
      <c r="T1268" s="734"/>
      <c r="U1268" s="734"/>
      <c r="V1268" s="734"/>
      <c r="W1268" s="734"/>
      <c r="X1268" s="734"/>
      <c r="Y1268" s="734"/>
      <c r="Z1268" s="734"/>
      <c r="AA1268" s="734"/>
      <c r="AB1268" s="734"/>
      <c r="AC1268" s="734"/>
      <c r="AD1268" s="734"/>
      <c r="AE1268" s="734"/>
      <c r="AF1268" s="734"/>
      <c r="AG1268" s="734"/>
      <c r="AH1268" s="734"/>
      <c r="AI1268" s="734"/>
      <c r="AJ1268" s="734"/>
      <c r="AK1268" s="734"/>
      <c r="AL1268" s="734"/>
      <c r="AM1268" s="734"/>
      <c r="AN1268" s="734"/>
      <c r="AO1268" s="734"/>
      <c r="AP1268" s="734"/>
      <c r="AQ1268" s="734"/>
      <c r="AR1268" s="734"/>
      <c r="AS1268" s="734"/>
      <c r="AT1268" s="734"/>
      <c r="AU1268" s="734"/>
      <c r="AV1268" s="734"/>
      <c r="AW1268" s="734"/>
      <c r="AX1268" s="734"/>
      <c r="AY1268" s="734"/>
      <c r="AZ1268" s="734"/>
      <c r="BA1268" s="734"/>
      <c r="BB1268" s="734"/>
      <c r="BC1268" s="734"/>
    </row>
    <row r="1269" spans="3:55">
      <c r="C1269" s="750"/>
      <c r="D1269" s="741"/>
      <c r="E1269" s="741"/>
      <c r="F1269" s="741"/>
      <c r="G1269" s="741"/>
      <c r="H1269" s="741"/>
      <c r="I1269" s="734"/>
      <c r="J1269" s="734"/>
      <c r="K1269" s="734"/>
      <c r="L1269" s="734"/>
      <c r="M1269" s="734"/>
      <c r="N1269" s="734"/>
      <c r="O1269" s="734"/>
      <c r="P1269" s="734"/>
      <c r="Q1269" s="734"/>
      <c r="R1269" s="734"/>
      <c r="S1269" s="734"/>
      <c r="T1269" s="734"/>
      <c r="U1269" s="734"/>
      <c r="V1269" s="734"/>
      <c r="W1269" s="734"/>
      <c r="X1269" s="734"/>
      <c r="Y1269" s="734"/>
      <c r="Z1269" s="734"/>
      <c r="AA1269" s="734"/>
      <c r="AB1269" s="734"/>
      <c r="AC1269" s="734"/>
      <c r="AD1269" s="734"/>
      <c r="AE1269" s="734"/>
      <c r="AF1269" s="734"/>
      <c r="AG1269" s="734"/>
      <c r="AH1269" s="734"/>
      <c r="AI1269" s="734"/>
      <c r="AJ1269" s="734"/>
      <c r="AK1269" s="734"/>
      <c r="AL1269" s="734"/>
      <c r="AM1269" s="734"/>
      <c r="AN1269" s="734"/>
      <c r="AO1269" s="734"/>
      <c r="AP1269" s="734"/>
      <c r="AQ1269" s="734"/>
      <c r="AR1269" s="734"/>
      <c r="AS1269" s="734"/>
      <c r="AT1269" s="734"/>
      <c r="AU1269" s="734"/>
      <c r="AV1269" s="734"/>
      <c r="AW1269" s="734"/>
      <c r="AX1269" s="734"/>
      <c r="AY1269" s="734"/>
      <c r="AZ1269" s="734"/>
      <c r="BA1269" s="734"/>
      <c r="BB1269" s="734"/>
      <c r="BC1269" s="734"/>
    </row>
    <row r="1270" spans="3:55">
      <c r="C1270" s="750"/>
      <c r="D1270" s="741"/>
      <c r="E1270" s="741"/>
      <c r="F1270" s="741"/>
      <c r="G1270" s="741"/>
      <c r="H1270" s="741"/>
      <c r="I1270" s="734"/>
      <c r="J1270" s="734"/>
      <c r="K1270" s="734"/>
      <c r="L1270" s="734"/>
      <c r="M1270" s="734"/>
      <c r="N1270" s="734"/>
      <c r="O1270" s="734"/>
      <c r="P1270" s="734"/>
      <c r="Q1270" s="734"/>
      <c r="R1270" s="734"/>
      <c r="S1270" s="734"/>
      <c r="T1270" s="734"/>
      <c r="U1270" s="734"/>
      <c r="V1270" s="734"/>
      <c r="W1270" s="734"/>
      <c r="X1270" s="734"/>
      <c r="Y1270" s="734"/>
      <c r="Z1270" s="734"/>
      <c r="AA1270" s="734"/>
      <c r="AB1270" s="734"/>
      <c r="AC1270" s="734"/>
      <c r="AD1270" s="734"/>
      <c r="AE1270" s="734"/>
      <c r="AF1270" s="734"/>
      <c r="AG1270" s="734"/>
      <c r="AH1270" s="734"/>
      <c r="AI1270" s="734"/>
      <c r="AJ1270" s="734"/>
      <c r="AK1270" s="734"/>
      <c r="AL1270" s="734"/>
      <c r="AM1270" s="734"/>
      <c r="AN1270" s="734"/>
      <c r="AO1270" s="734"/>
      <c r="AP1270" s="734"/>
      <c r="AQ1270" s="734"/>
      <c r="AR1270" s="734"/>
      <c r="AS1270" s="734"/>
      <c r="AT1270" s="734"/>
      <c r="AU1270" s="734"/>
      <c r="AV1270" s="734"/>
      <c r="AW1270" s="734"/>
      <c r="AX1270" s="734"/>
      <c r="AY1270" s="734"/>
      <c r="AZ1270" s="734"/>
      <c r="BA1270" s="734"/>
      <c r="BB1270" s="734"/>
      <c r="BC1270" s="734"/>
    </row>
    <row r="1271" spans="3:55">
      <c r="C1271" s="750"/>
      <c r="D1271" s="741"/>
      <c r="E1271" s="741"/>
      <c r="F1271" s="741"/>
      <c r="G1271" s="741"/>
      <c r="H1271" s="741"/>
      <c r="I1271" s="734"/>
      <c r="J1271" s="734"/>
      <c r="K1271" s="734"/>
      <c r="L1271" s="734"/>
      <c r="M1271" s="734"/>
      <c r="N1271" s="734"/>
      <c r="O1271" s="734"/>
      <c r="P1271" s="734"/>
      <c r="Q1271" s="734"/>
      <c r="R1271" s="734"/>
      <c r="S1271" s="734"/>
      <c r="T1271" s="734"/>
      <c r="U1271" s="734"/>
      <c r="V1271" s="734"/>
      <c r="W1271" s="734"/>
      <c r="X1271" s="734"/>
      <c r="Y1271" s="734"/>
      <c r="Z1271" s="734"/>
      <c r="AA1271" s="734"/>
      <c r="AB1271" s="734"/>
      <c r="AC1271" s="734"/>
      <c r="AD1271" s="734"/>
      <c r="AE1271" s="734"/>
      <c r="AF1271" s="734"/>
      <c r="AG1271" s="734"/>
      <c r="AH1271" s="734"/>
      <c r="AI1271" s="734"/>
      <c r="AJ1271" s="734"/>
      <c r="AK1271" s="734"/>
      <c r="AL1271" s="734"/>
      <c r="AM1271" s="734"/>
      <c r="AN1271" s="734"/>
      <c r="AO1271" s="734"/>
      <c r="AP1271" s="734"/>
      <c r="AQ1271" s="734"/>
      <c r="AR1271" s="734"/>
      <c r="AS1271" s="734"/>
      <c r="AT1271" s="734"/>
      <c r="AU1271" s="734"/>
      <c r="AV1271" s="734"/>
      <c r="AW1271" s="734"/>
      <c r="AX1271" s="734"/>
      <c r="AY1271" s="734"/>
      <c r="AZ1271" s="734"/>
      <c r="BA1271" s="734"/>
      <c r="BB1271" s="734"/>
      <c r="BC1271" s="734"/>
    </row>
    <row r="1272" spans="3:55">
      <c r="C1272" s="750"/>
      <c r="D1272" s="741"/>
      <c r="E1272" s="741"/>
      <c r="F1272" s="741"/>
      <c r="G1272" s="741"/>
      <c r="H1272" s="741"/>
      <c r="I1272" s="734"/>
      <c r="J1272" s="734"/>
      <c r="K1272" s="734"/>
      <c r="L1272" s="734"/>
      <c r="M1272" s="734"/>
      <c r="N1272" s="734"/>
      <c r="O1272" s="734"/>
      <c r="P1272" s="734"/>
      <c r="Q1272" s="734"/>
      <c r="R1272" s="734"/>
      <c r="S1272" s="734"/>
      <c r="T1272" s="734"/>
      <c r="U1272" s="734"/>
      <c r="V1272" s="734"/>
      <c r="W1272" s="734"/>
      <c r="X1272" s="734"/>
      <c r="Y1272" s="734"/>
      <c r="Z1272" s="734"/>
      <c r="AA1272" s="734"/>
      <c r="AB1272" s="734"/>
      <c r="AC1272" s="734"/>
      <c r="AD1272" s="734"/>
      <c r="AE1272" s="734"/>
      <c r="AF1272" s="734"/>
      <c r="AG1272" s="734"/>
      <c r="AH1272" s="734"/>
      <c r="AI1272" s="734"/>
      <c r="AJ1272" s="734"/>
      <c r="AK1272" s="734"/>
      <c r="AL1272" s="734"/>
      <c r="AM1272" s="734"/>
      <c r="AN1272" s="734"/>
      <c r="AO1272" s="734"/>
      <c r="AP1272" s="734"/>
      <c r="AQ1272" s="734"/>
      <c r="AR1272" s="734"/>
      <c r="AS1272" s="734"/>
      <c r="AT1272" s="734"/>
      <c r="AU1272" s="734"/>
      <c r="AV1272" s="734"/>
      <c r="AW1272" s="734"/>
      <c r="AX1272" s="734"/>
      <c r="AY1272" s="734"/>
      <c r="AZ1272" s="734"/>
      <c r="BA1272" s="734"/>
      <c r="BB1272" s="734"/>
      <c r="BC1272" s="734"/>
    </row>
    <row r="1273" spans="3:55">
      <c r="C1273" s="750"/>
      <c r="D1273" s="741"/>
      <c r="E1273" s="741"/>
      <c r="F1273" s="741"/>
      <c r="G1273" s="741"/>
      <c r="H1273" s="741"/>
      <c r="I1273" s="734"/>
      <c r="J1273" s="734"/>
      <c r="K1273" s="734"/>
      <c r="L1273" s="734"/>
      <c r="M1273" s="734"/>
      <c r="N1273" s="734"/>
      <c r="O1273" s="734"/>
      <c r="P1273" s="734"/>
      <c r="Q1273" s="734"/>
      <c r="R1273" s="734"/>
      <c r="S1273" s="734"/>
      <c r="T1273" s="734"/>
      <c r="U1273" s="734"/>
      <c r="V1273" s="734"/>
      <c r="W1273" s="734"/>
      <c r="X1273" s="734"/>
      <c r="Y1273" s="734"/>
      <c r="Z1273" s="734"/>
      <c r="AA1273" s="734"/>
      <c r="AB1273" s="734"/>
      <c r="AC1273" s="734"/>
      <c r="AD1273" s="734"/>
      <c r="AE1273" s="734"/>
      <c r="AF1273" s="734"/>
      <c r="AG1273" s="734"/>
      <c r="AH1273" s="734"/>
      <c r="AI1273" s="734"/>
      <c r="AJ1273" s="734"/>
      <c r="AK1273" s="734"/>
      <c r="AL1273" s="734"/>
      <c r="AM1273" s="734"/>
      <c r="AN1273" s="734"/>
      <c r="AO1273" s="734"/>
      <c r="AP1273" s="734"/>
      <c r="AQ1273" s="734"/>
      <c r="AR1273" s="734"/>
      <c r="AS1273" s="734"/>
      <c r="AT1273" s="734"/>
      <c r="AU1273" s="734"/>
      <c r="AV1273" s="734"/>
      <c r="AW1273" s="734"/>
      <c r="AX1273" s="734"/>
      <c r="AY1273" s="734"/>
      <c r="AZ1273" s="734"/>
      <c r="BA1273" s="734"/>
      <c r="BB1273" s="734"/>
      <c r="BC1273" s="734"/>
    </row>
    <row r="1274" spans="3:55">
      <c r="C1274" s="750"/>
      <c r="D1274" s="741"/>
      <c r="E1274" s="741"/>
      <c r="F1274" s="741"/>
      <c r="G1274" s="741"/>
      <c r="H1274" s="741"/>
      <c r="I1274" s="734"/>
      <c r="J1274" s="734"/>
      <c r="K1274" s="734"/>
      <c r="L1274" s="734"/>
      <c r="M1274" s="734"/>
      <c r="N1274" s="734"/>
      <c r="O1274" s="734"/>
      <c r="P1274" s="734"/>
      <c r="Q1274" s="734"/>
      <c r="R1274" s="734"/>
      <c r="S1274" s="734"/>
      <c r="T1274" s="734"/>
      <c r="U1274" s="734"/>
      <c r="V1274" s="734"/>
      <c r="W1274" s="734"/>
      <c r="X1274" s="734"/>
      <c r="Y1274" s="734"/>
      <c r="Z1274" s="734"/>
      <c r="AA1274" s="734"/>
      <c r="AB1274" s="734"/>
      <c r="AC1274" s="734"/>
      <c r="AD1274" s="734"/>
      <c r="AE1274" s="734"/>
      <c r="AF1274" s="734"/>
      <c r="AG1274" s="734"/>
      <c r="AH1274" s="734"/>
      <c r="AI1274" s="734"/>
      <c r="AJ1274" s="734"/>
      <c r="AK1274" s="734"/>
      <c r="AL1274" s="734"/>
      <c r="AM1274" s="734"/>
      <c r="AN1274" s="734"/>
      <c r="AO1274" s="734"/>
      <c r="AP1274" s="734"/>
      <c r="AQ1274" s="734"/>
      <c r="AR1274" s="734"/>
      <c r="AS1274" s="734"/>
      <c r="AT1274" s="734"/>
      <c r="AU1274" s="734"/>
      <c r="AV1274" s="734"/>
      <c r="AW1274" s="734"/>
      <c r="AX1274" s="734"/>
      <c r="AY1274" s="734"/>
      <c r="AZ1274" s="734"/>
      <c r="BA1274" s="734"/>
      <c r="BB1274" s="734"/>
      <c r="BC1274" s="734"/>
    </row>
    <row r="1275" spans="3:55">
      <c r="C1275" s="750"/>
      <c r="D1275" s="741"/>
      <c r="E1275" s="741"/>
      <c r="F1275" s="741"/>
      <c r="G1275" s="741"/>
      <c r="H1275" s="741"/>
      <c r="I1275" s="734"/>
      <c r="J1275" s="734"/>
      <c r="K1275" s="734"/>
      <c r="L1275" s="734"/>
      <c r="M1275" s="734"/>
      <c r="N1275" s="734"/>
      <c r="O1275" s="734"/>
      <c r="P1275" s="734"/>
      <c r="Q1275" s="734"/>
      <c r="R1275" s="734"/>
      <c r="S1275" s="734"/>
      <c r="T1275" s="734"/>
      <c r="U1275" s="734"/>
      <c r="V1275" s="734"/>
      <c r="W1275" s="734"/>
      <c r="X1275" s="734"/>
      <c r="Y1275" s="734"/>
      <c r="Z1275" s="734"/>
      <c r="AA1275" s="734"/>
      <c r="AB1275" s="734"/>
      <c r="AC1275" s="734"/>
      <c r="AD1275" s="734"/>
      <c r="AE1275" s="734"/>
      <c r="AF1275" s="734"/>
      <c r="AG1275" s="734"/>
      <c r="AH1275" s="734"/>
      <c r="AI1275" s="734"/>
      <c r="AJ1275" s="734"/>
      <c r="AK1275" s="734"/>
      <c r="AL1275" s="734"/>
      <c r="AM1275" s="734"/>
      <c r="AN1275" s="734"/>
      <c r="AO1275" s="734"/>
      <c r="AP1275" s="734"/>
      <c r="AQ1275" s="734"/>
      <c r="AR1275" s="734"/>
      <c r="AS1275" s="734"/>
      <c r="AT1275" s="734"/>
      <c r="AU1275" s="734"/>
      <c r="AV1275" s="734"/>
      <c r="AW1275" s="734"/>
      <c r="AX1275" s="734"/>
      <c r="AY1275" s="734"/>
      <c r="AZ1275" s="734"/>
      <c r="BA1275" s="734"/>
      <c r="BB1275" s="734"/>
      <c r="BC1275" s="734"/>
    </row>
    <row r="1276" spans="3:55">
      <c r="C1276" s="750"/>
      <c r="D1276" s="741"/>
      <c r="E1276" s="741"/>
      <c r="F1276" s="741"/>
      <c r="G1276" s="741"/>
      <c r="H1276" s="741"/>
      <c r="I1276" s="734"/>
      <c r="J1276" s="734"/>
      <c r="K1276" s="734"/>
      <c r="L1276" s="734"/>
      <c r="M1276" s="734"/>
      <c r="N1276" s="734"/>
      <c r="O1276" s="734"/>
      <c r="P1276" s="734"/>
      <c r="Q1276" s="734"/>
      <c r="R1276" s="734"/>
      <c r="S1276" s="734"/>
      <c r="T1276" s="734"/>
      <c r="U1276" s="734"/>
      <c r="V1276" s="734"/>
      <c r="W1276" s="734"/>
      <c r="X1276" s="734"/>
      <c r="Y1276" s="734"/>
      <c r="Z1276" s="734"/>
      <c r="AA1276" s="734"/>
      <c r="AB1276" s="734"/>
      <c r="AC1276" s="734"/>
      <c r="AD1276" s="734"/>
      <c r="AE1276" s="734"/>
      <c r="AF1276" s="734"/>
      <c r="AG1276" s="734"/>
      <c r="AH1276" s="734"/>
      <c r="AI1276" s="734"/>
      <c r="AJ1276" s="734"/>
      <c r="AK1276" s="734"/>
      <c r="AL1276" s="734"/>
      <c r="AM1276" s="734"/>
      <c r="AN1276" s="734"/>
      <c r="AO1276" s="734"/>
      <c r="AP1276" s="734"/>
      <c r="AQ1276" s="734"/>
      <c r="AR1276" s="734"/>
      <c r="AS1276" s="734"/>
      <c r="AT1276" s="734"/>
      <c r="AU1276" s="734"/>
      <c r="AV1276" s="734"/>
      <c r="AW1276" s="734"/>
      <c r="AX1276" s="734"/>
      <c r="AY1276" s="734"/>
      <c r="AZ1276" s="734"/>
      <c r="BA1276" s="734"/>
      <c r="BB1276" s="734"/>
      <c r="BC1276" s="734"/>
    </row>
    <row r="1277" spans="3:55">
      <c r="C1277" s="750"/>
      <c r="D1277" s="741"/>
      <c r="E1277" s="741"/>
      <c r="F1277" s="741"/>
      <c r="G1277" s="741"/>
      <c r="H1277" s="741"/>
      <c r="I1277" s="734"/>
      <c r="J1277" s="734"/>
      <c r="K1277" s="734"/>
      <c r="L1277" s="734"/>
      <c r="M1277" s="734"/>
      <c r="N1277" s="734"/>
      <c r="O1277" s="734"/>
      <c r="P1277" s="734"/>
      <c r="Q1277" s="734"/>
      <c r="R1277" s="734"/>
      <c r="S1277" s="734"/>
      <c r="T1277" s="734"/>
      <c r="U1277" s="734"/>
      <c r="V1277" s="734"/>
      <c r="W1277" s="734"/>
      <c r="X1277" s="734"/>
      <c r="Y1277" s="734"/>
      <c r="Z1277" s="734"/>
      <c r="AA1277" s="734"/>
      <c r="AB1277" s="734"/>
      <c r="AC1277" s="734"/>
      <c r="AD1277" s="734"/>
      <c r="AE1277" s="734"/>
      <c r="AF1277" s="734"/>
      <c r="AG1277" s="734"/>
      <c r="AH1277" s="734"/>
      <c r="AI1277" s="734"/>
      <c r="AJ1277" s="734"/>
      <c r="AK1277" s="734"/>
      <c r="AL1277" s="734"/>
      <c r="AM1277" s="734"/>
      <c r="AN1277" s="734"/>
      <c r="AO1277" s="734"/>
      <c r="AP1277" s="734"/>
      <c r="AQ1277" s="734"/>
      <c r="AR1277" s="734"/>
      <c r="AS1277" s="734"/>
      <c r="AT1277" s="734"/>
      <c r="AU1277" s="734"/>
      <c r="AV1277" s="734"/>
      <c r="AW1277" s="734"/>
      <c r="AX1277" s="734"/>
      <c r="AY1277" s="734"/>
      <c r="AZ1277" s="734"/>
      <c r="BA1277" s="734"/>
      <c r="BB1277" s="734"/>
      <c r="BC1277" s="734"/>
    </row>
    <row r="1278" spans="3:55">
      <c r="C1278" s="750"/>
      <c r="D1278" s="741"/>
      <c r="E1278" s="741"/>
      <c r="F1278" s="741"/>
      <c r="G1278" s="741"/>
      <c r="H1278" s="741"/>
      <c r="I1278" s="734"/>
      <c r="J1278" s="734"/>
      <c r="K1278" s="734"/>
      <c r="L1278" s="734"/>
      <c r="M1278" s="734"/>
      <c r="N1278" s="734"/>
      <c r="O1278" s="734"/>
      <c r="P1278" s="734"/>
      <c r="Q1278" s="734"/>
      <c r="R1278" s="734"/>
      <c r="S1278" s="734"/>
      <c r="T1278" s="734"/>
      <c r="U1278" s="734"/>
      <c r="V1278" s="734"/>
      <c r="W1278" s="734"/>
      <c r="X1278" s="734"/>
      <c r="Y1278" s="734"/>
      <c r="Z1278" s="734"/>
      <c r="AA1278" s="734"/>
      <c r="AB1278" s="734"/>
      <c r="AC1278" s="734"/>
      <c r="AD1278" s="734"/>
      <c r="AE1278" s="734"/>
      <c r="AF1278" s="734"/>
      <c r="AG1278" s="734"/>
      <c r="AH1278" s="734"/>
      <c r="AI1278" s="734"/>
      <c r="AJ1278" s="734"/>
      <c r="AK1278" s="734"/>
      <c r="AL1278" s="734"/>
      <c r="AM1278" s="734"/>
      <c r="AN1278" s="734"/>
      <c r="AO1278" s="734"/>
      <c r="AP1278" s="734"/>
      <c r="AQ1278" s="734"/>
      <c r="AR1278" s="734"/>
      <c r="AS1278" s="734"/>
      <c r="AT1278" s="734"/>
      <c r="AU1278" s="734"/>
      <c r="AV1278" s="734"/>
      <c r="AW1278" s="734"/>
      <c r="AX1278" s="734"/>
      <c r="AY1278" s="734"/>
      <c r="AZ1278" s="734"/>
      <c r="BA1278" s="734"/>
      <c r="BB1278" s="734"/>
      <c r="BC1278" s="734"/>
    </row>
    <row r="1279" spans="3:55">
      <c r="C1279" s="750"/>
      <c r="D1279" s="741"/>
      <c r="E1279" s="741"/>
      <c r="F1279" s="741"/>
      <c r="G1279" s="741"/>
      <c r="H1279" s="741"/>
      <c r="I1279" s="734"/>
      <c r="J1279" s="734"/>
      <c r="K1279" s="734"/>
      <c r="L1279" s="734"/>
      <c r="M1279" s="734"/>
      <c r="N1279" s="734"/>
      <c r="O1279" s="734"/>
      <c r="P1279" s="734"/>
      <c r="Q1279" s="734"/>
      <c r="R1279" s="734"/>
      <c r="S1279" s="734"/>
      <c r="T1279" s="734"/>
      <c r="U1279" s="734"/>
      <c r="V1279" s="734"/>
      <c r="W1279" s="734"/>
      <c r="X1279" s="734"/>
      <c r="Y1279" s="734"/>
      <c r="Z1279" s="734"/>
      <c r="AA1279" s="734"/>
      <c r="AB1279" s="734"/>
      <c r="AC1279" s="734"/>
      <c r="AD1279" s="734"/>
      <c r="AE1279" s="734"/>
      <c r="AF1279" s="734"/>
      <c r="AG1279" s="734"/>
      <c r="AH1279" s="734"/>
      <c r="AI1279" s="734"/>
      <c r="AJ1279" s="734"/>
      <c r="AK1279" s="734"/>
      <c r="AL1279" s="734"/>
      <c r="AM1279" s="734"/>
      <c r="AN1279" s="734"/>
      <c r="AO1279" s="734"/>
      <c r="AP1279" s="734"/>
      <c r="AQ1279" s="734"/>
      <c r="AR1279" s="734"/>
      <c r="AS1279" s="734"/>
      <c r="AT1279" s="734"/>
      <c r="AU1279" s="734"/>
      <c r="AV1279" s="734"/>
      <c r="AW1279" s="734"/>
      <c r="AX1279" s="734"/>
      <c r="AY1279" s="734"/>
      <c r="AZ1279" s="734"/>
      <c r="BA1279" s="734"/>
      <c r="BB1279" s="734"/>
      <c r="BC1279" s="734"/>
    </row>
    <row r="1280" spans="3:55">
      <c r="C1280" s="750"/>
      <c r="D1280" s="741"/>
      <c r="E1280" s="741"/>
      <c r="F1280" s="741"/>
      <c r="G1280" s="741"/>
      <c r="H1280" s="741"/>
      <c r="I1280" s="734"/>
      <c r="J1280" s="734"/>
      <c r="K1280" s="734"/>
      <c r="L1280" s="734"/>
      <c r="M1280" s="734"/>
      <c r="N1280" s="734"/>
      <c r="O1280" s="734"/>
      <c r="P1280" s="734"/>
      <c r="Q1280" s="734"/>
      <c r="R1280" s="734"/>
      <c r="S1280" s="734"/>
      <c r="T1280" s="734"/>
      <c r="U1280" s="734"/>
      <c r="V1280" s="734"/>
      <c r="W1280" s="734"/>
      <c r="X1280" s="734"/>
      <c r="Y1280" s="734"/>
      <c r="Z1280" s="734"/>
      <c r="AA1280" s="734"/>
      <c r="AB1280" s="734"/>
      <c r="AC1280" s="734"/>
      <c r="AD1280" s="734"/>
      <c r="AE1280" s="734"/>
      <c r="AF1280" s="734"/>
      <c r="AG1280" s="734"/>
      <c r="AH1280" s="734"/>
      <c r="AI1280" s="734"/>
      <c r="AJ1280" s="734"/>
      <c r="AK1280" s="734"/>
      <c r="AL1280" s="734"/>
      <c r="AM1280" s="734"/>
      <c r="AN1280" s="734"/>
      <c r="AO1280" s="734"/>
      <c r="AP1280" s="734"/>
      <c r="AQ1280" s="734"/>
      <c r="AR1280" s="734"/>
      <c r="AS1280" s="734"/>
      <c r="AT1280" s="734"/>
      <c r="AU1280" s="734"/>
      <c r="AV1280" s="734"/>
      <c r="AW1280" s="734"/>
      <c r="AX1280" s="734"/>
      <c r="AY1280" s="734"/>
      <c r="AZ1280" s="734"/>
      <c r="BA1280" s="734"/>
      <c r="BB1280" s="734"/>
      <c r="BC1280" s="734"/>
    </row>
    <row r="1281" spans="3:55">
      <c r="C1281" s="750"/>
      <c r="D1281" s="741"/>
      <c r="E1281" s="741"/>
      <c r="F1281" s="741"/>
      <c r="G1281" s="741"/>
      <c r="H1281" s="741"/>
      <c r="I1281" s="734"/>
      <c r="J1281" s="734"/>
      <c r="K1281" s="734"/>
      <c r="L1281" s="734"/>
      <c r="M1281" s="734"/>
      <c r="N1281" s="734"/>
      <c r="O1281" s="734"/>
      <c r="P1281" s="734"/>
      <c r="Q1281" s="734"/>
      <c r="R1281" s="734"/>
      <c r="S1281" s="734"/>
      <c r="T1281" s="734"/>
      <c r="U1281" s="734"/>
      <c r="V1281" s="734"/>
      <c r="W1281" s="734"/>
      <c r="X1281" s="734"/>
      <c r="Y1281" s="734"/>
      <c r="Z1281" s="734"/>
      <c r="AA1281" s="734"/>
      <c r="AB1281" s="734"/>
      <c r="AC1281" s="734"/>
      <c r="AD1281" s="734"/>
      <c r="AE1281" s="734"/>
      <c r="AF1281" s="734"/>
      <c r="AG1281" s="734"/>
      <c r="AH1281" s="734"/>
      <c r="AI1281" s="734"/>
      <c r="AJ1281" s="734"/>
      <c r="AK1281" s="734"/>
      <c r="AL1281" s="734"/>
      <c r="AM1281" s="734"/>
      <c r="AN1281" s="734"/>
      <c r="AO1281" s="734"/>
      <c r="AP1281" s="734"/>
      <c r="AQ1281" s="734"/>
      <c r="AR1281" s="734"/>
      <c r="AS1281" s="734"/>
      <c r="AT1281" s="734"/>
      <c r="AU1281" s="734"/>
      <c r="AV1281" s="734"/>
      <c r="AW1281" s="734"/>
      <c r="AX1281" s="734"/>
      <c r="AY1281" s="734"/>
      <c r="AZ1281" s="734"/>
      <c r="BA1281" s="734"/>
      <c r="BB1281" s="734"/>
      <c r="BC1281" s="734"/>
    </row>
    <row r="1282" spans="3:55">
      <c r="C1282" s="750"/>
      <c r="D1282" s="741"/>
      <c r="E1282" s="741"/>
      <c r="F1282" s="741"/>
      <c r="G1282" s="741"/>
      <c r="H1282" s="741"/>
      <c r="I1282" s="734"/>
      <c r="J1282" s="734"/>
      <c r="K1282" s="734"/>
      <c r="L1282" s="734"/>
      <c r="M1282" s="734"/>
      <c r="N1282" s="734"/>
      <c r="O1282" s="734"/>
      <c r="P1282" s="734"/>
      <c r="Q1282" s="734"/>
      <c r="R1282" s="734"/>
      <c r="S1282" s="734"/>
      <c r="T1282" s="734"/>
      <c r="U1282" s="734"/>
      <c r="V1282" s="734"/>
      <c r="W1282" s="734"/>
      <c r="X1282" s="734"/>
      <c r="Y1282" s="734"/>
      <c r="Z1282" s="734"/>
      <c r="AA1282" s="734"/>
      <c r="AB1282" s="734"/>
      <c r="AC1282" s="734"/>
      <c r="AD1282" s="734"/>
      <c r="AE1282" s="734"/>
      <c r="AF1282" s="734"/>
      <c r="AG1282" s="734"/>
      <c r="AH1282" s="734"/>
      <c r="AI1282" s="734"/>
      <c r="AJ1282" s="734"/>
      <c r="AK1282" s="734"/>
      <c r="AL1282" s="734"/>
      <c r="AM1282" s="734"/>
      <c r="AN1282" s="734"/>
      <c r="AO1282" s="734"/>
      <c r="AP1282" s="734"/>
      <c r="AQ1282" s="734"/>
      <c r="AR1282" s="734"/>
      <c r="AS1282" s="734"/>
      <c r="AT1282" s="734"/>
      <c r="AU1282" s="734"/>
      <c r="AV1282" s="734"/>
      <c r="AW1282" s="734"/>
      <c r="AX1282" s="734"/>
      <c r="AY1282" s="734"/>
      <c r="AZ1282" s="734"/>
      <c r="BA1282" s="734"/>
      <c r="BB1282" s="734"/>
      <c r="BC1282" s="734"/>
    </row>
    <row r="1283" spans="3:55">
      <c r="C1283" s="750"/>
      <c r="D1283" s="741"/>
      <c r="E1283" s="741"/>
      <c r="F1283" s="741"/>
      <c r="G1283" s="741"/>
      <c r="H1283" s="741"/>
      <c r="I1283" s="734"/>
      <c r="J1283" s="734"/>
      <c r="K1283" s="734"/>
      <c r="L1283" s="734"/>
      <c r="M1283" s="734"/>
      <c r="N1283" s="734"/>
      <c r="O1283" s="734"/>
      <c r="P1283" s="734"/>
      <c r="Q1283" s="734"/>
      <c r="R1283" s="734"/>
      <c r="S1283" s="734"/>
      <c r="T1283" s="734"/>
      <c r="U1283" s="734"/>
      <c r="V1283" s="734"/>
      <c r="W1283" s="734"/>
      <c r="X1283" s="734"/>
      <c r="Y1283" s="734"/>
      <c r="Z1283" s="734"/>
      <c r="AA1283" s="734"/>
      <c r="AB1283" s="734"/>
      <c r="AC1283" s="734"/>
      <c r="AD1283" s="734"/>
      <c r="AE1283" s="734"/>
      <c r="AF1283" s="734"/>
      <c r="AG1283" s="734"/>
      <c r="AH1283" s="734"/>
      <c r="AI1283" s="734"/>
      <c r="AJ1283" s="734"/>
      <c r="AK1283" s="734"/>
      <c r="AL1283" s="734"/>
      <c r="AM1283" s="734"/>
      <c r="AN1283" s="734"/>
      <c r="AO1283" s="734"/>
      <c r="AP1283" s="734"/>
      <c r="AQ1283" s="734"/>
      <c r="AR1283" s="734"/>
      <c r="AS1283" s="734"/>
      <c r="AT1283" s="734"/>
      <c r="AU1283" s="734"/>
      <c r="AV1283" s="734"/>
      <c r="AW1283" s="734"/>
      <c r="AX1283" s="734"/>
      <c r="AY1283" s="734"/>
      <c r="AZ1283" s="734"/>
      <c r="BA1283" s="734"/>
      <c r="BB1283" s="734"/>
      <c r="BC1283" s="734"/>
    </row>
    <row r="1284" spans="3:55">
      <c r="C1284" s="750"/>
      <c r="D1284" s="741"/>
      <c r="E1284" s="741"/>
      <c r="F1284" s="741"/>
      <c r="G1284" s="741"/>
      <c r="H1284" s="741"/>
      <c r="I1284" s="734"/>
      <c r="J1284" s="734"/>
      <c r="K1284" s="734"/>
      <c r="L1284" s="734"/>
      <c r="M1284" s="734"/>
      <c r="N1284" s="734"/>
      <c r="O1284" s="734"/>
      <c r="P1284" s="734"/>
      <c r="Q1284" s="734"/>
      <c r="R1284" s="734"/>
      <c r="S1284" s="734"/>
      <c r="T1284" s="734"/>
      <c r="U1284" s="734"/>
      <c r="V1284" s="734"/>
      <c r="W1284" s="734"/>
      <c r="X1284" s="734"/>
      <c r="Y1284" s="734"/>
      <c r="Z1284" s="734"/>
      <c r="AA1284" s="734"/>
      <c r="AB1284" s="734"/>
      <c r="AC1284" s="734"/>
      <c r="AD1284" s="734"/>
      <c r="AE1284" s="734"/>
      <c r="AF1284" s="734"/>
      <c r="AG1284" s="734"/>
      <c r="AH1284" s="734"/>
      <c r="AI1284" s="734"/>
      <c r="AJ1284" s="734"/>
      <c r="AK1284" s="734"/>
      <c r="AL1284" s="734"/>
      <c r="AM1284" s="734"/>
      <c r="AN1284" s="734"/>
      <c r="AO1284" s="734"/>
      <c r="AP1284" s="734"/>
      <c r="AQ1284" s="734"/>
      <c r="AR1284" s="734"/>
      <c r="AS1284" s="734"/>
      <c r="AT1284" s="734"/>
      <c r="AU1284" s="734"/>
      <c r="AV1284" s="734"/>
      <c r="AW1284" s="734"/>
      <c r="AX1284" s="734"/>
      <c r="AY1284" s="734"/>
      <c r="AZ1284" s="734"/>
      <c r="BA1284" s="734"/>
      <c r="BB1284" s="734"/>
      <c r="BC1284" s="734"/>
    </row>
    <row r="1285" spans="3:55">
      <c r="C1285" s="750"/>
      <c r="D1285" s="741"/>
      <c r="E1285" s="741"/>
      <c r="F1285" s="741"/>
      <c r="G1285" s="741"/>
      <c r="H1285" s="741"/>
      <c r="I1285" s="734"/>
      <c r="J1285" s="734"/>
      <c r="K1285" s="734"/>
      <c r="L1285" s="734"/>
      <c r="M1285" s="734"/>
      <c r="N1285" s="734"/>
      <c r="O1285" s="734"/>
      <c r="P1285" s="734"/>
      <c r="Q1285" s="734"/>
      <c r="R1285" s="734"/>
      <c r="S1285" s="734"/>
      <c r="T1285" s="734"/>
      <c r="U1285" s="734"/>
      <c r="V1285" s="734"/>
      <c r="W1285" s="734"/>
      <c r="X1285" s="734"/>
      <c r="Y1285" s="734"/>
      <c r="Z1285" s="734"/>
      <c r="AA1285" s="734"/>
      <c r="AB1285" s="734"/>
      <c r="AC1285" s="734"/>
      <c r="AD1285" s="734"/>
      <c r="AE1285" s="734"/>
      <c r="AF1285" s="734"/>
      <c r="AG1285" s="734"/>
      <c r="AH1285" s="734"/>
      <c r="AI1285" s="734"/>
      <c r="AJ1285" s="734"/>
      <c r="AK1285" s="734"/>
      <c r="AL1285" s="734"/>
      <c r="AM1285" s="734"/>
      <c r="AN1285" s="734"/>
      <c r="AO1285" s="734"/>
      <c r="AP1285" s="734"/>
      <c r="AQ1285" s="734"/>
      <c r="AR1285" s="734"/>
      <c r="AS1285" s="734"/>
      <c r="AT1285" s="734"/>
      <c r="AU1285" s="734"/>
      <c r="AV1285" s="734"/>
      <c r="AW1285" s="734"/>
      <c r="AX1285" s="734"/>
      <c r="AY1285" s="734"/>
      <c r="AZ1285" s="734"/>
      <c r="BA1285" s="734"/>
      <c r="BB1285" s="734"/>
      <c r="BC1285" s="734"/>
    </row>
    <row r="1286" spans="3:55">
      <c r="C1286" s="750"/>
      <c r="D1286" s="741"/>
      <c r="E1286" s="741"/>
      <c r="F1286" s="741"/>
      <c r="G1286" s="741"/>
      <c r="H1286" s="741"/>
      <c r="I1286" s="734"/>
      <c r="J1286" s="734"/>
      <c r="K1286" s="734"/>
      <c r="L1286" s="734"/>
      <c r="M1286" s="734"/>
      <c r="N1286" s="734"/>
      <c r="O1286" s="734"/>
      <c r="P1286" s="734"/>
      <c r="Q1286" s="734"/>
      <c r="R1286" s="734"/>
      <c r="S1286" s="734"/>
      <c r="T1286" s="734"/>
      <c r="U1286" s="734"/>
      <c r="V1286" s="734"/>
      <c r="W1286" s="734"/>
      <c r="X1286" s="734"/>
      <c r="Y1286" s="734"/>
      <c r="Z1286" s="734"/>
      <c r="AA1286" s="734"/>
      <c r="AB1286" s="734"/>
      <c r="AC1286" s="734"/>
      <c r="AD1286" s="734"/>
      <c r="AE1286" s="734"/>
      <c r="AF1286" s="734"/>
      <c r="AG1286" s="734"/>
      <c r="AH1286" s="734"/>
      <c r="AI1286" s="734"/>
      <c r="AJ1286" s="734"/>
      <c r="AK1286" s="734"/>
      <c r="AL1286" s="734"/>
      <c r="AM1286" s="734"/>
      <c r="AN1286" s="734"/>
      <c r="AO1286" s="734"/>
      <c r="AP1286" s="734"/>
      <c r="AQ1286" s="734"/>
      <c r="AR1286" s="734"/>
      <c r="AS1286" s="734"/>
      <c r="AT1286" s="734"/>
      <c r="AU1286" s="734"/>
      <c r="AV1286" s="734"/>
      <c r="AW1286" s="734"/>
      <c r="AX1286" s="734"/>
      <c r="AY1286" s="734"/>
      <c r="AZ1286" s="734"/>
      <c r="BA1286" s="734"/>
      <c r="BB1286" s="734"/>
      <c r="BC1286" s="734"/>
    </row>
    <row r="1287" spans="3:55">
      <c r="C1287" s="750"/>
      <c r="D1287" s="741"/>
      <c r="E1287" s="741"/>
      <c r="F1287" s="741"/>
      <c r="G1287" s="741"/>
      <c r="H1287" s="741"/>
      <c r="I1287" s="734"/>
      <c r="J1287" s="734"/>
      <c r="K1287" s="734"/>
      <c r="L1287" s="734"/>
      <c r="M1287" s="734"/>
      <c r="N1287" s="734"/>
      <c r="O1287" s="734"/>
      <c r="P1287" s="734"/>
      <c r="Q1287" s="734"/>
      <c r="R1287" s="734"/>
      <c r="S1287" s="734"/>
      <c r="T1287" s="734"/>
      <c r="U1287" s="734"/>
      <c r="V1287" s="734"/>
      <c r="W1287" s="734"/>
      <c r="X1287" s="734"/>
      <c r="Y1287" s="734"/>
      <c r="Z1287" s="734"/>
      <c r="AA1287" s="734"/>
      <c r="AB1287" s="734"/>
      <c r="AC1287" s="734"/>
      <c r="AD1287" s="734"/>
      <c r="AE1287" s="734"/>
      <c r="AF1287" s="734"/>
      <c r="AG1287" s="734"/>
      <c r="AH1287" s="734"/>
      <c r="AI1287" s="734"/>
      <c r="AJ1287" s="734"/>
      <c r="AK1287" s="734"/>
      <c r="AL1287" s="734"/>
      <c r="AM1287" s="734"/>
      <c r="AN1287" s="734"/>
      <c r="AO1287" s="734"/>
      <c r="AP1287" s="734"/>
      <c r="AQ1287" s="734"/>
      <c r="AR1287" s="734"/>
      <c r="AS1287" s="734"/>
      <c r="AT1287" s="734"/>
      <c r="AU1287" s="734"/>
      <c r="AV1287" s="734"/>
      <c r="AW1287" s="734"/>
      <c r="AX1287" s="734"/>
      <c r="AY1287" s="734"/>
      <c r="AZ1287" s="734"/>
      <c r="BA1287" s="734"/>
      <c r="BB1287" s="734"/>
      <c r="BC1287" s="734"/>
    </row>
    <row r="1288" spans="3:55">
      <c r="C1288" s="750"/>
      <c r="D1288" s="741"/>
      <c r="E1288" s="741"/>
      <c r="F1288" s="741"/>
      <c r="G1288" s="741"/>
      <c r="H1288" s="741"/>
      <c r="I1288" s="734"/>
      <c r="J1288" s="734"/>
      <c r="K1288" s="734"/>
      <c r="L1288" s="734"/>
      <c r="M1288" s="734"/>
      <c r="N1288" s="734"/>
      <c r="O1288" s="734"/>
      <c r="P1288" s="734"/>
      <c r="Q1288" s="734"/>
      <c r="R1288" s="734"/>
      <c r="S1288" s="734"/>
      <c r="T1288" s="734"/>
      <c r="U1288" s="734"/>
      <c r="V1288" s="734"/>
      <c r="W1288" s="734"/>
      <c r="X1288" s="734"/>
      <c r="Y1288" s="734"/>
      <c r="Z1288" s="734"/>
      <c r="AA1288" s="734"/>
      <c r="AB1288" s="734"/>
      <c r="AC1288" s="734"/>
      <c r="AD1288" s="734"/>
      <c r="AE1288" s="734"/>
      <c r="AF1288" s="734"/>
      <c r="AG1288" s="734"/>
      <c r="AH1288" s="734"/>
      <c r="AI1288" s="734"/>
      <c r="AJ1288" s="734"/>
      <c r="AK1288" s="734"/>
      <c r="AL1288" s="734"/>
      <c r="AM1288" s="734"/>
      <c r="AN1288" s="734"/>
      <c r="AO1288" s="734"/>
      <c r="AP1288" s="734"/>
      <c r="AQ1288" s="734"/>
      <c r="AR1288" s="734"/>
      <c r="AS1288" s="734"/>
      <c r="AT1288" s="734"/>
      <c r="AU1288" s="734"/>
      <c r="AV1288" s="734"/>
      <c r="AW1288" s="734"/>
      <c r="AX1288" s="734"/>
      <c r="AY1288" s="734"/>
      <c r="AZ1288" s="734"/>
      <c r="BA1288" s="734"/>
      <c r="BB1288" s="734"/>
      <c r="BC1288" s="734"/>
    </row>
    <row r="1289" spans="3:55">
      <c r="C1289" s="750"/>
      <c r="D1289" s="741"/>
      <c r="E1289" s="741"/>
      <c r="F1289" s="741"/>
      <c r="G1289" s="741"/>
      <c r="H1289" s="741"/>
      <c r="I1289" s="734"/>
      <c r="J1289" s="734"/>
      <c r="K1289" s="734"/>
      <c r="L1289" s="734"/>
      <c r="M1289" s="734"/>
      <c r="N1289" s="734"/>
      <c r="O1289" s="734"/>
      <c r="P1289" s="734"/>
      <c r="Q1289" s="734"/>
      <c r="R1289" s="734"/>
      <c r="S1289" s="734"/>
      <c r="T1289" s="734"/>
      <c r="U1289" s="734"/>
      <c r="V1289" s="734"/>
      <c r="W1289" s="734"/>
      <c r="X1289" s="734"/>
      <c r="Y1289" s="734"/>
      <c r="Z1289" s="734"/>
      <c r="AA1289" s="734"/>
      <c r="AB1289" s="734"/>
      <c r="AC1289" s="734"/>
      <c r="AD1289" s="734"/>
      <c r="AE1289" s="734"/>
      <c r="AF1289" s="734"/>
      <c r="AG1289" s="734"/>
      <c r="AH1289" s="734"/>
      <c r="AI1289" s="734"/>
      <c r="AJ1289" s="734"/>
      <c r="AK1289" s="734"/>
      <c r="AL1289" s="734"/>
      <c r="AM1289" s="734"/>
      <c r="AN1289" s="734"/>
      <c r="AO1289" s="734"/>
      <c r="AP1289" s="734"/>
      <c r="AQ1289" s="734"/>
      <c r="AR1289" s="734"/>
      <c r="AS1289" s="734"/>
      <c r="AT1289" s="734"/>
      <c r="AU1289" s="734"/>
      <c r="AV1289" s="734"/>
      <c r="AW1289" s="734"/>
      <c r="AX1289" s="734"/>
      <c r="AY1289" s="734"/>
      <c r="AZ1289" s="734"/>
      <c r="BA1289" s="734"/>
      <c r="BB1289" s="734"/>
      <c r="BC1289" s="734"/>
    </row>
    <row r="1290" spans="3:55">
      <c r="C1290" s="750"/>
      <c r="D1290" s="741"/>
      <c r="E1290" s="741"/>
      <c r="F1290" s="741"/>
      <c r="G1290" s="741"/>
      <c r="H1290" s="741"/>
      <c r="I1290" s="734"/>
      <c r="J1290" s="734"/>
      <c r="K1290" s="734"/>
      <c r="L1290" s="734"/>
      <c r="M1290" s="734"/>
      <c r="N1290" s="734"/>
      <c r="O1290" s="734"/>
      <c r="P1290" s="734"/>
      <c r="Q1290" s="734"/>
      <c r="R1290" s="734"/>
      <c r="S1290" s="734"/>
      <c r="T1290" s="734"/>
      <c r="U1290" s="734"/>
      <c r="V1290" s="734"/>
      <c r="W1290" s="734"/>
      <c r="X1290" s="734"/>
      <c r="Y1290" s="734"/>
      <c r="Z1290" s="734"/>
      <c r="AA1290" s="734"/>
      <c r="AB1290" s="734"/>
      <c r="AC1290" s="734"/>
      <c r="AD1290" s="734"/>
      <c r="AE1290" s="734"/>
      <c r="AF1290" s="734"/>
      <c r="AG1290" s="734"/>
      <c r="AH1290" s="734"/>
      <c r="AI1290" s="734"/>
      <c r="AJ1290" s="734"/>
      <c r="AK1290" s="734"/>
      <c r="AL1290" s="734"/>
      <c r="AM1290" s="734"/>
      <c r="AN1290" s="734"/>
      <c r="AO1290" s="734"/>
      <c r="AP1290" s="734"/>
      <c r="AQ1290" s="734"/>
      <c r="AR1290" s="734"/>
      <c r="AS1290" s="734"/>
      <c r="AT1290" s="734"/>
      <c r="AU1290" s="734"/>
      <c r="AV1290" s="734"/>
      <c r="AW1290" s="734"/>
      <c r="AX1290" s="734"/>
      <c r="AY1290" s="734"/>
      <c r="AZ1290" s="734"/>
      <c r="BA1290" s="734"/>
      <c r="BB1290" s="734"/>
      <c r="BC1290" s="734"/>
    </row>
    <row r="1291" spans="3:55">
      <c r="C1291" s="750"/>
      <c r="D1291" s="741"/>
      <c r="E1291" s="741"/>
      <c r="F1291" s="741"/>
      <c r="G1291" s="741"/>
      <c r="H1291" s="741"/>
      <c r="I1291" s="734"/>
      <c r="J1291" s="734"/>
      <c r="K1291" s="734"/>
      <c r="L1291" s="734"/>
      <c r="M1291" s="734"/>
      <c r="N1291" s="734"/>
      <c r="O1291" s="734"/>
      <c r="P1291" s="734"/>
      <c r="Q1291" s="734"/>
      <c r="R1291" s="734"/>
      <c r="S1291" s="734"/>
      <c r="T1291" s="734"/>
      <c r="U1291" s="734"/>
      <c r="V1291" s="734"/>
      <c r="W1291" s="734"/>
      <c r="X1291" s="734"/>
      <c r="Y1291" s="734"/>
      <c r="Z1291" s="734"/>
      <c r="AA1291" s="734"/>
      <c r="AB1291" s="734"/>
      <c r="AC1291" s="734"/>
      <c r="AD1291" s="734"/>
      <c r="AE1291" s="734"/>
      <c r="AF1291" s="734"/>
      <c r="AG1291" s="734"/>
      <c r="AH1291" s="734"/>
      <c r="AI1291" s="734"/>
      <c r="AJ1291" s="734"/>
      <c r="AK1291" s="734"/>
      <c r="AL1291" s="734"/>
      <c r="AM1291" s="734"/>
      <c r="AN1291" s="734"/>
      <c r="AO1291" s="734"/>
      <c r="AP1291" s="734"/>
      <c r="AQ1291" s="734"/>
      <c r="AR1291" s="734"/>
      <c r="AS1291" s="734"/>
      <c r="AT1291" s="734"/>
      <c r="AU1291" s="734"/>
      <c r="AV1291" s="734"/>
      <c r="AW1291" s="734"/>
      <c r="AX1291" s="734"/>
      <c r="AY1291" s="734"/>
      <c r="AZ1291" s="734"/>
      <c r="BA1291" s="734"/>
      <c r="BB1291" s="734"/>
      <c r="BC1291" s="734"/>
    </row>
    <row r="1292" spans="3:55">
      <c r="C1292" s="750"/>
      <c r="D1292" s="741"/>
      <c r="E1292" s="741"/>
      <c r="F1292" s="741"/>
      <c r="G1292" s="741"/>
      <c r="H1292" s="741"/>
      <c r="I1292" s="734"/>
      <c r="J1292" s="734"/>
      <c r="K1292" s="734"/>
      <c r="L1292" s="734"/>
      <c r="M1292" s="734"/>
      <c r="N1292" s="734"/>
      <c r="O1292" s="734"/>
      <c r="P1292" s="734"/>
      <c r="Q1292" s="734"/>
      <c r="R1292" s="734"/>
      <c r="S1292" s="734"/>
      <c r="T1292" s="734"/>
      <c r="U1292" s="734"/>
      <c r="V1292" s="734"/>
      <c r="W1292" s="734"/>
      <c r="X1292" s="734"/>
      <c r="Y1292" s="734"/>
      <c r="Z1292" s="734"/>
      <c r="AA1292" s="734"/>
      <c r="AB1292" s="734"/>
      <c r="AC1292" s="734"/>
      <c r="AD1292" s="734"/>
      <c r="AE1292" s="734"/>
      <c r="AF1292" s="734"/>
      <c r="AG1292" s="734"/>
      <c r="AH1292" s="734"/>
      <c r="AI1292" s="734"/>
      <c r="AJ1292" s="734"/>
      <c r="AK1292" s="734"/>
      <c r="AL1292" s="734"/>
      <c r="AM1292" s="734"/>
      <c r="AN1292" s="734"/>
      <c r="AO1292" s="734"/>
      <c r="AP1292" s="734"/>
      <c r="AQ1292" s="734"/>
      <c r="AR1292" s="734"/>
      <c r="AS1292" s="734"/>
      <c r="AT1292" s="734"/>
      <c r="AU1292" s="734"/>
      <c r="AV1292" s="734"/>
      <c r="AW1292" s="734"/>
      <c r="AX1292" s="734"/>
      <c r="AY1292" s="734"/>
      <c r="AZ1292" s="734"/>
      <c r="BA1292" s="734"/>
      <c r="BB1292" s="734"/>
      <c r="BC1292" s="734"/>
    </row>
    <row r="1293" spans="3:55">
      <c r="C1293" s="750"/>
      <c r="D1293" s="741"/>
      <c r="E1293" s="741"/>
      <c r="F1293" s="741"/>
      <c r="G1293" s="741"/>
      <c r="H1293" s="741"/>
      <c r="I1293" s="734"/>
      <c r="J1293" s="734"/>
      <c r="K1293" s="734"/>
      <c r="L1293" s="734"/>
      <c r="M1293" s="734"/>
      <c r="N1293" s="734"/>
      <c r="O1293" s="734"/>
      <c r="P1293" s="734"/>
      <c r="Q1293" s="734"/>
      <c r="R1293" s="734"/>
      <c r="S1293" s="734"/>
      <c r="T1293" s="734"/>
      <c r="U1293" s="734"/>
      <c r="V1293" s="734"/>
      <c r="W1293" s="734"/>
      <c r="X1293" s="734"/>
      <c r="Y1293" s="734"/>
      <c r="Z1293" s="734"/>
      <c r="AA1293" s="734"/>
      <c r="AB1293" s="734"/>
      <c r="AC1293" s="734"/>
      <c r="AD1293" s="734"/>
      <c r="AE1293" s="734"/>
      <c r="AF1293" s="734"/>
      <c r="AG1293" s="734"/>
      <c r="AH1293" s="734"/>
      <c r="AI1293" s="734"/>
      <c r="AJ1293" s="734"/>
      <c r="AK1293" s="734"/>
      <c r="AL1293" s="734"/>
      <c r="AM1293" s="734"/>
      <c r="AN1293" s="734"/>
      <c r="AO1293" s="734"/>
      <c r="AP1293" s="734"/>
      <c r="AQ1293" s="734"/>
      <c r="AR1293" s="734"/>
      <c r="AS1293" s="734"/>
      <c r="AT1293" s="734"/>
      <c r="AU1293" s="734"/>
      <c r="AV1293" s="734"/>
      <c r="AW1293" s="734"/>
      <c r="AX1293" s="734"/>
      <c r="AY1293" s="734"/>
      <c r="AZ1293" s="734"/>
      <c r="BA1293" s="734"/>
      <c r="BB1293" s="734"/>
      <c r="BC1293" s="734"/>
    </row>
    <row r="1294" spans="3:55">
      <c r="C1294" s="750"/>
      <c r="D1294" s="741"/>
      <c r="E1294" s="741"/>
      <c r="F1294" s="741"/>
      <c r="G1294" s="741"/>
      <c r="H1294" s="741"/>
      <c r="I1294" s="734"/>
      <c r="J1294" s="734"/>
      <c r="K1294" s="734"/>
      <c r="L1294" s="734"/>
      <c r="M1294" s="734"/>
      <c r="N1294" s="734"/>
      <c r="O1294" s="734"/>
      <c r="P1294" s="734"/>
      <c r="Q1294" s="734"/>
      <c r="R1294" s="734"/>
      <c r="S1294" s="734"/>
      <c r="T1294" s="734"/>
      <c r="U1294" s="734"/>
      <c r="V1294" s="734"/>
      <c r="W1294" s="734"/>
      <c r="X1294" s="734"/>
      <c r="Y1294" s="734"/>
      <c r="Z1294" s="734"/>
      <c r="AA1294" s="734"/>
      <c r="AB1294" s="734"/>
      <c r="AC1294" s="734"/>
      <c r="AD1294" s="734"/>
      <c r="AE1294" s="734"/>
      <c r="AF1294" s="734"/>
      <c r="AG1294" s="734"/>
      <c r="AH1294" s="734"/>
      <c r="AI1294" s="734"/>
      <c r="AJ1294" s="734"/>
      <c r="AK1294" s="734"/>
      <c r="AL1294" s="734"/>
      <c r="AM1294" s="734"/>
      <c r="AN1294" s="734"/>
      <c r="AO1294" s="734"/>
      <c r="AP1294" s="734"/>
      <c r="AQ1294" s="734"/>
      <c r="AR1294" s="734"/>
      <c r="AS1294" s="734"/>
      <c r="AT1294" s="734"/>
      <c r="AU1294" s="734"/>
      <c r="AV1294" s="734"/>
      <c r="AW1294" s="734"/>
      <c r="AX1294" s="734"/>
      <c r="AY1294" s="734"/>
      <c r="AZ1294" s="734"/>
      <c r="BA1294" s="734"/>
      <c r="BB1294" s="734"/>
      <c r="BC1294" s="734"/>
    </row>
    <row r="1295" spans="3:55">
      <c r="C1295" s="750"/>
      <c r="D1295" s="741"/>
      <c r="E1295" s="741"/>
      <c r="F1295" s="741"/>
      <c r="G1295" s="741"/>
      <c r="H1295" s="741"/>
      <c r="I1295" s="734"/>
      <c r="J1295" s="734"/>
      <c r="K1295" s="734"/>
      <c r="L1295" s="734"/>
      <c r="M1295" s="734"/>
      <c r="N1295" s="734"/>
      <c r="O1295" s="734"/>
      <c r="P1295" s="734"/>
      <c r="Q1295" s="734"/>
      <c r="R1295" s="734"/>
      <c r="S1295" s="734"/>
      <c r="T1295" s="734"/>
      <c r="U1295" s="734"/>
      <c r="V1295" s="734"/>
      <c r="W1295" s="734"/>
      <c r="X1295" s="734"/>
      <c r="Y1295" s="734"/>
      <c r="Z1295" s="734"/>
      <c r="AA1295" s="734"/>
      <c r="AB1295" s="734"/>
      <c r="AC1295" s="734"/>
      <c r="AD1295" s="734"/>
      <c r="AE1295" s="734"/>
      <c r="AF1295" s="734"/>
      <c r="AG1295" s="734"/>
      <c r="AH1295" s="734"/>
      <c r="AI1295" s="734"/>
      <c r="AJ1295" s="734"/>
      <c r="AK1295" s="734"/>
      <c r="AL1295" s="734"/>
      <c r="AM1295" s="734"/>
      <c r="AN1295" s="734"/>
      <c r="AO1295" s="734"/>
      <c r="AP1295" s="734"/>
      <c r="AQ1295" s="734"/>
      <c r="AR1295" s="734"/>
      <c r="AS1295" s="734"/>
      <c r="AT1295" s="734"/>
      <c r="AU1295" s="734"/>
      <c r="AV1295" s="734"/>
      <c r="AW1295" s="734"/>
      <c r="AX1295" s="734"/>
      <c r="AY1295" s="734"/>
      <c r="AZ1295" s="734"/>
      <c r="BA1295" s="734"/>
      <c r="BB1295" s="734"/>
      <c r="BC1295" s="734"/>
    </row>
    <row r="1296" spans="3:55">
      <c r="C1296" s="750"/>
      <c r="D1296" s="741"/>
      <c r="E1296" s="741"/>
      <c r="F1296" s="741"/>
      <c r="G1296" s="741"/>
      <c r="H1296" s="741"/>
      <c r="I1296" s="734"/>
      <c r="J1296" s="734"/>
      <c r="K1296" s="734"/>
      <c r="L1296" s="734"/>
      <c r="M1296" s="734"/>
      <c r="N1296" s="734"/>
      <c r="O1296" s="734"/>
      <c r="P1296" s="734"/>
      <c r="Q1296" s="734"/>
      <c r="R1296" s="734"/>
      <c r="S1296" s="734"/>
      <c r="T1296" s="734"/>
      <c r="U1296" s="734"/>
      <c r="V1296" s="734"/>
      <c r="W1296" s="734"/>
      <c r="X1296" s="734"/>
      <c r="Y1296" s="734"/>
      <c r="Z1296" s="734"/>
      <c r="AA1296" s="734"/>
      <c r="AB1296" s="734"/>
      <c r="AC1296" s="734"/>
      <c r="AD1296" s="734"/>
      <c r="AE1296" s="734"/>
      <c r="AF1296" s="734"/>
      <c r="AG1296" s="734"/>
      <c r="AH1296" s="734"/>
      <c r="AI1296" s="734"/>
      <c r="AJ1296" s="734"/>
      <c r="AK1296" s="734"/>
      <c r="AL1296" s="734"/>
      <c r="AM1296" s="734"/>
      <c r="AN1296" s="734"/>
      <c r="AO1296" s="734"/>
      <c r="AP1296" s="734"/>
      <c r="AQ1296" s="734"/>
      <c r="AR1296" s="734"/>
      <c r="AS1296" s="734"/>
      <c r="AT1296" s="734"/>
      <c r="AU1296" s="734"/>
      <c r="AV1296" s="734"/>
      <c r="AW1296" s="734"/>
      <c r="AX1296" s="734"/>
      <c r="AY1296" s="734"/>
      <c r="AZ1296" s="734"/>
      <c r="BA1296" s="734"/>
      <c r="BB1296" s="734"/>
      <c r="BC1296" s="734"/>
    </row>
    <row r="1297" spans="3:55">
      <c r="C1297" s="750"/>
      <c r="D1297" s="741"/>
      <c r="E1297" s="741"/>
      <c r="F1297" s="741"/>
      <c r="G1297" s="741"/>
      <c r="H1297" s="741"/>
      <c r="I1297" s="734"/>
      <c r="J1297" s="734"/>
      <c r="K1297" s="734"/>
      <c r="L1297" s="734"/>
      <c r="M1297" s="734"/>
      <c r="N1297" s="734"/>
      <c r="O1297" s="734"/>
      <c r="P1297" s="734"/>
      <c r="Q1297" s="734"/>
      <c r="R1297" s="734"/>
      <c r="S1297" s="734"/>
      <c r="T1297" s="734"/>
      <c r="U1297" s="734"/>
      <c r="V1297" s="734"/>
      <c r="W1297" s="734"/>
      <c r="X1297" s="734"/>
      <c r="Y1297" s="734"/>
      <c r="Z1297" s="734"/>
      <c r="AA1297" s="734"/>
      <c r="AB1297" s="734"/>
      <c r="AC1297" s="734"/>
      <c r="AD1297" s="734"/>
      <c r="AE1297" s="734"/>
      <c r="AF1297" s="734"/>
      <c r="AG1297" s="734"/>
      <c r="AH1297" s="734"/>
      <c r="AI1297" s="734"/>
      <c r="AJ1297" s="734"/>
      <c r="AK1297" s="734"/>
      <c r="AL1297" s="734"/>
      <c r="AM1297" s="734"/>
      <c r="AN1297" s="734"/>
      <c r="AO1297" s="734"/>
      <c r="AP1297" s="734"/>
      <c r="AQ1297" s="734"/>
      <c r="AR1297" s="734"/>
      <c r="AS1297" s="734"/>
      <c r="AT1297" s="734"/>
      <c r="AU1297" s="734"/>
      <c r="AV1297" s="734"/>
      <c r="AW1297" s="734"/>
      <c r="AX1297" s="734"/>
      <c r="AY1297" s="734"/>
      <c r="AZ1297" s="734"/>
      <c r="BA1297" s="734"/>
      <c r="BB1297" s="734"/>
      <c r="BC1297" s="734"/>
    </row>
    <row r="1298" spans="3:55">
      <c r="C1298" s="750"/>
      <c r="D1298" s="741"/>
      <c r="E1298" s="741"/>
      <c r="F1298" s="741"/>
      <c r="G1298" s="741"/>
      <c r="H1298" s="741"/>
      <c r="I1298" s="734"/>
      <c r="J1298" s="734"/>
      <c r="K1298" s="734"/>
      <c r="L1298" s="734"/>
      <c r="M1298" s="734"/>
      <c r="N1298" s="734"/>
      <c r="O1298" s="734"/>
      <c r="P1298" s="734"/>
      <c r="Q1298" s="734"/>
      <c r="R1298" s="734"/>
      <c r="S1298" s="734"/>
      <c r="T1298" s="734"/>
      <c r="U1298" s="734"/>
      <c r="V1298" s="734"/>
      <c r="W1298" s="734"/>
      <c r="X1298" s="734"/>
      <c r="Y1298" s="734"/>
      <c r="Z1298" s="734"/>
      <c r="AA1298" s="734"/>
      <c r="AB1298" s="734"/>
      <c r="AC1298" s="734"/>
      <c r="AD1298" s="734"/>
      <c r="AE1298" s="734"/>
      <c r="AF1298" s="734"/>
      <c r="AG1298" s="734"/>
      <c r="AH1298" s="734"/>
      <c r="AI1298" s="734"/>
      <c r="AJ1298" s="734"/>
      <c r="AK1298" s="734"/>
      <c r="AL1298" s="734"/>
      <c r="AM1298" s="734"/>
      <c r="AN1298" s="734"/>
      <c r="AO1298" s="734"/>
      <c r="AP1298" s="734"/>
      <c r="AQ1298" s="734"/>
      <c r="AR1298" s="734"/>
      <c r="AS1298" s="734"/>
      <c r="AT1298" s="734"/>
      <c r="AU1298" s="734"/>
      <c r="AV1298" s="734"/>
      <c r="AW1298" s="734"/>
      <c r="AX1298" s="734"/>
      <c r="AY1298" s="734"/>
      <c r="AZ1298" s="734"/>
      <c r="BA1298" s="734"/>
      <c r="BB1298" s="734"/>
      <c r="BC1298" s="734"/>
    </row>
    <row r="1299" spans="3:55">
      <c r="C1299" s="750"/>
      <c r="D1299" s="741"/>
      <c r="E1299" s="741"/>
      <c r="F1299" s="741"/>
      <c r="G1299" s="741"/>
      <c r="H1299" s="741"/>
      <c r="I1299" s="734"/>
      <c r="J1299" s="734"/>
      <c r="K1299" s="734"/>
      <c r="L1299" s="734"/>
      <c r="M1299" s="734"/>
      <c r="N1299" s="734"/>
      <c r="O1299" s="734"/>
      <c r="P1299" s="734"/>
      <c r="Q1299" s="734"/>
      <c r="R1299" s="734"/>
      <c r="S1299" s="734"/>
      <c r="T1299" s="734"/>
      <c r="U1299" s="734"/>
      <c r="V1299" s="734"/>
      <c r="W1299" s="734"/>
      <c r="X1299" s="734"/>
      <c r="Y1299" s="734"/>
      <c r="Z1299" s="734"/>
      <c r="AA1299" s="734"/>
      <c r="AB1299" s="734"/>
      <c r="AC1299" s="734"/>
      <c r="AD1299" s="734"/>
      <c r="AE1299" s="734"/>
      <c r="AF1299" s="734"/>
      <c r="AG1299" s="734"/>
      <c r="AH1299" s="734"/>
      <c r="AI1299" s="734"/>
      <c r="AJ1299" s="734"/>
      <c r="AK1299" s="734"/>
      <c r="AL1299" s="734"/>
      <c r="AM1299" s="734"/>
      <c r="AN1299" s="734"/>
      <c r="AO1299" s="734"/>
      <c r="AP1299" s="734"/>
      <c r="AQ1299" s="734"/>
      <c r="AR1299" s="734"/>
      <c r="AS1299" s="734"/>
      <c r="AT1299" s="734"/>
      <c r="AU1299" s="734"/>
      <c r="AV1299" s="734"/>
      <c r="AW1299" s="734"/>
      <c r="AX1299" s="734"/>
      <c r="AY1299" s="734"/>
      <c r="AZ1299" s="734"/>
      <c r="BA1299" s="734"/>
      <c r="BB1299" s="734"/>
      <c r="BC1299" s="734"/>
    </row>
    <row r="1300" spans="3:55">
      <c r="C1300" s="750"/>
      <c r="D1300" s="741"/>
      <c r="E1300" s="741"/>
      <c r="F1300" s="741"/>
      <c r="G1300" s="741"/>
      <c r="H1300" s="741"/>
      <c r="I1300" s="734"/>
      <c r="J1300" s="734"/>
      <c r="K1300" s="734"/>
      <c r="L1300" s="734"/>
      <c r="M1300" s="734"/>
      <c r="N1300" s="734"/>
      <c r="O1300" s="734"/>
      <c r="P1300" s="734"/>
      <c r="Q1300" s="734"/>
      <c r="R1300" s="734"/>
      <c r="S1300" s="734"/>
      <c r="T1300" s="734"/>
      <c r="U1300" s="734"/>
      <c r="V1300" s="734"/>
      <c r="W1300" s="734"/>
      <c r="X1300" s="734"/>
      <c r="Y1300" s="734"/>
      <c r="Z1300" s="734"/>
      <c r="AA1300" s="734"/>
      <c r="AB1300" s="734"/>
      <c r="AC1300" s="734"/>
      <c r="AD1300" s="734"/>
      <c r="AE1300" s="734"/>
      <c r="AF1300" s="734"/>
      <c r="AG1300" s="734"/>
      <c r="AH1300" s="734"/>
      <c r="AI1300" s="734"/>
      <c r="AJ1300" s="734"/>
      <c r="AK1300" s="734"/>
      <c r="AL1300" s="734"/>
      <c r="AM1300" s="734"/>
      <c r="AN1300" s="734"/>
      <c r="AO1300" s="734"/>
      <c r="AP1300" s="734"/>
      <c r="AQ1300" s="734"/>
      <c r="AR1300" s="734"/>
      <c r="AS1300" s="734"/>
      <c r="AT1300" s="734"/>
      <c r="AU1300" s="734"/>
      <c r="AV1300" s="734"/>
      <c r="AW1300" s="734"/>
      <c r="AX1300" s="734"/>
      <c r="AY1300" s="734"/>
      <c r="AZ1300" s="734"/>
      <c r="BA1300" s="734"/>
      <c r="BB1300" s="734"/>
      <c r="BC1300" s="734"/>
    </row>
    <row r="1301" spans="3:55">
      <c r="C1301" s="750"/>
      <c r="D1301" s="741"/>
      <c r="E1301" s="741"/>
      <c r="F1301" s="741"/>
      <c r="G1301" s="741"/>
      <c r="H1301" s="741"/>
      <c r="I1301" s="734"/>
      <c r="J1301" s="734"/>
      <c r="K1301" s="734"/>
      <c r="L1301" s="734"/>
      <c r="M1301" s="734"/>
      <c r="N1301" s="734"/>
      <c r="O1301" s="734"/>
      <c r="P1301" s="734"/>
      <c r="Q1301" s="734"/>
      <c r="R1301" s="734"/>
      <c r="S1301" s="734"/>
      <c r="T1301" s="734"/>
      <c r="U1301" s="734"/>
      <c r="V1301" s="734"/>
      <c r="W1301" s="734"/>
      <c r="X1301" s="734"/>
      <c r="Y1301" s="734"/>
      <c r="Z1301" s="734"/>
      <c r="AA1301" s="734"/>
      <c r="AB1301" s="734"/>
      <c r="AC1301" s="734"/>
      <c r="AD1301" s="734"/>
      <c r="AE1301" s="734"/>
      <c r="AF1301" s="734"/>
      <c r="AG1301" s="734"/>
      <c r="AH1301" s="734"/>
      <c r="AI1301" s="734"/>
      <c r="AJ1301" s="734"/>
      <c r="AK1301" s="734"/>
      <c r="AL1301" s="734"/>
      <c r="AM1301" s="734"/>
      <c r="AN1301" s="734"/>
      <c r="AO1301" s="734"/>
      <c r="AP1301" s="734"/>
      <c r="AQ1301" s="734"/>
      <c r="AR1301" s="734"/>
      <c r="AS1301" s="734"/>
      <c r="AT1301" s="734"/>
      <c r="AU1301" s="734"/>
      <c r="AV1301" s="734"/>
      <c r="AW1301" s="734"/>
      <c r="AX1301" s="734"/>
      <c r="AY1301" s="734"/>
      <c r="AZ1301" s="734"/>
      <c r="BA1301" s="734"/>
      <c r="BB1301" s="734"/>
      <c r="BC1301" s="734"/>
    </row>
    <row r="1302" spans="3:55">
      <c r="C1302" s="750"/>
      <c r="D1302" s="741"/>
      <c r="E1302" s="741"/>
      <c r="F1302" s="741"/>
      <c r="G1302" s="741"/>
      <c r="H1302" s="741"/>
      <c r="I1302" s="734"/>
      <c r="J1302" s="734"/>
      <c r="K1302" s="734"/>
      <c r="L1302" s="734"/>
      <c r="M1302" s="734"/>
      <c r="N1302" s="734"/>
      <c r="O1302" s="734"/>
      <c r="P1302" s="734"/>
      <c r="Q1302" s="734"/>
      <c r="R1302" s="734"/>
      <c r="S1302" s="734"/>
      <c r="T1302" s="734"/>
      <c r="U1302" s="734"/>
      <c r="V1302" s="734"/>
      <c r="W1302" s="734"/>
      <c r="X1302" s="734"/>
      <c r="Y1302" s="734"/>
      <c r="Z1302" s="734"/>
      <c r="AA1302" s="734"/>
      <c r="AB1302" s="734"/>
      <c r="AC1302" s="734"/>
      <c r="AD1302" s="734"/>
      <c r="AE1302" s="734"/>
      <c r="AF1302" s="734"/>
      <c r="AG1302" s="734"/>
      <c r="AH1302" s="734"/>
      <c r="AI1302" s="734"/>
      <c r="AJ1302" s="734"/>
      <c r="AK1302" s="734"/>
      <c r="AL1302" s="734"/>
      <c r="AM1302" s="734"/>
      <c r="AN1302" s="734"/>
      <c r="AO1302" s="734"/>
      <c r="AP1302" s="734"/>
      <c r="AQ1302" s="734"/>
      <c r="AR1302" s="734"/>
      <c r="AS1302" s="734"/>
      <c r="AT1302" s="734"/>
      <c r="AU1302" s="734"/>
      <c r="AV1302" s="734"/>
      <c r="AW1302" s="734"/>
      <c r="AX1302" s="734"/>
      <c r="AY1302" s="734"/>
      <c r="AZ1302" s="734"/>
      <c r="BA1302" s="734"/>
      <c r="BB1302" s="734"/>
      <c r="BC1302" s="734"/>
    </row>
    <row r="1303" spans="3:55">
      <c r="C1303" s="750"/>
      <c r="D1303" s="741"/>
      <c r="E1303" s="741"/>
      <c r="F1303" s="741"/>
      <c r="G1303" s="741"/>
      <c r="H1303" s="741"/>
      <c r="I1303" s="734"/>
      <c r="J1303" s="734"/>
      <c r="K1303" s="734"/>
      <c r="L1303" s="734"/>
      <c r="M1303" s="734"/>
      <c r="N1303" s="734"/>
      <c r="O1303" s="734"/>
      <c r="P1303" s="734"/>
      <c r="Q1303" s="734"/>
      <c r="R1303" s="734"/>
      <c r="S1303" s="734"/>
      <c r="T1303" s="734"/>
      <c r="U1303" s="734"/>
      <c r="V1303" s="734"/>
      <c r="W1303" s="734"/>
      <c r="X1303" s="734"/>
      <c r="Y1303" s="734"/>
      <c r="Z1303" s="734"/>
      <c r="AA1303" s="734"/>
      <c r="AB1303" s="734"/>
      <c r="AC1303" s="734"/>
      <c r="AD1303" s="734"/>
      <c r="AE1303" s="734"/>
      <c r="AF1303" s="734"/>
      <c r="AG1303" s="734"/>
      <c r="AH1303" s="734"/>
      <c r="AI1303" s="734"/>
      <c r="AJ1303" s="734"/>
      <c r="AK1303" s="734"/>
      <c r="AL1303" s="734"/>
      <c r="AM1303" s="734"/>
      <c r="AN1303" s="734"/>
      <c r="AO1303" s="734"/>
      <c r="AP1303" s="734"/>
      <c r="AQ1303" s="734"/>
      <c r="AR1303" s="734"/>
      <c r="AS1303" s="734"/>
      <c r="AT1303" s="734"/>
      <c r="AU1303" s="734"/>
      <c r="AV1303" s="734"/>
      <c r="AW1303" s="734"/>
      <c r="AX1303" s="734"/>
      <c r="AY1303" s="734"/>
      <c r="AZ1303" s="734"/>
      <c r="BA1303" s="734"/>
      <c r="BB1303" s="734"/>
      <c r="BC1303" s="734"/>
    </row>
    <row r="1304" spans="3:55">
      <c r="C1304" s="750"/>
      <c r="D1304" s="741"/>
      <c r="E1304" s="741"/>
      <c r="F1304" s="741"/>
      <c r="G1304" s="741"/>
      <c r="H1304" s="741"/>
      <c r="I1304" s="734"/>
      <c r="J1304" s="734"/>
      <c r="K1304" s="734"/>
      <c r="L1304" s="734"/>
      <c r="M1304" s="734"/>
      <c r="N1304" s="734"/>
      <c r="O1304" s="734"/>
      <c r="P1304" s="734"/>
      <c r="Q1304" s="734"/>
      <c r="R1304" s="734"/>
      <c r="S1304" s="734"/>
      <c r="T1304" s="734"/>
      <c r="U1304" s="734"/>
      <c r="V1304" s="734"/>
      <c r="W1304" s="734"/>
      <c r="X1304" s="734"/>
      <c r="Y1304" s="734"/>
      <c r="Z1304" s="734"/>
      <c r="AA1304" s="734"/>
      <c r="AB1304" s="734"/>
      <c r="AC1304" s="734"/>
      <c r="AD1304" s="734"/>
      <c r="AE1304" s="734"/>
      <c r="AF1304" s="734"/>
      <c r="AG1304" s="734"/>
      <c r="AH1304" s="734"/>
      <c r="AI1304" s="734"/>
      <c r="AJ1304" s="734"/>
      <c r="AK1304" s="734"/>
      <c r="AL1304" s="734"/>
      <c r="AM1304" s="734"/>
      <c r="AN1304" s="734"/>
      <c r="AO1304" s="734"/>
      <c r="AP1304" s="734"/>
      <c r="AQ1304" s="734"/>
      <c r="AR1304" s="734"/>
      <c r="AS1304" s="734"/>
      <c r="AT1304" s="734"/>
      <c r="AU1304" s="734"/>
      <c r="AV1304" s="734"/>
      <c r="AW1304" s="734"/>
      <c r="AX1304" s="734"/>
      <c r="AY1304" s="734"/>
      <c r="AZ1304" s="734"/>
      <c r="BA1304" s="734"/>
      <c r="BB1304" s="734"/>
      <c r="BC1304" s="734"/>
    </row>
    <row r="1305" spans="3:55">
      <c r="C1305" s="750"/>
      <c r="D1305" s="741"/>
      <c r="E1305" s="741"/>
      <c r="F1305" s="741"/>
      <c r="G1305" s="741"/>
      <c r="H1305" s="741"/>
      <c r="I1305" s="734"/>
      <c r="J1305" s="734"/>
      <c r="K1305" s="734"/>
      <c r="L1305" s="734"/>
      <c r="M1305" s="734"/>
      <c r="N1305" s="734"/>
      <c r="O1305" s="734"/>
      <c r="P1305" s="734"/>
      <c r="Q1305" s="734"/>
      <c r="R1305" s="734"/>
      <c r="S1305" s="734"/>
      <c r="T1305" s="734"/>
      <c r="U1305" s="734"/>
      <c r="V1305" s="734"/>
      <c r="W1305" s="734"/>
      <c r="X1305" s="734"/>
      <c r="Y1305" s="734"/>
      <c r="Z1305" s="734"/>
      <c r="AA1305" s="734"/>
      <c r="AB1305" s="734"/>
      <c r="AC1305" s="734"/>
      <c r="AD1305" s="734"/>
      <c r="AE1305" s="734"/>
      <c r="AF1305" s="734"/>
      <c r="AG1305" s="734"/>
      <c r="AH1305" s="734"/>
      <c r="AI1305" s="734"/>
      <c r="AJ1305" s="734"/>
      <c r="AK1305" s="734"/>
      <c r="AL1305" s="734"/>
      <c r="AM1305" s="734"/>
      <c r="AN1305" s="734"/>
      <c r="AO1305" s="734"/>
      <c r="AP1305" s="734"/>
      <c r="AQ1305" s="734"/>
      <c r="AR1305" s="734"/>
      <c r="AS1305" s="734"/>
      <c r="AT1305" s="734"/>
      <c r="AU1305" s="734"/>
      <c r="AV1305" s="734"/>
      <c r="AW1305" s="734"/>
      <c r="AX1305" s="734"/>
      <c r="AY1305" s="734"/>
      <c r="AZ1305" s="734"/>
      <c r="BA1305" s="734"/>
      <c r="BB1305" s="734"/>
      <c r="BC1305" s="734"/>
    </row>
    <row r="1306" spans="3:55">
      <c r="C1306" s="750"/>
      <c r="D1306" s="741"/>
      <c r="E1306" s="741"/>
      <c r="F1306" s="741"/>
      <c r="G1306" s="741"/>
      <c r="H1306" s="741"/>
      <c r="I1306" s="734"/>
      <c r="J1306" s="734"/>
      <c r="K1306" s="734"/>
      <c r="L1306" s="734"/>
      <c r="M1306" s="734"/>
      <c r="N1306" s="734"/>
      <c r="O1306" s="734"/>
      <c r="P1306" s="734"/>
      <c r="Q1306" s="734"/>
      <c r="R1306" s="734"/>
      <c r="S1306" s="734"/>
      <c r="T1306" s="734"/>
      <c r="U1306" s="734"/>
      <c r="V1306" s="734"/>
      <c r="W1306" s="734"/>
      <c r="X1306" s="734"/>
      <c r="Y1306" s="734"/>
      <c r="Z1306" s="734"/>
      <c r="AA1306" s="734"/>
      <c r="AB1306" s="734"/>
      <c r="AC1306" s="734"/>
      <c r="AD1306" s="734"/>
      <c r="AE1306" s="734"/>
      <c r="AF1306" s="734"/>
      <c r="AG1306" s="734"/>
      <c r="AH1306" s="734"/>
      <c r="AI1306" s="734"/>
      <c r="AJ1306" s="734"/>
      <c r="AK1306" s="734"/>
      <c r="AL1306" s="734"/>
      <c r="AM1306" s="734"/>
      <c r="AN1306" s="734"/>
      <c r="AO1306" s="734"/>
      <c r="AP1306" s="734"/>
      <c r="AQ1306" s="734"/>
      <c r="AR1306" s="734"/>
      <c r="AS1306" s="734"/>
      <c r="AT1306" s="734"/>
      <c r="AU1306" s="734"/>
      <c r="AV1306" s="734"/>
      <c r="AW1306" s="734"/>
      <c r="AX1306" s="734"/>
      <c r="AY1306" s="734"/>
      <c r="AZ1306" s="734"/>
      <c r="BA1306" s="734"/>
      <c r="BB1306" s="734"/>
      <c r="BC1306" s="734"/>
    </row>
    <row r="1307" spans="3:55">
      <c r="C1307" s="750"/>
      <c r="D1307" s="741"/>
      <c r="E1307" s="741"/>
      <c r="F1307" s="741"/>
      <c r="G1307" s="741"/>
      <c r="H1307" s="741"/>
      <c r="I1307" s="734"/>
      <c r="J1307" s="734"/>
      <c r="K1307" s="734"/>
      <c r="L1307" s="734"/>
      <c r="M1307" s="734"/>
      <c r="N1307" s="734"/>
      <c r="O1307" s="734"/>
      <c r="P1307" s="734"/>
      <c r="Q1307" s="734"/>
      <c r="R1307" s="734"/>
      <c r="S1307" s="734"/>
      <c r="T1307" s="734"/>
      <c r="U1307" s="734"/>
      <c r="V1307" s="734"/>
      <c r="W1307" s="734"/>
      <c r="X1307" s="734"/>
      <c r="Y1307" s="734"/>
      <c r="Z1307" s="734"/>
      <c r="AA1307" s="734"/>
      <c r="AB1307" s="734"/>
      <c r="AC1307" s="734"/>
      <c r="AD1307" s="734"/>
      <c r="AE1307" s="734"/>
      <c r="AF1307" s="734"/>
      <c r="AG1307" s="734"/>
      <c r="AH1307" s="734"/>
      <c r="AI1307" s="734"/>
      <c r="AJ1307" s="734"/>
      <c r="AK1307" s="734"/>
      <c r="AL1307" s="734"/>
      <c r="AM1307" s="734"/>
      <c r="AN1307" s="734"/>
      <c r="AO1307" s="734"/>
      <c r="AP1307" s="734"/>
      <c r="AQ1307" s="734"/>
      <c r="AR1307" s="734"/>
      <c r="AS1307" s="734"/>
      <c r="AT1307" s="734"/>
      <c r="AU1307" s="734"/>
      <c r="AV1307" s="734"/>
      <c r="AW1307" s="734"/>
      <c r="AX1307" s="734"/>
      <c r="AY1307" s="734"/>
      <c r="AZ1307" s="734"/>
      <c r="BA1307" s="734"/>
      <c r="BB1307" s="734"/>
      <c r="BC1307" s="734"/>
    </row>
    <row r="1308" spans="3:55">
      <c r="C1308" s="750"/>
      <c r="D1308" s="741"/>
      <c r="E1308" s="741"/>
      <c r="F1308" s="741"/>
      <c r="G1308" s="741"/>
      <c r="H1308" s="741"/>
      <c r="I1308" s="734"/>
      <c r="J1308" s="734"/>
      <c r="K1308" s="734"/>
      <c r="L1308" s="734"/>
      <c r="M1308" s="734"/>
      <c r="N1308" s="734"/>
      <c r="O1308" s="734"/>
      <c r="P1308" s="734"/>
      <c r="Q1308" s="734"/>
      <c r="R1308" s="734"/>
      <c r="S1308" s="734"/>
      <c r="T1308" s="734"/>
      <c r="U1308" s="734"/>
      <c r="V1308" s="734"/>
      <c r="W1308" s="734"/>
      <c r="X1308" s="734"/>
      <c r="Y1308" s="734"/>
      <c r="Z1308" s="734"/>
      <c r="AA1308" s="734"/>
      <c r="AB1308" s="734"/>
      <c r="AC1308" s="734"/>
      <c r="AD1308" s="734"/>
      <c r="AE1308" s="734"/>
      <c r="AF1308" s="734"/>
      <c r="AG1308" s="734"/>
      <c r="AH1308" s="734"/>
      <c r="AI1308" s="734"/>
      <c r="AJ1308" s="734"/>
      <c r="AK1308" s="734"/>
      <c r="AL1308" s="734"/>
      <c r="AM1308" s="734"/>
      <c r="AN1308" s="734"/>
      <c r="AO1308" s="734"/>
      <c r="AP1308" s="734"/>
      <c r="AQ1308" s="734"/>
      <c r="AR1308" s="734"/>
      <c r="AS1308" s="734"/>
      <c r="AT1308" s="734"/>
      <c r="AU1308" s="734"/>
      <c r="AV1308" s="734"/>
      <c r="AW1308" s="734"/>
      <c r="AX1308" s="734"/>
      <c r="AY1308" s="734"/>
      <c r="AZ1308" s="734"/>
      <c r="BA1308" s="734"/>
      <c r="BB1308" s="734"/>
      <c r="BC1308" s="734"/>
    </row>
    <row r="1309" spans="3:55">
      <c r="C1309" s="750"/>
      <c r="D1309" s="741"/>
      <c r="E1309" s="741"/>
      <c r="F1309" s="741"/>
      <c r="G1309" s="741"/>
      <c r="H1309" s="741"/>
      <c r="I1309" s="734"/>
      <c r="J1309" s="734"/>
      <c r="K1309" s="734"/>
      <c r="L1309" s="734"/>
      <c r="M1309" s="734"/>
      <c r="N1309" s="734"/>
      <c r="O1309" s="734"/>
      <c r="P1309" s="734"/>
      <c r="Q1309" s="734"/>
      <c r="R1309" s="734"/>
      <c r="S1309" s="734"/>
      <c r="T1309" s="734"/>
      <c r="U1309" s="734"/>
      <c r="V1309" s="734"/>
      <c r="W1309" s="734"/>
      <c r="X1309" s="734"/>
      <c r="Y1309" s="734"/>
      <c r="Z1309" s="734"/>
      <c r="AA1309" s="734"/>
      <c r="AB1309" s="734"/>
      <c r="AC1309" s="734"/>
      <c r="AD1309" s="734"/>
      <c r="AE1309" s="734"/>
      <c r="AF1309" s="734"/>
      <c r="AG1309" s="734"/>
      <c r="AH1309" s="734"/>
      <c r="AI1309" s="734"/>
      <c r="AJ1309" s="734"/>
      <c r="AK1309" s="734"/>
      <c r="AL1309" s="734"/>
      <c r="AM1309" s="734"/>
      <c r="AN1309" s="734"/>
      <c r="AO1309" s="734"/>
      <c r="AP1309" s="734"/>
      <c r="AQ1309" s="734"/>
      <c r="AR1309" s="734"/>
      <c r="AS1309" s="734"/>
      <c r="AT1309" s="734"/>
      <c r="AU1309" s="734"/>
      <c r="AV1309" s="734"/>
      <c r="AW1309" s="734"/>
      <c r="AX1309" s="734"/>
      <c r="AY1309" s="734"/>
      <c r="AZ1309" s="734"/>
      <c r="BA1309" s="734"/>
      <c r="BB1309" s="734"/>
      <c r="BC1309" s="734"/>
    </row>
    <row r="1310" spans="3:55">
      <c r="C1310" s="750"/>
      <c r="D1310" s="741"/>
      <c r="E1310" s="741"/>
      <c r="F1310" s="741"/>
      <c r="G1310" s="741"/>
      <c r="H1310" s="741"/>
      <c r="I1310" s="734"/>
      <c r="J1310" s="734"/>
      <c r="K1310" s="734"/>
      <c r="L1310" s="734"/>
      <c r="M1310" s="734"/>
      <c r="N1310" s="734"/>
      <c r="O1310" s="734"/>
      <c r="P1310" s="734"/>
      <c r="Q1310" s="734"/>
      <c r="R1310" s="734"/>
      <c r="S1310" s="734"/>
      <c r="T1310" s="734"/>
      <c r="U1310" s="734"/>
      <c r="V1310" s="734"/>
      <c r="W1310" s="734"/>
      <c r="X1310" s="734"/>
      <c r="Y1310" s="734"/>
      <c r="Z1310" s="734"/>
      <c r="AA1310" s="734"/>
      <c r="AB1310" s="734"/>
      <c r="AC1310" s="734"/>
      <c r="AD1310" s="734"/>
      <c r="AE1310" s="734"/>
      <c r="AF1310" s="734"/>
      <c r="AG1310" s="734"/>
      <c r="AH1310" s="734"/>
      <c r="AI1310" s="734"/>
      <c r="AJ1310" s="734"/>
      <c r="AK1310" s="734"/>
      <c r="AL1310" s="734"/>
      <c r="AM1310" s="734"/>
      <c r="AN1310" s="734"/>
      <c r="AO1310" s="734"/>
      <c r="AP1310" s="734"/>
      <c r="AQ1310" s="734"/>
      <c r="AR1310" s="734"/>
      <c r="AS1310" s="734"/>
      <c r="AT1310" s="734"/>
      <c r="AU1310" s="734"/>
      <c r="AV1310" s="734"/>
      <c r="AW1310" s="734"/>
      <c r="AX1310" s="734"/>
      <c r="AY1310" s="734"/>
      <c r="AZ1310" s="734"/>
      <c r="BA1310" s="734"/>
      <c r="BB1310" s="734"/>
      <c r="BC1310" s="734"/>
    </row>
    <row r="1311" spans="3:55">
      <c r="C1311" s="750"/>
      <c r="D1311" s="741"/>
      <c r="E1311" s="741"/>
      <c r="F1311" s="741"/>
      <c r="G1311" s="741"/>
      <c r="H1311" s="741"/>
      <c r="I1311" s="734"/>
      <c r="J1311" s="734"/>
      <c r="K1311" s="734"/>
      <c r="L1311" s="734"/>
      <c r="M1311" s="734"/>
      <c r="N1311" s="734"/>
      <c r="O1311" s="734"/>
      <c r="P1311" s="734"/>
      <c r="Q1311" s="734"/>
      <c r="R1311" s="734"/>
      <c r="S1311" s="734"/>
      <c r="T1311" s="734"/>
      <c r="U1311" s="734"/>
      <c r="V1311" s="734"/>
      <c r="W1311" s="734"/>
      <c r="X1311" s="734"/>
      <c r="Y1311" s="734"/>
      <c r="Z1311" s="734"/>
      <c r="AA1311" s="734"/>
      <c r="AB1311" s="734"/>
      <c r="AC1311" s="734"/>
      <c r="AD1311" s="734"/>
      <c r="AE1311" s="734"/>
      <c r="AF1311" s="734"/>
      <c r="AG1311" s="734"/>
      <c r="AH1311" s="734"/>
      <c r="AI1311" s="734"/>
      <c r="AJ1311" s="734"/>
      <c r="AK1311" s="734"/>
      <c r="AL1311" s="734"/>
      <c r="AM1311" s="734"/>
      <c r="AN1311" s="734"/>
      <c r="AO1311" s="734"/>
      <c r="AP1311" s="734"/>
      <c r="AQ1311" s="734"/>
      <c r="AR1311" s="734"/>
      <c r="AS1311" s="734"/>
      <c r="AT1311" s="734"/>
      <c r="AU1311" s="734"/>
      <c r="AV1311" s="734"/>
      <c r="AW1311" s="734"/>
      <c r="AX1311" s="734"/>
      <c r="AY1311" s="734"/>
      <c r="AZ1311" s="734"/>
      <c r="BA1311" s="734"/>
      <c r="BB1311" s="734"/>
      <c r="BC1311" s="734"/>
    </row>
    <row r="1312" spans="3:55">
      <c r="C1312" s="750"/>
      <c r="D1312" s="741"/>
      <c r="E1312" s="741"/>
      <c r="F1312" s="741"/>
      <c r="G1312" s="741"/>
      <c r="H1312" s="741"/>
      <c r="I1312" s="734"/>
      <c r="J1312" s="734"/>
      <c r="K1312" s="734"/>
      <c r="L1312" s="734"/>
      <c r="M1312" s="734"/>
      <c r="N1312" s="734"/>
      <c r="O1312" s="734"/>
      <c r="P1312" s="734"/>
      <c r="Q1312" s="734"/>
      <c r="R1312" s="734"/>
      <c r="S1312" s="734"/>
      <c r="T1312" s="734"/>
      <c r="U1312" s="734"/>
      <c r="V1312" s="734"/>
      <c r="W1312" s="734"/>
      <c r="X1312" s="734"/>
      <c r="Y1312" s="734"/>
      <c r="Z1312" s="734"/>
      <c r="AA1312" s="734"/>
      <c r="AB1312" s="734"/>
      <c r="AC1312" s="734"/>
      <c r="AD1312" s="734"/>
      <c r="AE1312" s="734"/>
      <c r="AF1312" s="734"/>
      <c r="AG1312" s="734"/>
      <c r="AH1312" s="734"/>
      <c r="AI1312" s="734"/>
      <c r="AJ1312" s="734"/>
      <c r="AK1312" s="734"/>
      <c r="AL1312" s="734"/>
      <c r="AM1312" s="734"/>
      <c r="AN1312" s="734"/>
      <c r="AO1312" s="734"/>
      <c r="AP1312" s="734"/>
      <c r="AQ1312" s="734"/>
      <c r="AR1312" s="734"/>
      <c r="AS1312" s="734"/>
      <c r="AT1312" s="734"/>
      <c r="AU1312" s="734"/>
      <c r="AV1312" s="734"/>
      <c r="AW1312" s="734"/>
      <c r="AX1312" s="734"/>
      <c r="AY1312" s="734"/>
      <c r="AZ1312" s="734"/>
      <c r="BA1312" s="734"/>
      <c r="BB1312" s="734"/>
      <c r="BC1312" s="734"/>
    </row>
    <row r="1313" spans="3:55">
      <c r="C1313" s="750"/>
      <c r="D1313" s="741"/>
      <c r="E1313" s="741"/>
      <c r="F1313" s="741"/>
      <c r="G1313" s="741"/>
      <c r="H1313" s="741"/>
      <c r="I1313" s="734"/>
      <c r="J1313" s="734"/>
      <c r="K1313" s="734"/>
      <c r="L1313" s="734"/>
      <c r="M1313" s="734"/>
      <c r="N1313" s="734"/>
      <c r="O1313" s="734"/>
      <c r="P1313" s="734"/>
      <c r="Q1313" s="734"/>
      <c r="R1313" s="734"/>
      <c r="S1313" s="734"/>
      <c r="T1313" s="734"/>
      <c r="U1313" s="734"/>
      <c r="V1313" s="734"/>
      <c r="W1313" s="734"/>
      <c r="X1313" s="734"/>
      <c r="Y1313" s="734"/>
      <c r="Z1313" s="734"/>
      <c r="AA1313" s="734"/>
      <c r="AB1313" s="734"/>
      <c r="AC1313" s="734"/>
      <c r="AD1313" s="734"/>
      <c r="AE1313" s="734"/>
      <c r="AF1313" s="734"/>
      <c r="AG1313" s="734"/>
      <c r="AH1313" s="734"/>
      <c r="AI1313" s="734"/>
      <c r="AJ1313" s="734"/>
      <c r="AK1313" s="734"/>
      <c r="AL1313" s="734"/>
      <c r="AM1313" s="734"/>
      <c r="AN1313" s="734"/>
      <c r="AO1313" s="734"/>
      <c r="AP1313" s="734"/>
      <c r="AQ1313" s="734"/>
      <c r="AR1313" s="734"/>
      <c r="AS1313" s="734"/>
      <c r="AT1313" s="734"/>
      <c r="AU1313" s="734"/>
      <c r="AV1313" s="734"/>
      <c r="AW1313" s="734"/>
      <c r="AX1313" s="734"/>
      <c r="AY1313" s="734"/>
      <c r="AZ1313" s="734"/>
      <c r="BA1313" s="734"/>
      <c r="BB1313" s="734"/>
      <c r="BC1313" s="734"/>
    </row>
    <row r="1314" spans="3:55">
      <c r="C1314" s="750"/>
      <c r="D1314" s="741"/>
      <c r="E1314" s="741"/>
      <c r="F1314" s="741"/>
      <c r="G1314" s="741"/>
      <c r="H1314" s="741"/>
      <c r="I1314" s="734"/>
      <c r="J1314" s="734"/>
      <c r="K1314" s="734"/>
      <c r="L1314" s="734"/>
      <c r="M1314" s="734"/>
      <c r="N1314" s="734"/>
      <c r="O1314" s="734"/>
      <c r="P1314" s="734"/>
      <c r="Q1314" s="734"/>
      <c r="R1314" s="734"/>
      <c r="S1314" s="734"/>
      <c r="T1314" s="734"/>
      <c r="U1314" s="734"/>
      <c r="V1314" s="734"/>
      <c r="W1314" s="734"/>
      <c r="X1314" s="734"/>
      <c r="Y1314" s="734"/>
      <c r="Z1314" s="734"/>
      <c r="AA1314" s="734"/>
      <c r="AB1314" s="734"/>
      <c r="AC1314" s="734"/>
      <c r="AD1314" s="734"/>
      <c r="AE1314" s="734"/>
      <c r="AF1314" s="734"/>
      <c r="AG1314" s="734"/>
      <c r="AH1314" s="734"/>
      <c r="AI1314" s="734"/>
      <c r="AJ1314" s="734"/>
      <c r="AK1314" s="734"/>
      <c r="AL1314" s="734"/>
      <c r="AM1314" s="734"/>
      <c r="AN1314" s="734"/>
      <c r="AO1314" s="734"/>
      <c r="AP1314" s="734"/>
      <c r="AQ1314" s="734"/>
      <c r="AR1314" s="734"/>
      <c r="AS1314" s="734"/>
      <c r="AT1314" s="734"/>
      <c r="AU1314" s="734"/>
      <c r="AV1314" s="734"/>
      <c r="AW1314" s="734"/>
      <c r="AX1314" s="734"/>
      <c r="AY1314" s="734"/>
      <c r="AZ1314" s="734"/>
      <c r="BA1314" s="734"/>
      <c r="BB1314" s="734"/>
      <c r="BC1314" s="734"/>
    </row>
  </sheetData>
  <mergeCells count="4">
    <mergeCell ref="D4:D5"/>
    <mergeCell ref="B4:B5"/>
    <mergeCell ref="E4:F4"/>
    <mergeCell ref="G4:H4"/>
  </mergeCells>
  <hyperlinks>
    <hyperlink ref="J2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0">
    <pageSetUpPr fitToPage="1"/>
  </sheetPr>
  <dimension ref="A1:J198"/>
  <sheetViews>
    <sheetView showGridLines="0" showRowColHeaders="0" topLeftCell="A13" zoomScaleNormal="100" workbookViewId="0">
      <selection activeCell="H12" sqref="H12"/>
    </sheetView>
  </sheetViews>
  <sheetFormatPr baseColWidth="10" defaultRowHeight="13.8"/>
  <cols>
    <col min="1" max="1" width="10.5546875" customWidth="1"/>
    <col min="2" max="2" width="41.109375" style="20" customWidth="1"/>
    <col min="3" max="3" width="10.88671875" style="20" customWidth="1"/>
    <col min="7" max="7" width="8.33203125" customWidth="1"/>
  </cols>
  <sheetData>
    <row r="1" spans="1:10" s="84" customFormat="1" ht="24.9" customHeight="1">
      <c r="B1" s="902" t="s">
        <v>0</v>
      </c>
      <c r="C1" s="902"/>
      <c r="D1" s="902"/>
      <c r="E1" s="902"/>
      <c r="F1" s="902"/>
      <c r="G1" s="902"/>
      <c r="J1" s="369" t="s">
        <v>157</v>
      </c>
    </row>
    <row r="2" spans="1:10" s="86" customFormat="1" ht="21.15" customHeight="1">
      <c r="B2" s="903" t="s">
        <v>207</v>
      </c>
      <c r="C2" s="903"/>
      <c r="D2" s="903"/>
      <c r="E2" s="903"/>
      <c r="F2" s="903"/>
      <c r="G2" s="903"/>
    </row>
    <row r="3" spans="1:10" s="86" customFormat="1" ht="21.15" customHeight="1">
      <c r="B3" s="23" t="s">
        <v>336</v>
      </c>
      <c r="C3" s="23"/>
      <c r="D3" s="23"/>
      <c r="E3" s="23"/>
      <c r="F3" s="23"/>
      <c r="G3" s="23"/>
    </row>
    <row r="4" spans="1:10" ht="11.1" customHeight="1">
      <c r="A4" s="446"/>
      <c r="B4" s="29"/>
      <c r="C4" s="447"/>
      <c r="D4" s="448"/>
      <c r="E4" s="448"/>
      <c r="F4" s="448"/>
      <c r="G4" s="448"/>
    </row>
    <row r="5" spans="1:10" ht="50.25" customHeight="1">
      <c r="A5" s="135"/>
    </row>
    <row r="6" spans="1:10" ht="34.950000000000003" customHeight="1">
      <c r="A6" s="135">
        <v>1</v>
      </c>
    </row>
    <row r="7" spans="1:10" ht="27.9" customHeight="1">
      <c r="A7" s="135">
        <v>2</v>
      </c>
    </row>
    <row r="8" spans="1:10" ht="26.25" customHeight="1">
      <c r="A8" s="135">
        <v>3</v>
      </c>
    </row>
    <row r="9" spans="1:10" ht="30.9" customHeight="1">
      <c r="A9" s="135">
        <v>4</v>
      </c>
    </row>
    <row r="10" spans="1:10" ht="44.7" customHeight="1">
      <c r="A10" s="135">
        <v>5</v>
      </c>
    </row>
    <row r="11" spans="1:10" ht="23.7" customHeight="1">
      <c r="A11" s="135">
        <v>6</v>
      </c>
    </row>
    <row r="12" spans="1:10" ht="36" customHeight="1">
      <c r="A12" s="135">
        <v>7</v>
      </c>
    </row>
    <row r="13" spans="1:10" ht="25.2" customHeight="1">
      <c r="A13" s="135">
        <v>8</v>
      </c>
    </row>
    <row r="14" spans="1:10" ht="26.25" customHeight="1">
      <c r="A14" s="135">
        <v>9</v>
      </c>
    </row>
    <row r="15" spans="1:10" ht="30.9" customHeight="1">
      <c r="A15" s="135">
        <v>10</v>
      </c>
    </row>
    <row r="16" spans="1:10" ht="32.1" customHeight="1">
      <c r="A16" s="135">
        <v>11</v>
      </c>
    </row>
    <row r="17" spans="1:5" ht="32.4" customHeight="1">
      <c r="A17" s="135">
        <v>12</v>
      </c>
    </row>
    <row r="18" spans="1:5" ht="30.9" customHeight="1">
      <c r="A18" s="135">
        <v>13</v>
      </c>
    </row>
    <row r="19" spans="1:5" ht="36.9" customHeight="1">
      <c r="A19" s="135">
        <v>14</v>
      </c>
    </row>
    <row r="20" spans="1:5" ht="39.15" customHeight="1">
      <c r="A20" s="135">
        <v>15</v>
      </c>
    </row>
    <row r="21" spans="1:5" ht="31.2" customHeight="1">
      <c r="A21" s="135">
        <v>16</v>
      </c>
    </row>
    <row r="22" spans="1:5" ht="30.9" customHeight="1">
      <c r="A22" s="135">
        <v>17</v>
      </c>
    </row>
    <row r="23" spans="1:5" ht="30.9" customHeight="1">
      <c r="A23" s="135">
        <v>18</v>
      </c>
    </row>
    <row r="24" spans="1:5" ht="36.9" customHeight="1">
      <c r="A24" s="135">
        <v>19</v>
      </c>
    </row>
    <row r="25" spans="1:5" ht="28.2" customHeight="1">
      <c r="A25" s="135">
        <v>20</v>
      </c>
    </row>
    <row r="26" spans="1:5" ht="39.15" customHeight="1">
      <c r="A26" s="135">
        <v>21</v>
      </c>
    </row>
    <row r="27" spans="1:5" ht="24" customHeight="1">
      <c r="A27" s="135">
        <v>22</v>
      </c>
    </row>
    <row r="28" spans="1:5" ht="23.7" customHeight="1">
      <c r="A28" s="135">
        <v>22</v>
      </c>
    </row>
    <row r="29" spans="1:5" s="77" customFormat="1" ht="21.6" customHeight="1">
      <c r="A29" s="135"/>
    </row>
    <row r="31" spans="1:5" ht="14.4">
      <c r="A31" s="449"/>
      <c r="B31" s="450"/>
      <c r="C31" s="451"/>
      <c r="D31" s="452"/>
      <c r="E31" s="452"/>
    </row>
    <row r="32" spans="1:5">
      <c r="C32" s="21"/>
    </row>
    <row r="33" spans="3:3">
      <c r="C33" s="352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53"/>
    </row>
    <row r="41" spans="3:3">
      <c r="C41" s="453"/>
    </row>
    <row r="42" spans="3:3">
      <c r="C42" s="453"/>
    </row>
    <row r="43" spans="3:3">
      <c r="C43" s="21"/>
    </row>
    <row r="45" spans="3:3">
      <c r="C45" s="372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D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1">
    <pageSetUpPr fitToPage="1"/>
  </sheetPr>
  <dimension ref="B1:O31"/>
  <sheetViews>
    <sheetView showGridLines="0" showRowColHeaders="0" zoomScaleNormal="100" workbookViewId="0">
      <pane ySplit="5" topLeftCell="A24" activePane="bottomLeft" state="frozen"/>
      <selection activeCell="P32" sqref="P32"/>
      <selection pane="bottomLeft" activeCell="B7" sqref="B7"/>
    </sheetView>
  </sheetViews>
  <sheetFormatPr baseColWidth="10" defaultRowHeight="13.8"/>
  <cols>
    <col min="1" max="1" width="2.6640625" customWidth="1"/>
    <col min="2" max="2" width="38.44140625" style="20" customWidth="1"/>
    <col min="3" max="3" width="9.5546875" style="21" customWidth="1"/>
    <col min="4" max="4" width="11.44140625" style="20" customWidth="1"/>
    <col min="5" max="5" width="10.88671875" style="20" customWidth="1"/>
    <col min="6" max="6" width="16.44140625" style="20" customWidth="1"/>
    <col min="7" max="7" width="12.44140625" style="21" customWidth="1"/>
    <col min="8" max="8" width="11.109375" style="20" customWidth="1"/>
  </cols>
  <sheetData>
    <row r="1" spans="2:15" s="84" customFormat="1" ht="24.9" customHeight="1">
      <c r="B1" s="902" t="s">
        <v>0</v>
      </c>
      <c r="C1" s="902"/>
      <c r="D1" s="902"/>
      <c r="E1" s="902"/>
      <c r="F1" s="902"/>
      <c r="G1" s="902"/>
      <c r="H1" s="904"/>
      <c r="J1" s="369" t="s">
        <v>157</v>
      </c>
    </row>
    <row r="2" spans="2:15" s="86" customFormat="1" ht="21.15" customHeight="1">
      <c r="B2" s="903" t="s">
        <v>98</v>
      </c>
      <c r="C2" s="903"/>
      <c r="D2" s="903"/>
      <c r="E2" s="903"/>
      <c r="F2" s="903"/>
      <c r="G2" s="903"/>
      <c r="H2" s="904"/>
    </row>
    <row r="3" spans="2:15" s="86" customFormat="1" ht="21.15" customHeight="1">
      <c r="B3" s="23" t="s">
        <v>336</v>
      </c>
      <c r="C3" s="23"/>
      <c r="D3" s="23"/>
      <c r="E3" s="23"/>
      <c r="F3" s="23"/>
      <c r="G3" s="23"/>
      <c r="H3" s="87"/>
    </row>
    <row r="4" spans="2:15" ht="3.9" customHeight="1">
      <c r="B4" s="89"/>
    </row>
    <row r="5" spans="2:15" ht="61.5" customHeight="1">
      <c r="B5" s="90" t="s">
        <v>99</v>
      </c>
      <c r="C5" s="91" t="s">
        <v>100</v>
      </c>
      <c r="D5" s="91" t="s">
        <v>70</v>
      </c>
      <c r="E5" s="92" t="s">
        <v>9</v>
      </c>
      <c r="F5" s="92" t="s">
        <v>101</v>
      </c>
      <c r="G5" s="92" t="s">
        <v>102</v>
      </c>
      <c r="H5" s="92" t="s">
        <v>103</v>
      </c>
    </row>
    <row r="6" spans="2:15" ht="34.950000000000003" customHeight="1">
      <c r="B6" s="93" t="s">
        <v>361</v>
      </c>
      <c r="C6" s="242">
        <v>8773.49</v>
      </c>
      <c r="D6" s="243">
        <v>10430.77</v>
      </c>
      <c r="E6" s="244">
        <v>19204.27</v>
      </c>
      <c r="F6" s="245">
        <v>0.2376729988912184</v>
      </c>
      <c r="G6" s="245">
        <v>4.0393506354199138E-2</v>
      </c>
      <c r="H6" s="245">
        <v>7.9076470968340029E-2</v>
      </c>
      <c r="J6" s="743"/>
      <c r="K6" s="730"/>
      <c r="L6" s="749"/>
      <c r="M6" s="716"/>
      <c r="N6" s="716"/>
      <c r="O6" s="716"/>
    </row>
    <row r="7" spans="2:15" ht="27.9" customHeight="1">
      <c r="B7" s="93" t="s">
        <v>105</v>
      </c>
      <c r="C7" s="242">
        <v>540.5</v>
      </c>
      <c r="D7" s="243">
        <v>447.59</v>
      </c>
      <c r="E7" s="244">
        <v>988.09</v>
      </c>
      <c r="F7" s="245">
        <v>5.1922009429951399E-2</v>
      </c>
      <c r="G7" s="245">
        <v>-2.211495738578928E-3</v>
      </c>
      <c r="H7" s="245">
        <v>-1.1415707853926982E-2</v>
      </c>
      <c r="J7" s="743"/>
      <c r="K7" s="730"/>
      <c r="L7" s="749"/>
      <c r="M7" s="716"/>
      <c r="N7" s="716"/>
      <c r="O7" s="716"/>
    </row>
    <row r="8" spans="2:15" ht="26.25" customHeight="1">
      <c r="B8" s="95" t="s">
        <v>106</v>
      </c>
      <c r="C8" s="242">
        <v>57040.36</v>
      </c>
      <c r="D8" s="243">
        <v>83692.22</v>
      </c>
      <c r="E8" s="244">
        <v>140732.59</v>
      </c>
      <c r="F8" s="245">
        <v>7.5753053300339962E-2</v>
      </c>
      <c r="G8" s="245">
        <v>1.5372806243839632E-2</v>
      </c>
      <c r="H8" s="245">
        <v>9.1391858458084618E-2</v>
      </c>
      <c r="J8" s="743"/>
      <c r="K8" s="730"/>
      <c r="L8" s="749"/>
      <c r="M8" s="716"/>
      <c r="N8" s="716"/>
      <c r="O8" s="716"/>
    </row>
    <row r="9" spans="2:15" ht="30.9" customHeight="1">
      <c r="B9" s="93" t="s">
        <v>107</v>
      </c>
      <c r="C9" s="242">
        <v>419.9</v>
      </c>
      <c r="D9" s="243">
        <v>421.77</v>
      </c>
      <c r="E9" s="244">
        <v>841.68</v>
      </c>
      <c r="F9" s="245">
        <v>2.4308702946666958E-2</v>
      </c>
      <c r="G9" s="245">
        <v>5.5504000401294107E-2</v>
      </c>
      <c r="H9" s="245">
        <v>0.30549695992058545</v>
      </c>
      <c r="J9" s="743"/>
      <c r="K9" s="730"/>
      <c r="L9" s="749"/>
      <c r="M9" s="716"/>
      <c r="N9" s="716"/>
      <c r="O9" s="716"/>
    </row>
    <row r="10" spans="2:15" ht="44.7" customHeight="1">
      <c r="B10" s="93" t="s">
        <v>108</v>
      </c>
      <c r="C10" s="242">
        <v>2023.59</v>
      </c>
      <c r="D10" s="243">
        <v>4435.8999999999996</v>
      </c>
      <c r="E10" s="244">
        <v>6459.5</v>
      </c>
      <c r="F10" s="245">
        <v>4.3143410117263074E-2</v>
      </c>
      <c r="G10" s="245">
        <v>4.3146994987339315E-2</v>
      </c>
      <c r="H10" s="245">
        <v>0.10246743117152213</v>
      </c>
      <c r="J10" s="743"/>
      <c r="K10" s="730"/>
      <c r="L10" s="749"/>
      <c r="M10" s="716"/>
      <c r="N10" s="716"/>
      <c r="O10" s="716"/>
    </row>
    <row r="11" spans="2:15" ht="23.7" customHeight="1">
      <c r="B11" s="93" t="s">
        <v>109</v>
      </c>
      <c r="C11" s="242">
        <v>50092.9</v>
      </c>
      <c r="D11" s="243">
        <v>104201.4</v>
      </c>
      <c r="E11" s="244">
        <v>154294.31</v>
      </c>
      <c r="F11" s="245">
        <v>0.16944892872738987</v>
      </c>
      <c r="G11" s="245">
        <v>2.0702367031910418E-2</v>
      </c>
      <c r="H11" s="245">
        <v>0.14138822634230319</v>
      </c>
      <c r="J11" s="743"/>
      <c r="K11" s="730"/>
      <c r="L11" s="749"/>
      <c r="M11" s="716"/>
      <c r="N11" s="716"/>
      <c r="O11" s="716"/>
    </row>
    <row r="12" spans="2:15" ht="36" customHeight="1">
      <c r="B12" s="93" t="s">
        <v>110</v>
      </c>
      <c r="C12" s="242">
        <v>77334.09</v>
      </c>
      <c r="D12" s="243">
        <v>146976.13</v>
      </c>
      <c r="E12" s="244">
        <v>224310.22</v>
      </c>
      <c r="F12" s="245">
        <v>9.2555290385603992E-2</v>
      </c>
      <c r="G12" s="245">
        <v>3.0046033566674346E-2</v>
      </c>
      <c r="H12" s="245">
        <v>8.4178491632775687E-2</v>
      </c>
      <c r="J12" s="743"/>
      <c r="K12" s="730"/>
      <c r="L12" s="749"/>
      <c r="M12" s="716"/>
      <c r="N12" s="716"/>
      <c r="O12" s="716"/>
    </row>
    <row r="13" spans="2:15" ht="25.2" customHeight="1">
      <c r="B13" s="93" t="s">
        <v>111</v>
      </c>
      <c r="C13" s="242">
        <v>49236.27</v>
      </c>
      <c r="D13" s="243">
        <v>38969.31</v>
      </c>
      <c r="E13" s="244">
        <v>88205.59</v>
      </c>
      <c r="F13" s="245">
        <v>0.12080010493081449</v>
      </c>
      <c r="G13" s="245">
        <v>1.9566459730139485E-2</v>
      </c>
      <c r="H13" s="245">
        <v>0.12112006778152162</v>
      </c>
      <c r="J13" s="743"/>
      <c r="K13" s="730"/>
      <c r="L13" s="749"/>
      <c r="M13" s="716"/>
      <c r="N13" s="716"/>
      <c r="O13" s="716"/>
    </row>
    <row r="14" spans="2:15" ht="26.25" customHeight="1">
      <c r="B14" s="93" t="s">
        <v>112</v>
      </c>
      <c r="C14" s="242">
        <v>89911.13</v>
      </c>
      <c r="D14" s="243">
        <v>188531.95</v>
      </c>
      <c r="E14" s="244">
        <v>278443.09000000003</v>
      </c>
      <c r="F14" s="245">
        <v>0.22917144753461935</v>
      </c>
      <c r="G14" s="245">
        <v>0.15656897428083183</v>
      </c>
      <c r="H14" s="245">
        <v>5.2182956880929776E-2</v>
      </c>
      <c r="J14" s="743"/>
      <c r="K14" s="730"/>
      <c r="L14" s="749"/>
      <c r="M14" s="716"/>
      <c r="N14" s="716"/>
      <c r="O14" s="716"/>
    </row>
    <row r="15" spans="2:15" ht="30.9" customHeight="1">
      <c r="B15" s="93" t="s">
        <v>113</v>
      </c>
      <c r="C15" s="242">
        <v>25528.04</v>
      </c>
      <c r="D15" s="243">
        <v>23405.86</v>
      </c>
      <c r="E15" s="244">
        <v>48933.9</v>
      </c>
      <c r="F15" s="245">
        <v>9.1348234949713822E-2</v>
      </c>
      <c r="G15" s="245">
        <v>1.7569718141304369E-2</v>
      </c>
      <c r="H15" s="245">
        <v>0.12876828739153523</v>
      </c>
      <c r="J15" s="743"/>
      <c r="K15" s="730"/>
      <c r="L15" s="749"/>
      <c r="M15" s="716"/>
      <c r="N15" s="716"/>
      <c r="O15" s="716"/>
    </row>
    <row r="16" spans="2:15" ht="32.1" customHeight="1">
      <c r="B16" s="93" t="s">
        <v>114</v>
      </c>
      <c r="C16" s="242">
        <v>6270.54</v>
      </c>
      <c r="D16" s="243">
        <v>5435.99</v>
      </c>
      <c r="E16" s="244">
        <v>11706.54</v>
      </c>
      <c r="F16" s="245">
        <v>3.6960628926846213E-2</v>
      </c>
      <c r="G16" s="245">
        <v>9.1688232423980942E-3</v>
      </c>
      <c r="H16" s="245">
        <v>0.14170158939454391</v>
      </c>
      <c r="J16" s="743"/>
      <c r="K16" s="730"/>
      <c r="L16" s="749"/>
      <c r="M16" s="716"/>
      <c r="N16" s="716"/>
      <c r="O16" s="716"/>
    </row>
    <row r="17" spans="2:15" ht="32.4" customHeight="1">
      <c r="B17" s="93" t="s">
        <v>115</v>
      </c>
      <c r="C17" s="242">
        <v>4945.7700000000004</v>
      </c>
      <c r="D17" s="243">
        <v>6794.31</v>
      </c>
      <c r="E17" s="244">
        <v>11740.09</v>
      </c>
      <c r="F17" s="245">
        <v>0.12073166718552655</v>
      </c>
      <c r="G17" s="245">
        <v>3.0590934907357203E-2</v>
      </c>
      <c r="H17" s="245">
        <v>2.3690314254821931E-2</v>
      </c>
      <c r="J17" s="743"/>
      <c r="K17" s="730"/>
      <c r="L17" s="749"/>
      <c r="M17" s="716"/>
      <c r="N17" s="716"/>
      <c r="O17" s="716"/>
    </row>
    <row r="18" spans="2:15" ht="30.9" customHeight="1">
      <c r="B18" s="93" t="s">
        <v>116</v>
      </c>
      <c r="C18" s="242">
        <v>32782</v>
      </c>
      <c r="D18" s="243">
        <v>29479.77</v>
      </c>
      <c r="E18" s="244">
        <v>62261.77</v>
      </c>
      <c r="F18" s="245">
        <v>7.8618611565639124E-2</v>
      </c>
      <c r="G18" s="245">
        <v>1.7650154702616216E-2</v>
      </c>
      <c r="H18" s="245">
        <v>0.10591882438451483</v>
      </c>
      <c r="J18" s="743"/>
      <c r="K18" s="730"/>
      <c r="L18" s="749"/>
      <c r="M18" s="716"/>
      <c r="N18" s="716"/>
      <c r="O18" s="716"/>
    </row>
    <row r="19" spans="2:15" ht="36.9" customHeight="1">
      <c r="B19" s="93" t="s">
        <v>117</v>
      </c>
      <c r="C19" s="242">
        <v>58066.45</v>
      </c>
      <c r="D19" s="243">
        <v>113280.13</v>
      </c>
      <c r="E19" s="244">
        <v>171346.59</v>
      </c>
      <c r="F19" s="245">
        <v>0.12823873215407749</v>
      </c>
      <c r="G19" s="245">
        <v>4.9352646460637972E-2</v>
      </c>
      <c r="H19" s="245">
        <v>0.16967826415335452</v>
      </c>
      <c r="J19" s="743"/>
      <c r="K19" s="730"/>
      <c r="L19" s="749"/>
      <c r="M19" s="716"/>
      <c r="N19" s="716"/>
      <c r="O19" s="716"/>
    </row>
    <row r="20" spans="2:15" ht="39.15" customHeight="1">
      <c r="B20" s="93" t="s">
        <v>118</v>
      </c>
      <c r="C20" s="242">
        <v>5180.59</v>
      </c>
      <c r="D20" s="243">
        <v>9749.86</v>
      </c>
      <c r="E20" s="244">
        <v>14930.45</v>
      </c>
      <c r="F20" s="245">
        <v>1.2710035165331339E-2</v>
      </c>
      <c r="G20" s="245">
        <v>6.9194117825579493E-3</v>
      </c>
      <c r="H20" s="245">
        <v>0.21650138879043657</v>
      </c>
      <c r="J20" s="743"/>
      <c r="K20" s="730"/>
      <c r="L20" s="749"/>
      <c r="M20" s="716"/>
      <c r="N20" s="716"/>
      <c r="O20" s="716"/>
    </row>
    <row r="21" spans="2:15" ht="31.2" customHeight="1">
      <c r="B21" s="93" t="s">
        <v>119</v>
      </c>
      <c r="C21" s="242">
        <v>20196.900000000001</v>
      </c>
      <c r="D21" s="243">
        <v>27568.9</v>
      </c>
      <c r="E21" s="244">
        <v>47765.81</v>
      </c>
      <c r="F21" s="245">
        <v>4.7840809166697744E-2</v>
      </c>
      <c r="G21" s="245">
        <v>-7.1573446887185366E-2</v>
      </c>
      <c r="H21" s="245">
        <v>6.1410081547087936E-2</v>
      </c>
      <c r="J21" s="743"/>
      <c r="K21" s="730"/>
      <c r="L21" s="749"/>
      <c r="M21" s="716"/>
      <c r="N21" s="716"/>
      <c r="O21" s="716"/>
    </row>
    <row r="22" spans="2:15" ht="30.9" customHeight="1">
      <c r="B22" s="93" t="s">
        <v>120</v>
      </c>
      <c r="C22" s="242">
        <v>25708.86</v>
      </c>
      <c r="D22" s="243">
        <v>53498.95</v>
      </c>
      <c r="E22" s="244">
        <v>79207.81</v>
      </c>
      <c r="F22" s="245">
        <v>4.6486890263527932E-2</v>
      </c>
      <c r="G22" s="245">
        <v>2.1912705521925924E-2</v>
      </c>
      <c r="H22" s="245">
        <v>0.11269803229203301</v>
      </c>
      <c r="J22" s="743"/>
      <c r="K22" s="730"/>
      <c r="L22" s="749"/>
      <c r="M22" s="716"/>
      <c r="N22" s="716"/>
      <c r="O22" s="716"/>
    </row>
    <row r="23" spans="2:15" ht="30.9" customHeight="1">
      <c r="B23" s="93" t="s">
        <v>121</v>
      </c>
      <c r="C23" s="242">
        <v>8825.6299999999992</v>
      </c>
      <c r="D23" s="243">
        <v>12504.72</v>
      </c>
      <c r="E23" s="244">
        <v>21330.36</v>
      </c>
      <c r="F23" s="245">
        <v>8.8278961777468759E-2</v>
      </c>
      <c r="G23" s="245">
        <v>6.4230436676364189E-2</v>
      </c>
      <c r="H23" s="245">
        <v>4.0196351425357157E-2</v>
      </c>
      <c r="J23" s="743"/>
      <c r="K23" s="730"/>
      <c r="L23" s="749"/>
      <c r="M23" s="716"/>
      <c r="N23" s="716"/>
      <c r="O23" s="716"/>
    </row>
    <row r="24" spans="2:15" ht="36.9" customHeight="1">
      <c r="B24" s="93" t="s">
        <v>122</v>
      </c>
      <c r="C24" s="242">
        <v>9034.6299999999992</v>
      </c>
      <c r="D24" s="243">
        <v>23764.5</v>
      </c>
      <c r="E24" s="244">
        <v>32799.129999999997</v>
      </c>
      <c r="F24" s="245">
        <v>0.10552625963980006</v>
      </c>
      <c r="G24" s="245">
        <v>5.6844944167784961E-2</v>
      </c>
      <c r="H24" s="245">
        <v>7.8348005940277021E-2</v>
      </c>
      <c r="J24" s="743"/>
      <c r="K24" s="730"/>
      <c r="L24" s="749"/>
      <c r="M24" s="716"/>
      <c r="N24" s="716"/>
      <c r="O24" s="716"/>
    </row>
    <row r="25" spans="2:15" ht="52.5" customHeight="1">
      <c r="B25" s="93" t="s">
        <v>123</v>
      </c>
      <c r="C25" s="242">
        <v>1764.77</v>
      </c>
      <c r="D25" s="243">
        <v>2303.86</v>
      </c>
      <c r="E25" s="244">
        <v>4068.63</v>
      </c>
      <c r="F25" s="245">
        <v>9.8300154737051421E-2</v>
      </c>
      <c r="G25" s="245">
        <v>1.8713585001089106E-2</v>
      </c>
      <c r="H25" s="245">
        <v>1.4588055748816053E-2</v>
      </c>
      <c r="J25" s="743"/>
      <c r="K25" s="730"/>
      <c r="L25" s="749"/>
      <c r="M25" s="716"/>
      <c r="N25" s="716"/>
      <c r="O25" s="716"/>
    </row>
    <row r="26" spans="2:15" ht="39.15" customHeight="1">
      <c r="B26" s="93" t="s">
        <v>124</v>
      </c>
      <c r="C26" s="242">
        <v>366.77</v>
      </c>
      <c r="D26" s="243">
        <v>539.80999999999995</v>
      </c>
      <c r="E26" s="244">
        <v>906.59</v>
      </c>
      <c r="F26" s="245">
        <v>0.28029540312267248</v>
      </c>
      <c r="G26" s="245">
        <v>-1.6905593268125463E-2</v>
      </c>
      <c r="H26" s="245">
        <v>-9.429426804484109E-3</v>
      </c>
      <c r="J26" s="743"/>
      <c r="K26" s="730"/>
      <c r="L26" s="749"/>
      <c r="M26" s="716"/>
      <c r="N26" s="716"/>
      <c r="O26" s="716"/>
    </row>
    <row r="27" spans="2:15" ht="24" customHeight="1">
      <c r="B27" s="93" t="s">
        <v>4</v>
      </c>
      <c r="C27" s="242">
        <v>71141.81</v>
      </c>
      <c r="D27" s="243">
        <v>176131.09</v>
      </c>
      <c r="E27" s="244">
        <v>247272.9</v>
      </c>
      <c r="F27" s="245">
        <v>0.32770442067906602</v>
      </c>
      <c r="G27" s="245">
        <v>-6.0141925380849615E-2</v>
      </c>
      <c r="H27" s="245">
        <v>9.541212564961099E-2</v>
      </c>
      <c r="J27" s="743"/>
      <c r="K27" s="730"/>
      <c r="L27" s="749"/>
      <c r="M27" s="716"/>
      <c r="N27" s="716"/>
      <c r="O27" s="716"/>
    </row>
    <row r="28" spans="2:15" ht="23.7" customHeight="1">
      <c r="B28" s="93" t="s">
        <v>5</v>
      </c>
      <c r="C28" s="242">
        <v>38512.22</v>
      </c>
      <c r="D28" s="243">
        <v>129258.22</v>
      </c>
      <c r="E28" s="244">
        <v>167770.45000000001</v>
      </c>
      <c r="F28" s="245">
        <v>0.43408870827480001</v>
      </c>
      <c r="G28" s="245">
        <v>5.6552596402261734E-3</v>
      </c>
      <c r="H28" s="245">
        <v>6.5716690487533924E-2</v>
      </c>
      <c r="J28" s="743"/>
      <c r="K28" s="730"/>
      <c r="L28" s="749"/>
      <c r="M28" s="716"/>
      <c r="N28" s="716"/>
      <c r="O28" s="716"/>
    </row>
    <row r="29" spans="2:15" s="77" customFormat="1" ht="21.6" customHeight="1">
      <c r="B29" s="249" t="s">
        <v>9</v>
      </c>
      <c r="C29" s="246">
        <v>643697.30000000005</v>
      </c>
      <c r="D29" s="247">
        <v>1191823.1299999999</v>
      </c>
      <c r="E29" s="246">
        <v>1835520.44</v>
      </c>
      <c r="F29" s="248">
        <v>0.11390770895733852</v>
      </c>
      <c r="G29" s="248">
        <v>2.7446504526535742E-2</v>
      </c>
      <c r="H29" s="248">
        <v>9.5856180182708473E-2</v>
      </c>
      <c r="J29" s="749"/>
      <c r="K29" s="763"/>
      <c r="L29" s="749"/>
      <c r="M29" s="716"/>
      <c r="N29" s="716"/>
      <c r="O29" s="716"/>
    </row>
    <row r="30" spans="2:15">
      <c r="J30" s="734"/>
      <c r="K30" s="734"/>
      <c r="L30" s="734"/>
      <c r="M30" s="734"/>
      <c r="N30" s="734"/>
      <c r="O30" s="734"/>
    </row>
    <row r="31" spans="2:15">
      <c r="E31" s="352"/>
      <c r="J31" s="734"/>
      <c r="K31" s="734"/>
      <c r="L31" s="734"/>
      <c r="M31" s="734"/>
      <c r="N31" s="734"/>
      <c r="O31" s="734"/>
    </row>
  </sheetData>
  <mergeCells count="2">
    <mergeCell ref="B1:H1"/>
    <mergeCell ref="B2:H2"/>
  </mergeCells>
  <hyperlinks>
    <hyperlink ref="J1" location="Indice!A1" display="VOLVER AL ÍNDICE" xr:uid="{00000000-0004-0000-0E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2">
    <pageSetUpPr fitToPage="1"/>
  </sheetPr>
  <dimension ref="A1:K196"/>
  <sheetViews>
    <sheetView showGridLines="0" showRowColHeaders="0" zoomScaleNormal="100" workbookViewId="0">
      <selection activeCell="I8" sqref="I8"/>
    </sheetView>
  </sheetViews>
  <sheetFormatPr baseColWidth="10" defaultRowHeight="13.8"/>
  <cols>
    <col min="1" max="1" width="3.44140625" customWidth="1"/>
    <col min="2" max="2" width="41.109375" style="20" customWidth="1"/>
    <col min="3" max="3" width="10.88671875" style="20" customWidth="1"/>
    <col min="7" max="7" width="10.33203125" customWidth="1"/>
    <col min="8" max="8" width="1.5546875" customWidth="1"/>
  </cols>
  <sheetData>
    <row r="1" spans="1:11" s="84" customFormat="1" ht="24.9" customHeight="1">
      <c r="B1" s="902" t="s">
        <v>0</v>
      </c>
      <c r="C1" s="905"/>
      <c r="D1" s="905"/>
      <c r="E1" s="905"/>
      <c r="F1" s="905"/>
      <c r="G1" s="905"/>
      <c r="H1" s="904"/>
      <c r="K1" s="369" t="s">
        <v>157</v>
      </c>
    </row>
    <row r="2" spans="1:11" s="86" customFormat="1" ht="21.15" customHeight="1">
      <c r="B2" s="903" t="s">
        <v>208</v>
      </c>
      <c r="C2" s="906"/>
      <c r="D2" s="906"/>
      <c r="E2" s="906"/>
      <c r="F2" s="906"/>
      <c r="G2" s="906"/>
      <c r="H2" s="906"/>
    </row>
    <row r="3" spans="1:11" s="86" customFormat="1" ht="21.15" customHeight="1">
      <c r="B3" s="23" t="s">
        <v>336</v>
      </c>
      <c r="C3" s="23"/>
      <c r="D3" s="23"/>
      <c r="E3" s="23"/>
      <c r="F3" s="23"/>
      <c r="G3" s="23"/>
      <c r="H3" s="23"/>
    </row>
    <row r="4" spans="1:11" ht="5.25" customHeight="1">
      <c r="A4" s="446"/>
      <c r="B4" s="29"/>
      <c r="C4" s="447"/>
      <c r="D4" s="448"/>
      <c r="E4" s="448"/>
      <c r="F4" s="448"/>
      <c r="G4" s="448"/>
    </row>
    <row r="5" spans="1:11" ht="50.25" customHeight="1"/>
    <row r="6" spans="1:11" ht="34.950000000000003" customHeight="1"/>
    <row r="7" spans="1:11" ht="27.9" customHeight="1"/>
    <row r="8" spans="1:11" ht="26.25" customHeight="1"/>
    <row r="9" spans="1:11" ht="30.9" customHeight="1"/>
    <row r="10" spans="1:11" ht="44.7" customHeight="1"/>
    <row r="11" spans="1:11" ht="23.7" customHeight="1"/>
    <row r="12" spans="1:11" ht="36" customHeight="1"/>
    <row r="13" spans="1:11" ht="25.2" customHeight="1"/>
    <row r="14" spans="1:11" ht="26.25" customHeight="1"/>
    <row r="15" spans="1:11" ht="30.9" customHeight="1"/>
    <row r="16" spans="1:11" ht="32.1" customHeight="1"/>
    <row r="17" spans="1:7" ht="32.4" customHeight="1"/>
    <row r="18" spans="1:7" ht="30.9" customHeight="1"/>
    <row r="19" spans="1:7" ht="36.9" customHeight="1"/>
    <row r="20" spans="1:7" ht="25.5" customHeight="1"/>
    <row r="21" spans="1:7" ht="12.45" customHeight="1">
      <c r="A21" s="454"/>
      <c r="B21" s="455"/>
      <c r="C21" s="455"/>
      <c r="D21" s="456"/>
      <c r="E21" s="456"/>
      <c r="F21" s="456"/>
      <c r="G21" s="456"/>
    </row>
    <row r="22" spans="1:7" ht="12.45" customHeight="1">
      <c r="A22" s="454"/>
      <c r="B22" s="455"/>
      <c r="C22" s="455"/>
      <c r="D22" s="456"/>
      <c r="E22" s="456"/>
      <c r="F22" s="456"/>
      <c r="G22" s="456"/>
    </row>
    <row r="23" spans="1:7" ht="12.45" customHeight="1">
      <c r="A23" s="454"/>
      <c r="B23" s="455"/>
      <c r="C23" s="455"/>
      <c r="D23" s="456"/>
      <c r="E23" s="456"/>
      <c r="F23" s="456"/>
      <c r="G23" s="456"/>
    </row>
    <row r="24" spans="1:7" ht="12.45" customHeight="1">
      <c r="A24" s="454"/>
      <c r="B24" s="455"/>
      <c r="C24" s="455"/>
      <c r="D24" s="456"/>
      <c r="E24" s="456"/>
      <c r="F24" s="456"/>
      <c r="G24" s="456"/>
    </row>
    <row r="25" spans="1:7" ht="12.45" customHeight="1">
      <c r="A25" s="454"/>
      <c r="B25" s="455"/>
      <c r="C25" s="455"/>
      <c r="D25" s="456"/>
      <c r="E25" s="456"/>
      <c r="F25" s="456"/>
      <c r="G25" s="456"/>
    </row>
    <row r="26" spans="1:7" ht="12.45" customHeight="1">
      <c r="A26" s="454"/>
      <c r="B26" s="455"/>
      <c r="C26" s="455"/>
      <c r="D26" s="456"/>
      <c r="E26" s="456"/>
      <c r="F26" s="456"/>
      <c r="G26" s="456"/>
    </row>
    <row r="27" spans="1:7" s="77" customFormat="1" ht="12.45" customHeight="1">
      <c r="A27" s="454"/>
      <c r="B27" s="456"/>
      <c r="C27" s="456"/>
      <c r="D27" s="456"/>
      <c r="E27" s="456"/>
      <c r="F27" s="456"/>
      <c r="G27" s="456"/>
    </row>
    <row r="28" spans="1:7" ht="12.45" customHeight="1">
      <c r="A28" s="454"/>
      <c r="B28" s="455"/>
      <c r="C28" s="455"/>
      <c r="D28" s="456"/>
      <c r="E28" s="456"/>
      <c r="F28" s="456"/>
      <c r="G28" s="456"/>
    </row>
    <row r="29" spans="1:7" ht="12.45" customHeight="1">
      <c r="A29" s="454"/>
      <c r="B29" s="457"/>
      <c r="C29" s="458"/>
      <c r="D29" s="459"/>
      <c r="E29" s="459"/>
      <c r="F29" s="456"/>
      <c r="G29" s="456"/>
    </row>
    <row r="30" spans="1:7" ht="12.45" customHeight="1">
      <c r="A30" s="454"/>
      <c r="B30" s="455"/>
      <c r="C30" s="460"/>
      <c r="D30" s="456"/>
      <c r="E30" s="456"/>
      <c r="F30" s="456"/>
      <c r="G30" s="456"/>
    </row>
    <row r="31" spans="1:7" ht="12.45" customHeight="1">
      <c r="A31" s="454"/>
      <c r="B31" s="455"/>
      <c r="C31" s="461"/>
      <c r="D31" s="456"/>
      <c r="E31" s="456"/>
      <c r="F31" s="456"/>
      <c r="G31" s="456"/>
    </row>
    <row r="32" spans="1:7" ht="12.45" customHeight="1">
      <c r="A32" s="454"/>
      <c r="B32" s="455"/>
      <c r="C32" s="460"/>
      <c r="D32" s="456"/>
      <c r="E32" s="456"/>
      <c r="F32" s="456"/>
      <c r="G32" s="456"/>
    </row>
    <row r="33" spans="1:7" ht="12.45" customHeight="1">
      <c r="A33" s="454"/>
      <c r="B33" s="455"/>
      <c r="C33" s="460"/>
      <c r="D33" s="456"/>
      <c r="E33" s="456"/>
      <c r="F33" s="456"/>
      <c r="G33" s="456"/>
    </row>
    <row r="34" spans="1:7" ht="12.45" customHeight="1">
      <c r="A34" s="454"/>
      <c r="B34" s="455"/>
      <c r="C34" s="460"/>
      <c r="D34" s="456"/>
      <c r="E34" s="456"/>
      <c r="F34" s="456"/>
      <c r="G34" s="456"/>
    </row>
    <row r="35" spans="1:7" ht="12.45" customHeight="1">
      <c r="A35" s="454"/>
      <c r="B35" s="455"/>
      <c r="C35" s="460"/>
      <c r="D35" s="456"/>
      <c r="E35" s="456"/>
      <c r="F35" s="456"/>
      <c r="G35" s="456"/>
    </row>
    <row r="36" spans="1:7" ht="12.45" customHeight="1">
      <c r="A36" s="454"/>
      <c r="B36" s="455"/>
      <c r="C36" s="455"/>
      <c r="D36" s="456"/>
      <c r="E36" s="456"/>
      <c r="F36" s="456"/>
      <c r="G36" s="456"/>
    </row>
    <row r="37" spans="1:7" ht="12.45" customHeight="1">
      <c r="A37" s="454"/>
      <c r="B37" s="455"/>
      <c r="C37" s="460"/>
      <c r="D37" s="456"/>
      <c r="E37" s="456"/>
      <c r="F37" s="456"/>
      <c r="G37" s="456"/>
    </row>
    <row r="38" spans="1:7" ht="12.45" customHeight="1">
      <c r="A38" s="454"/>
      <c r="B38" s="455"/>
      <c r="C38" s="462"/>
      <c r="D38" s="456"/>
      <c r="E38" s="456"/>
      <c r="F38" s="456"/>
      <c r="G38" s="456"/>
    </row>
    <row r="39" spans="1:7" ht="12.45" customHeight="1">
      <c r="A39" s="454"/>
      <c r="B39" s="455"/>
      <c r="C39" s="462"/>
      <c r="D39" s="456"/>
      <c r="E39" s="456"/>
      <c r="F39" s="456"/>
      <c r="G39" s="456"/>
    </row>
    <row r="40" spans="1:7" ht="12.45" customHeight="1">
      <c r="A40" s="454"/>
      <c r="B40" s="455"/>
      <c r="C40" s="462"/>
      <c r="D40" s="456"/>
      <c r="E40" s="456"/>
      <c r="F40" s="456"/>
      <c r="G40" s="456"/>
    </row>
    <row r="41" spans="1:7" ht="12.45" customHeight="1">
      <c r="A41" s="454"/>
      <c r="B41" s="455"/>
      <c r="C41" s="460"/>
      <c r="D41" s="456"/>
      <c r="E41" s="456"/>
      <c r="F41" s="456"/>
      <c r="G41" s="456"/>
    </row>
    <row r="42" spans="1:7">
      <c r="B42" s="455"/>
      <c r="C42" s="455"/>
      <c r="D42" s="456"/>
      <c r="E42" s="456"/>
      <c r="F42" s="456"/>
      <c r="G42" s="456"/>
    </row>
    <row r="43" spans="1:7">
      <c r="C43" s="372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0F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B5" sqref="B5"/>
    </sheetView>
  </sheetViews>
  <sheetFormatPr baseColWidth="10" defaultRowHeight="13.8"/>
  <cols>
    <col min="1" max="1" width="2.6640625" customWidth="1"/>
    <col min="2" max="2" width="38.44140625" style="20" customWidth="1"/>
    <col min="3" max="3" width="9.5546875" style="21" customWidth="1"/>
    <col min="4" max="5" width="9.5546875" style="20" customWidth="1"/>
    <col min="6" max="6" width="15.44140625" style="20" customWidth="1"/>
    <col min="7" max="7" width="12.44140625" style="21" customWidth="1"/>
    <col min="8" max="8" width="13.109375" style="20" customWidth="1"/>
    <col min="9" max="10" width="11.44140625" style="99" customWidth="1"/>
    <col min="11" max="12" width="11.44140625" style="24" customWidth="1"/>
    <col min="13" max="23" width="11.44140625" style="24"/>
  </cols>
  <sheetData>
    <row r="1" spans="2:25" s="84" customFormat="1" ht="24.9" customHeight="1">
      <c r="B1" s="902" t="s">
        <v>0</v>
      </c>
      <c r="C1" s="905"/>
      <c r="D1" s="905"/>
      <c r="E1" s="905"/>
      <c r="F1" s="905"/>
      <c r="G1" s="905"/>
      <c r="H1" s="904"/>
      <c r="I1" s="97"/>
      <c r="J1" s="369" t="s">
        <v>157</v>
      </c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2:25" s="86" customFormat="1" ht="21.15" customHeight="1">
      <c r="B2" s="903" t="s">
        <v>125</v>
      </c>
      <c r="C2" s="906"/>
      <c r="D2" s="906"/>
      <c r="E2" s="906"/>
      <c r="F2" s="906"/>
      <c r="G2" s="906"/>
      <c r="H2" s="906"/>
      <c r="I2" s="98"/>
      <c r="J2" s="9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</row>
    <row r="3" spans="2:25" ht="24.9" customHeight="1">
      <c r="B3" s="23" t="s">
        <v>336</v>
      </c>
    </row>
    <row r="4" spans="2:25" ht="53.4" customHeight="1">
      <c r="B4" s="90" t="s">
        <v>99</v>
      </c>
      <c r="C4" s="91" t="s">
        <v>100</v>
      </c>
      <c r="D4" s="91" t="s">
        <v>70</v>
      </c>
      <c r="E4" s="92" t="s">
        <v>9</v>
      </c>
      <c r="F4" s="92" t="s">
        <v>101</v>
      </c>
      <c r="G4" s="92" t="s">
        <v>102</v>
      </c>
      <c r="H4" s="92" t="s">
        <v>126</v>
      </c>
    </row>
    <row r="5" spans="2:25" ht="34.950000000000003" customHeight="1">
      <c r="B5" s="95" t="s">
        <v>361</v>
      </c>
      <c r="C5" s="236">
        <v>2780.9900000000002</v>
      </c>
      <c r="D5" s="236">
        <v>2979.49</v>
      </c>
      <c r="E5" s="237">
        <v>5760.49</v>
      </c>
      <c r="F5" s="238">
        <v>2.1653624110571722E-2</v>
      </c>
      <c r="G5" s="238">
        <v>1.4819329959111061E-2</v>
      </c>
      <c r="H5" s="238">
        <v>0.11355130792487267</v>
      </c>
      <c r="J5" s="751"/>
      <c r="K5" s="751"/>
      <c r="L5" s="735"/>
      <c r="M5" s="722"/>
      <c r="N5" s="722"/>
      <c r="O5" s="722"/>
      <c r="X5" s="94"/>
      <c r="Y5" s="24"/>
    </row>
    <row r="6" spans="2:25" ht="27.9" customHeight="1">
      <c r="B6" s="95" t="s">
        <v>105</v>
      </c>
      <c r="C6" s="236">
        <v>49.36</v>
      </c>
      <c r="D6" s="236">
        <v>53.95</v>
      </c>
      <c r="E6" s="237">
        <v>103.31</v>
      </c>
      <c r="F6" s="238">
        <v>6.0119560904642273E-2</v>
      </c>
      <c r="G6" s="238">
        <v>6.8219471786374886E-3</v>
      </c>
      <c r="H6" s="238">
        <v>0.3708864118895967</v>
      </c>
      <c r="J6" s="751"/>
      <c r="K6" s="751"/>
      <c r="L6" s="735"/>
      <c r="M6" s="722"/>
      <c r="N6" s="722"/>
      <c r="O6" s="722"/>
      <c r="X6" s="94"/>
      <c r="Y6" s="24"/>
    </row>
    <row r="7" spans="2:25" ht="26.25" customHeight="1">
      <c r="B7" s="95" t="s">
        <v>106</v>
      </c>
      <c r="C7" s="236">
        <v>5530.9</v>
      </c>
      <c r="D7" s="236">
        <v>5542.77</v>
      </c>
      <c r="E7" s="237">
        <v>11073.68</v>
      </c>
      <c r="F7" s="238">
        <v>5.2602330367761456E-2</v>
      </c>
      <c r="G7" s="238">
        <v>4.2332456697198317E-3</v>
      </c>
      <c r="H7" s="238">
        <v>6.3953483088270424E-3</v>
      </c>
      <c r="J7" s="751"/>
      <c r="K7" s="751"/>
      <c r="L7" s="735"/>
      <c r="M7" s="722"/>
      <c r="N7" s="722"/>
      <c r="O7" s="722"/>
      <c r="X7" s="94"/>
      <c r="Y7" s="24"/>
    </row>
    <row r="8" spans="2:25" ht="30.9" customHeight="1">
      <c r="B8" s="95" t="s">
        <v>107</v>
      </c>
      <c r="C8" s="236">
        <v>43.45</v>
      </c>
      <c r="D8" s="236">
        <v>27.13</v>
      </c>
      <c r="E8" s="237">
        <v>70.59</v>
      </c>
      <c r="F8" s="238">
        <v>4.1162531806615797E-2</v>
      </c>
      <c r="G8" s="238">
        <v>1.1897935779816571E-2</v>
      </c>
      <c r="H8" s="238">
        <v>0.15721311475409849</v>
      </c>
      <c r="J8" s="751"/>
      <c r="K8" s="751"/>
      <c r="L8" s="735"/>
      <c r="M8" s="722"/>
      <c r="N8" s="722"/>
      <c r="O8" s="722"/>
      <c r="X8" s="94"/>
      <c r="Y8" s="24"/>
    </row>
    <row r="9" spans="2:25" ht="44.7" customHeight="1">
      <c r="B9" s="95" t="s">
        <v>108</v>
      </c>
      <c r="C9" s="236">
        <v>56.31</v>
      </c>
      <c r="D9" s="236">
        <v>78.13</v>
      </c>
      <c r="E9" s="237">
        <v>134.44999999999999</v>
      </c>
      <c r="F9" s="238">
        <v>5.492952515367041E-2</v>
      </c>
      <c r="G9" s="238">
        <v>7.7199820116924389E-3</v>
      </c>
      <c r="H9" s="238">
        <v>4.9324904393974744E-2</v>
      </c>
      <c r="J9" s="751"/>
      <c r="K9" s="751"/>
      <c r="L9" s="735"/>
      <c r="M9" s="722"/>
      <c r="N9" s="722"/>
      <c r="O9" s="722"/>
      <c r="X9" s="94"/>
      <c r="Y9" s="24"/>
    </row>
    <row r="10" spans="2:25" ht="23.7" customHeight="1">
      <c r="B10" s="95" t="s">
        <v>109</v>
      </c>
      <c r="C10" s="236">
        <v>28559.22</v>
      </c>
      <c r="D10" s="236">
        <v>23450.95</v>
      </c>
      <c r="E10" s="237">
        <v>52010.17</v>
      </c>
      <c r="F10" s="238">
        <v>0.13037153178700087</v>
      </c>
      <c r="G10" s="238">
        <v>8.1789974185970671E-3</v>
      </c>
      <c r="H10" s="238">
        <v>9.9870494426227197E-2</v>
      </c>
      <c r="J10" s="751"/>
      <c r="K10" s="751"/>
      <c r="L10" s="735"/>
      <c r="M10" s="722"/>
      <c r="N10" s="722"/>
      <c r="O10" s="722"/>
      <c r="X10" s="94"/>
      <c r="Y10" s="24"/>
    </row>
    <row r="11" spans="2:25" ht="36" customHeight="1">
      <c r="B11" s="95" t="s">
        <v>110</v>
      </c>
      <c r="C11" s="236">
        <v>24953.13</v>
      </c>
      <c r="D11" s="236">
        <v>73629.86</v>
      </c>
      <c r="E11" s="237">
        <v>98583</v>
      </c>
      <c r="F11" s="238">
        <v>0.12699123327163211</v>
      </c>
      <c r="G11" s="238">
        <v>9.878126846789792E-3</v>
      </c>
      <c r="H11" s="238">
        <v>5.8177602696349417E-2</v>
      </c>
      <c r="J11" s="751"/>
      <c r="K11" s="751"/>
      <c r="L11" s="735"/>
      <c r="M11" s="722"/>
      <c r="N11" s="722"/>
      <c r="O11" s="722"/>
      <c r="X11" s="94"/>
      <c r="Y11" s="24"/>
    </row>
    <row r="12" spans="2:25" ht="25.2" customHeight="1">
      <c r="B12" s="95" t="s">
        <v>111</v>
      </c>
      <c r="C12" s="236">
        <v>10660.09</v>
      </c>
      <c r="D12" s="236">
        <v>16561.310000000001</v>
      </c>
      <c r="E12" s="237">
        <v>27221.4</v>
      </c>
      <c r="F12" s="238">
        <v>0.1272644085784092</v>
      </c>
      <c r="G12" s="238">
        <v>-1.9157866745648788E-2</v>
      </c>
      <c r="H12" s="238">
        <v>0.24522201505168195</v>
      </c>
      <c r="J12" s="751"/>
      <c r="K12" s="751"/>
      <c r="L12" s="735"/>
      <c r="M12" s="722"/>
      <c r="N12" s="722"/>
      <c r="O12" s="722"/>
      <c r="X12" s="94"/>
      <c r="Y12" s="24"/>
    </row>
    <row r="13" spans="2:25" ht="26.25" customHeight="1">
      <c r="B13" s="95" t="s">
        <v>112</v>
      </c>
      <c r="C13" s="236">
        <v>22885.5</v>
      </c>
      <c r="D13" s="236">
        <v>43850.720000000001</v>
      </c>
      <c r="E13" s="237">
        <v>66736.22</v>
      </c>
      <c r="F13" s="238">
        <v>0.20591396502764944</v>
      </c>
      <c r="G13" s="238">
        <v>1.5659452042452671E-2</v>
      </c>
      <c r="H13" s="238">
        <v>4.8510579731616987E-2</v>
      </c>
      <c r="J13" s="751"/>
      <c r="K13" s="751"/>
      <c r="L13" s="735"/>
      <c r="M13" s="722"/>
      <c r="N13" s="722"/>
      <c r="O13" s="722"/>
      <c r="X13" s="94"/>
      <c r="Y13" s="24"/>
    </row>
    <row r="14" spans="2:25" ht="30.9" customHeight="1">
      <c r="B14" s="95" t="s">
        <v>113</v>
      </c>
      <c r="C14" s="236">
        <v>5365.22</v>
      </c>
      <c r="D14" s="236">
        <v>4877.8999999999996</v>
      </c>
      <c r="E14" s="237">
        <v>10243.129999999999</v>
      </c>
      <c r="F14" s="238">
        <v>0.14467846356922007</v>
      </c>
      <c r="G14" s="238">
        <v>1.8406243786040832E-2</v>
      </c>
      <c r="H14" s="238">
        <v>0.14056255755352809</v>
      </c>
      <c r="J14" s="751"/>
      <c r="K14" s="751"/>
      <c r="L14" s="735"/>
      <c r="M14" s="722"/>
      <c r="N14" s="722"/>
      <c r="O14" s="722"/>
      <c r="X14" s="94"/>
      <c r="Y14" s="24"/>
    </row>
    <row r="15" spans="2:25" ht="32.1" customHeight="1">
      <c r="B15" s="95" t="s">
        <v>114</v>
      </c>
      <c r="C15" s="236">
        <v>1289.27</v>
      </c>
      <c r="D15" s="236">
        <v>1803.4</v>
      </c>
      <c r="E15" s="237">
        <v>3092.68</v>
      </c>
      <c r="F15" s="238">
        <v>5.1121020572693472E-2</v>
      </c>
      <c r="G15" s="238">
        <v>-5.0093238059234491E-4</v>
      </c>
      <c r="H15" s="238">
        <v>0.14832059764891103</v>
      </c>
      <c r="J15" s="751"/>
      <c r="K15" s="751"/>
      <c r="L15" s="735"/>
      <c r="M15" s="722"/>
      <c r="N15" s="722"/>
      <c r="O15" s="722"/>
      <c r="X15" s="94"/>
      <c r="Y15" s="24"/>
    </row>
    <row r="16" spans="2:25" ht="32.4" customHeight="1">
      <c r="B16" s="95" t="s">
        <v>115</v>
      </c>
      <c r="C16" s="236">
        <v>4663.8999999999996</v>
      </c>
      <c r="D16" s="236">
        <v>3397.72</v>
      </c>
      <c r="E16" s="237">
        <v>8061.63</v>
      </c>
      <c r="F16" s="238">
        <v>0.15962919727212743</v>
      </c>
      <c r="G16" s="238">
        <v>9.8926924108004854E-3</v>
      </c>
      <c r="H16" s="238">
        <v>5.439775456072149E-2</v>
      </c>
      <c r="J16" s="751"/>
      <c r="K16" s="751"/>
      <c r="L16" s="735"/>
      <c r="M16" s="722"/>
      <c r="N16" s="722"/>
      <c r="O16" s="722"/>
      <c r="X16" s="94"/>
      <c r="Y16" s="24"/>
    </row>
    <row r="17" spans="2:25" ht="30.9" customHeight="1">
      <c r="B17" s="95" t="s">
        <v>116</v>
      </c>
      <c r="C17" s="236">
        <v>13485.22</v>
      </c>
      <c r="D17" s="236">
        <v>9430.81</v>
      </c>
      <c r="E17" s="237">
        <v>22916.04</v>
      </c>
      <c r="F17" s="238">
        <v>7.5615963988918497E-2</v>
      </c>
      <c r="G17" s="238">
        <v>1.375126685508965E-2</v>
      </c>
      <c r="H17" s="238">
        <v>0.1251228053981841</v>
      </c>
      <c r="J17" s="751"/>
      <c r="K17" s="751"/>
      <c r="L17" s="735"/>
      <c r="M17" s="722"/>
      <c r="N17" s="722"/>
      <c r="O17" s="722"/>
      <c r="X17" s="94"/>
      <c r="Y17" s="24"/>
    </row>
    <row r="18" spans="2:25" ht="36.9" customHeight="1">
      <c r="B18" s="95" t="s">
        <v>117</v>
      </c>
      <c r="C18" s="236">
        <v>10030.27</v>
      </c>
      <c r="D18" s="236">
        <v>10624.27</v>
      </c>
      <c r="E18" s="237">
        <v>20654.54</v>
      </c>
      <c r="F18" s="238">
        <v>0.15446531328184449</v>
      </c>
      <c r="G18" s="238">
        <v>3.0487923324671318E-3</v>
      </c>
      <c r="H18" s="238">
        <v>0.10000788210081413</v>
      </c>
      <c r="J18" s="751"/>
      <c r="K18" s="751"/>
      <c r="L18" s="735"/>
      <c r="M18" s="722"/>
      <c r="N18" s="722"/>
      <c r="O18" s="722"/>
      <c r="X18" s="94"/>
      <c r="Y18" s="24"/>
    </row>
    <row r="19" spans="2:25" ht="39.15" customHeight="1">
      <c r="B19" s="95" t="s">
        <v>118</v>
      </c>
      <c r="C19" s="236">
        <v>54.4</v>
      </c>
      <c r="D19" s="236">
        <v>38.04</v>
      </c>
      <c r="E19" s="237">
        <v>92.45</v>
      </c>
      <c r="F19" s="238">
        <v>7.8046815042210588E-2</v>
      </c>
      <c r="G19" s="238">
        <v>2.0757425195981227E-2</v>
      </c>
      <c r="H19" s="238">
        <v>7.5625363583478711E-2</v>
      </c>
      <c r="J19" s="751"/>
      <c r="K19" s="751"/>
      <c r="L19" s="735"/>
      <c r="M19" s="722"/>
      <c r="N19" s="722"/>
      <c r="O19" s="722"/>
      <c r="X19" s="94"/>
      <c r="Y19" s="24"/>
    </row>
    <row r="20" spans="2:25" ht="31.2" customHeight="1">
      <c r="B20" s="95" t="s">
        <v>119</v>
      </c>
      <c r="C20" s="236">
        <v>4954.09</v>
      </c>
      <c r="D20" s="236">
        <v>7515.68</v>
      </c>
      <c r="E20" s="237">
        <v>12469.77</v>
      </c>
      <c r="F20" s="238">
        <v>0.13167225990511974</v>
      </c>
      <c r="G20" s="238">
        <v>-5.0784223300582854E-3</v>
      </c>
      <c r="H20" s="238">
        <v>9.1511872489454582E-2</v>
      </c>
      <c r="J20" s="751"/>
      <c r="K20" s="751"/>
      <c r="L20" s="735"/>
      <c r="M20" s="722"/>
      <c r="N20" s="722"/>
      <c r="O20" s="722"/>
      <c r="X20" s="94"/>
      <c r="Y20" s="24"/>
    </row>
    <row r="21" spans="2:25" ht="30.9" customHeight="1">
      <c r="B21" s="95" t="s">
        <v>120</v>
      </c>
      <c r="C21" s="236">
        <v>4170.3999999999996</v>
      </c>
      <c r="D21" s="236">
        <v>3599.4</v>
      </c>
      <c r="E21" s="237">
        <v>7769.81</v>
      </c>
      <c r="F21" s="238">
        <v>6.2925831917583983E-2</v>
      </c>
      <c r="G21" s="238">
        <v>1.2115725302209279E-2</v>
      </c>
      <c r="H21" s="238">
        <v>8.098395596934771E-2</v>
      </c>
      <c r="J21" s="751"/>
      <c r="K21" s="751"/>
      <c r="L21" s="735"/>
      <c r="M21" s="722"/>
      <c r="N21" s="722"/>
      <c r="O21" s="722"/>
      <c r="X21" s="94"/>
      <c r="Y21" s="24"/>
    </row>
    <row r="22" spans="2:25" ht="30.9" customHeight="1">
      <c r="B22" s="95" t="s">
        <v>121</v>
      </c>
      <c r="C22" s="236">
        <v>3582.36</v>
      </c>
      <c r="D22" s="236">
        <v>3291.68</v>
      </c>
      <c r="E22" s="237">
        <v>6874.04</v>
      </c>
      <c r="F22" s="238">
        <v>9.3348797962520672E-2</v>
      </c>
      <c r="G22" s="238">
        <v>2.1888565142415439E-2</v>
      </c>
      <c r="H22" s="238">
        <v>7.8751204446801948E-2</v>
      </c>
      <c r="J22" s="751"/>
      <c r="K22" s="751"/>
      <c r="L22" s="735"/>
      <c r="M22" s="722"/>
      <c r="N22" s="722"/>
      <c r="O22" s="722"/>
      <c r="X22" s="94"/>
      <c r="Y22" s="24"/>
    </row>
    <row r="23" spans="2:25" ht="36.9" customHeight="1">
      <c r="B23" s="95" t="s">
        <v>122</v>
      </c>
      <c r="C23" s="236">
        <v>7979.13</v>
      </c>
      <c r="D23" s="236">
        <v>19424.95</v>
      </c>
      <c r="E23" s="237">
        <v>27404.09</v>
      </c>
      <c r="F23" s="238">
        <v>0.12855808484718761</v>
      </c>
      <c r="G23" s="238">
        <v>1.4033010358984521E-2</v>
      </c>
      <c r="H23" s="238">
        <v>0.10327708936136637</v>
      </c>
      <c r="J23" s="751"/>
      <c r="K23" s="751"/>
      <c r="L23" s="735"/>
      <c r="M23" s="722"/>
      <c r="N23" s="722"/>
      <c r="O23" s="722"/>
      <c r="X23" s="94"/>
      <c r="Y23" s="24"/>
    </row>
    <row r="24" spans="2:25" ht="52.5" customHeight="1">
      <c r="B24" s="95" t="s">
        <v>123</v>
      </c>
      <c r="C24" s="236">
        <v>38.18</v>
      </c>
      <c r="D24" s="236">
        <v>28.95</v>
      </c>
      <c r="E24" s="237">
        <v>67.13</v>
      </c>
      <c r="F24" s="238">
        <v>0.1974675758791285</v>
      </c>
      <c r="G24" s="238">
        <v>-2.2283716865715175E-2</v>
      </c>
      <c r="H24" s="238">
        <v>-3.2708933717579436E-2</v>
      </c>
      <c r="J24" s="751"/>
      <c r="K24" s="751"/>
      <c r="L24" s="735"/>
      <c r="M24" s="722"/>
      <c r="N24" s="722"/>
      <c r="O24" s="722"/>
      <c r="X24" s="94"/>
      <c r="Y24" s="24"/>
    </row>
    <row r="25" spans="2:25" ht="39.15" customHeight="1">
      <c r="B25" s="95" t="s">
        <v>124</v>
      </c>
      <c r="C25" s="236">
        <v>12</v>
      </c>
      <c r="D25" s="236">
        <v>21.4</v>
      </c>
      <c r="E25" s="237">
        <v>33.4</v>
      </c>
      <c r="F25" s="238">
        <v>0.13524756120007386</v>
      </c>
      <c r="G25" s="238">
        <v>-4.6803652968036569E-2</v>
      </c>
      <c r="H25" s="238">
        <v>3.9526921879862842E-2</v>
      </c>
      <c r="J25" s="751"/>
      <c r="K25" s="751"/>
      <c r="L25" s="735"/>
      <c r="M25" s="722"/>
      <c r="N25" s="722"/>
      <c r="O25" s="722"/>
      <c r="X25" s="94"/>
      <c r="Y25" s="24"/>
    </row>
    <row r="26" spans="2:25" s="77" customFormat="1" ht="21.6" customHeight="1">
      <c r="B26" s="241" t="s">
        <v>9</v>
      </c>
      <c r="C26" s="239">
        <v>151143.49</v>
      </c>
      <c r="D26" s="239">
        <v>230228.63</v>
      </c>
      <c r="E26" s="239">
        <v>381372.13</v>
      </c>
      <c r="F26" s="240">
        <v>0.11483710787474165</v>
      </c>
      <c r="G26" s="240">
        <v>8.4822357045992725E-3</v>
      </c>
      <c r="H26" s="240">
        <v>8.6916589300613412E-2</v>
      </c>
      <c r="I26" s="99"/>
      <c r="J26" s="735"/>
      <c r="K26" s="735"/>
      <c r="L26" s="735"/>
      <c r="M26" s="722"/>
      <c r="N26" s="722"/>
      <c r="O26" s="722"/>
      <c r="P26" s="24"/>
      <c r="Q26" s="24"/>
      <c r="R26" s="24"/>
      <c r="S26" s="24"/>
      <c r="T26" s="24"/>
      <c r="U26" s="24"/>
      <c r="V26" s="24"/>
      <c r="W26" s="24"/>
      <c r="X26" s="96"/>
      <c r="Y26" s="24"/>
    </row>
    <row r="27" spans="2:25">
      <c r="E27" s="352"/>
      <c r="J27" s="731"/>
      <c r="K27" s="764"/>
      <c r="L27" s="764"/>
      <c r="M27" s="764"/>
      <c r="N27" s="764"/>
      <c r="O27" s="764"/>
    </row>
    <row r="73" spans="8:19">
      <c r="H73" s="336"/>
      <c r="I73" s="731"/>
      <c r="J73" s="731"/>
      <c r="K73" s="764"/>
      <c r="L73" s="764"/>
      <c r="M73" s="764"/>
      <c r="N73" s="764"/>
      <c r="O73" s="764"/>
      <c r="P73" s="764"/>
      <c r="Q73" s="764"/>
      <c r="R73" s="764"/>
      <c r="S73" s="764"/>
    </row>
    <row r="74" spans="8:19">
      <c r="H74" s="336"/>
      <c r="I74" s="731"/>
      <c r="J74" s="731"/>
      <c r="K74" s="764"/>
      <c r="L74" s="764"/>
      <c r="M74" s="764"/>
      <c r="N74" s="764"/>
      <c r="O74" s="764"/>
      <c r="P74" s="764"/>
      <c r="Q74" s="764"/>
      <c r="R74" s="764"/>
      <c r="S74" s="764"/>
    </row>
    <row r="75" spans="8:19">
      <c r="H75" s="336"/>
      <c r="I75" s="731"/>
      <c r="J75" s="731"/>
      <c r="K75" s="764"/>
      <c r="L75" s="764"/>
      <c r="M75" s="764"/>
      <c r="N75" s="764"/>
      <c r="O75" s="764"/>
      <c r="P75" s="764"/>
      <c r="Q75" s="764"/>
      <c r="R75" s="764"/>
      <c r="S75" s="764"/>
    </row>
    <row r="76" spans="8:19">
      <c r="H76" s="336"/>
      <c r="I76" s="731"/>
      <c r="J76" s="731"/>
      <c r="K76" s="764"/>
      <c r="L76" s="764"/>
      <c r="M76" s="764"/>
      <c r="N76" s="764"/>
      <c r="O76" s="764"/>
      <c r="P76" s="764"/>
      <c r="Q76" s="764"/>
      <c r="R76" s="764"/>
      <c r="S76" s="764"/>
    </row>
    <row r="77" spans="8:19">
      <c r="H77" s="336"/>
      <c r="I77" s="731"/>
      <c r="J77" s="731"/>
      <c r="K77" s="764"/>
      <c r="L77" s="764"/>
      <c r="M77" s="764"/>
      <c r="N77" s="764"/>
      <c r="O77" s="764"/>
      <c r="P77" s="764"/>
      <c r="Q77" s="764"/>
      <c r="R77" s="764"/>
      <c r="S77" s="764"/>
    </row>
    <row r="78" spans="8:19">
      <c r="H78" s="336"/>
      <c r="I78" s="731"/>
      <c r="J78" s="731"/>
      <c r="K78" s="764"/>
      <c r="L78" s="764"/>
      <c r="M78" s="764"/>
      <c r="N78" s="764"/>
      <c r="O78" s="764"/>
      <c r="P78" s="764"/>
      <c r="Q78" s="764"/>
      <c r="R78" s="764"/>
      <c r="S78" s="764"/>
    </row>
    <row r="79" spans="8:19">
      <c r="H79" s="336"/>
      <c r="I79" s="731"/>
      <c r="J79" s="731"/>
      <c r="K79" s="764"/>
      <c r="L79" s="764"/>
      <c r="M79" s="764"/>
      <c r="N79" s="764"/>
      <c r="O79" s="764"/>
      <c r="P79" s="764"/>
      <c r="Q79" s="764"/>
      <c r="R79" s="764"/>
      <c r="S79" s="764"/>
    </row>
    <row r="80" spans="8:19">
      <c r="H80" s="336"/>
      <c r="I80" s="731"/>
      <c r="J80" s="731"/>
      <c r="K80" s="764"/>
      <c r="L80" s="764"/>
      <c r="M80" s="764"/>
      <c r="N80" s="764"/>
      <c r="O80" s="764"/>
      <c r="P80" s="764"/>
      <c r="Q80" s="764"/>
      <c r="R80" s="764"/>
      <c r="S80" s="764"/>
    </row>
    <row r="81" spans="2:38" s="24" customFormat="1">
      <c r="B81" s="20"/>
      <c r="C81" s="21"/>
      <c r="D81" s="20"/>
      <c r="E81" s="20"/>
      <c r="F81" s="20"/>
      <c r="G81" s="21"/>
      <c r="H81" s="336"/>
      <c r="I81" s="731"/>
      <c r="J81" s="731"/>
      <c r="K81" s="764"/>
      <c r="L81" s="764"/>
      <c r="M81" s="764"/>
      <c r="N81" s="764"/>
      <c r="O81" s="764"/>
      <c r="P81" s="764"/>
      <c r="Q81" s="764"/>
      <c r="R81" s="764"/>
      <c r="S81" s="76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24" customFormat="1">
      <c r="B82" s="20"/>
      <c r="C82" s="21"/>
      <c r="D82" s="20"/>
      <c r="E82" s="20"/>
      <c r="F82" s="20"/>
      <c r="G82" s="21"/>
      <c r="H82" s="336"/>
      <c r="I82" s="791"/>
      <c r="J82" s="791"/>
      <c r="K82" s="791"/>
      <c r="L82" s="791"/>
      <c r="M82" s="791"/>
      <c r="N82" s="791"/>
      <c r="O82" s="791"/>
      <c r="P82" s="791"/>
      <c r="Q82" s="764"/>
      <c r="R82" s="764"/>
      <c r="S82" s="764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24" customFormat="1">
      <c r="B83" s="20"/>
      <c r="C83" s="21"/>
      <c r="D83" s="20"/>
      <c r="E83" s="20"/>
      <c r="F83" s="20"/>
      <c r="G83" s="21"/>
      <c r="H83" s="336"/>
      <c r="I83" s="791"/>
      <c r="J83" s="791"/>
      <c r="K83" s="791"/>
      <c r="L83" s="791"/>
      <c r="M83" s="791"/>
      <c r="N83" s="791"/>
      <c r="O83" s="791"/>
      <c r="P83" s="791"/>
      <c r="Q83" s="764"/>
      <c r="R83" s="764"/>
      <c r="S83" s="764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24" customFormat="1">
      <c r="B84" s="20"/>
      <c r="C84" s="21"/>
      <c r="D84" s="20"/>
      <c r="E84" s="20"/>
      <c r="F84" s="20"/>
      <c r="G84" s="21"/>
      <c r="H84" s="336"/>
      <c r="I84" s="791"/>
      <c r="J84" s="791"/>
      <c r="K84" s="791"/>
      <c r="L84" s="791"/>
      <c r="M84" s="791"/>
      <c r="N84" s="791"/>
      <c r="O84" s="791"/>
      <c r="P84" s="791"/>
      <c r="Q84" s="764"/>
      <c r="R84" s="764"/>
      <c r="S84" s="76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24" customFormat="1">
      <c r="B85" s="20"/>
      <c r="C85" s="21"/>
      <c r="D85" s="20"/>
      <c r="E85" s="20"/>
      <c r="F85" s="20"/>
      <c r="G85" s="21"/>
      <c r="H85" s="336"/>
      <c r="I85" s="791"/>
      <c r="J85" s="791"/>
      <c r="K85" s="791"/>
      <c r="L85" s="791"/>
      <c r="M85" s="791"/>
      <c r="N85" s="791"/>
      <c r="O85" s="791"/>
      <c r="P85" s="791"/>
      <c r="Q85" s="764"/>
      <c r="R85" s="764"/>
      <c r="S85" s="764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24" customFormat="1">
      <c r="B86" s="20"/>
      <c r="C86" s="21"/>
      <c r="D86" s="20"/>
      <c r="E86" s="20"/>
      <c r="F86" s="20"/>
      <c r="G86" s="21"/>
      <c r="H86" s="336"/>
      <c r="I86" s="791"/>
      <c r="J86" s="791"/>
      <c r="K86" s="791"/>
      <c r="L86" s="791"/>
      <c r="M86" s="791"/>
      <c r="N86" s="791"/>
      <c r="O86" s="791"/>
      <c r="P86" s="791"/>
      <c r="Q86" s="764"/>
      <c r="R86" s="764"/>
      <c r="S86" s="764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24" customFormat="1">
      <c r="B87" s="20"/>
      <c r="C87" s="21"/>
      <c r="D87" s="20"/>
      <c r="E87" s="20"/>
      <c r="F87" s="20"/>
      <c r="G87" s="21"/>
      <c r="H87" s="336"/>
      <c r="I87" s="791"/>
      <c r="J87" s="791"/>
      <c r="K87" s="791"/>
      <c r="L87" s="791"/>
      <c r="M87" s="791"/>
      <c r="N87" s="791"/>
      <c r="O87" s="791"/>
      <c r="P87" s="791"/>
      <c r="Q87" s="764"/>
      <c r="R87" s="764"/>
      <c r="S87" s="764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24" customFormat="1">
      <c r="B88" s="20"/>
      <c r="C88" s="21"/>
      <c r="D88" s="20"/>
      <c r="E88" s="20"/>
      <c r="F88" s="20"/>
      <c r="G88" s="21"/>
      <c r="H88" s="336"/>
      <c r="I88" s="791"/>
      <c r="J88" s="791"/>
      <c r="K88" s="791"/>
      <c r="L88" s="791"/>
      <c r="M88" s="791"/>
      <c r="N88" s="791"/>
      <c r="O88" s="791"/>
      <c r="P88" s="791"/>
      <c r="Q88" s="764"/>
      <c r="R88" s="764"/>
      <c r="S88" s="764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24" customFormat="1">
      <c r="B89" s="20"/>
      <c r="C89" s="21"/>
      <c r="D89" s="20"/>
      <c r="E89" s="20"/>
      <c r="F89" s="20"/>
      <c r="G89" s="21"/>
      <c r="H89" s="336"/>
      <c r="I89" s="791"/>
      <c r="J89" s="791"/>
      <c r="K89" s="791"/>
      <c r="L89" s="791"/>
      <c r="M89" s="791"/>
      <c r="N89" s="791"/>
      <c r="O89" s="791"/>
      <c r="P89" s="791"/>
      <c r="Q89" s="764"/>
      <c r="R89" s="764"/>
      <c r="S89" s="764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24" customFormat="1">
      <c r="B90" s="20"/>
      <c r="C90" s="21"/>
      <c r="D90" s="20"/>
      <c r="E90" s="20"/>
      <c r="F90" s="20"/>
      <c r="G90" s="21"/>
      <c r="H90" s="336"/>
      <c r="I90" s="791"/>
      <c r="J90" s="791"/>
      <c r="K90" s="791"/>
      <c r="L90" s="791"/>
      <c r="M90" s="791"/>
      <c r="N90" s="791"/>
      <c r="O90" s="791"/>
      <c r="P90" s="791"/>
      <c r="Q90" s="764"/>
      <c r="R90" s="764"/>
      <c r="S90" s="764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24" customFormat="1">
      <c r="B91" s="20"/>
      <c r="C91" s="21"/>
      <c r="D91" s="20"/>
      <c r="E91" s="20"/>
      <c r="F91" s="20"/>
      <c r="G91" s="21"/>
      <c r="H91" s="336"/>
      <c r="I91" s="791"/>
      <c r="J91" s="791"/>
      <c r="K91" s="791"/>
      <c r="L91" s="791"/>
      <c r="M91" s="791"/>
      <c r="N91" s="791"/>
      <c r="O91" s="791"/>
      <c r="P91" s="791"/>
      <c r="Q91" s="764"/>
      <c r="R91" s="764"/>
      <c r="S91" s="764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24" customFormat="1">
      <c r="B92" s="20"/>
      <c r="C92" s="21"/>
      <c r="D92" s="20"/>
      <c r="E92" s="20"/>
      <c r="F92" s="20"/>
      <c r="G92" s="21"/>
      <c r="H92" s="336"/>
      <c r="I92" s="791"/>
      <c r="J92" s="791"/>
      <c r="K92" s="791"/>
      <c r="L92" s="791"/>
      <c r="M92" s="791"/>
      <c r="N92" s="791"/>
      <c r="O92" s="791"/>
      <c r="P92" s="791"/>
      <c r="Q92" s="764"/>
      <c r="R92" s="764"/>
      <c r="S92" s="764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24" customFormat="1">
      <c r="B93" s="20"/>
      <c r="C93" s="21"/>
      <c r="D93" s="20"/>
      <c r="E93" s="20"/>
      <c r="F93" s="20"/>
      <c r="G93" s="21"/>
      <c r="H93" s="336"/>
      <c r="I93" s="791"/>
      <c r="J93" s="791"/>
      <c r="K93" s="791"/>
      <c r="L93" s="791"/>
      <c r="M93" s="791"/>
      <c r="N93" s="791"/>
      <c r="O93" s="791"/>
      <c r="P93" s="791"/>
      <c r="Q93" s="764"/>
      <c r="R93" s="764"/>
      <c r="S93" s="764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24" customFormat="1">
      <c r="B94" s="20"/>
      <c r="C94" s="21"/>
      <c r="D94" s="20"/>
      <c r="E94" s="20"/>
      <c r="F94" s="20"/>
      <c r="G94" s="21"/>
      <c r="H94" s="336"/>
      <c r="I94" s="791"/>
      <c r="J94" s="791"/>
      <c r="K94" s="791"/>
      <c r="L94" s="791"/>
      <c r="M94" s="791"/>
      <c r="N94" s="791"/>
      <c r="O94" s="791"/>
      <c r="P94" s="791"/>
      <c r="Q94" s="764"/>
      <c r="R94" s="764"/>
      <c r="S94" s="76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24" customFormat="1">
      <c r="B95" s="20"/>
      <c r="C95" s="21"/>
      <c r="D95" s="20"/>
      <c r="E95" s="20"/>
      <c r="F95" s="20"/>
      <c r="G95" s="21"/>
      <c r="H95" s="336"/>
      <c r="I95" s="791"/>
      <c r="J95" s="791"/>
      <c r="K95" s="791"/>
      <c r="L95" s="791"/>
      <c r="M95" s="791"/>
      <c r="N95" s="791"/>
      <c r="O95" s="791"/>
      <c r="P95" s="791"/>
      <c r="Q95" s="764"/>
      <c r="R95" s="764"/>
      <c r="S95" s="764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24" customFormat="1">
      <c r="B96" s="20"/>
      <c r="C96" s="21"/>
      <c r="D96" s="20"/>
      <c r="E96" s="20"/>
      <c r="F96" s="20"/>
      <c r="G96" s="21"/>
      <c r="H96" s="336"/>
      <c r="I96" s="791"/>
      <c r="J96" s="791"/>
      <c r="K96" s="791"/>
      <c r="L96" s="791"/>
      <c r="M96" s="791"/>
      <c r="N96" s="791"/>
      <c r="O96" s="791"/>
      <c r="P96" s="791"/>
      <c r="Q96" s="764"/>
      <c r="R96" s="764"/>
      <c r="S96" s="764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24" customFormat="1">
      <c r="B97" s="20"/>
      <c r="C97" s="21"/>
      <c r="D97" s="20"/>
      <c r="E97" s="20"/>
      <c r="F97" s="20"/>
      <c r="G97" s="21"/>
      <c r="H97" s="336"/>
      <c r="I97" s="791"/>
      <c r="J97" s="791"/>
      <c r="K97" s="791"/>
      <c r="L97" s="791"/>
      <c r="M97" s="791"/>
      <c r="N97" s="791"/>
      <c r="O97" s="791"/>
      <c r="P97" s="791"/>
      <c r="Q97" s="764"/>
      <c r="R97" s="764"/>
      <c r="S97" s="764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24" customFormat="1">
      <c r="B98" s="20"/>
      <c r="C98" s="21"/>
      <c r="D98" s="20"/>
      <c r="E98" s="20"/>
      <c r="F98" s="20"/>
      <c r="G98" s="21"/>
      <c r="H98" s="336"/>
      <c r="I98" s="791"/>
      <c r="J98" s="791"/>
      <c r="K98" s="791"/>
      <c r="L98" s="791"/>
      <c r="M98" s="791"/>
      <c r="N98" s="791"/>
      <c r="O98" s="791"/>
      <c r="P98" s="791"/>
      <c r="Q98" s="764"/>
      <c r="R98" s="764"/>
      <c r="S98" s="764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24" customFormat="1">
      <c r="B99" s="20"/>
      <c r="C99" s="21"/>
      <c r="D99" s="20"/>
      <c r="E99" s="20"/>
      <c r="F99" s="20"/>
      <c r="G99" s="21"/>
      <c r="H99" s="336"/>
      <c r="I99" s="791"/>
      <c r="J99" s="791"/>
      <c r="K99" s="791"/>
      <c r="L99" s="791"/>
      <c r="M99" s="791"/>
      <c r="N99" s="791"/>
      <c r="O99" s="791"/>
      <c r="P99" s="791"/>
      <c r="Q99" s="764"/>
      <c r="R99" s="764"/>
      <c r="S99" s="764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24" customFormat="1">
      <c r="B100" s="20"/>
      <c r="C100" s="21"/>
      <c r="D100" s="20"/>
      <c r="E100" s="20"/>
      <c r="F100" s="20"/>
      <c r="G100" s="21"/>
      <c r="H100" s="336"/>
      <c r="I100" s="791"/>
      <c r="J100" s="791"/>
      <c r="K100" s="791"/>
      <c r="L100" s="791"/>
      <c r="M100" s="791"/>
      <c r="N100" s="791"/>
      <c r="O100" s="791"/>
      <c r="P100" s="791"/>
      <c r="Q100" s="764"/>
      <c r="R100" s="764"/>
      <c r="S100" s="764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24" customFormat="1">
      <c r="B101" s="20"/>
      <c r="C101" s="21"/>
      <c r="D101" s="20"/>
      <c r="E101" s="20"/>
      <c r="F101" s="20"/>
      <c r="G101" s="21"/>
      <c r="H101" s="336"/>
      <c r="I101" s="791"/>
      <c r="J101" s="791"/>
      <c r="K101" s="791"/>
      <c r="L101" s="791"/>
      <c r="M101" s="791"/>
      <c r="N101" s="791"/>
      <c r="O101" s="791"/>
      <c r="P101" s="791"/>
      <c r="Q101" s="764"/>
      <c r="R101" s="764"/>
      <c r="S101" s="764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24" customFormat="1">
      <c r="B102" s="20"/>
      <c r="C102" s="21"/>
      <c r="D102" s="20"/>
      <c r="E102" s="20"/>
      <c r="F102" s="20"/>
      <c r="G102" s="21"/>
      <c r="H102" s="336"/>
      <c r="I102" s="791"/>
      <c r="J102" s="791"/>
      <c r="K102" s="791"/>
      <c r="L102" s="791"/>
      <c r="M102" s="791"/>
      <c r="N102" s="791"/>
      <c r="O102" s="791"/>
      <c r="P102" s="791"/>
      <c r="Q102" s="764"/>
      <c r="R102" s="764"/>
      <c r="S102" s="764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24" customFormat="1">
      <c r="B103" s="20"/>
      <c r="C103" s="21"/>
      <c r="D103" s="20"/>
      <c r="E103" s="20"/>
      <c r="F103" s="20"/>
      <c r="G103" s="21"/>
      <c r="H103" s="336"/>
      <c r="I103" s="791"/>
      <c r="J103" s="791"/>
      <c r="K103" s="791"/>
      <c r="L103" s="791"/>
      <c r="M103" s="791"/>
      <c r="N103" s="791"/>
      <c r="O103" s="791"/>
      <c r="P103" s="791"/>
      <c r="Q103" s="764"/>
      <c r="R103" s="764"/>
      <c r="S103" s="764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24" customFormat="1">
      <c r="B104" s="20"/>
      <c r="C104" s="21"/>
      <c r="D104" s="20"/>
      <c r="E104" s="20"/>
      <c r="F104" s="20"/>
      <c r="G104" s="21"/>
      <c r="H104" s="336"/>
      <c r="I104" s="791"/>
      <c r="J104" s="791"/>
      <c r="K104" s="791"/>
      <c r="L104" s="791"/>
      <c r="M104" s="791"/>
      <c r="N104" s="791"/>
      <c r="O104" s="791"/>
      <c r="P104" s="791"/>
      <c r="Q104" s="764"/>
      <c r="R104" s="764"/>
      <c r="S104" s="76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24" customFormat="1">
      <c r="B105" s="20"/>
      <c r="C105" s="21"/>
      <c r="D105" s="20"/>
      <c r="E105" s="20"/>
      <c r="F105" s="20"/>
      <c r="G105" s="21"/>
      <c r="H105" s="336"/>
      <c r="I105" s="791"/>
      <c r="J105" s="791"/>
      <c r="K105" s="791"/>
      <c r="L105" s="791"/>
      <c r="M105" s="791"/>
      <c r="N105" s="791"/>
      <c r="O105" s="791"/>
      <c r="P105" s="791"/>
      <c r="Q105" s="764"/>
      <c r="R105" s="764"/>
      <c r="S105" s="764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24" customFormat="1">
      <c r="B106" s="20"/>
      <c r="C106" s="21"/>
      <c r="D106" s="20"/>
      <c r="E106" s="20"/>
      <c r="F106" s="20"/>
      <c r="G106" s="21"/>
      <c r="H106" s="336"/>
      <c r="I106" s="791"/>
      <c r="J106" s="791"/>
      <c r="K106" s="791"/>
      <c r="L106" s="791"/>
      <c r="M106" s="791"/>
      <c r="N106" s="791"/>
      <c r="O106" s="791"/>
      <c r="P106" s="791"/>
      <c r="Q106" s="764"/>
      <c r="R106" s="764"/>
      <c r="S106" s="764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24" customFormat="1">
      <c r="B107" s="20"/>
      <c r="C107" s="21"/>
      <c r="D107" s="20"/>
      <c r="E107" s="20"/>
      <c r="F107" s="20"/>
      <c r="G107" s="21"/>
      <c r="H107" s="336"/>
      <c r="I107" s="791"/>
      <c r="J107" s="791"/>
      <c r="K107" s="791"/>
      <c r="L107" s="791"/>
      <c r="M107" s="791"/>
      <c r="N107" s="791"/>
      <c r="O107" s="791"/>
      <c r="P107" s="791"/>
      <c r="Q107" s="764"/>
      <c r="R107" s="764"/>
      <c r="S107" s="764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24" customFormat="1">
      <c r="B108" s="20"/>
      <c r="C108" s="21"/>
      <c r="D108" s="20"/>
      <c r="E108" s="20"/>
      <c r="F108" s="20"/>
      <c r="G108" s="21"/>
      <c r="H108" s="336"/>
      <c r="I108" s="791"/>
      <c r="J108" s="791"/>
      <c r="K108" s="791"/>
      <c r="L108" s="791"/>
      <c r="M108" s="791"/>
      <c r="N108" s="791"/>
      <c r="O108" s="791"/>
      <c r="P108" s="791"/>
      <c r="Q108" s="764"/>
      <c r="R108" s="764"/>
      <c r="S108" s="764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24" customFormat="1">
      <c r="B109" s="20"/>
      <c r="C109" s="21"/>
      <c r="D109" s="20"/>
      <c r="E109" s="20"/>
      <c r="F109" s="20"/>
      <c r="G109" s="21"/>
      <c r="H109" s="336"/>
      <c r="I109" s="791"/>
      <c r="J109" s="791"/>
      <c r="K109" s="791"/>
      <c r="L109" s="791"/>
      <c r="M109" s="791"/>
      <c r="N109" s="791"/>
      <c r="O109" s="791"/>
      <c r="P109" s="791"/>
      <c r="Q109" s="764"/>
      <c r="R109" s="764"/>
      <c r="S109" s="764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24" customFormat="1">
      <c r="B110" s="20"/>
      <c r="C110" s="21"/>
      <c r="D110" s="20"/>
      <c r="E110" s="20"/>
      <c r="F110" s="20"/>
      <c r="G110" s="21"/>
      <c r="H110" s="336"/>
      <c r="I110" s="791"/>
      <c r="J110" s="791"/>
      <c r="K110" s="791"/>
      <c r="L110" s="791"/>
      <c r="M110" s="791"/>
      <c r="N110" s="791"/>
      <c r="O110" s="791"/>
      <c r="P110" s="791"/>
      <c r="Q110" s="764"/>
      <c r="R110" s="764"/>
      <c r="S110" s="764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24" customFormat="1">
      <c r="B111" s="20"/>
      <c r="C111" s="21"/>
      <c r="D111" s="20"/>
      <c r="E111" s="20"/>
      <c r="F111" s="20"/>
      <c r="G111" s="21"/>
      <c r="H111" s="336"/>
      <c r="I111" s="791"/>
      <c r="J111" s="791"/>
      <c r="K111" s="791"/>
      <c r="L111" s="791"/>
      <c r="M111" s="791"/>
      <c r="N111" s="791"/>
      <c r="O111" s="791"/>
      <c r="P111" s="791"/>
      <c r="Q111" s="764"/>
      <c r="R111" s="764"/>
      <c r="S111" s="764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24" customFormat="1">
      <c r="B112" s="20"/>
      <c r="C112" s="21"/>
      <c r="D112" s="20"/>
      <c r="E112" s="20"/>
      <c r="F112" s="20"/>
      <c r="G112" s="21"/>
      <c r="H112" s="336"/>
      <c r="I112" s="791"/>
      <c r="J112" s="791"/>
      <c r="K112" s="791"/>
      <c r="L112" s="791"/>
      <c r="M112" s="791"/>
      <c r="N112" s="791"/>
      <c r="O112" s="791"/>
      <c r="P112" s="791"/>
      <c r="Q112" s="764"/>
      <c r="R112" s="764"/>
      <c r="S112" s="764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24" customFormat="1">
      <c r="B113" s="20"/>
      <c r="C113" s="21"/>
      <c r="D113" s="20"/>
      <c r="E113" s="20"/>
      <c r="F113" s="20"/>
      <c r="G113" s="21"/>
      <c r="H113" s="336"/>
      <c r="I113" s="791"/>
      <c r="J113" s="791"/>
      <c r="K113" s="791"/>
      <c r="L113" s="791"/>
      <c r="M113" s="791"/>
      <c r="N113" s="791"/>
      <c r="O113" s="791"/>
      <c r="P113" s="791"/>
      <c r="Q113" s="764"/>
      <c r="R113" s="764"/>
      <c r="S113" s="764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24" customFormat="1">
      <c r="B114" s="20"/>
      <c r="C114" s="21"/>
      <c r="D114" s="20"/>
      <c r="E114" s="20"/>
      <c r="F114" s="20"/>
      <c r="G114" s="21"/>
      <c r="H114" s="336"/>
      <c r="I114" s="791"/>
      <c r="J114" s="791"/>
      <c r="K114" s="791"/>
      <c r="L114" s="791"/>
      <c r="M114" s="791"/>
      <c r="N114" s="791"/>
      <c r="O114" s="791"/>
      <c r="P114" s="791"/>
      <c r="Q114" s="764"/>
      <c r="R114" s="764"/>
      <c r="S114" s="76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24" customFormat="1">
      <c r="B115" s="20"/>
      <c r="C115" s="21"/>
      <c r="D115" s="20"/>
      <c r="E115" s="20"/>
      <c r="F115" s="20"/>
      <c r="G115" s="21"/>
      <c r="H115" s="336"/>
      <c r="I115" s="791"/>
      <c r="J115" s="791"/>
      <c r="K115" s="791"/>
      <c r="L115" s="791"/>
      <c r="M115" s="791"/>
      <c r="N115" s="791"/>
      <c r="O115" s="791"/>
      <c r="P115" s="791"/>
      <c r="Q115" s="764"/>
      <c r="R115" s="764"/>
      <c r="S115" s="764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24" customFormat="1">
      <c r="B116" s="20"/>
      <c r="C116" s="21"/>
      <c r="D116" s="20"/>
      <c r="E116" s="20"/>
      <c r="F116" s="20"/>
      <c r="G116" s="21"/>
      <c r="H116" s="336"/>
      <c r="I116" s="791"/>
      <c r="J116" s="791"/>
      <c r="K116" s="791"/>
      <c r="L116" s="791"/>
      <c r="M116" s="791"/>
      <c r="N116" s="791"/>
      <c r="O116" s="791"/>
      <c r="P116" s="791"/>
      <c r="Q116" s="764"/>
      <c r="R116" s="764"/>
      <c r="S116" s="764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24" customFormat="1">
      <c r="B117" s="20"/>
      <c r="C117" s="21"/>
      <c r="D117" s="20"/>
      <c r="E117" s="20"/>
      <c r="F117" s="20"/>
      <c r="G117" s="21"/>
      <c r="H117" s="336"/>
      <c r="I117" s="791"/>
      <c r="J117" s="791"/>
      <c r="K117" s="791"/>
      <c r="L117" s="791"/>
      <c r="M117" s="791"/>
      <c r="N117" s="791"/>
      <c r="O117" s="791"/>
      <c r="P117" s="791"/>
      <c r="Q117" s="764"/>
      <c r="R117" s="764"/>
      <c r="S117" s="764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24" customFormat="1">
      <c r="B118" s="20"/>
      <c r="C118" s="21"/>
      <c r="D118" s="20"/>
      <c r="E118" s="20"/>
      <c r="F118" s="20"/>
      <c r="G118" s="21"/>
      <c r="H118" s="336"/>
      <c r="I118" s="791"/>
      <c r="J118" s="791"/>
      <c r="K118" s="791"/>
      <c r="L118" s="791"/>
      <c r="M118" s="791"/>
      <c r="N118" s="791"/>
      <c r="O118" s="791"/>
      <c r="P118" s="791"/>
      <c r="Q118" s="764"/>
      <c r="R118" s="764"/>
      <c r="S118" s="764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24" customFormat="1">
      <c r="B119" s="20"/>
      <c r="C119" s="21"/>
      <c r="D119" s="20"/>
      <c r="E119" s="20"/>
      <c r="F119" s="20"/>
      <c r="G119" s="21"/>
      <c r="H119" s="336"/>
      <c r="I119" s="791"/>
      <c r="J119" s="791"/>
      <c r="K119" s="791"/>
      <c r="L119" s="791"/>
      <c r="M119" s="791"/>
      <c r="N119" s="791"/>
      <c r="O119" s="791"/>
      <c r="P119" s="791"/>
      <c r="Q119" s="764"/>
      <c r="R119" s="764"/>
      <c r="S119" s="764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24" customFormat="1">
      <c r="B120" s="20"/>
      <c r="C120" s="21"/>
      <c r="D120" s="20"/>
      <c r="E120" s="20"/>
      <c r="F120" s="20"/>
      <c r="G120" s="21"/>
      <c r="H120" s="336"/>
      <c r="I120" s="791"/>
      <c r="J120" s="791"/>
      <c r="K120" s="791"/>
      <c r="L120" s="791"/>
      <c r="M120" s="791"/>
      <c r="N120" s="791"/>
      <c r="O120" s="791"/>
      <c r="P120" s="791"/>
      <c r="Q120" s="764"/>
      <c r="R120" s="764"/>
      <c r="S120" s="764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24" customFormat="1">
      <c r="B121" s="20"/>
      <c r="C121" s="21"/>
      <c r="D121" s="20"/>
      <c r="E121" s="20"/>
      <c r="F121" s="20"/>
      <c r="G121" s="21"/>
      <c r="H121" s="336"/>
      <c r="I121" s="791"/>
      <c r="J121" s="791"/>
      <c r="K121" s="791"/>
      <c r="L121" s="791"/>
      <c r="M121" s="791"/>
      <c r="N121" s="791"/>
      <c r="O121" s="791"/>
      <c r="P121" s="791"/>
      <c r="Q121" s="764"/>
      <c r="R121" s="764"/>
      <c r="S121" s="764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24" customFormat="1">
      <c r="B122" s="20"/>
      <c r="C122" s="21"/>
      <c r="D122" s="20"/>
      <c r="E122" s="20"/>
      <c r="F122" s="20"/>
      <c r="G122" s="21"/>
      <c r="H122" s="336"/>
      <c r="I122" s="791"/>
      <c r="J122" s="791"/>
      <c r="K122" s="791"/>
      <c r="L122" s="791"/>
      <c r="M122" s="791"/>
      <c r="N122" s="791"/>
      <c r="O122" s="791"/>
      <c r="P122" s="791"/>
      <c r="Q122" s="764"/>
      <c r="R122" s="764"/>
      <c r="S122" s="764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24" customFormat="1">
      <c r="B123" s="20"/>
      <c r="C123" s="21"/>
      <c r="D123" s="20"/>
      <c r="E123" s="20"/>
      <c r="F123" s="20"/>
      <c r="G123" s="21"/>
      <c r="H123" s="336"/>
      <c r="I123" s="791"/>
      <c r="J123" s="791"/>
      <c r="K123" s="791"/>
      <c r="L123" s="791"/>
      <c r="M123" s="791"/>
      <c r="N123" s="791"/>
      <c r="O123" s="791"/>
      <c r="P123" s="791"/>
      <c r="Q123" s="764"/>
      <c r="R123" s="764"/>
      <c r="S123" s="764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24" customFormat="1">
      <c r="B124" s="20"/>
      <c r="C124" s="21"/>
      <c r="D124" s="20"/>
      <c r="E124" s="20"/>
      <c r="F124" s="20"/>
      <c r="G124" s="21"/>
      <c r="H124" s="336"/>
      <c r="I124" s="791"/>
      <c r="J124" s="791"/>
      <c r="K124" s="791"/>
      <c r="L124" s="791"/>
      <c r="M124" s="791"/>
      <c r="N124" s="791"/>
      <c r="O124" s="791"/>
      <c r="P124" s="791"/>
      <c r="Q124" s="764"/>
      <c r="R124" s="764"/>
      <c r="S124" s="76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24" customFormat="1">
      <c r="B125" s="20"/>
      <c r="C125" s="21"/>
      <c r="D125" s="20"/>
      <c r="E125" s="20"/>
      <c r="F125" s="20"/>
      <c r="G125" s="21"/>
      <c r="H125" s="336"/>
      <c r="I125" s="791"/>
      <c r="J125" s="791"/>
      <c r="K125" s="791"/>
      <c r="L125" s="791"/>
      <c r="M125" s="791"/>
      <c r="N125" s="791"/>
      <c r="O125" s="791"/>
      <c r="P125" s="791"/>
      <c r="Q125" s="764"/>
      <c r="R125" s="764"/>
      <c r="S125" s="764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24" customFormat="1">
      <c r="B126" s="20"/>
      <c r="C126" s="21"/>
      <c r="D126" s="20"/>
      <c r="E126" s="20"/>
      <c r="F126" s="20"/>
      <c r="G126" s="21"/>
      <c r="H126" s="336"/>
      <c r="I126" s="791"/>
      <c r="J126" s="791"/>
      <c r="K126" s="791"/>
      <c r="L126" s="791"/>
      <c r="M126" s="791"/>
      <c r="N126" s="791"/>
      <c r="O126" s="791"/>
      <c r="P126" s="791"/>
      <c r="Q126" s="764"/>
      <c r="R126" s="764"/>
      <c r="S126" s="764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24" customFormat="1">
      <c r="B127" s="20"/>
      <c r="C127" s="21"/>
      <c r="D127" s="20"/>
      <c r="E127" s="20"/>
      <c r="F127" s="20"/>
      <c r="G127" s="21"/>
      <c r="H127" s="336"/>
      <c r="I127" s="791"/>
      <c r="J127" s="791"/>
      <c r="K127" s="791"/>
      <c r="L127" s="791"/>
      <c r="M127" s="791"/>
      <c r="N127" s="791"/>
      <c r="O127" s="791"/>
      <c r="P127" s="791"/>
      <c r="Q127" s="764"/>
      <c r="R127" s="764"/>
      <c r="S127" s="764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24" customFormat="1">
      <c r="B128" s="20"/>
      <c r="C128" s="21"/>
      <c r="D128" s="20"/>
      <c r="E128" s="20"/>
      <c r="F128" s="20"/>
      <c r="G128" s="21"/>
      <c r="H128" s="336"/>
      <c r="I128" s="791"/>
      <c r="J128" s="791"/>
      <c r="K128" s="791"/>
      <c r="L128" s="791"/>
      <c r="M128" s="791"/>
      <c r="N128" s="791"/>
      <c r="O128" s="791"/>
      <c r="P128" s="791"/>
      <c r="Q128" s="764"/>
      <c r="R128" s="764"/>
      <c r="S128" s="764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24" customFormat="1">
      <c r="B129" s="20"/>
      <c r="C129" s="21"/>
      <c r="D129" s="20"/>
      <c r="E129" s="20"/>
      <c r="F129" s="20"/>
      <c r="G129" s="21"/>
      <c r="H129" s="336"/>
      <c r="I129" s="791"/>
      <c r="J129" s="791"/>
      <c r="K129" s="791"/>
      <c r="L129" s="791"/>
      <c r="M129" s="791"/>
      <c r="N129" s="791"/>
      <c r="O129" s="791"/>
      <c r="P129" s="791"/>
      <c r="Q129" s="764"/>
      <c r="R129" s="764"/>
      <c r="S129" s="764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24" customFormat="1">
      <c r="B130" s="20"/>
      <c r="C130" s="21"/>
      <c r="D130" s="20"/>
      <c r="E130" s="20"/>
      <c r="F130" s="20"/>
      <c r="G130" s="21"/>
      <c r="H130" s="336"/>
      <c r="I130" s="791"/>
      <c r="J130" s="791"/>
      <c r="K130" s="791"/>
      <c r="L130" s="791"/>
      <c r="M130" s="791"/>
      <c r="N130" s="791"/>
      <c r="O130" s="791"/>
      <c r="P130" s="791"/>
      <c r="Q130" s="764"/>
      <c r="R130" s="764"/>
      <c r="S130" s="764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24" customFormat="1">
      <c r="B131" s="20"/>
      <c r="C131" s="21"/>
      <c r="D131" s="20"/>
      <c r="E131" s="20"/>
      <c r="F131" s="20"/>
      <c r="G131" s="21"/>
      <c r="H131" s="336"/>
      <c r="I131" s="791"/>
      <c r="J131" s="791"/>
      <c r="K131" s="791"/>
      <c r="L131" s="791"/>
      <c r="M131" s="791"/>
      <c r="N131" s="791"/>
      <c r="O131" s="791"/>
      <c r="P131" s="791"/>
      <c r="Q131" s="764"/>
      <c r="R131" s="764"/>
      <c r="S131" s="764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24" customFormat="1">
      <c r="B132" s="20"/>
      <c r="C132" s="21"/>
      <c r="D132" s="20"/>
      <c r="E132" s="20"/>
      <c r="F132" s="20"/>
      <c r="G132" s="21"/>
      <c r="H132" s="336"/>
      <c r="I132" s="791"/>
      <c r="J132" s="791"/>
      <c r="K132" s="791"/>
      <c r="L132" s="791"/>
      <c r="M132" s="791"/>
      <c r="N132" s="791"/>
      <c r="O132" s="791"/>
      <c r="P132" s="791"/>
      <c r="Q132" s="764"/>
      <c r="R132" s="764"/>
      <c r="S132" s="764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24" customFormat="1">
      <c r="B133" s="20"/>
      <c r="C133" s="21"/>
      <c r="D133" s="20"/>
      <c r="E133" s="20"/>
      <c r="F133" s="20"/>
      <c r="G133" s="21"/>
      <c r="H133" s="336"/>
      <c r="I133" s="791"/>
      <c r="J133" s="791"/>
      <c r="K133" s="791"/>
      <c r="L133" s="791"/>
      <c r="M133" s="791"/>
      <c r="N133" s="791"/>
      <c r="O133" s="791"/>
      <c r="P133" s="791"/>
      <c r="Q133" s="764"/>
      <c r="R133" s="764"/>
      <c r="S133" s="764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24" customFormat="1">
      <c r="B134" s="20"/>
      <c r="C134" s="21"/>
      <c r="D134" s="20"/>
      <c r="E134" s="20"/>
      <c r="F134" s="20"/>
      <c r="G134" s="21"/>
      <c r="H134" s="336"/>
      <c r="I134" s="791"/>
      <c r="J134" s="791"/>
      <c r="K134" s="791"/>
      <c r="L134" s="791"/>
      <c r="M134" s="791"/>
      <c r="N134" s="791"/>
      <c r="O134" s="791"/>
      <c r="P134" s="791"/>
      <c r="Q134" s="764"/>
      <c r="R134" s="764"/>
      <c r="S134" s="76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24" customFormat="1">
      <c r="B135" s="20"/>
      <c r="C135" s="21"/>
      <c r="D135" s="20"/>
      <c r="E135" s="20"/>
      <c r="F135" s="20"/>
      <c r="G135" s="21"/>
      <c r="H135" s="336"/>
      <c r="I135" s="791"/>
      <c r="J135" s="791"/>
      <c r="K135" s="791"/>
      <c r="L135" s="791"/>
      <c r="M135" s="791"/>
      <c r="N135" s="791"/>
      <c r="O135" s="791"/>
      <c r="P135" s="791"/>
      <c r="Q135" s="764"/>
      <c r="R135" s="764"/>
      <c r="S135" s="764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24" customFormat="1">
      <c r="B136" s="20"/>
      <c r="C136" s="21"/>
      <c r="D136" s="20"/>
      <c r="E136" s="20"/>
      <c r="F136" s="20"/>
      <c r="G136" s="21"/>
      <c r="H136" s="336"/>
      <c r="I136" s="791"/>
      <c r="J136" s="791"/>
      <c r="K136" s="791"/>
      <c r="L136" s="791"/>
      <c r="M136" s="791"/>
      <c r="N136" s="791"/>
      <c r="O136" s="791"/>
      <c r="P136" s="791"/>
      <c r="Q136" s="764"/>
      <c r="R136" s="764"/>
      <c r="S136" s="764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24" customFormat="1">
      <c r="B137" s="20"/>
      <c r="C137" s="21"/>
      <c r="D137" s="20"/>
      <c r="E137" s="20"/>
      <c r="F137" s="20"/>
      <c r="G137" s="21"/>
      <c r="H137" s="336"/>
      <c r="I137" s="791"/>
      <c r="J137" s="791"/>
      <c r="K137" s="791"/>
      <c r="L137" s="791"/>
      <c r="M137" s="791"/>
      <c r="N137" s="791"/>
      <c r="O137" s="791"/>
      <c r="P137" s="791"/>
      <c r="Q137" s="764"/>
      <c r="R137" s="764"/>
      <c r="S137" s="764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24" customFormat="1">
      <c r="B138" s="20"/>
      <c r="C138" s="21"/>
      <c r="D138" s="20"/>
      <c r="E138" s="20"/>
      <c r="F138" s="20"/>
      <c r="G138" s="21"/>
      <c r="H138" s="336"/>
      <c r="I138" s="791"/>
      <c r="J138" s="791"/>
      <c r="K138" s="791"/>
      <c r="L138" s="791"/>
      <c r="M138" s="791"/>
      <c r="N138" s="791"/>
      <c r="O138" s="791"/>
      <c r="P138" s="791"/>
      <c r="Q138" s="764"/>
      <c r="R138" s="764"/>
      <c r="S138" s="764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24" customFormat="1">
      <c r="B139" s="20"/>
      <c r="C139" s="21"/>
      <c r="D139" s="20"/>
      <c r="E139" s="20"/>
      <c r="F139" s="20"/>
      <c r="G139" s="21"/>
      <c r="H139" s="336"/>
      <c r="I139" s="791"/>
      <c r="J139" s="791"/>
      <c r="K139" s="791"/>
      <c r="L139" s="791"/>
      <c r="M139" s="791"/>
      <c r="N139" s="791"/>
      <c r="O139" s="791"/>
      <c r="P139" s="791"/>
      <c r="Q139" s="764"/>
      <c r="R139" s="764"/>
      <c r="S139" s="764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24" customFormat="1">
      <c r="B140" s="20"/>
      <c r="C140" s="21"/>
      <c r="D140" s="20"/>
      <c r="E140" s="20"/>
      <c r="F140" s="20"/>
      <c r="G140" s="21"/>
      <c r="H140" s="336"/>
      <c r="I140" s="791"/>
      <c r="J140" s="791"/>
      <c r="K140" s="791"/>
      <c r="L140" s="791"/>
      <c r="M140" s="791"/>
      <c r="N140" s="791"/>
      <c r="O140" s="791"/>
      <c r="P140" s="791"/>
      <c r="Q140" s="764"/>
      <c r="R140" s="764"/>
      <c r="S140" s="764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24" customFormat="1">
      <c r="B141" s="20"/>
      <c r="C141" s="21"/>
      <c r="D141" s="20"/>
      <c r="E141" s="20"/>
      <c r="F141" s="20"/>
      <c r="G141" s="21"/>
      <c r="H141" s="336"/>
      <c r="I141" s="791"/>
      <c r="J141" s="791"/>
      <c r="K141" s="791"/>
      <c r="L141" s="791"/>
      <c r="M141" s="791"/>
      <c r="N141" s="791"/>
      <c r="O141" s="791"/>
      <c r="P141" s="791"/>
      <c r="Q141" s="764"/>
      <c r="R141" s="764"/>
      <c r="S141" s="764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24" customFormat="1">
      <c r="B142" s="20"/>
      <c r="C142" s="21"/>
      <c r="D142" s="20"/>
      <c r="E142" s="20"/>
      <c r="F142" s="20"/>
      <c r="G142" s="21"/>
      <c r="H142" s="336"/>
      <c r="I142" s="791"/>
      <c r="J142" s="791"/>
      <c r="K142" s="791"/>
      <c r="L142" s="791"/>
      <c r="M142" s="791"/>
      <c r="N142" s="791"/>
      <c r="O142" s="791"/>
      <c r="P142" s="791"/>
      <c r="Q142" s="764"/>
      <c r="R142" s="764"/>
      <c r="S142" s="764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24" customFormat="1">
      <c r="B143" s="20"/>
      <c r="C143" s="21"/>
      <c r="D143" s="20"/>
      <c r="E143" s="20"/>
      <c r="F143" s="20"/>
      <c r="G143" s="21"/>
      <c r="H143" s="336"/>
      <c r="I143" s="791"/>
      <c r="J143" s="791"/>
      <c r="K143" s="791"/>
      <c r="L143" s="791"/>
      <c r="M143" s="791"/>
      <c r="N143" s="791"/>
      <c r="O143" s="791"/>
      <c r="P143" s="791"/>
      <c r="Q143" s="764"/>
      <c r="R143" s="764"/>
      <c r="S143" s="764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24" customFormat="1">
      <c r="B144" s="20"/>
      <c r="C144" s="21"/>
      <c r="D144" s="20"/>
      <c r="E144" s="20"/>
      <c r="F144" s="20"/>
      <c r="G144" s="21"/>
      <c r="H144" s="336"/>
      <c r="I144" s="791"/>
      <c r="J144" s="791"/>
      <c r="K144" s="791"/>
      <c r="L144" s="791"/>
      <c r="M144" s="791"/>
      <c r="N144" s="791"/>
      <c r="O144" s="791"/>
      <c r="P144" s="791"/>
      <c r="Q144" s="764"/>
      <c r="R144" s="764"/>
      <c r="S144" s="76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24" customFormat="1">
      <c r="B145" s="20"/>
      <c r="C145" s="21"/>
      <c r="D145" s="20"/>
      <c r="E145" s="20"/>
      <c r="F145" s="20"/>
      <c r="G145" s="21"/>
      <c r="H145" s="336"/>
      <c r="I145" s="731"/>
      <c r="J145" s="731"/>
      <c r="K145" s="764"/>
      <c r="L145" s="764"/>
      <c r="M145" s="764"/>
      <c r="N145" s="764"/>
      <c r="O145" s="764"/>
      <c r="P145" s="764"/>
      <c r="Q145" s="764"/>
      <c r="R145" s="764"/>
      <c r="S145" s="76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336"/>
      <c r="I146" s="731"/>
      <c r="J146" s="731"/>
      <c r="K146" s="764"/>
      <c r="L146" s="764"/>
      <c r="M146" s="764"/>
      <c r="N146" s="764"/>
      <c r="O146" s="764"/>
      <c r="P146" s="764"/>
      <c r="Q146" s="764"/>
      <c r="R146" s="764"/>
      <c r="S146" s="764"/>
    </row>
    <row r="147" spans="2:38">
      <c r="H147" s="336"/>
      <c r="I147" s="731"/>
      <c r="J147" s="731"/>
      <c r="K147" s="764"/>
      <c r="L147" s="764"/>
      <c r="M147" s="764"/>
      <c r="N147" s="764"/>
      <c r="O147" s="764"/>
      <c r="P147" s="764"/>
      <c r="Q147" s="764"/>
      <c r="R147" s="764"/>
      <c r="S147" s="764"/>
    </row>
    <row r="148" spans="2:38">
      <c r="H148" s="336"/>
      <c r="I148" s="731"/>
      <c r="J148" s="731"/>
      <c r="K148" s="764"/>
      <c r="L148" s="764"/>
      <c r="M148" s="764"/>
      <c r="N148" s="764"/>
      <c r="O148" s="764"/>
      <c r="P148" s="764"/>
      <c r="Q148" s="764"/>
      <c r="R148" s="764"/>
      <c r="S148" s="764"/>
    </row>
    <row r="149" spans="2:38">
      <c r="H149" s="336"/>
      <c r="I149" s="731"/>
      <c r="J149" s="731"/>
      <c r="K149" s="764"/>
      <c r="L149" s="764"/>
      <c r="M149" s="764"/>
      <c r="N149" s="764"/>
      <c r="O149" s="764"/>
      <c r="P149" s="764"/>
      <c r="Q149" s="764"/>
      <c r="R149" s="764"/>
      <c r="S149" s="764"/>
    </row>
    <row r="150" spans="2:38">
      <c r="H150" s="336"/>
      <c r="I150" s="731"/>
      <c r="J150" s="731"/>
      <c r="K150" s="764"/>
      <c r="L150" s="764"/>
      <c r="M150" s="764"/>
      <c r="N150" s="764"/>
      <c r="O150" s="764"/>
      <c r="P150" s="764"/>
      <c r="Q150" s="764"/>
      <c r="R150" s="764"/>
      <c r="S150" s="764"/>
    </row>
    <row r="151" spans="2:38">
      <c r="H151" s="336"/>
      <c r="I151" s="731"/>
      <c r="J151" s="731"/>
      <c r="K151" s="764"/>
      <c r="L151" s="764"/>
      <c r="M151" s="764"/>
      <c r="N151" s="764"/>
      <c r="O151" s="764"/>
      <c r="P151" s="764"/>
      <c r="Q151" s="764"/>
      <c r="R151" s="764"/>
      <c r="S151" s="764"/>
    </row>
    <row r="152" spans="2:38">
      <c r="H152" s="336"/>
      <c r="I152" s="731"/>
      <c r="J152" s="731"/>
      <c r="K152" s="764"/>
      <c r="L152" s="764"/>
      <c r="M152" s="764"/>
      <c r="N152" s="764"/>
      <c r="O152" s="764"/>
      <c r="P152" s="764"/>
      <c r="Q152" s="764"/>
      <c r="R152" s="764"/>
      <c r="S152" s="764"/>
    </row>
    <row r="153" spans="2:38">
      <c r="H153" s="336"/>
      <c r="I153" s="731"/>
      <c r="J153" s="731"/>
      <c r="K153" s="764"/>
      <c r="L153" s="764"/>
      <c r="M153" s="764"/>
      <c r="N153" s="764"/>
      <c r="O153" s="764"/>
      <c r="P153" s="764"/>
      <c r="Q153" s="764"/>
      <c r="R153" s="764"/>
      <c r="S153" s="764"/>
    </row>
    <row r="154" spans="2:38">
      <c r="H154" s="336"/>
      <c r="I154" s="731"/>
      <c r="J154" s="731"/>
      <c r="K154" s="764"/>
      <c r="L154" s="764"/>
      <c r="M154" s="764"/>
      <c r="N154" s="764"/>
      <c r="O154" s="764"/>
      <c r="P154" s="764"/>
      <c r="Q154" s="764"/>
      <c r="R154" s="764"/>
      <c r="S154" s="764"/>
    </row>
    <row r="155" spans="2:38">
      <c r="H155" s="336"/>
      <c r="I155" s="731"/>
      <c r="J155" s="731"/>
      <c r="K155" s="764"/>
      <c r="L155" s="764"/>
      <c r="M155" s="764"/>
      <c r="N155" s="764"/>
      <c r="O155" s="764"/>
      <c r="P155" s="764"/>
      <c r="Q155" s="764"/>
      <c r="R155" s="764"/>
      <c r="S155" s="764"/>
    </row>
    <row r="156" spans="2:38">
      <c r="H156" s="336"/>
      <c r="I156" s="731"/>
      <c r="J156" s="731"/>
      <c r="K156" s="764"/>
      <c r="L156" s="764"/>
      <c r="M156" s="764"/>
      <c r="N156" s="764"/>
      <c r="O156" s="764"/>
      <c r="P156" s="764"/>
      <c r="Q156" s="764"/>
      <c r="R156" s="764"/>
      <c r="S156" s="764"/>
    </row>
    <row r="157" spans="2:38">
      <c r="H157" s="336"/>
      <c r="I157" s="731"/>
      <c r="J157" s="731"/>
      <c r="K157" s="764"/>
      <c r="L157" s="764"/>
      <c r="M157" s="764"/>
      <c r="N157" s="764"/>
      <c r="O157" s="764"/>
      <c r="P157" s="764"/>
      <c r="Q157" s="764"/>
      <c r="R157" s="764"/>
      <c r="S157" s="764"/>
    </row>
    <row r="158" spans="2:38">
      <c r="H158" s="336"/>
      <c r="I158" s="731"/>
      <c r="J158" s="731"/>
      <c r="K158" s="764"/>
      <c r="L158" s="764"/>
      <c r="M158" s="764"/>
      <c r="N158" s="764"/>
      <c r="O158" s="764"/>
      <c r="P158" s="764"/>
      <c r="Q158" s="764"/>
      <c r="R158" s="764"/>
      <c r="S158" s="764"/>
    </row>
  </sheetData>
  <mergeCells count="2">
    <mergeCell ref="B1:H1"/>
    <mergeCell ref="B2:H2"/>
  </mergeCells>
  <hyperlinks>
    <hyperlink ref="J1" location="Indice!A1" display="VOLVER AL ÍNDICE" xr:uid="{00000000-0004-0000-10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4">
    <pageSetUpPr fitToPage="1"/>
  </sheetPr>
  <dimension ref="B1:AK140"/>
  <sheetViews>
    <sheetView showGridLines="0" showRowColHeaders="0" zoomScaleNormal="100" workbookViewId="0">
      <selection activeCell="N58" sqref="N58"/>
    </sheetView>
  </sheetViews>
  <sheetFormatPr baseColWidth="10" defaultRowHeight="13.2"/>
  <cols>
    <col min="1" max="1" width="11.44140625" customWidth="1"/>
    <col min="2" max="2" width="25.6640625" customWidth="1"/>
    <col min="3" max="3" width="13.109375" customWidth="1"/>
    <col min="5" max="5" width="13.44140625" customWidth="1"/>
    <col min="6" max="6" width="2.88671875" customWidth="1"/>
    <col min="8" max="8" width="11" customWidth="1"/>
    <col min="12" max="12" width="8.44140625" customWidth="1"/>
    <col min="13" max="13" width="6.6640625" style="464" customWidth="1"/>
    <col min="14" max="14" width="15.6640625" customWidth="1"/>
    <col min="15" max="24" width="9.6640625" customWidth="1"/>
    <col min="33" max="33" width="12.88671875" style="464" bestFit="1" customWidth="1"/>
  </cols>
  <sheetData>
    <row r="1" spans="2:28" ht="18">
      <c r="B1" s="867" t="s">
        <v>67</v>
      </c>
      <c r="C1" s="904"/>
      <c r="D1" s="904"/>
      <c r="E1" s="904"/>
      <c r="F1" s="904"/>
      <c r="G1" s="904"/>
      <c r="H1" s="904"/>
      <c r="I1" s="904"/>
      <c r="J1" s="904"/>
      <c r="K1" s="904"/>
      <c r="L1" s="904"/>
      <c r="Q1" s="469"/>
      <c r="R1" s="470"/>
      <c r="S1" s="371"/>
      <c r="T1" s="371"/>
      <c r="U1" s="371"/>
      <c r="V1" s="471"/>
      <c r="W1" s="371"/>
      <c r="X1" s="371"/>
      <c r="Y1" s="371"/>
      <c r="Z1" s="371"/>
      <c r="AA1" s="371"/>
    </row>
    <row r="2" spans="2:28" ht="24" customHeight="1">
      <c r="B2" s="55" t="s">
        <v>339</v>
      </c>
      <c r="C2" s="87"/>
      <c r="D2" s="87"/>
      <c r="E2" s="87"/>
      <c r="F2" s="87"/>
      <c r="G2" s="87"/>
      <c r="H2" s="87"/>
      <c r="I2" s="87"/>
      <c r="J2" s="87"/>
      <c r="K2" s="87"/>
      <c r="L2" s="463"/>
      <c r="M2" s="369" t="s">
        <v>157</v>
      </c>
      <c r="Q2" s="371"/>
      <c r="R2" s="472"/>
      <c r="S2" s="371"/>
      <c r="T2" s="371"/>
      <c r="U2" s="371"/>
      <c r="V2" s="371"/>
      <c r="W2" s="371"/>
      <c r="X2" s="371"/>
      <c r="Y2" s="371"/>
      <c r="Z2" s="371"/>
      <c r="AA2" s="371"/>
    </row>
    <row r="3" spans="2:28" ht="24" customHeight="1">
      <c r="B3" s="55"/>
      <c r="C3" s="87"/>
      <c r="D3" s="87"/>
      <c r="E3" s="87"/>
      <c r="F3" s="87"/>
      <c r="G3" s="87"/>
      <c r="H3" s="87"/>
      <c r="I3" s="87"/>
      <c r="J3" s="87"/>
      <c r="K3" s="87"/>
      <c r="L3" s="463"/>
      <c r="M3" s="369"/>
      <c r="Q3" s="371"/>
      <c r="R3" s="472"/>
      <c r="S3" s="371"/>
      <c r="T3" s="371"/>
      <c r="U3" s="371"/>
      <c r="V3" s="371"/>
      <c r="W3" s="371"/>
      <c r="X3" s="371"/>
      <c r="Y3" s="371"/>
      <c r="Z3" s="371"/>
      <c r="AA3" s="371"/>
    </row>
    <row r="4" spans="2:28" ht="24" customHeight="1">
      <c r="B4" s="468" t="s">
        <v>338</v>
      </c>
      <c r="C4" s="463"/>
      <c r="D4" s="463"/>
      <c r="E4" s="463"/>
      <c r="F4" s="463"/>
      <c r="G4" s="463"/>
      <c r="H4" s="463"/>
      <c r="I4" s="463"/>
      <c r="J4" s="463"/>
      <c r="K4" s="463"/>
      <c r="L4" s="463"/>
      <c r="O4" s="908" t="s">
        <v>340</v>
      </c>
      <c r="P4" s="909"/>
      <c r="Q4" s="909"/>
      <c r="R4" s="909"/>
      <c r="S4" s="909"/>
      <c r="T4" s="909"/>
      <c r="U4" s="909"/>
      <c r="V4" s="909"/>
      <c r="W4" s="909"/>
      <c r="X4" s="910"/>
      <c r="Y4" s="371"/>
      <c r="Z4" s="371"/>
      <c r="AA4" s="371"/>
    </row>
    <row r="5" spans="2:28" ht="24.9" customHeight="1">
      <c r="O5" s="844">
        <v>2012</v>
      </c>
      <c r="P5" s="844">
        <v>2013</v>
      </c>
      <c r="Q5" s="844">
        <v>2014</v>
      </c>
      <c r="R5" s="844">
        <v>2015</v>
      </c>
      <c r="S5" s="844">
        <v>2016</v>
      </c>
      <c r="T5" s="844">
        <v>2017</v>
      </c>
      <c r="U5" s="844">
        <v>2018</v>
      </c>
      <c r="V5" s="844">
        <v>2019</v>
      </c>
      <c r="W5" s="844">
        <v>2020</v>
      </c>
      <c r="X5" s="844">
        <v>2021</v>
      </c>
    </row>
    <row r="6" spans="2:28" ht="24.9" customHeight="1">
      <c r="N6" s="502" t="s">
        <v>129</v>
      </c>
      <c r="O6" s="473">
        <v>284049</v>
      </c>
      <c r="P6" s="473">
        <v>256494</v>
      </c>
      <c r="Q6" s="473">
        <v>276701</v>
      </c>
      <c r="R6" s="473">
        <v>298424</v>
      </c>
      <c r="S6" s="473">
        <v>316511</v>
      </c>
      <c r="T6" s="473">
        <v>340086</v>
      </c>
      <c r="U6" s="473">
        <v>353553</v>
      </c>
      <c r="V6" s="473">
        <v>361873</v>
      </c>
      <c r="W6" s="473">
        <v>334220.59999999992</v>
      </c>
      <c r="X6" s="473">
        <v>341410.72</v>
      </c>
    </row>
    <row r="7" spans="2:28" ht="24.9" customHeight="1">
      <c r="N7" s="502" t="s">
        <v>130</v>
      </c>
      <c r="O7" s="473">
        <v>208520</v>
      </c>
      <c r="P7" s="473">
        <v>192174</v>
      </c>
      <c r="Q7" s="473">
        <v>191113</v>
      </c>
      <c r="R7" s="473">
        <v>202992</v>
      </c>
      <c r="S7" s="473">
        <v>210450</v>
      </c>
      <c r="T7" s="473">
        <v>230470</v>
      </c>
      <c r="U7" s="473">
        <v>255656</v>
      </c>
      <c r="V7" s="473">
        <v>273901</v>
      </c>
      <c r="W7" s="473">
        <v>254663.74000000002</v>
      </c>
      <c r="X7" s="473">
        <v>282900.59000000003</v>
      </c>
      <c r="Y7" s="24"/>
      <c r="Z7" s="24"/>
      <c r="AA7" s="24"/>
      <c r="AB7" s="24"/>
    </row>
    <row r="8" spans="2:28" ht="24.9" customHeight="1">
      <c r="N8" s="502" t="s">
        <v>131</v>
      </c>
      <c r="O8" s="473">
        <v>64561</v>
      </c>
      <c r="P8" s="473">
        <v>63429</v>
      </c>
      <c r="Q8" s="473">
        <v>67610</v>
      </c>
      <c r="R8" s="473">
        <v>75746</v>
      </c>
      <c r="S8" s="473">
        <v>87034</v>
      </c>
      <c r="T8" s="473">
        <v>100816</v>
      </c>
      <c r="U8" s="473">
        <v>115183</v>
      </c>
      <c r="V8" s="473">
        <v>131334</v>
      </c>
      <c r="W8" s="473">
        <v>123154.56000000001</v>
      </c>
      <c r="X8" s="473">
        <v>136112.45000000001</v>
      </c>
    </row>
    <row r="9" spans="2:28" ht="24.9" customHeight="1">
      <c r="N9" s="502" t="s">
        <v>176</v>
      </c>
      <c r="O9" s="473">
        <v>87458</v>
      </c>
      <c r="P9" s="473">
        <v>88123</v>
      </c>
      <c r="Q9" s="473">
        <v>90579</v>
      </c>
      <c r="R9" s="473">
        <v>93612</v>
      </c>
      <c r="S9" s="473">
        <v>95653</v>
      </c>
      <c r="T9" s="473">
        <v>99437</v>
      </c>
      <c r="U9" s="473">
        <v>103274</v>
      </c>
      <c r="V9" s="473">
        <v>107282</v>
      </c>
      <c r="W9" s="473">
        <v>92384.75</v>
      </c>
      <c r="X9" s="473">
        <v>102597.86</v>
      </c>
    </row>
    <row r="10" spans="2:28" ht="24.9" customHeight="1">
      <c r="N10" s="502" t="s">
        <v>178</v>
      </c>
      <c r="O10" s="473">
        <v>17659</v>
      </c>
      <c r="P10" s="473">
        <v>16028</v>
      </c>
      <c r="Q10" s="473">
        <v>14761</v>
      </c>
      <c r="R10" s="473">
        <v>16034</v>
      </c>
      <c r="S10" s="473">
        <v>18817</v>
      </c>
      <c r="T10" s="473">
        <v>24636</v>
      </c>
      <c r="U10" s="473">
        <v>36814</v>
      </c>
      <c r="V10" s="473">
        <v>56001</v>
      </c>
      <c r="W10" s="473">
        <v>64464.729999999996</v>
      </c>
      <c r="X10" s="473">
        <v>95916.31</v>
      </c>
    </row>
    <row r="11" spans="2:28" ht="24.9" customHeight="1">
      <c r="N11" s="503" t="s">
        <v>177</v>
      </c>
      <c r="O11" s="473">
        <v>88220</v>
      </c>
      <c r="P11" s="473">
        <v>73523</v>
      </c>
      <c r="Q11" s="473">
        <v>58678</v>
      </c>
      <c r="R11" s="473">
        <v>54532</v>
      </c>
      <c r="S11" s="473">
        <v>54025</v>
      </c>
      <c r="T11" s="473">
        <v>56629</v>
      </c>
      <c r="U11" s="473">
        <v>63368</v>
      </c>
      <c r="V11" s="473">
        <v>73850</v>
      </c>
      <c r="W11" s="473">
        <v>74977.97</v>
      </c>
      <c r="X11" s="473">
        <v>94264.77</v>
      </c>
    </row>
    <row r="12" spans="2:28" ht="24.9" customHeight="1">
      <c r="N12" s="502" t="s">
        <v>179</v>
      </c>
      <c r="O12" s="473">
        <v>118080</v>
      </c>
      <c r="P12" s="473">
        <v>97250</v>
      </c>
      <c r="Q12" s="473">
        <v>78272</v>
      </c>
      <c r="R12" s="473">
        <v>72190</v>
      </c>
      <c r="S12" s="473">
        <v>70077</v>
      </c>
      <c r="T12" s="473">
        <v>71104</v>
      </c>
      <c r="U12" s="473">
        <v>73775</v>
      </c>
      <c r="V12" s="473">
        <v>75894</v>
      </c>
      <c r="W12" s="473">
        <v>68916.47</v>
      </c>
      <c r="X12" s="473">
        <v>71156.09</v>
      </c>
    </row>
    <row r="13" spans="2:28" ht="24.9" customHeight="1">
      <c r="N13" s="503" t="s">
        <v>180</v>
      </c>
      <c r="O13" s="473">
        <v>55389</v>
      </c>
      <c r="P13" s="473">
        <v>55913</v>
      </c>
      <c r="Q13" s="473">
        <v>56753</v>
      </c>
      <c r="R13" s="473">
        <v>58816</v>
      </c>
      <c r="S13" s="473">
        <v>61883</v>
      </c>
      <c r="T13" s="473">
        <v>65360</v>
      </c>
      <c r="U13" s="473">
        <v>68791</v>
      </c>
      <c r="V13" s="473">
        <v>72163</v>
      </c>
      <c r="W13" s="473">
        <v>67793.37999999999</v>
      </c>
      <c r="X13" s="473">
        <v>65954.5</v>
      </c>
    </row>
    <row r="14" spans="2:28" ht="14.7" customHeight="1"/>
    <row r="15" spans="2:28" ht="14.7" customHeight="1"/>
    <row r="16" spans="2:28" ht="14.7" customHeight="1"/>
    <row r="17" spans="13:37" ht="14.7" customHeight="1">
      <c r="O17" s="792"/>
      <c r="P17" s="792"/>
      <c r="Q17" s="792"/>
      <c r="R17" s="792"/>
      <c r="S17" s="792"/>
      <c r="T17" s="792"/>
      <c r="U17" s="792"/>
      <c r="V17" s="792"/>
      <c r="W17" s="792"/>
    </row>
    <row r="18" spans="13:37" ht="14.7" customHeight="1">
      <c r="O18" s="792"/>
      <c r="P18" s="792"/>
      <c r="Q18" s="792"/>
      <c r="R18" s="792"/>
      <c r="S18" s="792"/>
      <c r="T18" s="792"/>
      <c r="U18" s="792"/>
      <c r="V18" s="792"/>
      <c r="W18" s="792"/>
    </row>
    <row r="19" spans="13:37" ht="14.7" customHeight="1">
      <c r="N19" s="371"/>
      <c r="O19" s="809"/>
      <c r="P19" s="809"/>
      <c r="Q19" s="809"/>
      <c r="R19" s="809"/>
      <c r="S19" s="809"/>
      <c r="T19" s="809"/>
      <c r="U19" s="809"/>
      <c r="V19" s="809"/>
      <c r="W19" s="809"/>
      <c r="AB19" s="3" t="s">
        <v>172</v>
      </c>
    </row>
    <row r="20" spans="13:37" ht="9" customHeight="1">
      <c r="N20" s="472"/>
      <c r="O20" s="809"/>
      <c r="P20" s="809"/>
      <c r="Q20" s="809"/>
      <c r="R20" s="809"/>
      <c r="S20" s="809"/>
      <c r="T20" s="809"/>
      <c r="U20" s="809"/>
      <c r="V20" s="809"/>
      <c r="W20" s="809"/>
    </row>
    <row r="21" spans="13:37" ht="14.7" customHeight="1">
      <c r="M21" s="742"/>
      <c r="N21" s="472"/>
      <c r="O21" s="832"/>
      <c r="P21" s="832"/>
      <c r="Q21" s="832"/>
      <c r="R21" s="832"/>
      <c r="S21" s="832"/>
      <c r="T21" s="832"/>
      <c r="U21" s="809"/>
      <c r="V21" s="809"/>
      <c r="W21" s="809"/>
      <c r="X21" s="809"/>
      <c r="Y21" s="734"/>
    </row>
    <row r="22" spans="13:37" ht="14.7" customHeight="1">
      <c r="M22" s="742"/>
      <c r="N22" s="472"/>
      <c r="O22" s="833"/>
      <c r="P22" s="833"/>
      <c r="Q22" s="833"/>
      <c r="R22" s="833"/>
      <c r="S22" s="833"/>
      <c r="T22" s="833"/>
      <c r="U22" s="809"/>
      <c r="V22" s="809"/>
      <c r="W22" s="809"/>
      <c r="X22" s="734"/>
      <c r="Y22" s="734"/>
      <c r="AF22" s="8"/>
      <c r="AG22" s="465"/>
    </row>
    <row r="23" spans="13:37" ht="14.25" customHeight="1">
      <c r="M23" s="753"/>
      <c r="N23" s="472"/>
      <c r="O23" s="832"/>
      <c r="P23" s="832"/>
      <c r="Q23" s="832"/>
      <c r="R23" s="832"/>
      <c r="S23" s="832"/>
      <c r="T23" s="832"/>
      <c r="U23" s="809"/>
      <c r="V23" s="809"/>
      <c r="W23" s="809"/>
      <c r="X23" s="717"/>
      <c r="Y23" s="734"/>
      <c r="AF23" s="466"/>
      <c r="AG23" s="466"/>
    </row>
    <row r="24" spans="13:37" ht="14.7" customHeight="1">
      <c r="M24" s="753"/>
      <c r="N24" s="472"/>
      <c r="O24" s="832"/>
      <c r="P24" s="832"/>
      <c r="Q24" s="832"/>
      <c r="R24" s="832"/>
      <c r="S24" s="832"/>
      <c r="T24" s="832"/>
      <c r="U24" s="809"/>
      <c r="V24" s="809"/>
      <c r="W24" s="809"/>
      <c r="X24" s="717"/>
      <c r="Y24" s="734"/>
      <c r="AF24" s="467"/>
      <c r="AG24" s="466"/>
    </row>
    <row r="25" spans="13:37" ht="14.7" customHeight="1">
      <c r="M25" s="753"/>
      <c r="O25" s="832"/>
      <c r="P25" s="832"/>
      <c r="Q25" s="832"/>
      <c r="R25" s="832"/>
      <c r="S25" s="832"/>
      <c r="T25" s="832"/>
      <c r="U25" s="809"/>
      <c r="V25" s="809"/>
      <c r="W25" s="809"/>
      <c r="X25" s="734"/>
      <c r="Y25" s="734"/>
      <c r="AF25" s="466"/>
      <c r="AG25" s="466"/>
    </row>
    <row r="26" spans="13:37" ht="14.7" customHeight="1">
      <c r="M26" s="753"/>
      <c r="N26" s="734"/>
      <c r="O26" s="832"/>
      <c r="P26" s="832"/>
      <c r="Q26" s="832"/>
      <c r="R26" s="832"/>
      <c r="S26" s="832"/>
      <c r="T26" s="832"/>
      <c r="U26" s="809"/>
      <c r="V26" s="809"/>
      <c r="W26" s="809"/>
      <c r="X26" s="734"/>
      <c r="Y26" s="734"/>
      <c r="AF26" s="467"/>
      <c r="AG26" s="466"/>
    </row>
    <row r="27" spans="13:37" ht="14.7" customHeight="1">
      <c r="M27" s="753"/>
      <c r="N27" s="734"/>
      <c r="O27" s="832"/>
      <c r="P27" s="832"/>
      <c r="Q27" s="832"/>
      <c r="R27" s="832"/>
      <c r="S27" s="832"/>
      <c r="T27" s="832"/>
      <c r="U27" s="809"/>
      <c r="V27" s="809"/>
      <c r="W27" s="809"/>
      <c r="X27" s="734"/>
      <c r="Y27" s="734"/>
      <c r="AF27" s="467"/>
      <c r="AG27" s="466"/>
    </row>
    <row r="28" spans="13:37" ht="14.7" customHeight="1">
      <c r="M28" s="466"/>
      <c r="O28" s="832"/>
      <c r="P28" s="832"/>
      <c r="Q28" s="832"/>
      <c r="R28" s="832"/>
      <c r="S28" s="832"/>
      <c r="T28" s="832"/>
      <c r="U28" s="809"/>
      <c r="V28" s="809"/>
      <c r="W28" s="809"/>
      <c r="AF28" s="467"/>
      <c r="AG28" s="466"/>
    </row>
    <row r="29" spans="13:37" ht="14.4">
      <c r="M29" s="466"/>
      <c r="AF29" s="467"/>
      <c r="AG29" s="466"/>
    </row>
    <row r="30" spans="13:37" ht="14.4">
      <c r="M30" s="466"/>
      <c r="AF30" s="467"/>
      <c r="AG30" s="466"/>
    </row>
    <row r="31" spans="13:37" ht="14.4">
      <c r="M31" s="466"/>
      <c r="AF31" s="466"/>
      <c r="AG31" s="466"/>
    </row>
    <row r="32" spans="13:37" ht="14.4">
      <c r="M32" s="466"/>
      <c r="O32" s="734"/>
      <c r="P32" s="734"/>
      <c r="Q32" s="734"/>
      <c r="R32" s="734"/>
      <c r="S32" s="734"/>
      <c r="T32" s="734"/>
      <c r="U32" s="734"/>
      <c r="V32" s="734"/>
      <c r="W32" s="734"/>
      <c r="X32" s="734"/>
      <c r="Y32" s="734"/>
      <c r="Z32" s="734"/>
      <c r="AA32" s="734"/>
      <c r="AB32" s="734"/>
      <c r="AC32" s="734"/>
      <c r="AD32" s="734"/>
      <c r="AE32" s="734"/>
      <c r="AF32" s="753"/>
      <c r="AG32" s="753"/>
      <c r="AH32" s="734"/>
      <c r="AI32" s="734"/>
      <c r="AJ32" s="734"/>
      <c r="AK32" s="734"/>
    </row>
    <row r="33" spans="13:37">
      <c r="M33" s="465"/>
      <c r="O33" s="734"/>
      <c r="P33" s="734"/>
      <c r="Q33" s="734"/>
      <c r="R33" s="734"/>
      <c r="S33" s="734"/>
      <c r="T33" s="734"/>
      <c r="U33" s="734"/>
      <c r="V33" s="734"/>
      <c r="W33" s="734"/>
      <c r="X33" s="734"/>
      <c r="Y33" s="734"/>
      <c r="Z33" s="734"/>
      <c r="AA33" s="734"/>
      <c r="AB33" s="734"/>
      <c r="AC33" s="734"/>
      <c r="AD33" s="734"/>
      <c r="AE33" s="734"/>
      <c r="AF33" s="734"/>
      <c r="AG33" s="742"/>
      <c r="AH33" s="734"/>
      <c r="AI33" s="734"/>
      <c r="AJ33" s="734"/>
      <c r="AK33" s="734"/>
    </row>
    <row r="34" spans="13:37">
      <c r="O34" s="734"/>
      <c r="P34" s="734"/>
      <c r="Q34" s="734"/>
      <c r="R34" s="734"/>
      <c r="S34" s="734"/>
      <c r="T34" s="734"/>
      <c r="U34" s="734"/>
      <c r="V34" s="734"/>
      <c r="W34" s="734"/>
      <c r="X34" s="734"/>
      <c r="Y34" s="734"/>
      <c r="Z34" s="734"/>
      <c r="AA34" s="734"/>
      <c r="AB34" s="734"/>
      <c r="AC34" s="734"/>
      <c r="AD34" s="734"/>
      <c r="AE34" s="734"/>
      <c r="AF34" s="734"/>
      <c r="AG34" s="742"/>
      <c r="AH34" s="734"/>
      <c r="AI34" s="734"/>
      <c r="AJ34" s="734"/>
      <c r="AK34" s="734"/>
    </row>
    <row r="35" spans="13:37">
      <c r="O35" s="734"/>
      <c r="P35" s="734"/>
      <c r="Q35" s="734"/>
      <c r="R35" s="734"/>
      <c r="S35" s="734"/>
      <c r="T35" s="734"/>
      <c r="U35" s="734"/>
      <c r="V35" s="734"/>
      <c r="W35" s="734"/>
      <c r="X35" s="734"/>
      <c r="Y35" s="734"/>
      <c r="Z35" s="734"/>
      <c r="AA35" s="734"/>
      <c r="AB35" s="734"/>
      <c r="AC35" s="734"/>
      <c r="AD35" s="734"/>
      <c r="AE35" s="734"/>
      <c r="AF35" s="734"/>
      <c r="AG35" s="742"/>
      <c r="AH35" s="734"/>
      <c r="AI35" s="734"/>
      <c r="AJ35" s="734"/>
      <c r="AK35" s="734"/>
    </row>
    <row r="36" spans="13:37">
      <c r="O36" s="734"/>
      <c r="P36" s="734"/>
      <c r="Q36" s="734"/>
      <c r="R36" s="734"/>
      <c r="S36" s="734"/>
      <c r="T36" s="734"/>
      <c r="U36" s="734"/>
      <c r="V36" s="734"/>
      <c r="W36" s="734"/>
      <c r="X36" s="734"/>
      <c r="Y36" s="734"/>
      <c r="Z36" s="734"/>
      <c r="AA36" s="734"/>
      <c r="AB36" s="734"/>
      <c r="AC36" s="734"/>
      <c r="AD36" s="734"/>
      <c r="AE36" s="734"/>
      <c r="AF36" s="734"/>
      <c r="AG36" s="742"/>
      <c r="AH36" s="734"/>
      <c r="AI36" s="734"/>
      <c r="AJ36" s="734"/>
      <c r="AK36" s="734"/>
    </row>
    <row r="37" spans="13:37" ht="9.9" customHeight="1">
      <c r="O37" s="734"/>
      <c r="P37" s="734"/>
      <c r="Q37" s="734"/>
      <c r="R37" s="734"/>
      <c r="S37" s="734"/>
      <c r="T37" s="734"/>
      <c r="U37" s="734"/>
      <c r="V37" s="734"/>
      <c r="W37" s="734"/>
      <c r="X37" s="734"/>
      <c r="Y37" s="734"/>
      <c r="Z37" s="734"/>
      <c r="AA37" s="734"/>
      <c r="AB37" s="734"/>
      <c r="AC37" s="734"/>
      <c r="AD37" s="734"/>
      <c r="AE37" s="734"/>
      <c r="AF37" s="734"/>
      <c r="AG37" s="742"/>
      <c r="AH37" s="734"/>
      <c r="AI37" s="734"/>
      <c r="AJ37" s="734"/>
      <c r="AK37" s="734"/>
    </row>
    <row r="38" spans="13:37">
      <c r="O38" s="734"/>
      <c r="P38" s="734"/>
      <c r="Q38" s="734"/>
      <c r="R38" s="734"/>
      <c r="S38" s="734"/>
      <c r="T38" s="734"/>
      <c r="U38" s="734"/>
      <c r="V38" s="734"/>
      <c r="W38" s="734"/>
      <c r="X38" s="734"/>
      <c r="Y38" s="734"/>
      <c r="Z38" s="734"/>
      <c r="AA38" s="734"/>
      <c r="AB38" s="734"/>
      <c r="AC38" s="734"/>
      <c r="AD38" s="734"/>
      <c r="AE38" s="734"/>
      <c r="AF38" s="734"/>
      <c r="AG38" s="742"/>
      <c r="AH38" s="734"/>
      <c r="AI38" s="734"/>
      <c r="AJ38" s="734"/>
      <c r="AK38" s="734"/>
    </row>
    <row r="39" spans="13:37">
      <c r="O39" s="734"/>
      <c r="P39" s="734"/>
      <c r="Q39" s="734"/>
      <c r="R39" s="734"/>
      <c r="S39" s="734"/>
      <c r="T39" s="734"/>
      <c r="U39" s="734"/>
      <c r="V39" s="734"/>
      <c r="W39" s="734"/>
      <c r="X39" s="734"/>
      <c r="Y39" s="734"/>
      <c r="Z39" s="734"/>
      <c r="AA39" s="734"/>
      <c r="AB39" s="734"/>
      <c r="AC39" s="734"/>
      <c r="AD39" s="734"/>
      <c r="AE39" s="734"/>
      <c r="AF39" s="734"/>
      <c r="AG39" s="742"/>
      <c r="AH39" s="734"/>
      <c r="AI39" s="734"/>
      <c r="AJ39" s="734"/>
      <c r="AK39" s="734"/>
    </row>
    <row r="40" spans="13:37" ht="10.5" customHeight="1">
      <c r="O40" s="734"/>
      <c r="P40" s="734"/>
      <c r="Q40" s="734"/>
      <c r="R40" s="734"/>
      <c r="S40" s="734"/>
      <c r="T40" s="734"/>
      <c r="U40" s="734"/>
      <c r="V40" s="734"/>
      <c r="W40" s="734"/>
      <c r="X40" s="734"/>
      <c r="Y40" s="734"/>
      <c r="Z40" s="734"/>
      <c r="AA40" s="734"/>
      <c r="AB40" s="734"/>
      <c r="AC40" s="734"/>
      <c r="AD40" s="734"/>
      <c r="AE40" s="734"/>
      <c r="AF40" s="734"/>
      <c r="AG40" s="742"/>
      <c r="AH40" s="734"/>
      <c r="AI40" s="734"/>
      <c r="AJ40" s="734"/>
      <c r="AK40" s="734"/>
    </row>
    <row r="41" spans="13:37">
      <c r="O41" s="734"/>
      <c r="P41" s="734"/>
      <c r="Q41" s="734"/>
      <c r="R41" s="782"/>
      <c r="S41" s="734"/>
      <c r="T41" s="734"/>
      <c r="U41" s="734"/>
      <c r="V41" s="734"/>
      <c r="W41" s="734"/>
      <c r="X41" s="734"/>
      <c r="Y41" s="734"/>
      <c r="Z41" s="734"/>
      <c r="AA41" s="734"/>
      <c r="AB41" s="734"/>
      <c r="AC41" s="734"/>
      <c r="AD41" s="734"/>
      <c r="AE41" s="734"/>
      <c r="AF41" s="734"/>
      <c r="AG41" s="742"/>
      <c r="AH41" s="734"/>
      <c r="AI41" s="734"/>
      <c r="AJ41" s="734"/>
      <c r="AK41" s="734"/>
    </row>
    <row r="42" spans="13:37">
      <c r="O42" s="734"/>
      <c r="P42" s="734"/>
      <c r="Q42" s="734"/>
      <c r="R42" s="734"/>
      <c r="S42" s="734"/>
      <c r="T42" s="734"/>
      <c r="U42" s="734"/>
      <c r="V42" s="734"/>
      <c r="W42" s="734"/>
      <c r="X42" s="734"/>
      <c r="Y42" s="734"/>
      <c r="Z42" s="734"/>
      <c r="AA42" s="734"/>
      <c r="AB42" s="734"/>
      <c r="AC42" s="734"/>
      <c r="AD42" s="734"/>
      <c r="AE42" s="734"/>
      <c r="AF42" s="734"/>
      <c r="AG42" s="742"/>
      <c r="AH42" s="734"/>
      <c r="AI42" s="734"/>
      <c r="AJ42" s="734"/>
      <c r="AK42" s="734"/>
    </row>
    <row r="43" spans="13:37">
      <c r="O43" s="734"/>
      <c r="P43" s="734"/>
      <c r="Q43" s="734"/>
      <c r="R43" s="734"/>
      <c r="S43" s="734"/>
      <c r="T43" s="734"/>
      <c r="U43" s="734"/>
      <c r="V43" s="734"/>
      <c r="W43" s="734"/>
      <c r="X43" s="734"/>
      <c r="Y43" s="734"/>
      <c r="Z43" s="734"/>
      <c r="AA43" s="734"/>
      <c r="AB43" s="734"/>
      <c r="AC43" s="734"/>
      <c r="AD43" s="734"/>
      <c r="AE43" s="734"/>
      <c r="AF43" s="734"/>
      <c r="AG43" s="742"/>
      <c r="AH43" s="734"/>
      <c r="AI43" s="734"/>
      <c r="AJ43" s="734"/>
      <c r="AK43" s="734"/>
    </row>
    <row r="44" spans="13:37">
      <c r="O44" s="734"/>
      <c r="P44" s="734"/>
      <c r="Q44" s="734"/>
      <c r="R44" s="734"/>
      <c r="S44" s="734"/>
      <c r="T44" s="734"/>
      <c r="U44" s="734"/>
      <c r="V44" s="734"/>
      <c r="W44" s="734"/>
      <c r="X44" s="734"/>
      <c r="Y44" s="734"/>
      <c r="Z44" s="734"/>
      <c r="AA44" s="734"/>
      <c r="AB44" s="734"/>
      <c r="AC44" s="734"/>
      <c r="AD44" s="734"/>
      <c r="AE44" s="734"/>
      <c r="AF44" s="734"/>
      <c r="AG44" s="742"/>
      <c r="AH44" s="734"/>
      <c r="AI44" s="734"/>
      <c r="AJ44" s="734"/>
      <c r="AK44" s="734"/>
    </row>
    <row r="45" spans="13:37">
      <c r="O45" s="734"/>
      <c r="P45" s="734"/>
      <c r="Q45" s="734"/>
      <c r="R45" s="734"/>
      <c r="S45" s="734"/>
      <c r="T45" s="734"/>
      <c r="U45" s="734"/>
      <c r="V45" s="734"/>
      <c r="W45" s="734"/>
      <c r="X45" s="734"/>
      <c r="Y45" s="734"/>
      <c r="Z45" s="734"/>
      <c r="AA45" s="734"/>
      <c r="AB45" s="734"/>
      <c r="AC45" s="734"/>
      <c r="AD45" s="734"/>
      <c r="AE45" s="734"/>
      <c r="AF45" s="734"/>
      <c r="AG45" s="742"/>
      <c r="AH45" s="734"/>
      <c r="AI45" s="734"/>
      <c r="AJ45" s="734"/>
      <c r="AK45" s="734"/>
    </row>
    <row r="46" spans="13:37" ht="14.4">
      <c r="O46" s="734"/>
      <c r="P46" s="734"/>
      <c r="Q46" s="734"/>
      <c r="R46" s="734"/>
      <c r="S46" s="734"/>
      <c r="T46" s="734"/>
      <c r="U46" s="734"/>
      <c r="V46" s="734"/>
      <c r="W46" s="734"/>
      <c r="X46" s="734"/>
      <c r="Y46" s="734"/>
      <c r="Z46" s="734"/>
      <c r="AA46" s="734"/>
      <c r="AB46" s="734"/>
      <c r="AC46" s="734"/>
      <c r="AD46" s="734"/>
      <c r="AE46" s="753"/>
      <c r="AF46" s="734"/>
      <c r="AG46" s="742"/>
      <c r="AH46" s="734"/>
      <c r="AI46" s="734"/>
      <c r="AJ46" s="734"/>
      <c r="AK46" s="734"/>
    </row>
    <row r="47" spans="13:37" ht="14.4">
      <c r="O47" s="734"/>
      <c r="P47" s="734"/>
      <c r="Q47" s="734"/>
      <c r="R47" s="782"/>
      <c r="S47" s="734"/>
      <c r="T47" s="734"/>
      <c r="U47" s="734"/>
      <c r="V47" s="734"/>
      <c r="W47" s="734"/>
      <c r="X47" s="734"/>
      <c r="Y47" s="734"/>
      <c r="Z47" s="734"/>
      <c r="AA47" s="734"/>
      <c r="AB47" s="734"/>
      <c r="AC47" s="734"/>
      <c r="AD47" s="734"/>
      <c r="AE47" s="753"/>
      <c r="AF47" s="734"/>
      <c r="AG47" s="742"/>
      <c r="AH47" s="734"/>
      <c r="AI47" s="734"/>
      <c r="AJ47" s="734"/>
      <c r="AK47" s="734"/>
    </row>
    <row r="48" spans="13:37" ht="14.4">
      <c r="O48" s="734"/>
      <c r="P48" s="734"/>
      <c r="Q48" s="734"/>
      <c r="R48" s="734"/>
      <c r="S48" s="734"/>
      <c r="T48" s="734"/>
      <c r="U48" s="734"/>
      <c r="V48" s="734"/>
      <c r="W48" s="734"/>
      <c r="X48" s="734"/>
      <c r="Y48" s="734"/>
      <c r="Z48" s="734"/>
      <c r="AA48" s="734"/>
      <c r="AB48" s="734"/>
      <c r="AC48" s="734"/>
      <c r="AD48" s="734"/>
      <c r="AE48" s="753"/>
      <c r="AF48" s="734"/>
      <c r="AG48" s="742"/>
      <c r="AH48" s="734"/>
      <c r="AI48" s="734"/>
      <c r="AJ48" s="734"/>
      <c r="AK48" s="734"/>
    </row>
    <row r="49" spans="15:37" ht="14.4">
      <c r="O49" s="734"/>
      <c r="P49" s="734"/>
      <c r="Q49" s="734"/>
      <c r="R49" s="734"/>
      <c r="S49" s="734"/>
      <c r="T49" s="734"/>
      <c r="U49" s="734"/>
      <c r="V49" s="734"/>
      <c r="W49" s="734"/>
      <c r="X49" s="734"/>
      <c r="Y49" s="734"/>
      <c r="Z49" s="734"/>
      <c r="AA49" s="734"/>
      <c r="AB49" s="734"/>
      <c r="AC49" s="734"/>
      <c r="AD49" s="734"/>
      <c r="AE49" s="753"/>
      <c r="AF49" s="734"/>
      <c r="AG49" s="742"/>
      <c r="AH49" s="734"/>
      <c r="AI49" s="734"/>
      <c r="AJ49" s="734"/>
      <c r="AK49" s="734"/>
    </row>
    <row r="50" spans="15:37" ht="14.4">
      <c r="O50" s="734"/>
      <c r="P50" s="734"/>
      <c r="Q50" s="734"/>
      <c r="R50" s="734"/>
      <c r="S50" s="734"/>
      <c r="T50" s="734"/>
      <c r="U50" s="734"/>
      <c r="V50" s="734"/>
      <c r="W50" s="734"/>
      <c r="X50" s="734"/>
      <c r="Y50" s="734"/>
      <c r="Z50" s="734"/>
      <c r="AA50" s="734"/>
      <c r="AB50" s="734"/>
      <c r="AC50" s="734"/>
      <c r="AD50" s="734"/>
      <c r="AE50" s="753"/>
      <c r="AF50" s="734"/>
      <c r="AG50" s="742"/>
      <c r="AH50" s="734"/>
      <c r="AI50" s="734"/>
      <c r="AJ50" s="734"/>
      <c r="AK50" s="734"/>
    </row>
    <row r="51" spans="15:37" ht="14.4">
      <c r="O51" s="734"/>
      <c r="P51" s="734"/>
      <c r="Q51" s="734"/>
      <c r="R51" s="764"/>
      <c r="S51" s="764"/>
      <c r="T51" s="764"/>
      <c r="U51" s="764"/>
      <c r="V51" s="764"/>
      <c r="W51" s="764"/>
      <c r="X51" s="764"/>
      <c r="Y51" s="764"/>
      <c r="Z51" s="764"/>
      <c r="AA51" s="764"/>
      <c r="AB51" s="734"/>
      <c r="AC51" s="734"/>
      <c r="AD51" s="734"/>
      <c r="AE51" s="753"/>
      <c r="AF51" s="734"/>
      <c r="AG51" s="742"/>
      <c r="AH51" s="734"/>
      <c r="AI51" s="734"/>
      <c r="AJ51" s="734"/>
      <c r="AK51" s="734"/>
    </row>
    <row r="52" spans="15:37" ht="14.4">
      <c r="O52" s="734"/>
      <c r="P52" s="734"/>
      <c r="Q52" s="734"/>
      <c r="R52" s="734"/>
      <c r="S52" s="734"/>
      <c r="T52" s="734"/>
      <c r="U52" s="734"/>
      <c r="V52" s="734"/>
      <c r="W52" s="734"/>
      <c r="X52" s="734"/>
      <c r="Y52" s="734"/>
      <c r="Z52" s="734"/>
      <c r="AA52" s="734"/>
      <c r="AB52" s="734"/>
      <c r="AC52" s="734"/>
      <c r="AD52" s="734"/>
      <c r="AE52" s="753"/>
      <c r="AF52" s="734"/>
      <c r="AG52" s="742"/>
      <c r="AH52" s="734"/>
      <c r="AI52" s="734"/>
      <c r="AJ52" s="734"/>
      <c r="AK52" s="734"/>
    </row>
    <row r="53" spans="15:37" ht="14.4">
      <c r="O53" s="734"/>
      <c r="P53" s="734"/>
      <c r="Q53" s="734"/>
      <c r="R53" s="782"/>
      <c r="S53" s="783"/>
      <c r="T53" s="783"/>
      <c r="U53" s="783"/>
      <c r="V53" s="783"/>
      <c r="W53" s="783"/>
      <c r="X53" s="783"/>
      <c r="Y53" s="783"/>
      <c r="Z53" s="783"/>
      <c r="AA53" s="783"/>
      <c r="AB53" s="742"/>
      <c r="AC53" s="734"/>
      <c r="AD53" s="734"/>
      <c r="AE53" s="753"/>
      <c r="AF53" s="734"/>
      <c r="AG53" s="742"/>
      <c r="AH53" s="734"/>
      <c r="AI53" s="734"/>
      <c r="AJ53" s="734"/>
      <c r="AK53" s="734"/>
    </row>
    <row r="54" spans="15:37">
      <c r="O54" s="734"/>
      <c r="P54" s="734"/>
      <c r="Q54" s="734"/>
      <c r="R54" s="764"/>
      <c r="S54" s="764"/>
      <c r="T54" s="764"/>
      <c r="U54" s="764"/>
      <c r="V54" s="764"/>
      <c r="W54" s="764"/>
      <c r="X54" s="764"/>
      <c r="Y54" s="764"/>
      <c r="Z54" s="764"/>
      <c r="AA54" s="764"/>
      <c r="AB54" s="734"/>
      <c r="AC54" s="734"/>
      <c r="AD54" s="734"/>
      <c r="AE54" s="734"/>
      <c r="AF54" s="734"/>
      <c r="AG54" s="742"/>
      <c r="AH54" s="734"/>
      <c r="AI54" s="734"/>
      <c r="AJ54" s="734"/>
      <c r="AK54" s="734"/>
    </row>
    <row r="55" spans="15:37" ht="11.1" customHeight="1">
      <c r="O55" s="734"/>
      <c r="P55" s="734"/>
      <c r="Q55" s="734"/>
      <c r="R55" s="734"/>
      <c r="S55" s="734"/>
      <c r="T55" s="734"/>
      <c r="U55" s="734"/>
      <c r="V55" s="734"/>
      <c r="W55" s="734"/>
      <c r="X55" s="734"/>
      <c r="Y55" s="734"/>
      <c r="Z55" s="734"/>
      <c r="AA55" s="734"/>
      <c r="AB55" s="734"/>
      <c r="AC55" s="734"/>
      <c r="AD55" s="734"/>
      <c r="AE55" s="734"/>
      <c r="AF55" s="734"/>
      <c r="AG55" s="742"/>
      <c r="AH55" s="734"/>
      <c r="AI55" s="734"/>
      <c r="AJ55" s="734"/>
      <c r="AK55" s="734"/>
    </row>
    <row r="56" spans="15:37" ht="13.8">
      <c r="O56" s="734"/>
      <c r="P56" s="734"/>
      <c r="Q56" s="734"/>
      <c r="R56" s="782"/>
      <c r="S56" s="783"/>
      <c r="T56" s="783"/>
      <c r="U56" s="784"/>
      <c r="V56" s="784"/>
      <c r="W56" s="784"/>
      <c r="X56" s="784"/>
      <c r="Y56" s="784"/>
      <c r="Z56" s="784"/>
      <c r="AA56" s="784"/>
      <c r="AB56" s="764"/>
      <c r="AC56" s="734"/>
      <c r="AD56" s="734"/>
      <c r="AE56" s="734"/>
      <c r="AF56" s="734"/>
      <c r="AG56" s="742"/>
      <c r="AH56" s="734"/>
      <c r="AI56" s="734"/>
      <c r="AJ56" s="734"/>
      <c r="AK56" s="734"/>
    </row>
    <row r="57" spans="15:37">
      <c r="O57" s="734"/>
      <c r="P57" s="734"/>
      <c r="Q57" s="734"/>
      <c r="R57" s="764"/>
      <c r="S57" s="764"/>
      <c r="T57" s="764"/>
      <c r="U57" s="764"/>
      <c r="V57" s="764"/>
      <c r="W57" s="764"/>
      <c r="X57" s="764"/>
      <c r="Y57" s="764"/>
      <c r="Z57" s="764"/>
      <c r="AA57" s="764"/>
      <c r="AB57" s="734"/>
      <c r="AC57" s="734"/>
      <c r="AD57" s="734"/>
      <c r="AE57" s="734"/>
      <c r="AF57" s="734"/>
      <c r="AG57" s="742"/>
      <c r="AH57" s="734"/>
      <c r="AI57" s="734"/>
      <c r="AJ57" s="734"/>
      <c r="AK57" s="734"/>
    </row>
    <row r="58" spans="15:37">
      <c r="O58" s="734"/>
      <c r="P58" s="734"/>
      <c r="Q58" s="734"/>
      <c r="R58" s="734"/>
      <c r="S58" s="734"/>
      <c r="T58" s="734"/>
      <c r="U58" s="734"/>
      <c r="V58" s="734"/>
      <c r="W58" s="734"/>
      <c r="X58" s="734"/>
      <c r="Y58" s="734"/>
      <c r="Z58" s="734"/>
      <c r="AA58" s="734"/>
      <c r="AB58" s="734"/>
      <c r="AC58" s="734"/>
      <c r="AD58" s="734"/>
      <c r="AE58" s="734"/>
      <c r="AF58" s="734"/>
      <c r="AG58" s="742"/>
      <c r="AH58" s="734"/>
      <c r="AI58" s="734"/>
      <c r="AJ58" s="734"/>
      <c r="AK58" s="734"/>
    </row>
    <row r="59" spans="15:37" ht="13.8">
      <c r="O59" s="734"/>
      <c r="P59" s="734"/>
      <c r="Q59" s="734"/>
      <c r="R59" s="782"/>
      <c r="S59" s="783"/>
      <c r="T59" s="783"/>
      <c r="U59" s="784"/>
      <c r="V59" s="784"/>
      <c r="W59" s="784"/>
      <c r="X59" s="784"/>
      <c r="Y59" s="784"/>
      <c r="Z59" s="784"/>
      <c r="AA59" s="784"/>
      <c r="AB59" s="764"/>
      <c r="AC59" s="734"/>
      <c r="AD59" s="734"/>
      <c r="AE59" s="734"/>
      <c r="AF59" s="734"/>
      <c r="AG59" s="742"/>
      <c r="AH59" s="734"/>
      <c r="AI59" s="734"/>
      <c r="AJ59" s="734"/>
      <c r="AK59" s="734"/>
    </row>
    <row r="60" spans="15:37">
      <c r="O60" s="734"/>
      <c r="P60" s="734"/>
      <c r="Q60" s="734"/>
      <c r="R60" s="734"/>
      <c r="S60" s="734"/>
      <c r="T60" s="734"/>
      <c r="U60" s="734"/>
      <c r="V60" s="734"/>
      <c r="W60" s="734"/>
      <c r="X60" s="734"/>
      <c r="Y60" s="734"/>
      <c r="Z60" s="734"/>
      <c r="AA60" s="734"/>
      <c r="AB60" s="734"/>
      <c r="AC60" s="734"/>
      <c r="AD60" s="734"/>
      <c r="AE60" s="734"/>
      <c r="AF60" s="734"/>
      <c r="AG60" s="742"/>
      <c r="AH60" s="734"/>
      <c r="AI60" s="734"/>
      <c r="AJ60" s="734"/>
      <c r="AK60" s="734"/>
    </row>
    <row r="61" spans="15:37">
      <c r="O61" s="734"/>
      <c r="P61" s="734"/>
      <c r="Q61" s="734"/>
      <c r="R61" s="734"/>
      <c r="S61" s="734"/>
      <c r="T61" s="734"/>
      <c r="U61" s="734"/>
      <c r="V61" s="734"/>
      <c r="W61" s="734"/>
      <c r="X61" s="734"/>
      <c r="Y61" s="734"/>
      <c r="Z61" s="734"/>
      <c r="AA61" s="734"/>
      <c r="AB61" s="734"/>
      <c r="AC61" s="734"/>
      <c r="AD61" s="734"/>
      <c r="AE61" s="734"/>
      <c r="AF61" s="734"/>
      <c r="AG61" s="742"/>
      <c r="AH61" s="734"/>
      <c r="AI61" s="734"/>
      <c r="AJ61" s="734"/>
      <c r="AK61" s="734"/>
    </row>
    <row r="62" spans="15:37">
      <c r="O62" s="734"/>
      <c r="P62" s="734"/>
      <c r="Q62" s="734"/>
      <c r="R62" s="782"/>
      <c r="S62" s="734"/>
      <c r="T62" s="734"/>
      <c r="U62" s="734"/>
      <c r="V62" s="734"/>
      <c r="W62" s="734"/>
      <c r="X62" s="734"/>
      <c r="Y62" s="734"/>
      <c r="Z62" s="734"/>
      <c r="AA62" s="734"/>
      <c r="AB62" s="734"/>
      <c r="AC62" s="734"/>
      <c r="AD62" s="734"/>
      <c r="AE62" s="734"/>
      <c r="AF62" s="734"/>
      <c r="AG62" s="742"/>
      <c r="AH62" s="734"/>
      <c r="AI62" s="734"/>
      <c r="AJ62" s="734"/>
      <c r="AK62" s="734"/>
    </row>
    <row r="63" spans="15:37">
      <c r="O63" s="734"/>
      <c r="P63" s="734"/>
      <c r="Q63" s="734"/>
      <c r="R63" s="734"/>
      <c r="S63" s="734"/>
      <c r="T63" s="734"/>
      <c r="U63" s="734"/>
      <c r="V63" s="734"/>
      <c r="W63" s="734"/>
      <c r="X63" s="734"/>
      <c r="Y63" s="734"/>
      <c r="Z63" s="734"/>
      <c r="AA63" s="734"/>
      <c r="AB63" s="734"/>
      <c r="AC63" s="734"/>
      <c r="AD63" s="734"/>
      <c r="AE63" s="734"/>
      <c r="AF63" s="734"/>
      <c r="AG63" s="742"/>
      <c r="AH63" s="734"/>
      <c r="AI63" s="734"/>
      <c r="AJ63" s="734"/>
      <c r="AK63" s="734"/>
    </row>
    <row r="64" spans="15:37">
      <c r="O64" s="734"/>
      <c r="P64" s="734"/>
      <c r="Q64" s="734"/>
      <c r="R64" s="734"/>
      <c r="S64" s="734"/>
      <c r="T64" s="734"/>
      <c r="U64" s="734"/>
      <c r="V64" s="734"/>
      <c r="W64" s="734"/>
      <c r="X64" s="734"/>
      <c r="Y64" s="734"/>
      <c r="Z64" s="734"/>
      <c r="AA64" s="734"/>
      <c r="AB64" s="734"/>
      <c r="AC64" s="734"/>
      <c r="AD64" s="734"/>
      <c r="AE64" s="734"/>
      <c r="AF64" s="734"/>
      <c r="AG64" s="742"/>
      <c r="AH64" s="734"/>
      <c r="AI64" s="734"/>
      <c r="AJ64" s="734"/>
      <c r="AK64" s="734"/>
    </row>
    <row r="65" spans="2:37">
      <c r="O65" s="734"/>
      <c r="P65" s="734"/>
      <c r="Q65" s="734"/>
      <c r="R65" s="782"/>
      <c r="S65" s="734"/>
      <c r="T65" s="734"/>
      <c r="U65" s="734"/>
      <c r="V65" s="734"/>
      <c r="W65" s="734"/>
      <c r="X65" s="734"/>
      <c r="Y65" s="734"/>
      <c r="Z65" s="734"/>
      <c r="AA65" s="734"/>
      <c r="AB65" s="734"/>
      <c r="AC65" s="734"/>
      <c r="AD65" s="734"/>
      <c r="AE65" s="734"/>
      <c r="AF65" s="734"/>
      <c r="AG65" s="742"/>
      <c r="AH65" s="734"/>
      <c r="AI65" s="734"/>
      <c r="AJ65" s="734"/>
      <c r="AK65" s="734"/>
    </row>
    <row r="66" spans="2:37">
      <c r="O66" s="734"/>
      <c r="P66" s="734"/>
      <c r="Q66" s="734"/>
      <c r="R66" s="734"/>
      <c r="S66" s="734"/>
      <c r="T66" s="734"/>
      <c r="U66" s="734"/>
      <c r="V66" s="734"/>
      <c r="W66" s="734"/>
      <c r="X66" s="734"/>
      <c r="Y66" s="734"/>
      <c r="Z66" s="734"/>
      <c r="AA66" s="734"/>
      <c r="AB66" s="734"/>
      <c r="AC66" s="734"/>
      <c r="AD66" s="734"/>
      <c r="AE66" s="734"/>
      <c r="AF66" s="734"/>
      <c r="AG66" s="742"/>
      <c r="AH66" s="734"/>
      <c r="AI66" s="734"/>
      <c r="AJ66" s="734"/>
      <c r="AK66" s="734"/>
    </row>
    <row r="67" spans="2:37">
      <c r="O67" s="734"/>
      <c r="P67" s="734"/>
      <c r="Q67" s="734"/>
      <c r="R67" s="734"/>
      <c r="S67" s="734"/>
      <c r="T67" s="734"/>
      <c r="U67" s="734"/>
      <c r="V67" s="734"/>
      <c r="W67" s="734"/>
      <c r="X67" s="734"/>
      <c r="Y67" s="734"/>
      <c r="Z67" s="734"/>
      <c r="AA67" s="734"/>
      <c r="AB67" s="734"/>
      <c r="AC67" s="734"/>
      <c r="AD67" s="734"/>
      <c r="AE67" s="734"/>
      <c r="AF67" s="734"/>
      <c r="AG67" s="742"/>
      <c r="AH67" s="734"/>
      <c r="AI67" s="734"/>
      <c r="AJ67" s="734"/>
      <c r="AK67" s="734"/>
    </row>
    <row r="68" spans="2:37">
      <c r="O68" s="734"/>
      <c r="P68" s="734"/>
      <c r="Q68" s="734"/>
      <c r="R68" s="734"/>
      <c r="S68" s="734"/>
      <c r="T68" s="734"/>
      <c r="U68" s="734"/>
      <c r="V68" s="734"/>
      <c r="W68" s="734"/>
      <c r="X68" s="734"/>
      <c r="Y68" s="734"/>
      <c r="Z68" s="734"/>
      <c r="AA68" s="734"/>
      <c r="AB68" s="734"/>
      <c r="AC68" s="734"/>
      <c r="AD68" s="734"/>
      <c r="AE68" s="734"/>
      <c r="AF68" s="734"/>
      <c r="AG68" s="742"/>
      <c r="AH68" s="734"/>
      <c r="AI68" s="734"/>
      <c r="AJ68" s="734"/>
      <c r="AK68" s="734"/>
    </row>
    <row r="69" spans="2:37">
      <c r="O69" s="734"/>
      <c r="P69" s="734"/>
      <c r="Q69" s="734"/>
      <c r="R69" s="734"/>
      <c r="S69" s="734"/>
      <c r="T69" s="734"/>
      <c r="U69" s="734"/>
      <c r="V69" s="734"/>
      <c r="W69" s="734"/>
      <c r="X69" s="734"/>
      <c r="Y69" s="734"/>
      <c r="Z69" s="734"/>
      <c r="AA69" s="734"/>
      <c r="AB69" s="734"/>
      <c r="AC69" s="734"/>
      <c r="AD69" s="734"/>
      <c r="AE69" s="734"/>
      <c r="AF69" s="734"/>
      <c r="AG69" s="742"/>
      <c r="AH69" s="734"/>
      <c r="AI69" s="734"/>
      <c r="AJ69" s="734"/>
      <c r="AK69" s="734"/>
    </row>
    <row r="70" spans="2:37">
      <c r="O70" s="734"/>
      <c r="P70" s="734"/>
      <c r="Q70" s="734"/>
      <c r="R70" s="734"/>
      <c r="S70" s="734"/>
      <c r="T70" s="734"/>
      <c r="U70" s="734"/>
      <c r="V70" s="734"/>
      <c r="W70" s="734"/>
      <c r="X70" s="734"/>
      <c r="Y70" s="734"/>
      <c r="Z70" s="734"/>
      <c r="AA70" s="734"/>
      <c r="AB70" s="734"/>
      <c r="AC70" s="734"/>
      <c r="AD70" s="734"/>
      <c r="AE70" s="734"/>
      <c r="AF70" s="734"/>
      <c r="AG70" s="742"/>
      <c r="AH70" s="734"/>
      <c r="AI70" s="734"/>
      <c r="AJ70" s="734"/>
      <c r="AK70" s="734"/>
    </row>
    <row r="71" spans="2:37">
      <c r="O71" s="734"/>
      <c r="P71" s="734"/>
      <c r="Q71" s="734"/>
      <c r="R71" s="734"/>
      <c r="S71" s="764"/>
      <c r="T71" s="764"/>
      <c r="U71" s="764"/>
      <c r="V71" s="764"/>
      <c r="W71" s="764"/>
      <c r="X71" s="764"/>
      <c r="Y71" s="764"/>
      <c r="Z71" s="764"/>
      <c r="AA71" s="764"/>
      <c r="AB71" s="734"/>
      <c r="AC71" s="734"/>
      <c r="AD71" s="734"/>
      <c r="AE71" s="734"/>
      <c r="AF71" s="734"/>
      <c r="AG71" s="742"/>
      <c r="AH71" s="734"/>
      <c r="AI71" s="734"/>
      <c r="AJ71" s="734"/>
      <c r="AK71" s="734"/>
    </row>
    <row r="72" spans="2:37">
      <c r="O72" s="734"/>
      <c r="P72" s="734"/>
      <c r="Q72" s="734"/>
      <c r="R72" s="734"/>
      <c r="S72" s="734"/>
      <c r="T72" s="734"/>
      <c r="U72" s="734"/>
      <c r="V72" s="734"/>
      <c r="W72" s="734"/>
      <c r="X72" s="734"/>
      <c r="Y72" s="734"/>
      <c r="Z72" s="734"/>
      <c r="AA72" s="734"/>
      <c r="AB72" s="734"/>
      <c r="AC72" s="734"/>
      <c r="AD72" s="734"/>
      <c r="AE72" s="734"/>
      <c r="AF72" s="734"/>
      <c r="AG72" s="742"/>
      <c r="AH72" s="734"/>
      <c r="AI72" s="734"/>
      <c r="AJ72" s="734"/>
      <c r="AK72" s="734"/>
    </row>
    <row r="73" spans="2:37" ht="10.5" customHeight="1">
      <c r="O73" s="734"/>
      <c r="P73" s="734"/>
      <c r="Q73" s="734"/>
      <c r="R73" s="734"/>
      <c r="S73" s="734"/>
      <c r="T73" s="734"/>
      <c r="U73" s="734"/>
      <c r="V73" s="734"/>
      <c r="W73" s="734"/>
      <c r="X73" s="734"/>
      <c r="Y73" s="734"/>
      <c r="Z73" s="734"/>
      <c r="AA73" s="734"/>
      <c r="AB73" s="734"/>
      <c r="AC73" s="734"/>
      <c r="AD73" s="734"/>
      <c r="AE73" s="734"/>
      <c r="AF73" s="734"/>
      <c r="AG73" s="742"/>
      <c r="AH73" s="734"/>
      <c r="AI73" s="734"/>
      <c r="AJ73" s="734"/>
      <c r="AK73" s="734"/>
    </row>
    <row r="74" spans="2:37">
      <c r="O74" s="734"/>
      <c r="P74" s="734"/>
      <c r="Q74" s="734"/>
      <c r="R74" s="734"/>
      <c r="S74" s="764"/>
      <c r="T74" s="764"/>
      <c r="U74" s="764"/>
      <c r="V74" s="764"/>
      <c r="W74" s="764"/>
      <c r="X74" s="764"/>
      <c r="Y74" s="764"/>
      <c r="Z74" s="764"/>
      <c r="AA74" s="764"/>
      <c r="AB74" s="764"/>
      <c r="AC74" s="734"/>
      <c r="AD74" s="734"/>
      <c r="AE74" s="734"/>
      <c r="AF74" s="734"/>
      <c r="AG74" s="742"/>
      <c r="AH74" s="734"/>
      <c r="AI74" s="734"/>
      <c r="AJ74" s="734"/>
      <c r="AK74" s="734"/>
    </row>
    <row r="75" spans="2:37" ht="18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463"/>
      <c r="O75" s="734"/>
      <c r="P75" s="734"/>
      <c r="Q75" s="734"/>
      <c r="R75" s="734"/>
      <c r="S75" s="734"/>
      <c r="T75" s="734"/>
      <c r="U75" s="734"/>
      <c r="V75" s="734"/>
      <c r="W75" s="734"/>
      <c r="X75" s="734"/>
      <c r="Y75" s="734"/>
      <c r="Z75" s="734"/>
      <c r="AA75" s="734"/>
      <c r="AB75" s="734"/>
      <c r="AC75" s="734"/>
      <c r="AD75" s="734"/>
      <c r="AE75" s="734"/>
      <c r="AF75" s="734"/>
      <c r="AG75" s="742"/>
      <c r="AH75" s="734"/>
      <c r="AI75" s="734"/>
      <c r="AJ75" s="734"/>
      <c r="AK75" s="734"/>
    </row>
    <row r="76" spans="2:37">
      <c r="O76" s="734"/>
      <c r="P76" s="734"/>
      <c r="Q76" s="734"/>
      <c r="R76" s="734"/>
      <c r="S76" s="734"/>
      <c r="T76" s="734"/>
      <c r="U76" s="734"/>
      <c r="V76" s="734"/>
      <c r="W76" s="734"/>
      <c r="X76" s="734"/>
      <c r="Y76" s="734"/>
      <c r="Z76" s="734"/>
      <c r="AA76" s="734"/>
      <c r="AB76" s="734"/>
      <c r="AC76" s="734"/>
      <c r="AD76" s="734"/>
      <c r="AE76" s="734"/>
      <c r="AF76" s="734"/>
      <c r="AG76" s="742"/>
      <c r="AH76" s="734"/>
      <c r="AI76" s="734"/>
      <c r="AJ76" s="734"/>
      <c r="AK76" s="734"/>
    </row>
    <row r="77" spans="2:37">
      <c r="O77" s="734"/>
      <c r="P77" s="734"/>
      <c r="Q77" s="734"/>
      <c r="R77" s="734"/>
      <c r="S77" s="734"/>
      <c r="T77" s="734"/>
      <c r="U77" s="734"/>
      <c r="V77" s="734"/>
      <c r="W77" s="734"/>
      <c r="X77" s="734"/>
      <c r="Y77" s="734"/>
      <c r="Z77" s="734"/>
      <c r="AA77" s="734"/>
      <c r="AB77" s="734"/>
      <c r="AC77" s="734"/>
      <c r="AD77" s="734"/>
      <c r="AE77" s="734"/>
      <c r="AF77" s="734"/>
      <c r="AG77" s="742"/>
      <c r="AH77" s="734"/>
      <c r="AI77" s="734"/>
      <c r="AJ77" s="734"/>
      <c r="AK77" s="734"/>
    </row>
    <row r="78" spans="2:37">
      <c r="O78" s="734"/>
      <c r="P78" s="734"/>
      <c r="Q78" s="734"/>
      <c r="R78" s="734"/>
      <c r="S78" s="734"/>
      <c r="T78" s="734"/>
      <c r="U78" s="734"/>
      <c r="V78" s="734"/>
      <c r="W78" s="734"/>
      <c r="X78" s="734"/>
      <c r="Y78" s="734"/>
      <c r="Z78" s="734"/>
      <c r="AA78" s="734"/>
      <c r="AB78" s="734"/>
      <c r="AC78" s="734"/>
      <c r="AD78" s="734"/>
      <c r="AE78" s="734"/>
      <c r="AF78" s="734"/>
      <c r="AG78" s="742"/>
      <c r="AH78" s="734"/>
      <c r="AI78" s="734"/>
      <c r="AJ78" s="734"/>
      <c r="AK78" s="734"/>
    </row>
    <row r="79" spans="2:37">
      <c r="O79" s="734"/>
      <c r="P79" s="734"/>
      <c r="Q79" s="734"/>
      <c r="R79" s="734"/>
      <c r="S79" s="734"/>
      <c r="T79" s="734"/>
      <c r="U79" s="734"/>
      <c r="V79" s="734"/>
      <c r="W79" s="734"/>
      <c r="X79" s="734"/>
      <c r="Y79" s="734"/>
      <c r="Z79" s="734"/>
      <c r="AA79" s="734"/>
      <c r="AB79" s="734"/>
      <c r="AC79" s="734"/>
      <c r="AD79" s="734"/>
      <c r="AE79" s="734"/>
      <c r="AF79" s="734"/>
      <c r="AG79" s="742"/>
      <c r="AH79" s="734"/>
      <c r="AI79" s="734"/>
      <c r="AJ79" s="734"/>
      <c r="AK79" s="734"/>
    </row>
    <row r="80" spans="2:37">
      <c r="O80" s="734"/>
      <c r="P80" s="734"/>
      <c r="Q80" s="734"/>
      <c r="R80" s="734"/>
      <c r="S80" s="734"/>
      <c r="T80" s="734"/>
      <c r="U80" s="734"/>
      <c r="V80" s="734"/>
      <c r="W80" s="734"/>
      <c r="X80" s="734"/>
      <c r="Y80" s="734"/>
      <c r="Z80" s="734"/>
      <c r="AA80" s="734"/>
      <c r="AB80" s="734"/>
      <c r="AC80" s="734"/>
      <c r="AD80" s="734"/>
      <c r="AE80" s="734"/>
      <c r="AF80" s="734"/>
      <c r="AG80" s="742"/>
      <c r="AH80" s="734"/>
      <c r="AI80" s="734"/>
      <c r="AJ80" s="734"/>
      <c r="AK80" s="734"/>
    </row>
    <row r="81" spans="15:37" ht="14.4">
      <c r="O81" s="734"/>
      <c r="P81" s="734"/>
      <c r="Q81" s="418"/>
      <c r="R81" s="785"/>
      <c r="S81" s="907"/>
      <c r="T81" s="907"/>
      <c r="U81" s="734"/>
      <c r="V81" s="734"/>
      <c r="W81" s="734"/>
      <c r="X81" s="734"/>
      <c r="Y81" s="734"/>
      <c r="Z81" s="734"/>
      <c r="AA81" s="734"/>
      <c r="AB81" s="734"/>
      <c r="AC81" s="734"/>
      <c r="AD81" s="734"/>
      <c r="AE81" s="734"/>
      <c r="AF81" s="734"/>
      <c r="AG81" s="742"/>
      <c r="AH81" s="734"/>
      <c r="AI81" s="734"/>
      <c r="AJ81" s="734"/>
      <c r="AK81" s="734"/>
    </row>
    <row r="82" spans="15:37" ht="14.4">
      <c r="O82" s="734"/>
      <c r="P82" s="734"/>
      <c r="Q82" s="778"/>
      <c r="R82" s="785"/>
      <c r="S82" s="324"/>
      <c r="T82" s="325"/>
      <c r="U82" s="734"/>
      <c r="V82" s="734"/>
      <c r="W82" s="734"/>
      <c r="X82" s="734"/>
      <c r="Y82" s="734"/>
      <c r="Z82" s="734"/>
      <c r="AA82" s="734"/>
      <c r="AB82" s="734"/>
      <c r="AC82" s="734"/>
      <c r="AD82" s="734"/>
      <c r="AE82" s="734"/>
      <c r="AF82" s="734"/>
      <c r="AG82" s="742"/>
      <c r="AH82" s="734"/>
      <c r="AI82" s="734"/>
      <c r="AJ82" s="734"/>
      <c r="AK82" s="734"/>
    </row>
    <row r="83" spans="15:37" ht="14.4">
      <c r="O83" s="734"/>
      <c r="P83" s="734"/>
      <c r="Q83" s="778"/>
      <c r="R83" s="338"/>
      <c r="S83" s="324"/>
      <c r="T83" s="325"/>
      <c r="U83" s="734"/>
      <c r="V83" s="734"/>
      <c r="W83" s="734"/>
      <c r="X83" s="764"/>
      <c r="Y83" s="734"/>
      <c r="Z83" s="734"/>
      <c r="AA83" s="734"/>
      <c r="AB83" s="734"/>
      <c r="AC83" s="734"/>
      <c r="AD83" s="734"/>
      <c r="AE83" s="734"/>
      <c r="AF83" s="734"/>
      <c r="AG83" s="742"/>
      <c r="AH83" s="734"/>
      <c r="AI83" s="734"/>
      <c r="AJ83" s="734"/>
      <c r="AK83" s="734"/>
    </row>
    <row r="84" spans="15:37" ht="14.4">
      <c r="O84" s="734"/>
      <c r="P84" s="734"/>
      <c r="Q84" s="786"/>
      <c r="R84" s="787"/>
      <c r="S84" s="788"/>
      <c r="T84" s="789"/>
      <c r="U84" s="734"/>
      <c r="V84" s="734"/>
      <c r="W84" s="734"/>
      <c r="X84" s="764"/>
      <c r="Y84" s="734"/>
      <c r="Z84" s="734"/>
      <c r="AA84" s="734"/>
      <c r="AB84" s="734"/>
      <c r="AC84" s="734"/>
      <c r="AD84" s="734"/>
      <c r="AE84" s="734"/>
      <c r="AF84" s="734"/>
      <c r="AG84" s="742"/>
      <c r="AH84" s="734"/>
      <c r="AI84" s="734"/>
      <c r="AJ84" s="734"/>
      <c r="AK84" s="734"/>
    </row>
    <row r="85" spans="15:37" ht="14.4">
      <c r="O85" s="734"/>
      <c r="P85" s="734"/>
      <c r="Q85" s="778"/>
      <c r="R85" s="779"/>
      <c r="S85" s="780"/>
      <c r="T85" s="781"/>
      <c r="U85" s="734"/>
      <c r="V85" s="734"/>
      <c r="W85" s="734"/>
      <c r="X85" s="764"/>
      <c r="Y85" s="734"/>
      <c r="Z85" s="734"/>
      <c r="AA85" s="734"/>
      <c r="AB85" s="734"/>
      <c r="AC85" s="734"/>
      <c r="AD85" s="734"/>
      <c r="AE85" s="734"/>
      <c r="AF85" s="734"/>
      <c r="AG85" s="742"/>
      <c r="AH85" s="734"/>
      <c r="AI85" s="734"/>
      <c r="AJ85" s="734"/>
      <c r="AK85" s="734"/>
    </row>
    <row r="86" spans="15:37" ht="14.4">
      <c r="O86" s="734"/>
      <c r="P86" s="734"/>
      <c r="Q86" s="778"/>
      <c r="R86" s="779"/>
      <c r="S86" s="780"/>
      <c r="T86" s="781"/>
      <c r="U86" s="734"/>
      <c r="V86" s="734"/>
      <c r="W86" s="734"/>
      <c r="X86" s="764"/>
      <c r="Y86" s="734"/>
      <c r="Z86" s="734"/>
      <c r="AA86" s="734"/>
      <c r="AB86" s="734"/>
      <c r="AC86" s="734"/>
      <c r="AD86" s="734"/>
      <c r="AE86" s="734"/>
      <c r="AF86" s="734"/>
      <c r="AG86" s="742"/>
      <c r="AH86" s="734"/>
      <c r="AI86" s="734"/>
      <c r="AJ86" s="734"/>
      <c r="AK86" s="734"/>
    </row>
    <row r="87" spans="15:37" ht="14.4">
      <c r="O87" s="734"/>
      <c r="P87" s="734"/>
      <c r="Q87" s="778"/>
      <c r="R87" s="779"/>
      <c r="S87" s="780"/>
      <c r="T87" s="781"/>
      <c r="U87" s="734"/>
      <c r="V87" s="734"/>
      <c r="W87" s="734"/>
      <c r="X87" s="764"/>
      <c r="Y87" s="734"/>
      <c r="Z87" s="734"/>
      <c r="AA87" s="734"/>
      <c r="AB87" s="734"/>
      <c r="AC87" s="734"/>
      <c r="AD87" s="734"/>
      <c r="AE87" s="734"/>
      <c r="AF87" s="734"/>
      <c r="AG87" s="742"/>
      <c r="AH87" s="734"/>
      <c r="AI87" s="734"/>
      <c r="AJ87" s="734"/>
      <c r="AK87" s="734"/>
    </row>
    <row r="88" spans="15:37" ht="14.4">
      <c r="O88" s="734"/>
      <c r="P88" s="734"/>
      <c r="Q88" s="778"/>
      <c r="R88" s="779"/>
      <c r="S88" s="780"/>
      <c r="T88" s="781"/>
      <c r="U88" s="734"/>
      <c r="V88" s="734"/>
      <c r="W88" s="734"/>
      <c r="X88" s="764"/>
      <c r="Y88" s="734"/>
      <c r="Z88" s="734"/>
      <c r="AA88" s="734"/>
      <c r="AB88" s="734"/>
      <c r="AC88" s="734"/>
      <c r="AD88" s="734"/>
      <c r="AE88" s="734"/>
      <c r="AF88" s="734"/>
      <c r="AG88" s="742"/>
      <c r="AH88" s="734"/>
      <c r="AI88" s="734"/>
      <c r="AJ88" s="734"/>
      <c r="AK88" s="734"/>
    </row>
    <row r="89" spans="15:37" ht="14.4">
      <c r="O89" s="734"/>
      <c r="P89" s="734"/>
      <c r="Q89" s="778"/>
      <c r="R89" s="779"/>
      <c r="S89" s="780"/>
      <c r="T89" s="781"/>
      <c r="U89" s="734"/>
      <c r="V89" s="734"/>
      <c r="W89" s="734"/>
      <c r="X89" s="764"/>
      <c r="Y89" s="734"/>
      <c r="Z89" s="734"/>
      <c r="AA89" s="734"/>
      <c r="AB89" s="734"/>
      <c r="AC89" s="734"/>
      <c r="AD89" s="734"/>
      <c r="AE89" s="734"/>
      <c r="AF89" s="734"/>
      <c r="AG89" s="742"/>
      <c r="AH89" s="734"/>
      <c r="AI89" s="734"/>
      <c r="AJ89" s="734"/>
      <c r="AK89" s="734"/>
    </row>
    <row r="90" spans="15:37" ht="14.4">
      <c r="O90" s="734"/>
      <c r="P90" s="734"/>
      <c r="Q90" s="778"/>
      <c r="R90" s="779"/>
      <c r="S90" s="780"/>
      <c r="T90" s="781"/>
      <c r="U90" s="734"/>
      <c r="V90" s="734"/>
      <c r="W90" s="734"/>
      <c r="X90" s="764"/>
      <c r="Y90" s="734"/>
      <c r="Z90" s="734"/>
      <c r="AA90" s="734"/>
      <c r="AB90" s="734"/>
      <c r="AC90" s="734"/>
      <c r="AD90" s="734"/>
      <c r="AE90" s="734"/>
      <c r="AF90" s="734"/>
      <c r="AG90" s="742"/>
      <c r="AH90" s="734"/>
      <c r="AI90" s="734"/>
      <c r="AJ90" s="734"/>
      <c r="AK90" s="734"/>
    </row>
    <row r="91" spans="15:37" ht="14.4">
      <c r="O91" s="734"/>
      <c r="P91" s="734"/>
      <c r="Q91" s="778"/>
      <c r="R91" s="779"/>
      <c r="S91" s="780"/>
      <c r="T91" s="781"/>
      <c r="U91" s="734"/>
      <c r="V91" s="734"/>
      <c r="W91" s="734"/>
      <c r="X91" s="764"/>
      <c r="Y91" s="734"/>
      <c r="Z91" s="734"/>
      <c r="AA91" s="734"/>
      <c r="AB91" s="734"/>
      <c r="AC91" s="734"/>
      <c r="AD91" s="734"/>
      <c r="AE91" s="734"/>
      <c r="AF91" s="734"/>
      <c r="AG91" s="742"/>
      <c r="AH91" s="734"/>
      <c r="AI91" s="734"/>
      <c r="AJ91" s="734"/>
      <c r="AK91" s="734"/>
    </row>
    <row r="92" spans="15:37" ht="14.4">
      <c r="O92" s="734"/>
      <c r="P92" s="734"/>
      <c r="Q92" s="778"/>
      <c r="R92" s="779"/>
      <c r="S92" s="780"/>
      <c r="T92" s="781"/>
      <c r="U92" s="734"/>
      <c r="V92" s="734"/>
      <c r="W92" s="734"/>
      <c r="X92" s="764"/>
      <c r="Y92" s="734"/>
      <c r="Z92" s="734"/>
      <c r="AA92" s="734"/>
      <c r="AB92" s="734"/>
      <c r="AC92" s="734"/>
      <c r="AD92" s="734"/>
      <c r="AE92" s="734"/>
      <c r="AF92" s="734"/>
      <c r="AG92" s="742"/>
      <c r="AH92" s="734"/>
      <c r="AI92" s="734"/>
      <c r="AJ92" s="734"/>
      <c r="AK92" s="734"/>
    </row>
    <row r="93" spans="15:37" ht="14.4">
      <c r="O93" s="734"/>
      <c r="P93" s="734"/>
      <c r="Q93" s="778"/>
      <c r="R93" s="779"/>
      <c r="S93" s="780"/>
      <c r="T93" s="781"/>
      <c r="U93" s="734"/>
      <c r="V93" s="734"/>
      <c r="W93" s="734"/>
      <c r="X93" s="734"/>
      <c r="Y93" s="734"/>
      <c r="Z93" s="734"/>
      <c r="AA93" s="734"/>
      <c r="AB93" s="734"/>
      <c r="AC93" s="734"/>
      <c r="AD93" s="734"/>
      <c r="AE93" s="734"/>
      <c r="AF93" s="734"/>
      <c r="AG93" s="742"/>
      <c r="AH93" s="734"/>
      <c r="AI93" s="734"/>
      <c r="AJ93" s="734"/>
      <c r="AK93" s="734"/>
    </row>
    <row r="94" spans="15:37" ht="14.4">
      <c r="O94" s="734"/>
      <c r="P94" s="734"/>
      <c r="Q94" s="778"/>
      <c r="R94" s="779"/>
      <c r="S94" s="780"/>
      <c r="T94" s="781"/>
      <c r="U94" s="734"/>
      <c r="V94" s="734"/>
      <c r="W94" s="734"/>
      <c r="X94" s="734"/>
      <c r="Y94" s="734"/>
      <c r="Z94" s="734"/>
      <c r="AA94" s="734"/>
      <c r="AB94" s="734"/>
      <c r="AC94" s="734"/>
      <c r="AD94" s="734"/>
      <c r="AE94" s="734"/>
      <c r="AF94" s="734"/>
      <c r="AG94" s="742"/>
      <c r="AH94" s="734"/>
      <c r="AI94" s="734"/>
      <c r="AJ94" s="734"/>
      <c r="AK94" s="734"/>
    </row>
    <row r="95" spans="15:37" ht="14.4">
      <c r="O95" s="734"/>
      <c r="P95" s="734"/>
      <c r="Q95" s="778"/>
      <c r="R95" s="779"/>
      <c r="S95" s="780"/>
      <c r="T95" s="781"/>
      <c r="U95" s="734"/>
      <c r="V95" s="734"/>
      <c r="W95" s="734"/>
      <c r="X95" s="734"/>
      <c r="Y95" s="734"/>
      <c r="Z95" s="734"/>
      <c r="AA95" s="734"/>
      <c r="AB95" s="734"/>
      <c r="AC95" s="734"/>
      <c r="AD95" s="734"/>
      <c r="AE95" s="734"/>
      <c r="AF95" s="734"/>
      <c r="AG95" s="742"/>
      <c r="AH95" s="734"/>
      <c r="AI95" s="734"/>
      <c r="AJ95" s="734"/>
      <c r="AK95" s="734"/>
    </row>
    <row r="96" spans="15:37" ht="14.4">
      <c r="O96" s="734"/>
      <c r="P96" s="734"/>
      <c r="Q96" s="778"/>
      <c r="R96" s="779"/>
      <c r="S96" s="780"/>
      <c r="T96" s="781"/>
      <c r="U96" s="734"/>
      <c r="V96" s="734"/>
      <c r="W96" s="734"/>
      <c r="X96" s="734"/>
      <c r="Y96" s="734"/>
      <c r="Z96" s="734"/>
      <c r="AA96" s="734"/>
      <c r="AB96" s="734"/>
      <c r="AC96" s="734"/>
      <c r="AD96" s="734"/>
      <c r="AE96" s="734"/>
      <c r="AF96" s="734"/>
      <c r="AG96" s="742"/>
      <c r="AH96" s="734"/>
      <c r="AI96" s="734"/>
      <c r="AJ96" s="734"/>
      <c r="AK96" s="734"/>
    </row>
    <row r="97" spans="15:37" ht="14.4">
      <c r="O97" s="734"/>
      <c r="P97" s="734"/>
      <c r="Q97" s="778"/>
      <c r="R97" s="779"/>
      <c r="S97" s="780"/>
      <c r="T97" s="781"/>
      <c r="U97" s="734"/>
      <c r="V97" s="734"/>
      <c r="W97" s="734"/>
      <c r="X97" s="734"/>
      <c r="Y97" s="734"/>
      <c r="Z97" s="734"/>
      <c r="AA97" s="734"/>
      <c r="AB97" s="734"/>
      <c r="AC97" s="734"/>
      <c r="AD97" s="734"/>
      <c r="AE97" s="734"/>
      <c r="AF97" s="734"/>
      <c r="AG97" s="742"/>
      <c r="AH97" s="734"/>
      <c r="AI97" s="734"/>
      <c r="AJ97" s="734"/>
      <c r="AK97" s="734"/>
    </row>
    <row r="98" spans="15:37" ht="14.4">
      <c r="O98" s="734"/>
      <c r="P98" s="734"/>
      <c r="Q98" s="778"/>
      <c r="R98" s="779"/>
      <c r="S98" s="780"/>
      <c r="T98" s="781"/>
      <c r="U98" s="734"/>
      <c r="V98" s="734"/>
      <c r="W98" s="734"/>
      <c r="X98" s="734"/>
      <c r="Y98" s="734"/>
      <c r="Z98" s="734"/>
      <c r="AA98" s="734"/>
      <c r="AB98" s="734"/>
      <c r="AC98" s="734"/>
      <c r="AD98" s="734"/>
      <c r="AE98" s="734"/>
      <c r="AF98" s="734"/>
      <c r="AG98" s="742"/>
      <c r="AH98" s="734"/>
      <c r="AI98" s="734"/>
      <c r="AJ98" s="734"/>
      <c r="AK98" s="734"/>
    </row>
    <row r="99" spans="15:37" ht="14.4">
      <c r="O99" s="734"/>
      <c r="P99" s="734"/>
      <c r="Q99" s="778"/>
      <c r="R99" s="779"/>
      <c r="S99" s="780"/>
      <c r="T99" s="781"/>
      <c r="U99" s="734"/>
      <c r="V99" s="734"/>
      <c r="W99" s="734"/>
      <c r="X99" s="734"/>
      <c r="Y99" s="734"/>
      <c r="Z99" s="734"/>
      <c r="AA99" s="734"/>
      <c r="AB99" s="734"/>
      <c r="AC99" s="734"/>
      <c r="AD99" s="734"/>
      <c r="AE99" s="734"/>
      <c r="AF99" s="734"/>
      <c r="AG99" s="742"/>
      <c r="AH99" s="734"/>
      <c r="AI99" s="734"/>
      <c r="AJ99" s="734"/>
      <c r="AK99" s="734"/>
    </row>
    <row r="100" spans="15:37" ht="14.4">
      <c r="O100" s="734"/>
      <c r="P100" s="734"/>
      <c r="Q100" s="778"/>
      <c r="R100" s="779"/>
      <c r="S100" s="780"/>
      <c r="T100" s="781"/>
      <c r="U100" s="734"/>
      <c r="V100" s="734"/>
      <c r="W100" s="734"/>
      <c r="X100" s="734"/>
      <c r="Y100" s="734"/>
      <c r="Z100" s="734"/>
      <c r="AA100" s="734"/>
      <c r="AB100" s="734"/>
      <c r="AC100" s="734"/>
      <c r="AD100" s="734"/>
      <c r="AE100" s="734"/>
      <c r="AF100" s="734"/>
      <c r="AG100" s="742"/>
      <c r="AH100" s="734"/>
      <c r="AI100" s="734"/>
      <c r="AJ100" s="734"/>
      <c r="AK100" s="734"/>
    </row>
    <row r="101" spans="15:37" ht="14.4">
      <c r="O101" s="734"/>
      <c r="P101" s="734"/>
      <c r="Q101" s="778"/>
      <c r="R101" s="779"/>
      <c r="S101" s="780"/>
      <c r="T101" s="781"/>
      <c r="U101" s="734"/>
      <c r="V101" s="734"/>
      <c r="W101" s="734"/>
      <c r="X101" s="734"/>
      <c r="Y101" s="734"/>
      <c r="Z101" s="734"/>
      <c r="AA101" s="734"/>
      <c r="AB101" s="734"/>
      <c r="AC101" s="734"/>
      <c r="AD101" s="734"/>
      <c r="AE101" s="734"/>
      <c r="AF101" s="734"/>
      <c r="AG101" s="742"/>
      <c r="AH101" s="734"/>
      <c r="AI101" s="734"/>
      <c r="AJ101" s="734"/>
      <c r="AK101" s="734"/>
    </row>
    <row r="102" spans="15:37" ht="14.4">
      <c r="O102" s="734"/>
      <c r="P102" s="734"/>
      <c r="Q102" s="778"/>
      <c r="R102" s="779"/>
      <c r="S102" s="780"/>
      <c r="T102" s="781"/>
      <c r="U102" s="734"/>
      <c r="V102" s="734"/>
      <c r="W102" s="734"/>
      <c r="X102" s="734"/>
      <c r="Y102" s="734"/>
      <c r="Z102" s="734"/>
      <c r="AA102" s="734"/>
      <c r="AB102" s="734"/>
      <c r="AC102" s="734"/>
      <c r="AD102" s="734"/>
      <c r="AE102" s="734"/>
      <c r="AF102" s="734"/>
      <c r="AG102" s="742"/>
      <c r="AH102" s="734"/>
      <c r="AI102" s="734"/>
      <c r="AJ102" s="734"/>
      <c r="AK102" s="734"/>
    </row>
    <row r="103" spans="15:37" ht="14.4">
      <c r="O103" s="734"/>
      <c r="P103" s="734"/>
      <c r="Q103" s="778"/>
      <c r="R103" s="779"/>
      <c r="S103" s="780"/>
      <c r="T103" s="781"/>
      <c r="U103" s="734"/>
      <c r="V103" s="734"/>
      <c r="W103" s="734"/>
      <c r="X103" s="734"/>
      <c r="Y103" s="734"/>
      <c r="Z103" s="734"/>
      <c r="AA103" s="734"/>
      <c r="AB103" s="734"/>
      <c r="AC103" s="734"/>
      <c r="AD103" s="734"/>
      <c r="AE103" s="734"/>
      <c r="AF103" s="734"/>
      <c r="AG103" s="742"/>
      <c r="AH103" s="734"/>
      <c r="AI103" s="734"/>
      <c r="AJ103" s="734"/>
      <c r="AK103" s="734"/>
    </row>
    <row r="104" spans="15:37" ht="14.4">
      <c r="O104" s="734"/>
      <c r="P104" s="734"/>
      <c r="Q104" s="786"/>
      <c r="R104" s="790"/>
      <c r="S104" s="780"/>
      <c r="T104" s="781"/>
      <c r="U104" s="734"/>
      <c r="V104" s="734"/>
      <c r="W104" s="734"/>
      <c r="X104" s="734"/>
      <c r="Y104" s="734"/>
      <c r="Z104" s="734"/>
      <c r="AA104" s="734"/>
      <c r="AB104" s="734"/>
      <c r="AC104" s="734"/>
      <c r="AD104" s="734"/>
      <c r="AE104" s="734"/>
      <c r="AF104" s="734"/>
      <c r="AG104" s="742"/>
      <c r="AH104" s="734"/>
      <c r="AI104" s="734"/>
      <c r="AJ104" s="734"/>
      <c r="AK104" s="734"/>
    </row>
    <row r="105" spans="15:37">
      <c r="O105" s="734"/>
      <c r="P105" s="734"/>
      <c r="Q105" s="734"/>
      <c r="R105" s="734"/>
      <c r="S105" s="734"/>
      <c r="T105" s="734"/>
      <c r="U105" s="734"/>
      <c r="V105" s="734"/>
      <c r="W105" s="734"/>
      <c r="X105" s="734"/>
      <c r="Y105" s="734"/>
      <c r="Z105" s="734"/>
      <c r="AA105" s="734"/>
      <c r="AB105" s="734"/>
      <c r="AC105" s="734"/>
      <c r="AD105" s="734"/>
      <c r="AE105" s="734"/>
      <c r="AF105" s="734"/>
      <c r="AG105" s="742"/>
      <c r="AH105" s="734"/>
      <c r="AI105" s="734"/>
      <c r="AJ105" s="734"/>
      <c r="AK105" s="734"/>
    </row>
    <row r="106" spans="15:37">
      <c r="O106" s="734"/>
      <c r="P106" s="734"/>
      <c r="Q106" s="734"/>
      <c r="R106" s="734"/>
      <c r="S106" s="734"/>
      <c r="T106" s="734"/>
      <c r="U106" s="734"/>
      <c r="V106" s="734"/>
      <c r="W106" s="734"/>
      <c r="X106" s="734"/>
      <c r="Y106" s="734"/>
      <c r="Z106" s="734"/>
      <c r="AA106" s="734"/>
      <c r="AB106" s="734"/>
      <c r="AC106" s="734"/>
      <c r="AD106" s="734"/>
      <c r="AE106" s="734"/>
      <c r="AF106" s="734"/>
      <c r="AG106" s="742"/>
      <c r="AH106" s="734"/>
      <c r="AI106" s="734"/>
      <c r="AJ106" s="734"/>
      <c r="AK106" s="734"/>
    </row>
    <row r="107" spans="15:37">
      <c r="O107" s="734"/>
      <c r="P107" s="734"/>
      <c r="Q107" s="734"/>
      <c r="R107" s="734"/>
      <c r="S107" s="734"/>
      <c r="T107" s="734"/>
      <c r="U107" s="734"/>
      <c r="V107" s="734"/>
      <c r="W107" s="734"/>
      <c r="X107" s="734"/>
      <c r="Y107" s="734"/>
      <c r="Z107" s="734"/>
      <c r="AA107" s="734"/>
      <c r="AB107" s="734"/>
      <c r="AC107" s="734"/>
      <c r="AD107" s="734"/>
      <c r="AE107" s="734"/>
      <c r="AF107" s="734"/>
      <c r="AG107" s="742"/>
      <c r="AH107" s="734"/>
      <c r="AI107" s="734"/>
      <c r="AJ107" s="734"/>
      <c r="AK107" s="734"/>
    </row>
    <row r="108" spans="15:37">
      <c r="O108" s="734"/>
      <c r="P108" s="734"/>
      <c r="Q108" s="734"/>
      <c r="R108" s="734"/>
      <c r="S108" s="734"/>
      <c r="T108" s="734"/>
      <c r="U108" s="734"/>
      <c r="V108" s="734"/>
      <c r="W108" s="734"/>
      <c r="X108" s="734"/>
      <c r="Y108" s="734"/>
      <c r="Z108" s="734"/>
      <c r="AA108" s="734"/>
      <c r="AB108" s="734"/>
      <c r="AC108" s="734"/>
      <c r="AD108" s="734"/>
      <c r="AE108" s="734"/>
      <c r="AF108" s="734"/>
      <c r="AG108" s="742"/>
      <c r="AH108" s="734"/>
      <c r="AI108" s="734"/>
      <c r="AJ108" s="734"/>
      <c r="AK108" s="734"/>
    </row>
    <row r="109" spans="15:37">
      <c r="O109" s="734"/>
      <c r="P109" s="734"/>
      <c r="Q109" s="734"/>
      <c r="R109" s="734"/>
      <c r="S109" s="734"/>
      <c r="T109" s="734"/>
      <c r="U109" s="734"/>
      <c r="V109" s="734"/>
      <c r="W109" s="734"/>
      <c r="X109" s="734"/>
      <c r="Y109" s="734"/>
      <c r="Z109" s="734"/>
      <c r="AA109" s="734"/>
      <c r="AB109" s="734"/>
      <c r="AC109" s="734"/>
      <c r="AD109" s="734"/>
      <c r="AE109" s="734"/>
      <c r="AF109" s="734"/>
      <c r="AG109" s="742"/>
      <c r="AH109" s="734"/>
      <c r="AI109" s="734"/>
      <c r="AJ109" s="734"/>
      <c r="AK109" s="734"/>
    </row>
    <row r="110" spans="15:37">
      <c r="O110" s="734"/>
      <c r="P110" s="734"/>
      <c r="Q110" s="734"/>
      <c r="R110" s="734"/>
      <c r="S110" s="734"/>
      <c r="T110" s="734"/>
      <c r="U110" s="734"/>
      <c r="V110" s="734"/>
      <c r="W110" s="734"/>
      <c r="X110" s="734"/>
      <c r="Y110" s="734"/>
      <c r="Z110" s="734"/>
      <c r="AA110" s="734"/>
      <c r="AB110" s="734"/>
      <c r="AC110" s="734"/>
      <c r="AD110" s="734"/>
      <c r="AE110" s="734"/>
      <c r="AF110" s="734"/>
      <c r="AG110" s="742"/>
      <c r="AH110" s="734"/>
      <c r="AI110" s="734"/>
      <c r="AJ110" s="734"/>
      <c r="AK110" s="734"/>
    </row>
    <row r="111" spans="15:37">
      <c r="O111" s="734"/>
      <c r="P111" s="734"/>
      <c r="Q111" s="734"/>
      <c r="R111" s="734"/>
      <c r="S111" s="734"/>
      <c r="T111" s="734"/>
      <c r="U111" s="734"/>
      <c r="V111" s="734"/>
      <c r="W111" s="734"/>
      <c r="X111" s="734"/>
      <c r="Y111" s="734"/>
      <c r="Z111" s="734"/>
      <c r="AA111" s="734"/>
      <c r="AB111" s="734"/>
      <c r="AC111" s="734"/>
      <c r="AD111" s="734"/>
      <c r="AE111" s="734"/>
      <c r="AF111" s="734"/>
      <c r="AG111" s="742"/>
      <c r="AH111" s="734"/>
      <c r="AI111" s="734"/>
      <c r="AJ111" s="734"/>
      <c r="AK111" s="734"/>
    </row>
    <row r="112" spans="15:37">
      <c r="O112" s="734"/>
      <c r="P112" s="734"/>
      <c r="Q112" s="734"/>
      <c r="R112" s="734"/>
      <c r="S112" s="734"/>
      <c r="T112" s="734"/>
      <c r="U112" s="734"/>
      <c r="V112" s="734"/>
      <c r="W112" s="734"/>
      <c r="X112" s="734"/>
      <c r="Y112" s="734"/>
      <c r="Z112" s="734"/>
      <c r="AA112" s="734"/>
      <c r="AB112" s="734"/>
      <c r="AC112" s="734"/>
      <c r="AD112" s="734"/>
      <c r="AE112" s="734"/>
      <c r="AF112" s="734"/>
      <c r="AG112" s="742"/>
      <c r="AH112" s="734"/>
      <c r="AI112" s="734"/>
      <c r="AJ112" s="734"/>
      <c r="AK112" s="734"/>
    </row>
    <row r="113" spans="15:37">
      <c r="O113" s="734"/>
      <c r="P113" s="734"/>
      <c r="Q113" s="734"/>
      <c r="R113" s="734"/>
      <c r="S113" s="734"/>
      <c r="T113" s="734"/>
      <c r="U113" s="734"/>
      <c r="V113" s="734"/>
      <c r="W113" s="734"/>
      <c r="X113" s="734"/>
      <c r="Y113" s="734"/>
      <c r="Z113" s="734"/>
      <c r="AA113" s="734"/>
      <c r="AB113" s="734"/>
      <c r="AC113" s="734"/>
      <c r="AD113" s="734"/>
      <c r="AE113" s="734"/>
      <c r="AF113" s="734"/>
      <c r="AG113" s="742"/>
      <c r="AH113" s="734"/>
      <c r="AI113" s="734"/>
      <c r="AJ113" s="734"/>
      <c r="AK113" s="734"/>
    </row>
    <row r="114" spans="15:37">
      <c r="O114" s="734"/>
      <c r="P114" s="734"/>
      <c r="Q114" s="734"/>
      <c r="R114" s="734"/>
      <c r="S114" s="734"/>
      <c r="T114" s="734"/>
      <c r="U114" s="734"/>
      <c r="V114" s="734"/>
      <c r="W114" s="734"/>
      <c r="X114" s="734"/>
      <c r="Y114" s="734"/>
      <c r="Z114" s="734"/>
      <c r="AA114" s="734"/>
      <c r="AB114" s="734"/>
      <c r="AC114" s="734"/>
      <c r="AD114" s="734"/>
      <c r="AE114" s="734"/>
      <c r="AF114" s="734"/>
      <c r="AG114" s="742"/>
      <c r="AH114" s="734"/>
      <c r="AI114" s="734"/>
      <c r="AJ114" s="734"/>
      <c r="AK114" s="734"/>
    </row>
    <row r="115" spans="15:37">
      <c r="O115" s="734"/>
      <c r="P115" s="734"/>
      <c r="Q115" s="734"/>
      <c r="R115" s="734"/>
      <c r="S115" s="734"/>
      <c r="T115" s="734"/>
      <c r="U115" s="734"/>
      <c r="V115" s="734"/>
      <c r="W115" s="734"/>
      <c r="X115" s="734"/>
      <c r="Y115" s="734"/>
      <c r="Z115" s="734"/>
      <c r="AA115" s="734"/>
      <c r="AB115" s="734"/>
      <c r="AC115" s="734"/>
      <c r="AD115" s="734"/>
      <c r="AE115" s="734"/>
      <c r="AF115" s="734"/>
      <c r="AG115" s="742"/>
      <c r="AH115" s="734"/>
      <c r="AI115" s="734"/>
      <c r="AJ115" s="734"/>
      <c r="AK115" s="734"/>
    </row>
    <row r="116" spans="15:37">
      <c r="O116" s="734"/>
      <c r="P116" s="734"/>
      <c r="Q116" s="734"/>
      <c r="R116" s="734"/>
      <c r="S116" s="734"/>
      <c r="T116" s="734"/>
      <c r="U116" s="734"/>
      <c r="V116" s="734"/>
      <c r="W116" s="734"/>
      <c r="X116" s="734"/>
      <c r="Y116" s="734"/>
      <c r="Z116" s="734"/>
      <c r="AA116" s="734"/>
      <c r="AB116" s="734"/>
      <c r="AC116" s="734"/>
      <c r="AD116" s="734"/>
      <c r="AE116" s="734"/>
      <c r="AF116" s="734"/>
      <c r="AG116" s="742"/>
      <c r="AH116" s="734"/>
      <c r="AI116" s="734"/>
      <c r="AJ116" s="734"/>
      <c r="AK116" s="734"/>
    </row>
    <row r="117" spans="15:37">
      <c r="O117" s="734"/>
      <c r="P117" s="734"/>
      <c r="Q117" s="734"/>
      <c r="R117" s="734"/>
      <c r="S117" s="734"/>
      <c r="T117" s="734"/>
      <c r="U117" s="734"/>
      <c r="V117" s="734"/>
      <c r="W117" s="734"/>
      <c r="X117" s="734"/>
      <c r="Y117" s="734"/>
      <c r="Z117" s="734"/>
      <c r="AA117" s="734"/>
      <c r="AB117" s="734"/>
      <c r="AC117" s="734"/>
      <c r="AD117" s="734"/>
      <c r="AE117" s="734"/>
      <c r="AF117" s="734"/>
      <c r="AG117" s="742"/>
      <c r="AH117" s="734"/>
      <c r="AI117" s="734"/>
      <c r="AJ117" s="734"/>
      <c r="AK117" s="734"/>
    </row>
    <row r="118" spans="15:37">
      <c r="O118" s="734"/>
      <c r="P118" s="734"/>
      <c r="Q118" s="734"/>
      <c r="R118" s="734"/>
      <c r="S118" s="734"/>
      <c r="T118" s="734"/>
      <c r="U118" s="734"/>
      <c r="V118" s="734"/>
      <c r="W118" s="734"/>
      <c r="X118" s="734"/>
      <c r="Y118" s="734"/>
      <c r="Z118" s="734"/>
      <c r="AA118" s="734"/>
      <c r="AB118" s="734"/>
      <c r="AC118" s="734"/>
      <c r="AD118" s="734"/>
      <c r="AE118" s="734"/>
      <c r="AF118" s="734"/>
      <c r="AG118" s="742"/>
      <c r="AH118" s="734"/>
      <c r="AI118" s="734"/>
      <c r="AJ118" s="734"/>
      <c r="AK118" s="734"/>
    </row>
    <row r="119" spans="15:37">
      <c r="O119" s="734"/>
      <c r="P119" s="734"/>
      <c r="Q119" s="734"/>
      <c r="R119" s="734"/>
      <c r="S119" s="734"/>
      <c r="T119" s="734"/>
      <c r="U119" s="734"/>
      <c r="V119" s="734"/>
      <c r="W119" s="734"/>
      <c r="X119" s="734"/>
      <c r="Y119" s="734"/>
      <c r="Z119" s="734"/>
      <c r="AA119" s="734"/>
      <c r="AB119" s="734"/>
      <c r="AC119" s="734"/>
      <c r="AD119" s="734"/>
      <c r="AE119" s="734"/>
      <c r="AF119" s="734"/>
      <c r="AG119" s="742"/>
      <c r="AH119" s="734"/>
      <c r="AI119" s="734"/>
      <c r="AJ119" s="734"/>
      <c r="AK119" s="734"/>
    </row>
    <row r="120" spans="15:37">
      <c r="O120" s="734"/>
      <c r="P120" s="734"/>
      <c r="Q120" s="734"/>
      <c r="R120" s="734"/>
      <c r="S120" s="734"/>
      <c r="T120" s="734"/>
      <c r="U120" s="734"/>
      <c r="V120" s="734"/>
      <c r="W120" s="734"/>
      <c r="X120" s="734"/>
      <c r="Y120" s="734"/>
      <c r="Z120" s="734"/>
      <c r="AA120" s="734"/>
      <c r="AB120" s="734"/>
      <c r="AC120" s="734"/>
      <c r="AD120" s="734"/>
      <c r="AE120" s="734"/>
      <c r="AF120" s="734"/>
      <c r="AG120" s="742"/>
      <c r="AH120" s="734"/>
      <c r="AI120" s="734"/>
      <c r="AJ120" s="734"/>
      <c r="AK120" s="734"/>
    </row>
    <row r="121" spans="15:37">
      <c r="O121" s="734"/>
      <c r="P121" s="734"/>
      <c r="Q121" s="734"/>
      <c r="R121" s="734"/>
      <c r="S121" s="734"/>
      <c r="T121" s="734"/>
      <c r="U121" s="734"/>
      <c r="V121" s="734"/>
      <c r="W121" s="734"/>
      <c r="X121" s="734"/>
      <c r="Y121" s="734"/>
      <c r="Z121" s="734"/>
      <c r="AA121" s="734"/>
      <c r="AB121" s="734"/>
      <c r="AC121" s="734"/>
      <c r="AD121" s="734"/>
      <c r="AE121" s="734"/>
      <c r="AF121" s="734"/>
      <c r="AG121" s="742"/>
      <c r="AH121" s="734"/>
      <c r="AI121" s="734"/>
      <c r="AJ121" s="734"/>
      <c r="AK121" s="734"/>
    </row>
    <row r="122" spans="15:37">
      <c r="O122" s="734"/>
      <c r="P122" s="734"/>
      <c r="Q122" s="734"/>
      <c r="R122" s="734"/>
      <c r="S122" s="734"/>
      <c r="T122" s="734"/>
      <c r="U122" s="734"/>
      <c r="V122" s="734"/>
      <c r="W122" s="734"/>
      <c r="X122" s="734"/>
      <c r="Y122" s="734"/>
      <c r="Z122" s="734"/>
      <c r="AA122" s="734"/>
      <c r="AB122" s="734"/>
      <c r="AC122" s="734"/>
      <c r="AD122" s="734"/>
      <c r="AE122" s="734"/>
      <c r="AF122" s="734"/>
      <c r="AG122" s="742"/>
      <c r="AH122" s="734"/>
      <c r="AI122" s="734"/>
      <c r="AJ122" s="734"/>
      <c r="AK122" s="734"/>
    </row>
    <row r="123" spans="15:37">
      <c r="O123" s="734"/>
      <c r="P123" s="734"/>
      <c r="Q123" s="734"/>
      <c r="R123" s="734"/>
      <c r="S123" s="734"/>
      <c r="T123" s="734"/>
      <c r="U123" s="734"/>
      <c r="V123" s="734"/>
      <c r="W123" s="734"/>
      <c r="X123" s="734"/>
      <c r="Y123" s="734"/>
      <c r="Z123" s="734"/>
      <c r="AA123" s="734"/>
      <c r="AB123" s="734"/>
      <c r="AC123" s="734"/>
      <c r="AD123" s="734"/>
      <c r="AE123" s="734"/>
      <c r="AF123" s="734"/>
      <c r="AG123" s="742"/>
      <c r="AH123" s="734"/>
      <c r="AI123" s="734"/>
      <c r="AJ123" s="734"/>
      <c r="AK123" s="734"/>
    </row>
    <row r="124" spans="15:37">
      <c r="O124" s="734"/>
      <c r="P124" s="734"/>
      <c r="Q124" s="734"/>
      <c r="R124" s="734"/>
      <c r="S124" s="734"/>
      <c r="T124" s="734"/>
      <c r="U124" s="734"/>
      <c r="V124" s="734"/>
      <c r="W124" s="734"/>
      <c r="X124" s="734"/>
      <c r="Y124" s="734"/>
      <c r="Z124" s="734"/>
      <c r="AA124" s="734"/>
      <c r="AB124" s="734"/>
      <c r="AC124" s="734"/>
      <c r="AD124" s="734"/>
      <c r="AE124" s="734"/>
      <c r="AF124" s="734"/>
      <c r="AG124" s="742"/>
      <c r="AH124" s="734"/>
      <c r="AI124" s="734"/>
      <c r="AJ124" s="734"/>
      <c r="AK124" s="734"/>
    </row>
    <row r="125" spans="15:37">
      <c r="O125" s="734"/>
      <c r="P125" s="734"/>
      <c r="Q125" s="734"/>
      <c r="R125" s="734"/>
      <c r="S125" s="734"/>
      <c r="T125" s="734"/>
      <c r="U125" s="734"/>
      <c r="V125" s="734"/>
      <c r="W125" s="734"/>
      <c r="X125" s="734"/>
      <c r="Y125" s="734"/>
      <c r="Z125" s="734"/>
      <c r="AA125" s="734"/>
      <c r="AB125" s="734"/>
      <c r="AC125" s="734"/>
      <c r="AD125" s="734"/>
      <c r="AE125" s="734"/>
      <c r="AF125" s="734"/>
      <c r="AG125" s="742"/>
      <c r="AH125" s="734"/>
      <c r="AI125" s="734"/>
      <c r="AJ125" s="734"/>
      <c r="AK125" s="734"/>
    </row>
    <row r="126" spans="15:37">
      <c r="O126" s="734"/>
      <c r="P126" s="734"/>
      <c r="Q126" s="734"/>
      <c r="R126" s="734"/>
      <c r="S126" s="734"/>
      <c r="T126" s="734"/>
      <c r="U126" s="734"/>
      <c r="V126" s="734"/>
      <c r="W126" s="734"/>
      <c r="X126" s="734"/>
      <c r="Y126" s="734"/>
      <c r="Z126" s="734"/>
      <c r="AA126" s="734"/>
      <c r="AB126" s="734"/>
      <c r="AC126" s="734"/>
      <c r="AD126" s="734"/>
      <c r="AE126" s="734"/>
      <c r="AF126" s="734"/>
      <c r="AG126" s="742"/>
      <c r="AH126" s="734"/>
      <c r="AI126" s="734"/>
      <c r="AJ126" s="734"/>
      <c r="AK126" s="734"/>
    </row>
    <row r="127" spans="15:37">
      <c r="O127" s="734"/>
      <c r="P127" s="734"/>
      <c r="Q127" s="734"/>
      <c r="R127" s="734"/>
      <c r="S127" s="734"/>
      <c r="T127" s="734"/>
      <c r="U127" s="734"/>
      <c r="V127" s="734"/>
      <c r="W127" s="734"/>
      <c r="X127" s="734"/>
      <c r="Y127" s="734"/>
      <c r="Z127" s="734"/>
      <c r="AA127" s="734"/>
      <c r="AB127" s="734"/>
      <c r="AC127" s="734"/>
      <c r="AD127" s="734"/>
      <c r="AE127" s="734"/>
      <c r="AF127" s="734"/>
      <c r="AG127" s="742"/>
      <c r="AH127" s="734"/>
      <c r="AI127" s="734"/>
      <c r="AJ127" s="734"/>
      <c r="AK127" s="734"/>
    </row>
    <row r="128" spans="15:37">
      <c r="O128" s="734"/>
      <c r="P128" s="734"/>
      <c r="Q128" s="734"/>
      <c r="R128" s="734"/>
      <c r="S128" s="734"/>
      <c r="T128" s="734"/>
      <c r="U128" s="734"/>
      <c r="V128" s="734"/>
      <c r="W128" s="734"/>
      <c r="X128" s="734"/>
      <c r="Y128" s="734"/>
      <c r="Z128" s="734"/>
      <c r="AA128" s="734"/>
      <c r="AB128" s="734"/>
      <c r="AC128" s="734"/>
      <c r="AD128" s="734"/>
      <c r="AE128" s="734"/>
      <c r="AF128" s="734"/>
      <c r="AG128" s="742"/>
      <c r="AH128" s="734"/>
      <c r="AI128" s="734"/>
      <c r="AJ128" s="734"/>
      <c r="AK128" s="734"/>
    </row>
    <row r="129" spans="15:37">
      <c r="O129" s="734"/>
      <c r="P129" s="734"/>
      <c r="Q129" s="734"/>
      <c r="R129" s="734"/>
      <c r="S129" s="734"/>
      <c r="T129" s="734"/>
      <c r="U129" s="734"/>
      <c r="V129" s="734"/>
      <c r="W129" s="734"/>
      <c r="X129" s="734"/>
      <c r="Y129" s="734"/>
      <c r="Z129" s="734"/>
      <c r="AA129" s="734"/>
      <c r="AB129" s="734"/>
      <c r="AC129" s="734"/>
      <c r="AD129" s="734"/>
      <c r="AE129" s="734"/>
      <c r="AF129" s="734"/>
      <c r="AG129" s="742"/>
      <c r="AH129" s="734"/>
      <c r="AI129" s="734"/>
      <c r="AJ129" s="734"/>
      <c r="AK129" s="734"/>
    </row>
    <row r="130" spans="15:37">
      <c r="O130" s="734"/>
      <c r="P130" s="734"/>
      <c r="Q130" s="734"/>
      <c r="R130" s="734"/>
      <c r="S130" s="734"/>
      <c r="T130" s="734"/>
      <c r="U130" s="734"/>
      <c r="V130" s="734"/>
      <c r="W130" s="734"/>
      <c r="X130" s="734"/>
      <c r="Y130" s="734"/>
      <c r="Z130" s="734"/>
      <c r="AA130" s="734"/>
      <c r="AB130" s="734"/>
      <c r="AC130" s="734"/>
      <c r="AD130" s="734"/>
      <c r="AE130" s="734"/>
      <c r="AF130" s="734"/>
      <c r="AG130" s="742"/>
      <c r="AH130" s="734"/>
      <c r="AI130" s="734"/>
      <c r="AJ130" s="734"/>
      <c r="AK130" s="734"/>
    </row>
    <row r="131" spans="15:37">
      <c r="O131" s="734"/>
      <c r="P131" s="734"/>
      <c r="Q131" s="734"/>
      <c r="R131" s="734"/>
      <c r="S131" s="734"/>
      <c r="T131" s="734"/>
      <c r="U131" s="734"/>
      <c r="V131" s="734"/>
      <c r="W131" s="734"/>
      <c r="X131" s="734"/>
      <c r="Y131" s="734"/>
      <c r="Z131" s="734"/>
      <c r="AA131" s="734"/>
      <c r="AB131" s="734"/>
      <c r="AC131" s="734"/>
      <c r="AD131" s="734"/>
      <c r="AE131" s="734"/>
      <c r="AF131" s="734"/>
      <c r="AG131" s="742"/>
      <c r="AH131" s="734"/>
      <c r="AI131" s="734"/>
      <c r="AJ131" s="734"/>
      <c r="AK131" s="734"/>
    </row>
    <row r="132" spans="15:37">
      <c r="O132" s="734"/>
      <c r="P132" s="734"/>
      <c r="Q132" s="734"/>
      <c r="R132" s="734"/>
      <c r="S132" s="734"/>
      <c r="T132" s="734"/>
      <c r="U132" s="734"/>
      <c r="V132" s="734"/>
      <c r="W132" s="734"/>
      <c r="X132" s="734"/>
      <c r="Y132" s="734"/>
      <c r="Z132" s="734"/>
      <c r="AA132" s="734"/>
      <c r="AB132" s="734"/>
      <c r="AC132" s="734"/>
      <c r="AD132" s="734"/>
      <c r="AE132" s="734"/>
      <c r="AF132" s="734"/>
      <c r="AG132" s="742"/>
      <c r="AH132" s="734"/>
      <c r="AI132" s="734"/>
      <c r="AJ132" s="734"/>
      <c r="AK132" s="734"/>
    </row>
    <row r="133" spans="15:37">
      <c r="O133" s="734"/>
      <c r="P133" s="734"/>
      <c r="Q133" s="734"/>
      <c r="R133" s="734"/>
      <c r="S133" s="734"/>
      <c r="T133" s="734"/>
      <c r="U133" s="734"/>
      <c r="V133" s="734"/>
      <c r="W133" s="734"/>
      <c r="X133" s="734"/>
      <c r="Y133" s="734"/>
      <c r="Z133" s="734"/>
      <c r="AA133" s="734"/>
      <c r="AB133" s="734"/>
      <c r="AC133" s="734"/>
      <c r="AD133" s="734"/>
      <c r="AE133" s="734"/>
      <c r="AF133" s="734"/>
      <c r="AG133" s="742"/>
      <c r="AH133" s="734"/>
      <c r="AI133" s="734"/>
      <c r="AJ133" s="734"/>
      <c r="AK133" s="734"/>
    </row>
    <row r="134" spans="15:37">
      <c r="O134" s="734"/>
      <c r="P134" s="734"/>
      <c r="Q134" s="734"/>
      <c r="R134" s="734"/>
      <c r="S134" s="734"/>
      <c r="T134" s="734"/>
      <c r="U134" s="734"/>
      <c r="V134" s="734"/>
      <c r="W134" s="734"/>
      <c r="X134" s="734"/>
      <c r="Y134" s="734"/>
      <c r="Z134" s="734"/>
      <c r="AA134" s="734"/>
      <c r="AB134" s="734"/>
      <c r="AC134" s="734"/>
      <c r="AD134" s="734"/>
      <c r="AE134" s="734"/>
      <c r="AF134" s="734"/>
      <c r="AG134" s="742"/>
      <c r="AH134" s="734"/>
      <c r="AI134" s="734"/>
      <c r="AJ134" s="734"/>
      <c r="AK134" s="734"/>
    </row>
    <row r="135" spans="15:37">
      <c r="O135" s="734"/>
      <c r="P135" s="734"/>
      <c r="Q135" s="734"/>
      <c r="R135" s="734"/>
      <c r="S135" s="734"/>
      <c r="T135" s="734"/>
      <c r="U135" s="734"/>
      <c r="V135" s="734"/>
      <c r="W135" s="734"/>
      <c r="X135" s="734"/>
      <c r="Y135" s="734"/>
      <c r="Z135" s="734"/>
      <c r="AA135" s="734"/>
      <c r="AB135" s="734"/>
      <c r="AC135" s="734"/>
      <c r="AD135" s="734"/>
      <c r="AE135" s="734"/>
      <c r="AF135" s="734"/>
      <c r="AG135" s="742"/>
      <c r="AH135" s="734"/>
      <c r="AI135" s="734"/>
      <c r="AJ135" s="734"/>
      <c r="AK135" s="734"/>
    </row>
    <row r="136" spans="15:37">
      <c r="O136" s="734"/>
      <c r="P136" s="734"/>
      <c r="Q136" s="734"/>
      <c r="R136" s="734"/>
      <c r="S136" s="734"/>
      <c r="T136" s="734"/>
      <c r="U136" s="734"/>
      <c r="V136" s="734"/>
      <c r="W136" s="734"/>
      <c r="X136" s="734"/>
      <c r="Y136" s="734"/>
      <c r="Z136" s="734"/>
      <c r="AA136" s="734"/>
      <c r="AB136" s="734"/>
      <c r="AC136" s="734"/>
      <c r="AD136" s="734"/>
      <c r="AE136" s="734"/>
      <c r="AF136" s="734"/>
      <c r="AG136" s="742"/>
      <c r="AH136" s="734"/>
      <c r="AI136" s="734"/>
      <c r="AJ136" s="734"/>
      <c r="AK136" s="734"/>
    </row>
    <row r="137" spans="15:37">
      <c r="O137" s="734"/>
      <c r="P137" s="734"/>
      <c r="Q137" s="734"/>
      <c r="R137" s="734"/>
      <c r="S137" s="734"/>
      <c r="T137" s="734"/>
      <c r="U137" s="734"/>
      <c r="V137" s="734"/>
      <c r="W137" s="734"/>
      <c r="X137" s="734"/>
      <c r="Y137" s="734"/>
      <c r="Z137" s="734"/>
      <c r="AA137" s="734"/>
      <c r="AB137" s="734"/>
      <c r="AC137" s="734"/>
      <c r="AD137" s="734"/>
      <c r="AE137" s="734"/>
      <c r="AF137" s="734"/>
      <c r="AG137" s="742"/>
      <c r="AH137" s="734"/>
      <c r="AI137" s="734"/>
      <c r="AJ137" s="734"/>
      <c r="AK137" s="734"/>
    </row>
    <row r="138" spans="15:37">
      <c r="O138" s="734"/>
      <c r="P138" s="734"/>
      <c r="Q138" s="734"/>
      <c r="R138" s="734"/>
      <c r="S138" s="734"/>
      <c r="T138" s="734"/>
      <c r="U138" s="734"/>
      <c r="V138" s="734"/>
      <c r="W138" s="734"/>
      <c r="X138" s="734"/>
      <c r="Y138" s="734"/>
      <c r="Z138" s="734"/>
      <c r="AA138" s="734"/>
      <c r="AB138" s="734"/>
      <c r="AC138" s="734"/>
      <c r="AD138" s="734"/>
      <c r="AE138" s="734"/>
      <c r="AF138" s="734"/>
      <c r="AG138" s="742"/>
      <c r="AH138" s="734"/>
      <c r="AI138" s="734"/>
      <c r="AJ138" s="734"/>
      <c r="AK138" s="734"/>
    </row>
    <row r="139" spans="15:37">
      <c r="O139" s="734"/>
      <c r="P139" s="734"/>
      <c r="Q139" s="734"/>
      <c r="R139" s="734"/>
      <c r="S139" s="734"/>
      <c r="T139" s="734"/>
      <c r="U139" s="734"/>
      <c r="V139" s="734"/>
      <c r="W139" s="734"/>
      <c r="X139" s="734"/>
      <c r="Y139" s="734"/>
      <c r="Z139" s="734"/>
      <c r="AA139" s="734"/>
      <c r="AB139" s="734"/>
      <c r="AC139" s="734"/>
      <c r="AD139" s="734"/>
      <c r="AE139" s="734"/>
      <c r="AF139" s="734"/>
      <c r="AG139" s="742"/>
      <c r="AH139" s="734"/>
      <c r="AI139" s="734"/>
      <c r="AJ139" s="734"/>
      <c r="AK139" s="734"/>
    </row>
    <row r="140" spans="15:37">
      <c r="O140" s="734"/>
      <c r="P140" s="734"/>
      <c r="Q140" s="734"/>
      <c r="R140" s="734"/>
      <c r="S140" s="734"/>
      <c r="T140" s="734"/>
      <c r="U140" s="734"/>
      <c r="V140" s="734"/>
      <c r="W140" s="734"/>
      <c r="X140" s="734"/>
      <c r="Y140" s="734"/>
      <c r="Z140" s="734"/>
      <c r="AA140" s="734"/>
      <c r="AB140" s="734"/>
      <c r="AC140" s="734"/>
      <c r="AD140" s="734"/>
      <c r="AE140" s="734"/>
      <c r="AF140" s="734"/>
      <c r="AG140" s="742"/>
      <c r="AH140" s="734"/>
      <c r="AI140" s="734"/>
      <c r="AJ140" s="734"/>
      <c r="AK140" s="734"/>
    </row>
  </sheetData>
  <mergeCells count="3">
    <mergeCell ref="B1:L1"/>
    <mergeCell ref="S81:T81"/>
    <mergeCell ref="O4:X4"/>
  </mergeCells>
  <hyperlinks>
    <hyperlink ref="M2" location="Indice!A1" display="VOLVER AL ÍNDICE" xr:uid="{00000000-0004-0000-11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5">
    <pageSetUpPr fitToPage="1"/>
  </sheetPr>
  <dimension ref="B1:AT368"/>
  <sheetViews>
    <sheetView showGridLines="0" showRowColHeaders="0" tabSelected="1" zoomScaleNormal="100" workbookViewId="0">
      <pane ySplit="4" topLeftCell="A5" activePane="bottomLeft" state="frozen"/>
      <selection activeCell="P32" sqref="P32"/>
      <selection pane="bottomLeft" activeCell="M45" sqref="M45"/>
    </sheetView>
  </sheetViews>
  <sheetFormatPr baseColWidth="10" defaultRowHeight="15.6"/>
  <cols>
    <col min="1" max="1" width="2.6640625" customWidth="1"/>
    <col min="2" max="2" width="23.88671875" style="118" customWidth="1"/>
    <col min="3" max="3" width="13.44140625" style="118" customWidth="1"/>
    <col min="4" max="6" width="11" style="117" customWidth="1"/>
    <col min="7" max="7" width="15.109375" style="117" customWidth="1"/>
    <col min="8" max="8" width="10.88671875" style="117" customWidth="1"/>
    <col min="9" max="9" width="11.44140625" style="117" customWidth="1"/>
    <col min="10" max="10" width="11.44140625" customWidth="1"/>
    <col min="11" max="19" width="11.44140625" style="138" customWidth="1"/>
    <col min="20" max="46" width="11.44140625" style="138"/>
  </cols>
  <sheetData>
    <row r="1" spans="2:46" ht="27.45" customHeight="1">
      <c r="B1" s="902" t="s">
        <v>0</v>
      </c>
      <c r="C1" s="902"/>
      <c r="D1" s="911"/>
      <c r="E1" s="911"/>
      <c r="F1" s="911"/>
      <c r="G1" s="911"/>
      <c r="H1" s="911"/>
      <c r="I1" s="911"/>
      <c r="J1" s="904"/>
      <c r="L1" s="369" t="s">
        <v>157</v>
      </c>
    </row>
    <row r="2" spans="2:46" ht="21.15" customHeight="1">
      <c r="B2" s="903" t="s">
        <v>127</v>
      </c>
      <c r="C2" s="903"/>
      <c r="D2" s="912"/>
      <c r="E2" s="912"/>
      <c r="F2" s="912"/>
      <c r="G2" s="912"/>
      <c r="H2" s="912"/>
      <c r="I2" s="912"/>
      <c r="J2" s="904"/>
      <c r="K2" s="155"/>
      <c r="L2" s="155"/>
    </row>
    <row r="3" spans="2:46" ht="23.25" customHeight="1">
      <c r="B3" s="12" t="s">
        <v>336</v>
      </c>
      <c r="C3" s="89"/>
      <c r="D3" s="100"/>
      <c r="E3" s="100"/>
      <c r="F3" s="100"/>
      <c r="G3" s="100"/>
      <c r="H3" s="100"/>
      <c r="I3" s="100"/>
      <c r="K3" s="155"/>
      <c r="L3" s="155"/>
    </row>
    <row r="4" spans="2:46" s="8" customFormat="1" ht="32.1" customHeight="1">
      <c r="B4" s="421"/>
      <c r="C4" s="101" t="s">
        <v>2</v>
      </c>
      <c r="D4" s="14" t="s">
        <v>3</v>
      </c>
      <c r="E4" s="14" t="s">
        <v>4</v>
      </c>
      <c r="F4" s="14" t="s">
        <v>5</v>
      </c>
      <c r="G4" s="102" t="s">
        <v>6</v>
      </c>
      <c r="H4" s="102" t="s">
        <v>7</v>
      </c>
      <c r="I4" s="102" t="s">
        <v>8</v>
      </c>
      <c r="J4" s="139" t="s">
        <v>9</v>
      </c>
      <c r="K4" s="138"/>
      <c r="L4" s="138"/>
      <c r="M4" s="138"/>
      <c r="N4" s="138"/>
      <c r="O4" s="138"/>
      <c r="P4" s="138"/>
      <c r="Q4" s="138"/>
      <c r="R4" s="138"/>
      <c r="S4" s="138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</row>
    <row r="5" spans="2:46" s="8" customFormat="1" ht="24" customHeight="1">
      <c r="B5" s="835" t="s">
        <v>69</v>
      </c>
      <c r="C5" s="103"/>
      <c r="D5" s="104"/>
      <c r="E5" s="104"/>
      <c r="F5" s="104"/>
      <c r="G5" s="105"/>
      <c r="H5" s="105"/>
      <c r="I5" s="105"/>
      <c r="J5" s="140"/>
      <c r="K5" s="138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</row>
    <row r="6" spans="2:46" ht="18.600000000000001" customHeight="1">
      <c r="B6" s="836" t="s">
        <v>294</v>
      </c>
      <c r="C6" s="106">
        <v>26221.030000000002</v>
      </c>
      <c r="D6" s="106">
        <v>25761.77</v>
      </c>
      <c r="E6" s="106">
        <v>164.36</v>
      </c>
      <c r="F6" s="106">
        <v>294.89999999999998</v>
      </c>
      <c r="G6" s="106">
        <v>16277.08</v>
      </c>
      <c r="H6" s="106">
        <v>130.63</v>
      </c>
      <c r="I6" s="106">
        <v>0</v>
      </c>
      <c r="J6" s="141">
        <v>42628.77</v>
      </c>
      <c r="L6" s="136"/>
      <c r="M6" s="740"/>
      <c r="N6" s="740"/>
      <c r="O6" s="740"/>
      <c r="P6" s="740"/>
      <c r="Q6" s="740"/>
      <c r="R6" s="740"/>
      <c r="S6" s="740"/>
      <c r="T6" s="740"/>
      <c r="U6" s="740"/>
      <c r="V6" s="136"/>
    </row>
    <row r="7" spans="2:46" ht="18.600000000000001" customHeight="1">
      <c r="B7" s="837" t="s">
        <v>295</v>
      </c>
      <c r="C7" s="107">
        <v>2008.53</v>
      </c>
      <c r="D7" s="106">
        <v>1973.36</v>
      </c>
      <c r="E7" s="107">
        <v>12.04</v>
      </c>
      <c r="F7" s="107">
        <v>23.13</v>
      </c>
      <c r="G7" s="107">
        <v>1128.0899999999999</v>
      </c>
      <c r="H7" s="107">
        <v>8.0399999999999991</v>
      </c>
      <c r="I7" s="107">
        <v>0</v>
      </c>
      <c r="J7" s="142">
        <v>3144.68</v>
      </c>
      <c r="L7" s="136"/>
      <c r="M7" s="740"/>
      <c r="N7" s="740"/>
      <c r="O7" s="740"/>
      <c r="P7" s="740"/>
      <c r="Q7" s="740"/>
      <c r="R7" s="740"/>
      <c r="S7" s="740"/>
      <c r="T7" s="740"/>
      <c r="U7" s="740"/>
      <c r="V7" s="136"/>
    </row>
    <row r="8" spans="2:46" ht="18.600000000000001" customHeight="1">
      <c r="B8" s="837" t="s">
        <v>296</v>
      </c>
      <c r="C8" s="107">
        <v>6247.6600000000008</v>
      </c>
      <c r="D8" s="106">
        <v>6176.63</v>
      </c>
      <c r="E8" s="107">
        <v>39.81</v>
      </c>
      <c r="F8" s="107">
        <v>31.22</v>
      </c>
      <c r="G8" s="107">
        <v>4373.3999999999996</v>
      </c>
      <c r="H8" s="107">
        <v>39.950000000000003</v>
      </c>
      <c r="I8" s="107">
        <v>0</v>
      </c>
      <c r="J8" s="142">
        <v>10661.04</v>
      </c>
      <c r="L8" s="136"/>
      <c r="M8" s="740"/>
      <c r="N8" s="740"/>
      <c r="O8" s="740"/>
      <c r="P8" s="740"/>
      <c r="Q8" s="740"/>
      <c r="R8" s="740"/>
      <c r="S8" s="740"/>
      <c r="T8" s="740"/>
      <c r="U8" s="740"/>
      <c r="V8" s="136"/>
    </row>
    <row r="9" spans="2:46" ht="18.600000000000001" customHeight="1">
      <c r="B9" s="837" t="s">
        <v>297</v>
      </c>
      <c r="C9" s="107">
        <v>53710.76</v>
      </c>
      <c r="D9" s="107">
        <v>41032.68</v>
      </c>
      <c r="E9" s="107">
        <v>8207.0400000000009</v>
      </c>
      <c r="F9" s="107">
        <v>4471.04</v>
      </c>
      <c r="G9" s="107">
        <v>7534.27</v>
      </c>
      <c r="H9" s="107">
        <v>29.27</v>
      </c>
      <c r="I9" s="107">
        <v>0</v>
      </c>
      <c r="J9" s="142">
        <v>61274.31</v>
      </c>
      <c r="L9" s="136"/>
      <c r="M9" s="740"/>
      <c r="N9" s="740"/>
      <c r="O9" s="740"/>
      <c r="P9" s="740"/>
      <c r="Q9" s="740"/>
      <c r="R9" s="740"/>
      <c r="S9" s="740"/>
      <c r="T9" s="740"/>
      <c r="U9" s="740"/>
      <c r="V9" s="136"/>
    </row>
    <row r="10" spans="2:46" ht="18.600000000000001" customHeight="1">
      <c r="B10" s="837" t="s">
        <v>298</v>
      </c>
      <c r="C10" s="107">
        <v>187.95</v>
      </c>
      <c r="D10" s="107">
        <v>184.95</v>
      </c>
      <c r="E10" s="107">
        <v>0</v>
      </c>
      <c r="F10" s="107">
        <v>3</v>
      </c>
      <c r="G10" s="107">
        <v>52.77</v>
      </c>
      <c r="H10" s="107">
        <v>0</v>
      </c>
      <c r="I10" s="107">
        <v>0</v>
      </c>
      <c r="J10" s="142">
        <v>240.72</v>
      </c>
      <c r="L10" s="136"/>
      <c r="M10" s="740"/>
      <c r="N10" s="740"/>
      <c r="O10" s="740"/>
      <c r="P10" s="740"/>
      <c r="Q10" s="740"/>
      <c r="R10" s="740"/>
      <c r="S10" s="740"/>
      <c r="T10" s="740"/>
      <c r="U10" s="740"/>
      <c r="V10" s="136"/>
    </row>
    <row r="11" spans="2:46" ht="18.600000000000001" customHeight="1">
      <c r="B11" s="837" t="s">
        <v>299</v>
      </c>
      <c r="C11" s="107">
        <v>1012.98</v>
      </c>
      <c r="D11" s="107">
        <v>993.63</v>
      </c>
      <c r="E11" s="107">
        <v>4.72</v>
      </c>
      <c r="F11" s="107">
        <v>14.63</v>
      </c>
      <c r="G11" s="107">
        <v>345.22</v>
      </c>
      <c r="H11" s="107">
        <v>2.63</v>
      </c>
      <c r="I11" s="107">
        <v>0</v>
      </c>
      <c r="J11" s="142">
        <v>1360.86</v>
      </c>
      <c r="L11" s="136"/>
      <c r="M11" s="740"/>
      <c r="N11" s="740"/>
      <c r="O11" s="740"/>
      <c r="P11" s="740"/>
      <c r="Q11" s="740"/>
      <c r="R11" s="740"/>
      <c r="S11" s="740"/>
      <c r="T11" s="740"/>
      <c r="U11" s="740"/>
      <c r="V11" s="136"/>
    </row>
    <row r="12" spans="2:46" ht="18.600000000000001" customHeight="1">
      <c r="B12" s="837" t="s">
        <v>300</v>
      </c>
      <c r="C12" s="107">
        <v>1643.6299999999999</v>
      </c>
      <c r="D12" s="107">
        <v>1628.09</v>
      </c>
      <c r="E12" s="107">
        <v>9.5399999999999991</v>
      </c>
      <c r="F12" s="107">
        <v>6</v>
      </c>
      <c r="G12" s="107">
        <v>1396.04</v>
      </c>
      <c r="H12" s="107">
        <v>9.6300000000000008</v>
      </c>
      <c r="I12" s="107">
        <v>0</v>
      </c>
      <c r="J12" s="142">
        <v>3049.31</v>
      </c>
      <c r="L12" s="136"/>
      <c r="M12" s="740"/>
      <c r="N12" s="740"/>
      <c r="O12" s="740"/>
      <c r="P12" s="740"/>
      <c r="Q12" s="740"/>
      <c r="R12" s="740"/>
      <c r="S12" s="740"/>
      <c r="T12" s="740"/>
      <c r="U12" s="740"/>
      <c r="V12" s="136"/>
    </row>
    <row r="13" spans="2:46" ht="18.600000000000001" customHeight="1">
      <c r="B13" s="837" t="s">
        <v>301</v>
      </c>
      <c r="C13" s="107">
        <v>2505.44</v>
      </c>
      <c r="D13" s="107">
        <v>2412.81</v>
      </c>
      <c r="E13" s="107">
        <v>36.86</v>
      </c>
      <c r="F13" s="107">
        <v>55.77</v>
      </c>
      <c r="G13" s="107">
        <v>514.13</v>
      </c>
      <c r="H13" s="107">
        <v>6.5</v>
      </c>
      <c r="I13" s="107">
        <v>1</v>
      </c>
      <c r="J13" s="142">
        <v>3027.09</v>
      </c>
      <c r="L13" s="136"/>
      <c r="M13" s="740"/>
      <c r="N13" s="740"/>
      <c r="O13" s="740"/>
      <c r="P13" s="740"/>
      <c r="Q13" s="740"/>
      <c r="R13" s="740"/>
      <c r="S13" s="740"/>
      <c r="T13" s="740"/>
      <c r="U13" s="740"/>
      <c r="V13" s="136"/>
    </row>
    <row r="14" spans="2:46" ht="18.600000000000001" customHeight="1">
      <c r="B14" s="837" t="s">
        <v>302</v>
      </c>
      <c r="C14" s="107">
        <v>745.04</v>
      </c>
      <c r="D14" s="107">
        <v>736.36</v>
      </c>
      <c r="E14" s="107">
        <v>4.68</v>
      </c>
      <c r="F14" s="107">
        <v>4</v>
      </c>
      <c r="G14" s="107">
        <v>210.59</v>
      </c>
      <c r="H14" s="107">
        <v>2</v>
      </c>
      <c r="I14" s="107">
        <v>0</v>
      </c>
      <c r="J14" s="142">
        <v>957.63</v>
      </c>
      <c r="L14" s="136"/>
      <c r="M14" s="740"/>
      <c r="N14" s="740"/>
      <c r="O14" s="740"/>
      <c r="P14" s="740"/>
      <c r="Q14" s="740"/>
      <c r="R14" s="740"/>
      <c r="S14" s="740"/>
      <c r="T14" s="740"/>
      <c r="U14" s="740"/>
      <c r="V14" s="136"/>
    </row>
    <row r="15" spans="2:46" ht="18.600000000000001" customHeight="1">
      <c r="B15" s="837" t="s">
        <v>303</v>
      </c>
      <c r="C15" s="107">
        <v>585.9</v>
      </c>
      <c r="D15" s="107">
        <v>556.77</v>
      </c>
      <c r="E15" s="107">
        <v>12</v>
      </c>
      <c r="F15" s="107">
        <v>17.13</v>
      </c>
      <c r="G15" s="107">
        <v>274.89999999999998</v>
      </c>
      <c r="H15" s="107">
        <v>5</v>
      </c>
      <c r="I15" s="107">
        <v>0</v>
      </c>
      <c r="J15" s="142">
        <v>865.81</v>
      </c>
      <c r="L15" s="136"/>
      <c r="M15" s="740"/>
      <c r="N15" s="740"/>
      <c r="O15" s="740"/>
      <c r="P15" s="740"/>
      <c r="Q15" s="740"/>
      <c r="R15" s="740"/>
      <c r="S15" s="740"/>
      <c r="T15" s="740"/>
      <c r="U15" s="740"/>
      <c r="V15" s="136"/>
    </row>
    <row r="16" spans="2:46" ht="18.600000000000001" customHeight="1">
      <c r="B16" s="837" t="s">
        <v>304</v>
      </c>
      <c r="C16" s="107">
        <v>2034.13</v>
      </c>
      <c r="D16" s="107">
        <v>2023.45</v>
      </c>
      <c r="E16" s="107">
        <v>4.68</v>
      </c>
      <c r="F16" s="107">
        <v>6</v>
      </c>
      <c r="G16" s="107">
        <v>910.9</v>
      </c>
      <c r="H16" s="107">
        <v>3</v>
      </c>
      <c r="I16" s="107">
        <v>0</v>
      </c>
      <c r="J16" s="142">
        <v>2948.04</v>
      </c>
      <c r="L16" s="136"/>
      <c r="M16" s="740"/>
      <c r="N16" s="740"/>
      <c r="O16" s="740"/>
      <c r="P16" s="740"/>
      <c r="Q16" s="740"/>
      <c r="R16" s="740"/>
      <c r="S16" s="740"/>
      <c r="T16" s="740"/>
      <c r="U16" s="740"/>
      <c r="V16" s="136"/>
    </row>
    <row r="17" spans="2:22" ht="18.600000000000001" customHeight="1">
      <c r="B17" s="837" t="s">
        <v>305</v>
      </c>
      <c r="C17" s="107">
        <v>37277.300000000003</v>
      </c>
      <c r="D17" s="107">
        <v>36893.360000000001</v>
      </c>
      <c r="E17" s="107">
        <v>208.9</v>
      </c>
      <c r="F17" s="107">
        <v>175.04</v>
      </c>
      <c r="G17" s="107">
        <v>13900.720000000001</v>
      </c>
      <c r="H17" s="107">
        <v>107.39999999999999</v>
      </c>
      <c r="I17" s="107">
        <v>0</v>
      </c>
      <c r="J17" s="142">
        <v>51285.45</v>
      </c>
      <c r="K17" s="136"/>
      <c r="L17" s="136"/>
      <c r="M17" s="740"/>
      <c r="N17" s="740"/>
      <c r="O17" s="740"/>
      <c r="P17" s="740"/>
      <c r="Q17" s="740"/>
      <c r="R17" s="740"/>
      <c r="S17" s="740"/>
      <c r="T17" s="740"/>
      <c r="U17" s="740"/>
      <c r="V17" s="136"/>
    </row>
    <row r="18" spans="2:22" ht="18.600000000000001" customHeight="1">
      <c r="B18" s="837" t="s">
        <v>306</v>
      </c>
      <c r="C18" s="107">
        <v>2534.85</v>
      </c>
      <c r="D18" s="107">
        <v>2517</v>
      </c>
      <c r="E18" s="107">
        <v>5.95</v>
      </c>
      <c r="F18" s="107">
        <v>11.9</v>
      </c>
      <c r="G18" s="107">
        <v>533.45000000000005</v>
      </c>
      <c r="H18" s="107">
        <v>6.59</v>
      </c>
      <c r="I18" s="107">
        <v>0</v>
      </c>
      <c r="J18" s="142">
        <v>3074.9</v>
      </c>
      <c r="L18" s="136"/>
      <c r="M18" s="740"/>
      <c r="N18" s="740"/>
      <c r="O18" s="740"/>
      <c r="P18" s="740"/>
      <c r="Q18" s="740"/>
      <c r="R18" s="740"/>
      <c r="S18" s="740"/>
      <c r="T18" s="740"/>
      <c r="U18" s="740"/>
      <c r="V18" s="136"/>
    </row>
    <row r="19" spans="2:22" ht="18.600000000000001" customHeight="1">
      <c r="B19" s="837" t="s">
        <v>307</v>
      </c>
      <c r="C19" s="107">
        <v>3187.94</v>
      </c>
      <c r="D19" s="107">
        <v>3075.54</v>
      </c>
      <c r="E19" s="107">
        <v>50.77</v>
      </c>
      <c r="F19" s="107">
        <v>61.63</v>
      </c>
      <c r="G19" s="107">
        <v>1225.8599999999999</v>
      </c>
      <c r="H19" s="107">
        <v>4</v>
      </c>
      <c r="I19" s="107">
        <v>0</v>
      </c>
      <c r="J19" s="142">
        <v>4417.8100000000004</v>
      </c>
      <c r="L19" s="136"/>
      <c r="M19" s="740"/>
      <c r="N19" s="740"/>
      <c r="O19" s="740"/>
      <c r="P19" s="740"/>
      <c r="Q19" s="740"/>
      <c r="R19" s="740"/>
      <c r="S19" s="740"/>
      <c r="T19" s="740"/>
      <c r="U19" s="740"/>
      <c r="V19" s="136"/>
    </row>
    <row r="20" spans="2:22" ht="18.600000000000001" customHeight="1">
      <c r="B20" s="837" t="s">
        <v>308</v>
      </c>
      <c r="C20" s="107">
        <v>4454.9400000000005</v>
      </c>
      <c r="D20" s="107">
        <v>4423.72</v>
      </c>
      <c r="E20" s="107">
        <v>12</v>
      </c>
      <c r="F20" s="107">
        <v>19.22</v>
      </c>
      <c r="G20" s="107">
        <v>2153.04</v>
      </c>
      <c r="H20" s="107">
        <v>10.95</v>
      </c>
      <c r="I20" s="107">
        <v>0</v>
      </c>
      <c r="J20" s="142">
        <v>6618.95</v>
      </c>
      <c r="L20" s="136"/>
      <c r="M20" s="740"/>
      <c r="N20" s="740"/>
      <c r="O20" s="740"/>
      <c r="P20" s="740"/>
      <c r="Q20" s="740"/>
      <c r="R20" s="740"/>
      <c r="S20" s="740"/>
      <c r="T20" s="740"/>
      <c r="U20" s="740"/>
      <c r="V20" s="136"/>
    </row>
    <row r="21" spans="2:22" ht="18.600000000000001" customHeight="1">
      <c r="B21" s="837" t="s">
        <v>131</v>
      </c>
      <c r="C21" s="107">
        <v>103225.85</v>
      </c>
      <c r="D21" s="107">
        <v>102047.86</v>
      </c>
      <c r="E21" s="107">
        <v>352.27</v>
      </c>
      <c r="F21" s="107">
        <v>825.72</v>
      </c>
      <c r="G21" s="107">
        <v>32621.95</v>
      </c>
      <c r="H21" s="107">
        <v>264.63</v>
      </c>
      <c r="I21" s="107">
        <v>0</v>
      </c>
      <c r="J21" s="142">
        <v>136112.45000000001</v>
      </c>
      <c r="L21" s="136"/>
      <c r="M21" s="740"/>
      <c r="N21" s="740"/>
      <c r="O21" s="740"/>
      <c r="P21" s="740"/>
      <c r="Q21" s="740"/>
      <c r="R21" s="740"/>
      <c r="S21" s="740"/>
      <c r="T21" s="740"/>
      <c r="U21" s="740"/>
      <c r="V21" s="136"/>
    </row>
    <row r="22" spans="2:22" ht="18.600000000000001" customHeight="1">
      <c r="B22" s="837" t="s">
        <v>309</v>
      </c>
      <c r="C22" s="107">
        <v>1404.6299999999999</v>
      </c>
      <c r="D22" s="107">
        <v>1290.27</v>
      </c>
      <c r="E22" s="107">
        <v>83.77</v>
      </c>
      <c r="F22" s="107">
        <v>30.59</v>
      </c>
      <c r="G22" s="107">
        <v>476.45</v>
      </c>
      <c r="H22" s="107">
        <v>17.759999999999998</v>
      </c>
      <c r="I22" s="107">
        <v>0</v>
      </c>
      <c r="J22" s="142">
        <v>1898.86</v>
      </c>
      <c r="L22" s="136"/>
      <c r="M22" s="740"/>
      <c r="N22" s="740"/>
      <c r="O22" s="740"/>
      <c r="P22" s="740"/>
      <c r="Q22" s="740"/>
      <c r="R22" s="740"/>
      <c r="S22" s="740"/>
      <c r="T22" s="740"/>
      <c r="U22" s="740"/>
      <c r="V22" s="136"/>
    </row>
    <row r="23" spans="2:22" ht="18.600000000000001" customHeight="1">
      <c r="B23" s="837" t="s">
        <v>310</v>
      </c>
      <c r="C23" s="107">
        <v>6241.5300000000007</v>
      </c>
      <c r="D23" s="107">
        <v>5113.7700000000004</v>
      </c>
      <c r="E23" s="107">
        <v>987.63</v>
      </c>
      <c r="F23" s="107">
        <v>140.13</v>
      </c>
      <c r="G23" s="107">
        <v>1270.31</v>
      </c>
      <c r="H23" s="107">
        <v>16.630000000000003</v>
      </c>
      <c r="I23" s="107">
        <v>0</v>
      </c>
      <c r="J23" s="142">
        <v>7528.5</v>
      </c>
      <c r="L23" s="136"/>
      <c r="M23" s="740"/>
      <c r="N23" s="740"/>
      <c r="O23" s="740"/>
      <c r="P23" s="740"/>
      <c r="Q23" s="740"/>
      <c r="R23" s="740"/>
      <c r="S23" s="740"/>
      <c r="T23" s="740"/>
      <c r="U23" s="740"/>
      <c r="V23" s="136"/>
    </row>
    <row r="24" spans="2:22" ht="18.600000000000001" customHeight="1">
      <c r="B24" s="837" t="s">
        <v>311</v>
      </c>
      <c r="C24" s="107">
        <v>117.45</v>
      </c>
      <c r="D24" s="107">
        <v>112.5</v>
      </c>
      <c r="E24" s="107">
        <v>2.95</v>
      </c>
      <c r="F24" s="107">
        <v>2</v>
      </c>
      <c r="G24" s="107">
        <v>48.95</v>
      </c>
      <c r="H24" s="107">
        <v>2</v>
      </c>
      <c r="I24" s="107">
        <v>0</v>
      </c>
      <c r="J24" s="142">
        <v>168.4</v>
      </c>
      <c r="L24" s="136"/>
      <c r="M24" s="740"/>
      <c r="N24" s="740"/>
      <c r="O24" s="740"/>
      <c r="P24" s="740"/>
      <c r="Q24" s="740"/>
      <c r="R24" s="740"/>
      <c r="S24" s="740"/>
      <c r="T24" s="740"/>
      <c r="U24" s="740"/>
      <c r="V24" s="136"/>
    </row>
    <row r="25" spans="2:22" ht="18.600000000000001" customHeight="1">
      <c r="B25" s="837" t="s">
        <v>312</v>
      </c>
      <c r="C25" s="107">
        <v>120.99000000000001</v>
      </c>
      <c r="D25" s="107">
        <v>108.95</v>
      </c>
      <c r="E25" s="107">
        <v>9.0399999999999991</v>
      </c>
      <c r="F25" s="107">
        <v>3</v>
      </c>
      <c r="G25" s="107">
        <v>53.18</v>
      </c>
      <c r="H25" s="107">
        <v>0</v>
      </c>
      <c r="I25" s="107">
        <v>0</v>
      </c>
      <c r="J25" s="142">
        <v>174.18</v>
      </c>
      <c r="L25" s="136"/>
      <c r="M25" s="740"/>
      <c r="N25" s="740"/>
      <c r="O25" s="740"/>
      <c r="P25" s="740"/>
      <c r="Q25" s="740"/>
      <c r="R25" s="740"/>
      <c r="S25" s="740"/>
      <c r="T25" s="740"/>
      <c r="U25" s="740"/>
      <c r="V25" s="136"/>
    </row>
    <row r="26" spans="2:22" ht="18.600000000000001" customHeight="1">
      <c r="B26" s="837" t="s">
        <v>313</v>
      </c>
      <c r="C26" s="107">
        <v>9675.58</v>
      </c>
      <c r="D26" s="107">
        <v>9544.27</v>
      </c>
      <c r="E26" s="107">
        <v>64.81</v>
      </c>
      <c r="F26" s="107">
        <v>66.5</v>
      </c>
      <c r="G26" s="107">
        <v>6449.4000000000005</v>
      </c>
      <c r="H26" s="107">
        <v>49.04</v>
      </c>
      <c r="I26" s="107">
        <v>0</v>
      </c>
      <c r="J26" s="142">
        <v>16174.04</v>
      </c>
      <c r="L26" s="136"/>
      <c r="M26" s="740"/>
      <c r="N26" s="740"/>
      <c r="O26" s="740"/>
      <c r="P26" s="740"/>
      <c r="Q26" s="740"/>
      <c r="R26" s="740"/>
      <c r="S26" s="740"/>
      <c r="T26" s="740"/>
      <c r="U26" s="740"/>
      <c r="V26" s="136"/>
    </row>
    <row r="27" spans="2:22" ht="18.600000000000001" customHeight="1">
      <c r="B27" s="837" t="s">
        <v>314</v>
      </c>
      <c r="C27" s="107">
        <v>23681.800000000003</v>
      </c>
      <c r="D27" s="107">
        <v>20392.45</v>
      </c>
      <c r="E27" s="107">
        <v>1498.63</v>
      </c>
      <c r="F27" s="107">
        <v>1790.72</v>
      </c>
      <c r="G27" s="107">
        <v>4885.7700000000004</v>
      </c>
      <c r="H27" s="107">
        <v>23.209999999999997</v>
      </c>
      <c r="I27" s="107">
        <v>21.04</v>
      </c>
      <c r="J27" s="142">
        <v>28611.86</v>
      </c>
      <c r="L27" s="136"/>
      <c r="M27" s="740"/>
      <c r="N27" s="740"/>
      <c r="O27" s="740"/>
      <c r="P27" s="740"/>
      <c r="Q27" s="740"/>
      <c r="R27" s="740"/>
      <c r="S27" s="740"/>
      <c r="T27" s="740"/>
      <c r="U27" s="740"/>
      <c r="V27" s="136"/>
    </row>
    <row r="28" spans="2:22" ht="18.600000000000001" customHeight="1">
      <c r="B28" s="837" t="s">
        <v>315</v>
      </c>
      <c r="C28" s="107">
        <v>49079.49</v>
      </c>
      <c r="D28" s="107">
        <v>44983.18</v>
      </c>
      <c r="E28" s="107">
        <v>2546.7199999999998</v>
      </c>
      <c r="F28" s="107">
        <v>1549.59</v>
      </c>
      <c r="G28" s="107">
        <v>8486.9500000000007</v>
      </c>
      <c r="H28" s="107">
        <v>298.95</v>
      </c>
      <c r="I28" s="107">
        <v>0</v>
      </c>
      <c r="J28" s="142">
        <v>57865.4</v>
      </c>
      <c r="L28" s="136"/>
      <c r="M28" s="740"/>
      <c r="N28" s="740"/>
      <c r="O28" s="740"/>
      <c r="P28" s="740"/>
      <c r="Q28" s="740"/>
      <c r="R28" s="740"/>
      <c r="S28" s="740"/>
      <c r="T28" s="740"/>
      <c r="U28" s="740"/>
      <c r="V28" s="136"/>
    </row>
    <row r="29" spans="2:22" ht="18.600000000000001" customHeight="1">
      <c r="B29" s="837" t="s">
        <v>316</v>
      </c>
      <c r="C29" s="107">
        <v>2671.54</v>
      </c>
      <c r="D29" s="107">
        <v>2573.09</v>
      </c>
      <c r="E29" s="107">
        <v>59.77</v>
      </c>
      <c r="F29" s="107">
        <v>38.68</v>
      </c>
      <c r="G29" s="107">
        <v>732.86</v>
      </c>
      <c r="H29" s="107">
        <v>7.31</v>
      </c>
      <c r="I29" s="107">
        <v>3</v>
      </c>
      <c r="J29" s="142">
        <v>3414.72</v>
      </c>
      <c r="L29" s="136"/>
      <c r="M29" s="740"/>
      <c r="N29" s="740"/>
      <c r="O29" s="740"/>
      <c r="P29" s="740"/>
      <c r="Q29" s="740"/>
      <c r="R29" s="740"/>
      <c r="S29" s="740"/>
      <c r="T29" s="740"/>
      <c r="U29" s="740"/>
      <c r="V29" s="136"/>
    </row>
    <row r="30" spans="2:22" ht="18.600000000000001" customHeight="1">
      <c r="B30" s="837" t="s">
        <v>129</v>
      </c>
      <c r="C30" s="107">
        <v>298701.70999999996</v>
      </c>
      <c r="D30" s="107">
        <v>213081.9</v>
      </c>
      <c r="E30" s="107">
        <v>56759.77</v>
      </c>
      <c r="F30" s="107">
        <v>28860.04</v>
      </c>
      <c r="G30" s="107">
        <v>42550.86</v>
      </c>
      <c r="H30" s="107">
        <v>156.13</v>
      </c>
      <c r="I30" s="107">
        <v>2</v>
      </c>
      <c r="J30" s="142">
        <v>341410.72</v>
      </c>
      <c r="L30" s="136"/>
      <c r="M30" s="740"/>
      <c r="N30" s="740"/>
      <c r="O30" s="740"/>
      <c r="P30" s="740"/>
      <c r="Q30" s="740"/>
      <c r="R30" s="740"/>
      <c r="S30" s="740"/>
      <c r="T30" s="740"/>
      <c r="U30" s="740"/>
      <c r="V30" s="136"/>
    </row>
    <row r="31" spans="2:22" ht="18.600000000000001" customHeight="1">
      <c r="B31" s="837" t="s">
        <v>317</v>
      </c>
      <c r="C31" s="107">
        <v>4418.3500000000004</v>
      </c>
      <c r="D31" s="107">
        <v>4404.8100000000004</v>
      </c>
      <c r="E31" s="107">
        <v>3</v>
      </c>
      <c r="F31" s="107">
        <v>10.54</v>
      </c>
      <c r="G31" s="107">
        <v>2736.22</v>
      </c>
      <c r="H31" s="107">
        <v>6.63</v>
      </c>
      <c r="I31" s="107">
        <v>0</v>
      </c>
      <c r="J31" s="142">
        <v>7161.22</v>
      </c>
      <c r="L31" s="136"/>
      <c r="M31" s="740"/>
      <c r="N31" s="740"/>
      <c r="O31" s="740"/>
      <c r="P31" s="740"/>
      <c r="Q31" s="740"/>
      <c r="R31" s="740"/>
      <c r="S31" s="740"/>
      <c r="T31" s="740"/>
      <c r="U31" s="740"/>
      <c r="V31" s="136"/>
    </row>
    <row r="32" spans="2:22" ht="21.45" customHeight="1">
      <c r="B32" s="838" t="s">
        <v>128</v>
      </c>
      <c r="C32" s="108">
        <v>643697.31000000006</v>
      </c>
      <c r="D32" s="109">
        <v>534043.27</v>
      </c>
      <c r="E32" s="109">
        <v>71141.81</v>
      </c>
      <c r="F32" s="109">
        <v>38512.22</v>
      </c>
      <c r="G32" s="108">
        <v>151143.49</v>
      </c>
      <c r="H32" s="108">
        <v>1207.9899999999998</v>
      </c>
      <c r="I32" s="108">
        <v>27.04</v>
      </c>
      <c r="J32" s="143">
        <v>796075.86</v>
      </c>
      <c r="L32" s="755"/>
      <c r="M32" s="715"/>
      <c r="N32" s="727"/>
      <c r="O32" s="711"/>
      <c r="P32" s="711"/>
      <c r="Q32" s="711"/>
      <c r="R32" s="727"/>
      <c r="S32" s="727"/>
      <c r="T32" s="727"/>
      <c r="U32" s="727"/>
      <c r="V32" s="136"/>
    </row>
    <row r="33" spans="2:46" ht="24" customHeight="1">
      <c r="B33" s="839" t="s">
        <v>70</v>
      </c>
      <c r="C33" s="110"/>
      <c r="D33" s="111"/>
      <c r="E33" s="111"/>
      <c r="F33" s="111"/>
      <c r="G33" s="112"/>
      <c r="H33" s="112"/>
      <c r="I33" s="112"/>
      <c r="J33" s="144"/>
      <c r="L33" s="136"/>
      <c r="M33" s="714"/>
      <c r="N33" s="714"/>
      <c r="O33" s="736"/>
      <c r="P33" s="736"/>
      <c r="Q33" s="736"/>
      <c r="R33" s="740"/>
      <c r="S33" s="740"/>
      <c r="T33" s="740"/>
      <c r="U33" s="727"/>
      <c r="V33" s="136"/>
    </row>
    <row r="34" spans="2:46" s="8" customFormat="1" ht="18.600000000000001" customHeight="1">
      <c r="B34" s="840" t="s">
        <v>130</v>
      </c>
      <c r="C34" s="106">
        <v>255706.38999999998</v>
      </c>
      <c r="D34" s="106">
        <v>149988.4</v>
      </c>
      <c r="E34" s="106">
        <v>96581.09</v>
      </c>
      <c r="F34" s="106">
        <v>9136.9</v>
      </c>
      <c r="G34" s="106">
        <v>26281.63</v>
      </c>
      <c r="H34" s="106">
        <v>911.54000000000008</v>
      </c>
      <c r="I34" s="106">
        <v>1</v>
      </c>
      <c r="J34" s="141">
        <v>282900.59000000003</v>
      </c>
      <c r="K34" s="138"/>
      <c r="L34" s="136"/>
      <c r="M34" s="752"/>
      <c r="N34" s="740"/>
      <c r="O34" s="740"/>
      <c r="P34" s="740"/>
      <c r="Q34" s="740"/>
      <c r="R34" s="740"/>
      <c r="S34" s="740"/>
      <c r="T34" s="740"/>
      <c r="U34" s="740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</row>
    <row r="35" spans="2:46" ht="18.600000000000001" customHeight="1">
      <c r="B35" s="840" t="s">
        <v>176</v>
      </c>
      <c r="C35" s="106">
        <v>43910.299999999996</v>
      </c>
      <c r="D35" s="106">
        <v>43355.4</v>
      </c>
      <c r="E35" s="106">
        <v>96.81</v>
      </c>
      <c r="F35" s="106">
        <v>458.09</v>
      </c>
      <c r="G35" s="106">
        <v>58685.53</v>
      </c>
      <c r="H35" s="106">
        <v>2</v>
      </c>
      <c r="I35" s="106">
        <v>0</v>
      </c>
      <c r="J35" s="141">
        <v>102597.86</v>
      </c>
      <c r="L35" s="136"/>
      <c r="M35" s="752"/>
      <c r="N35" s="740"/>
      <c r="O35" s="740"/>
      <c r="P35" s="740"/>
      <c r="Q35" s="740"/>
      <c r="R35" s="740"/>
      <c r="S35" s="740"/>
      <c r="T35" s="740"/>
      <c r="U35" s="740"/>
      <c r="V35" s="136"/>
    </row>
    <row r="36" spans="2:46" ht="18.600000000000001" customHeight="1">
      <c r="B36" s="840" t="s">
        <v>178</v>
      </c>
      <c r="C36" s="106">
        <v>80763.299999999988</v>
      </c>
      <c r="D36" s="106">
        <v>74138.899999999994</v>
      </c>
      <c r="E36" s="106">
        <v>865.81</v>
      </c>
      <c r="F36" s="106">
        <v>5758.59</v>
      </c>
      <c r="G36" s="106">
        <v>15111.18</v>
      </c>
      <c r="H36" s="106">
        <v>41.81</v>
      </c>
      <c r="I36" s="106">
        <v>0</v>
      </c>
      <c r="J36" s="141">
        <v>95916.31</v>
      </c>
      <c r="L36" s="136"/>
      <c r="M36" s="752"/>
      <c r="N36" s="740"/>
      <c r="O36" s="740"/>
      <c r="P36" s="740"/>
      <c r="Q36" s="740"/>
      <c r="R36" s="740"/>
      <c r="S36" s="740"/>
      <c r="T36" s="740"/>
      <c r="U36" s="740"/>
      <c r="V36" s="136"/>
    </row>
    <row r="37" spans="2:46" ht="18.600000000000001" customHeight="1">
      <c r="B37" s="840" t="s">
        <v>177</v>
      </c>
      <c r="C37" s="106">
        <v>84299.579999999987</v>
      </c>
      <c r="D37" s="106">
        <v>72695.86</v>
      </c>
      <c r="E37" s="106">
        <v>2862.04</v>
      </c>
      <c r="F37" s="106">
        <v>8741.68</v>
      </c>
      <c r="G37" s="106">
        <v>9924.49</v>
      </c>
      <c r="H37" s="106">
        <v>40.68</v>
      </c>
      <c r="I37" s="106">
        <v>0</v>
      </c>
      <c r="J37" s="141">
        <v>94264.77</v>
      </c>
      <c r="L37" s="136"/>
      <c r="M37" s="752"/>
      <c r="N37" s="740"/>
      <c r="O37" s="740"/>
      <c r="P37" s="740"/>
      <c r="Q37" s="740"/>
      <c r="R37" s="740"/>
      <c r="S37" s="740"/>
      <c r="T37" s="740"/>
      <c r="U37" s="740"/>
      <c r="V37" s="136"/>
    </row>
    <row r="38" spans="2:46" ht="18.600000000000001" customHeight="1">
      <c r="B38" s="840" t="s">
        <v>179</v>
      </c>
      <c r="C38" s="106">
        <v>65506.71</v>
      </c>
      <c r="D38" s="106">
        <v>49563.63</v>
      </c>
      <c r="E38" s="106">
        <v>10668.36</v>
      </c>
      <c r="F38" s="106">
        <v>5274.72</v>
      </c>
      <c r="G38" s="106">
        <v>5632.0400000000009</v>
      </c>
      <c r="H38" s="106">
        <v>17.309999999999999</v>
      </c>
      <c r="I38" s="106">
        <v>0</v>
      </c>
      <c r="J38" s="141">
        <v>71156.09</v>
      </c>
      <c r="L38" s="136"/>
      <c r="M38" s="752"/>
      <c r="N38" s="740"/>
      <c r="O38" s="740"/>
      <c r="P38" s="740"/>
      <c r="Q38" s="740"/>
      <c r="R38" s="740"/>
      <c r="S38" s="740"/>
      <c r="T38" s="740"/>
      <c r="U38" s="740"/>
      <c r="V38" s="136"/>
    </row>
    <row r="39" spans="2:46" ht="18.600000000000001" customHeight="1">
      <c r="B39" s="840" t="s">
        <v>180</v>
      </c>
      <c r="C39" s="106">
        <v>37963.659999999996</v>
      </c>
      <c r="D39" s="106">
        <v>37524.629999999997</v>
      </c>
      <c r="E39" s="106">
        <v>170.72</v>
      </c>
      <c r="F39" s="106">
        <v>268.31</v>
      </c>
      <c r="G39" s="106">
        <v>27878.86</v>
      </c>
      <c r="H39" s="106">
        <v>111.94</v>
      </c>
      <c r="I39" s="106">
        <v>0</v>
      </c>
      <c r="J39" s="141">
        <v>65954.5</v>
      </c>
      <c r="L39" s="136"/>
      <c r="M39" s="752"/>
      <c r="N39" s="740"/>
      <c r="O39" s="740"/>
      <c r="P39" s="740"/>
      <c r="Q39" s="740"/>
      <c r="R39" s="740"/>
      <c r="S39" s="740"/>
      <c r="T39" s="740"/>
      <c r="U39" s="740"/>
      <c r="V39" s="136"/>
    </row>
    <row r="40" spans="2:46" ht="18.600000000000001" customHeight="1">
      <c r="B40" s="840" t="s">
        <v>322</v>
      </c>
      <c r="C40" s="106">
        <v>42495.58</v>
      </c>
      <c r="D40" s="106">
        <v>30716.04</v>
      </c>
      <c r="E40" s="106">
        <v>1664.95</v>
      </c>
      <c r="F40" s="106">
        <v>10114.59</v>
      </c>
      <c r="G40" s="106">
        <v>5032.76</v>
      </c>
      <c r="H40" s="106">
        <v>38.72</v>
      </c>
      <c r="I40" s="106">
        <v>1</v>
      </c>
      <c r="J40" s="141">
        <v>47568.09</v>
      </c>
      <c r="K40" s="136"/>
      <c r="L40" s="136"/>
      <c r="M40" s="752"/>
      <c r="N40" s="740"/>
      <c r="O40" s="740"/>
      <c r="P40" s="740"/>
      <c r="Q40" s="740"/>
      <c r="R40" s="740"/>
      <c r="S40" s="740"/>
      <c r="T40" s="740"/>
      <c r="U40" s="740"/>
      <c r="V40" s="136"/>
    </row>
    <row r="41" spans="2:46" ht="18.600000000000001" customHeight="1">
      <c r="B41" s="840" t="s">
        <v>323</v>
      </c>
      <c r="C41" s="106">
        <v>41771.17</v>
      </c>
      <c r="D41" s="106">
        <v>26561.360000000001</v>
      </c>
      <c r="E41" s="106">
        <v>4394.3100000000004</v>
      </c>
      <c r="F41" s="106">
        <v>10815.5</v>
      </c>
      <c r="G41" s="106">
        <v>3865.8</v>
      </c>
      <c r="H41" s="106">
        <v>7.36</v>
      </c>
      <c r="I41" s="106">
        <v>0</v>
      </c>
      <c r="J41" s="141">
        <v>45644.36</v>
      </c>
      <c r="L41" s="136"/>
      <c r="M41" s="752"/>
      <c r="N41" s="740"/>
      <c r="O41" s="740"/>
      <c r="P41" s="740"/>
      <c r="Q41" s="740"/>
      <c r="R41" s="740"/>
      <c r="S41" s="740"/>
      <c r="T41" s="740"/>
      <c r="U41" s="740"/>
      <c r="V41" s="136"/>
    </row>
    <row r="42" spans="2:46" ht="18.600000000000001" customHeight="1">
      <c r="B42" s="840" t="s">
        <v>324</v>
      </c>
      <c r="C42" s="106">
        <v>37323.210000000006</v>
      </c>
      <c r="D42" s="106">
        <v>31021.22</v>
      </c>
      <c r="E42" s="106">
        <v>810.4</v>
      </c>
      <c r="F42" s="106">
        <v>5491.59</v>
      </c>
      <c r="G42" s="106">
        <v>3568.81</v>
      </c>
      <c r="H42" s="106">
        <v>257.86</v>
      </c>
      <c r="I42" s="106">
        <v>0</v>
      </c>
      <c r="J42" s="141">
        <v>41149.9</v>
      </c>
      <c r="L42" s="136"/>
      <c r="M42" s="752"/>
      <c r="N42" s="740"/>
      <c r="O42" s="740"/>
      <c r="P42" s="740"/>
      <c r="Q42" s="740"/>
      <c r="R42" s="740"/>
      <c r="S42" s="740"/>
      <c r="T42" s="740"/>
      <c r="U42" s="740"/>
      <c r="V42" s="136"/>
    </row>
    <row r="43" spans="2:46" ht="18.600000000000001" customHeight="1">
      <c r="B43" s="840" t="s">
        <v>325</v>
      </c>
      <c r="C43" s="106">
        <v>32510.720000000001</v>
      </c>
      <c r="D43" s="106">
        <v>30840.09</v>
      </c>
      <c r="E43" s="106">
        <v>302.77</v>
      </c>
      <c r="F43" s="106">
        <v>1367.86</v>
      </c>
      <c r="G43" s="106">
        <v>7911.86</v>
      </c>
      <c r="H43" s="106">
        <v>46.22</v>
      </c>
      <c r="I43" s="106">
        <v>0</v>
      </c>
      <c r="J43" s="141">
        <v>40468.81</v>
      </c>
      <c r="K43" s="136"/>
      <c r="L43" s="136"/>
      <c r="M43" s="752"/>
      <c r="N43" s="740"/>
      <c r="O43" s="740"/>
      <c r="P43" s="740"/>
      <c r="Q43" s="740"/>
      <c r="R43" s="740"/>
      <c r="S43" s="740"/>
      <c r="T43" s="740"/>
      <c r="U43" s="740"/>
      <c r="V43" s="136"/>
    </row>
    <row r="44" spans="2:46" ht="18.600000000000001" customHeight="1">
      <c r="B44" s="840" t="s">
        <v>326</v>
      </c>
      <c r="C44" s="106">
        <v>469572.35</v>
      </c>
      <c r="D44" s="106">
        <v>340028.22</v>
      </c>
      <c r="E44" s="106">
        <v>57713.77</v>
      </c>
      <c r="F44" s="106">
        <v>71830.36</v>
      </c>
      <c r="G44" s="106">
        <v>66335.58</v>
      </c>
      <c r="H44" s="106">
        <v>2302.4899999999998</v>
      </c>
      <c r="I44" s="106">
        <v>1</v>
      </c>
      <c r="J44" s="141">
        <v>538211.44999999995</v>
      </c>
      <c r="L44" s="136"/>
      <c r="M44" s="752"/>
      <c r="N44" s="740"/>
      <c r="O44" s="740"/>
      <c r="P44" s="740"/>
      <c r="Q44" s="740"/>
      <c r="R44" s="740"/>
      <c r="S44" s="740"/>
      <c r="T44" s="740"/>
      <c r="U44" s="740"/>
      <c r="V44" s="136"/>
    </row>
    <row r="45" spans="2:46" ht="24.75" customHeight="1">
      <c r="B45" s="841" t="s">
        <v>132</v>
      </c>
      <c r="C45" s="108">
        <v>1191823.1299999999</v>
      </c>
      <c r="D45" s="109">
        <v>886433.81</v>
      </c>
      <c r="E45" s="109">
        <v>176131.09</v>
      </c>
      <c r="F45" s="109">
        <v>129258.22</v>
      </c>
      <c r="G45" s="108">
        <v>230228.63</v>
      </c>
      <c r="H45" s="108">
        <v>3778</v>
      </c>
      <c r="I45" s="108">
        <v>3</v>
      </c>
      <c r="J45" s="143">
        <v>1425832.77</v>
      </c>
      <c r="K45" s="339"/>
      <c r="L45" s="136"/>
      <c r="M45" s="745"/>
      <c r="N45" s="727"/>
      <c r="O45" s="711"/>
      <c r="P45" s="711"/>
      <c r="Q45" s="711"/>
      <c r="R45" s="727"/>
      <c r="S45" s="727"/>
      <c r="T45" s="727"/>
      <c r="U45" s="727"/>
      <c r="V45" s="136"/>
    </row>
    <row r="46" spans="2:46" ht="18.899999999999999" customHeight="1">
      <c r="B46" s="842"/>
      <c r="C46" s="113"/>
      <c r="D46" s="111"/>
      <c r="E46" s="111"/>
      <c r="F46" s="111"/>
      <c r="G46" s="112"/>
      <c r="H46" s="112"/>
      <c r="I46" s="112"/>
      <c r="J46" s="144"/>
      <c r="L46" s="136"/>
      <c r="M46" s="752"/>
      <c r="N46" s="752"/>
      <c r="O46" s="736"/>
      <c r="P46" s="736"/>
      <c r="Q46" s="736"/>
      <c r="R46" s="740"/>
      <c r="S46" s="740"/>
      <c r="T46" s="740"/>
      <c r="U46" s="727"/>
      <c r="V46" s="136"/>
    </row>
    <row r="47" spans="2:46" ht="29.1" customHeight="1">
      <c r="B47" s="843" t="s">
        <v>133</v>
      </c>
      <c r="C47" s="114">
        <v>1835520.45</v>
      </c>
      <c r="D47" s="115">
        <v>1420477.09</v>
      </c>
      <c r="E47" s="115">
        <v>247272.9</v>
      </c>
      <c r="F47" s="115">
        <v>167770.45000000001</v>
      </c>
      <c r="G47" s="114">
        <v>381372.13</v>
      </c>
      <c r="H47" s="114">
        <v>4985.99</v>
      </c>
      <c r="I47" s="114">
        <v>30.04</v>
      </c>
      <c r="J47" s="145">
        <v>2221908.63</v>
      </c>
      <c r="L47" s="136"/>
      <c r="M47" s="765"/>
      <c r="N47" s="744"/>
      <c r="O47" s="706"/>
      <c r="P47" s="706"/>
      <c r="Q47" s="706"/>
      <c r="R47" s="744"/>
      <c r="S47" s="744"/>
      <c r="T47" s="744"/>
      <c r="U47" s="744"/>
      <c r="V47" s="136"/>
    </row>
    <row r="48" spans="2:46" ht="21.6" customHeight="1">
      <c r="B48" s="881" t="s">
        <v>10</v>
      </c>
      <c r="C48" s="881"/>
      <c r="D48" s="881"/>
      <c r="E48" s="881"/>
      <c r="F48" s="881"/>
      <c r="G48" s="881"/>
      <c r="H48" s="881"/>
      <c r="I48" s="881"/>
      <c r="J48" s="881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2:22">
      <c r="B49" s="116"/>
      <c r="C49" s="11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2:22">
      <c r="B50" s="116"/>
      <c r="C50" s="11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2:22">
      <c r="B51" s="116"/>
      <c r="C51" s="116"/>
    </row>
    <row r="52" spans="2:22">
      <c r="B52" s="116"/>
      <c r="C52" s="116"/>
    </row>
    <row r="53" spans="2:22">
      <c r="B53" s="116"/>
      <c r="C53" s="116"/>
    </row>
    <row r="54" spans="2:22">
      <c r="B54" s="116"/>
      <c r="C54" s="116"/>
    </row>
    <row r="55" spans="2:22">
      <c r="B55" s="116"/>
      <c r="C55" s="116"/>
    </row>
    <row r="56" spans="2:22">
      <c r="B56" s="116"/>
      <c r="C56" s="116"/>
    </row>
    <row r="57" spans="2:22">
      <c r="B57" s="116"/>
      <c r="C57" s="116"/>
    </row>
    <row r="58" spans="2:22">
      <c r="B58" s="116"/>
      <c r="C58" s="116"/>
    </row>
    <row r="59" spans="2:22">
      <c r="B59" s="116"/>
      <c r="C59" s="116"/>
    </row>
    <row r="60" spans="2:22">
      <c r="B60" s="116"/>
      <c r="C60" s="116"/>
    </row>
    <row r="61" spans="2:22">
      <c r="B61" s="116"/>
      <c r="C61" s="116"/>
    </row>
    <row r="62" spans="2:22">
      <c r="B62" s="116"/>
      <c r="C62" s="116"/>
    </row>
    <row r="63" spans="2:22">
      <c r="B63" s="116"/>
      <c r="C63" s="116"/>
    </row>
    <row r="64" spans="2:22">
      <c r="B64" s="116"/>
      <c r="C64" s="116"/>
    </row>
    <row r="65" spans="2:3">
      <c r="B65" s="116"/>
      <c r="C65" s="116"/>
    </row>
    <row r="66" spans="2:3">
      <c r="B66" s="116"/>
      <c r="C66" s="116"/>
    </row>
    <row r="67" spans="2:3">
      <c r="B67" s="116"/>
      <c r="C67" s="116"/>
    </row>
    <row r="68" spans="2:3">
      <c r="B68" s="116"/>
      <c r="C68" s="116"/>
    </row>
    <row r="69" spans="2:3">
      <c r="B69" s="116"/>
      <c r="C69" s="116"/>
    </row>
    <row r="70" spans="2:3">
      <c r="B70" s="116"/>
      <c r="C70" s="116"/>
    </row>
    <row r="71" spans="2:3">
      <c r="B71" s="116"/>
      <c r="C71" s="116"/>
    </row>
    <row r="72" spans="2:3">
      <c r="B72" s="116"/>
      <c r="C72" s="116"/>
    </row>
    <row r="73" spans="2:3">
      <c r="B73" s="116"/>
      <c r="C73" s="116"/>
    </row>
    <row r="74" spans="2:3">
      <c r="B74" s="116"/>
      <c r="C74" s="116"/>
    </row>
    <row r="75" spans="2:3">
      <c r="B75" s="116"/>
      <c r="C75" s="116"/>
    </row>
    <row r="76" spans="2:3">
      <c r="B76" s="116"/>
      <c r="C76" s="116"/>
    </row>
    <row r="77" spans="2:3">
      <c r="B77" s="116"/>
      <c r="C77" s="116"/>
    </row>
    <row r="78" spans="2:3">
      <c r="B78" s="116"/>
      <c r="C78" s="116"/>
    </row>
    <row r="79" spans="2:3">
      <c r="B79" s="116"/>
      <c r="C79" s="116"/>
    </row>
    <row r="80" spans="2:3">
      <c r="B80" s="116"/>
      <c r="C80" s="116"/>
    </row>
    <row r="81" spans="2:3">
      <c r="B81" s="116"/>
      <c r="C81" s="116"/>
    </row>
    <row r="82" spans="2:3">
      <c r="B82" s="116"/>
      <c r="C82" s="116"/>
    </row>
    <row r="83" spans="2:3">
      <c r="B83" s="116"/>
      <c r="C83" s="116"/>
    </row>
    <row r="84" spans="2:3">
      <c r="B84" s="116"/>
      <c r="C84" s="116"/>
    </row>
    <row r="85" spans="2:3">
      <c r="B85" s="116"/>
      <c r="C85" s="116"/>
    </row>
    <row r="86" spans="2:3">
      <c r="B86" s="116"/>
      <c r="C86" s="116"/>
    </row>
    <row r="87" spans="2:3">
      <c r="B87" s="116"/>
      <c r="C87" s="116"/>
    </row>
    <row r="88" spans="2:3">
      <c r="B88" s="116"/>
      <c r="C88" s="116"/>
    </row>
    <row r="89" spans="2:3">
      <c r="B89" s="116"/>
      <c r="C89" s="116"/>
    </row>
    <row r="90" spans="2:3">
      <c r="B90" s="116"/>
      <c r="C90" s="116"/>
    </row>
    <row r="91" spans="2:3">
      <c r="B91" s="116"/>
      <c r="C91" s="116"/>
    </row>
    <row r="92" spans="2:3">
      <c r="B92" s="116"/>
      <c r="C92" s="116"/>
    </row>
    <row r="93" spans="2:3">
      <c r="B93" s="116"/>
      <c r="C93" s="116"/>
    </row>
    <row r="94" spans="2:3">
      <c r="B94" s="116"/>
      <c r="C94" s="116"/>
    </row>
    <row r="95" spans="2:3">
      <c r="B95" s="116"/>
      <c r="C95" s="116"/>
    </row>
    <row r="96" spans="2:3">
      <c r="B96" s="116"/>
      <c r="C96" s="116"/>
    </row>
    <row r="97" spans="2:3">
      <c r="B97" s="116"/>
      <c r="C97" s="116"/>
    </row>
    <row r="98" spans="2:3">
      <c r="B98" s="116"/>
      <c r="C98" s="116"/>
    </row>
    <row r="99" spans="2:3">
      <c r="B99" s="116"/>
      <c r="C99" s="116"/>
    </row>
    <row r="100" spans="2:3">
      <c r="B100" s="116"/>
      <c r="C100" s="116"/>
    </row>
    <row r="101" spans="2:3">
      <c r="B101" s="116"/>
      <c r="C101" s="116"/>
    </row>
    <row r="102" spans="2:3">
      <c r="B102" s="116"/>
      <c r="C102" s="116"/>
    </row>
    <row r="103" spans="2:3">
      <c r="B103" s="116"/>
      <c r="C103" s="116"/>
    </row>
    <row r="104" spans="2:3">
      <c r="B104" s="116"/>
      <c r="C104" s="116"/>
    </row>
    <row r="105" spans="2:3">
      <c r="B105" s="116"/>
      <c r="C105" s="116"/>
    </row>
    <row r="106" spans="2:3">
      <c r="B106" s="116"/>
      <c r="C106" s="116"/>
    </row>
    <row r="107" spans="2:3">
      <c r="B107" s="116"/>
      <c r="C107" s="116"/>
    </row>
    <row r="108" spans="2:3">
      <c r="B108" s="116"/>
      <c r="C108" s="116"/>
    </row>
    <row r="109" spans="2:3">
      <c r="B109" s="116"/>
      <c r="C109" s="116"/>
    </row>
    <row r="110" spans="2:3">
      <c r="B110" s="116"/>
      <c r="C110" s="116"/>
    </row>
    <row r="111" spans="2:3">
      <c r="B111" s="116"/>
      <c r="C111" s="116"/>
    </row>
    <row r="112" spans="2:3">
      <c r="B112" s="116"/>
      <c r="C112" s="116"/>
    </row>
    <row r="113" spans="2:3">
      <c r="B113" s="116"/>
      <c r="C113" s="116"/>
    </row>
    <row r="114" spans="2:3">
      <c r="B114" s="116"/>
      <c r="C114" s="116"/>
    </row>
    <row r="115" spans="2:3">
      <c r="B115" s="116"/>
      <c r="C115" s="116"/>
    </row>
    <row r="116" spans="2:3">
      <c r="B116" s="116"/>
      <c r="C116" s="116"/>
    </row>
    <row r="117" spans="2:3">
      <c r="B117" s="116"/>
      <c r="C117" s="116"/>
    </row>
    <row r="118" spans="2:3">
      <c r="B118" s="116"/>
      <c r="C118" s="116"/>
    </row>
    <row r="119" spans="2:3">
      <c r="B119" s="116"/>
      <c r="C119" s="116"/>
    </row>
    <row r="120" spans="2:3">
      <c r="B120" s="116"/>
      <c r="C120" s="116"/>
    </row>
    <row r="121" spans="2:3">
      <c r="B121" s="116"/>
      <c r="C121" s="116"/>
    </row>
    <row r="122" spans="2:3">
      <c r="B122" s="116"/>
      <c r="C122" s="116"/>
    </row>
    <row r="123" spans="2:3">
      <c r="B123" s="116"/>
      <c r="C123" s="116"/>
    </row>
    <row r="124" spans="2:3">
      <c r="B124" s="116"/>
      <c r="C124" s="116"/>
    </row>
    <row r="125" spans="2:3">
      <c r="B125" s="116"/>
      <c r="C125" s="116"/>
    </row>
    <row r="126" spans="2:3">
      <c r="B126" s="116"/>
      <c r="C126" s="116"/>
    </row>
    <row r="127" spans="2:3">
      <c r="B127" s="116"/>
      <c r="C127" s="116"/>
    </row>
    <row r="128" spans="2:3">
      <c r="B128" s="116"/>
      <c r="C128" s="116"/>
    </row>
    <row r="129" spans="2:3">
      <c r="B129" s="116"/>
      <c r="C129" s="116"/>
    </row>
    <row r="130" spans="2:3">
      <c r="B130" s="116"/>
      <c r="C130" s="116"/>
    </row>
    <row r="131" spans="2:3">
      <c r="B131" s="116"/>
      <c r="C131" s="116"/>
    </row>
    <row r="132" spans="2:3">
      <c r="B132" s="116"/>
      <c r="C132" s="116"/>
    </row>
    <row r="133" spans="2:3">
      <c r="B133" s="116"/>
      <c r="C133" s="116"/>
    </row>
    <row r="134" spans="2:3">
      <c r="B134" s="116"/>
      <c r="C134" s="116"/>
    </row>
    <row r="135" spans="2:3">
      <c r="B135" s="116"/>
      <c r="C135" s="116"/>
    </row>
    <row r="136" spans="2:3">
      <c r="B136" s="116"/>
      <c r="C136" s="116"/>
    </row>
    <row r="137" spans="2:3">
      <c r="B137" s="116"/>
      <c r="C137" s="116"/>
    </row>
    <row r="138" spans="2:3">
      <c r="B138" s="116"/>
      <c r="C138" s="116"/>
    </row>
    <row r="139" spans="2:3">
      <c r="B139" s="116"/>
      <c r="C139" s="116"/>
    </row>
    <row r="140" spans="2:3">
      <c r="B140" s="116"/>
      <c r="C140" s="116"/>
    </row>
    <row r="141" spans="2:3">
      <c r="B141" s="116"/>
      <c r="C141" s="116"/>
    </row>
    <row r="142" spans="2:3">
      <c r="B142" s="116"/>
      <c r="C142" s="116"/>
    </row>
    <row r="143" spans="2:3">
      <c r="B143" s="116"/>
      <c r="C143" s="116"/>
    </row>
    <row r="144" spans="2:3">
      <c r="B144" s="116"/>
      <c r="C144" s="116"/>
    </row>
    <row r="145" spans="2:3">
      <c r="B145" s="116"/>
      <c r="C145" s="116"/>
    </row>
    <row r="146" spans="2:3">
      <c r="B146" s="116"/>
      <c r="C146" s="116"/>
    </row>
    <row r="147" spans="2:3">
      <c r="B147" s="116"/>
      <c r="C147" s="116"/>
    </row>
    <row r="148" spans="2:3">
      <c r="B148" s="116"/>
      <c r="C148" s="116"/>
    </row>
    <row r="149" spans="2:3">
      <c r="B149" s="116"/>
      <c r="C149" s="116"/>
    </row>
    <row r="150" spans="2:3">
      <c r="B150" s="116"/>
      <c r="C150" s="116"/>
    </row>
    <row r="151" spans="2:3">
      <c r="B151" s="116"/>
      <c r="C151" s="116"/>
    </row>
    <row r="152" spans="2:3">
      <c r="B152" s="116"/>
      <c r="C152" s="116"/>
    </row>
    <row r="153" spans="2:3">
      <c r="B153" s="116"/>
      <c r="C153" s="116"/>
    </row>
    <row r="154" spans="2:3">
      <c r="B154" s="116"/>
      <c r="C154" s="116"/>
    </row>
    <row r="155" spans="2:3">
      <c r="B155" s="116"/>
      <c r="C155" s="116"/>
    </row>
    <row r="156" spans="2:3">
      <c r="B156" s="116"/>
      <c r="C156" s="116"/>
    </row>
    <row r="157" spans="2:3">
      <c r="B157" s="116"/>
      <c r="C157" s="116"/>
    </row>
    <row r="158" spans="2:3">
      <c r="B158" s="116"/>
      <c r="C158" s="116"/>
    </row>
    <row r="159" spans="2:3">
      <c r="B159" s="116"/>
      <c r="C159" s="116"/>
    </row>
    <row r="160" spans="2:3">
      <c r="B160" s="116"/>
      <c r="C160" s="116"/>
    </row>
    <row r="161" spans="2:3">
      <c r="B161" s="116"/>
      <c r="C161" s="116"/>
    </row>
    <row r="162" spans="2:3">
      <c r="B162" s="116"/>
      <c r="C162" s="116"/>
    </row>
    <row r="163" spans="2:3">
      <c r="B163" s="116"/>
      <c r="C163" s="116"/>
    </row>
    <row r="164" spans="2:3">
      <c r="B164" s="116"/>
      <c r="C164" s="116"/>
    </row>
    <row r="165" spans="2:3">
      <c r="B165" s="116"/>
      <c r="C165" s="116"/>
    </row>
    <row r="166" spans="2:3">
      <c r="B166" s="116"/>
      <c r="C166" s="116"/>
    </row>
    <row r="167" spans="2:3">
      <c r="B167" s="116"/>
      <c r="C167" s="116"/>
    </row>
    <row r="168" spans="2:3">
      <c r="B168" s="116"/>
      <c r="C168" s="116"/>
    </row>
    <row r="169" spans="2:3">
      <c r="B169" s="116"/>
      <c r="C169" s="116"/>
    </row>
    <row r="170" spans="2:3">
      <c r="B170" s="116"/>
      <c r="C170" s="116"/>
    </row>
    <row r="171" spans="2:3">
      <c r="B171" s="116"/>
      <c r="C171" s="116"/>
    </row>
    <row r="172" spans="2:3">
      <c r="B172" s="116"/>
      <c r="C172" s="116"/>
    </row>
    <row r="173" spans="2:3">
      <c r="B173" s="116"/>
      <c r="C173" s="116"/>
    </row>
    <row r="174" spans="2:3">
      <c r="B174" s="116"/>
      <c r="C174" s="116"/>
    </row>
    <row r="175" spans="2:3">
      <c r="B175" s="116"/>
      <c r="C175" s="116"/>
    </row>
    <row r="176" spans="2:3">
      <c r="B176" s="116"/>
      <c r="C176" s="116"/>
    </row>
    <row r="177" spans="2:3">
      <c r="B177" s="116"/>
      <c r="C177" s="116"/>
    </row>
    <row r="178" spans="2:3">
      <c r="B178" s="116"/>
      <c r="C178" s="116"/>
    </row>
    <row r="179" spans="2:3">
      <c r="B179" s="116"/>
      <c r="C179" s="116"/>
    </row>
    <row r="180" spans="2:3">
      <c r="B180" s="116"/>
      <c r="C180" s="116"/>
    </row>
    <row r="181" spans="2:3">
      <c r="B181" s="116"/>
      <c r="C181" s="116"/>
    </row>
    <row r="182" spans="2:3">
      <c r="B182" s="116"/>
      <c r="C182" s="116"/>
    </row>
    <row r="183" spans="2:3">
      <c r="B183" s="116"/>
      <c r="C183" s="116"/>
    </row>
    <row r="184" spans="2:3">
      <c r="B184" s="116"/>
      <c r="C184" s="116"/>
    </row>
    <row r="185" spans="2:3">
      <c r="B185" s="116"/>
      <c r="C185" s="116"/>
    </row>
    <row r="186" spans="2:3">
      <c r="B186" s="116"/>
      <c r="C186" s="116"/>
    </row>
    <row r="187" spans="2:3">
      <c r="B187" s="116"/>
      <c r="C187" s="116"/>
    </row>
    <row r="188" spans="2:3">
      <c r="B188" s="116"/>
      <c r="C188" s="116"/>
    </row>
    <row r="189" spans="2:3">
      <c r="B189" s="116"/>
      <c r="C189" s="116"/>
    </row>
    <row r="190" spans="2:3">
      <c r="B190" s="116"/>
      <c r="C190" s="116"/>
    </row>
    <row r="191" spans="2:3">
      <c r="B191" s="116"/>
      <c r="C191" s="116"/>
    </row>
    <row r="192" spans="2:3">
      <c r="B192" s="116"/>
      <c r="C192" s="116"/>
    </row>
    <row r="193" spans="2:3">
      <c r="B193" s="116"/>
      <c r="C193" s="116"/>
    </row>
    <row r="194" spans="2:3">
      <c r="B194" s="116"/>
      <c r="C194" s="116"/>
    </row>
    <row r="195" spans="2:3">
      <c r="B195" s="116"/>
      <c r="C195" s="116"/>
    </row>
    <row r="196" spans="2:3">
      <c r="B196" s="116"/>
      <c r="C196" s="116"/>
    </row>
    <row r="197" spans="2:3">
      <c r="B197" s="116"/>
      <c r="C197" s="116"/>
    </row>
    <row r="198" spans="2:3">
      <c r="B198" s="116"/>
      <c r="C198" s="116"/>
    </row>
    <row r="199" spans="2:3">
      <c r="B199" s="116"/>
      <c r="C199" s="116"/>
    </row>
    <row r="200" spans="2:3">
      <c r="B200" s="116"/>
      <c r="C200" s="116"/>
    </row>
    <row r="201" spans="2:3">
      <c r="B201" s="116"/>
      <c r="C201" s="116"/>
    </row>
    <row r="202" spans="2:3">
      <c r="B202" s="116"/>
      <c r="C202" s="116"/>
    </row>
    <row r="203" spans="2:3">
      <c r="B203" s="116"/>
      <c r="C203" s="116"/>
    </row>
    <row r="204" spans="2:3">
      <c r="B204" s="116"/>
      <c r="C204" s="116"/>
    </row>
    <row r="205" spans="2:3">
      <c r="B205" s="116"/>
      <c r="C205" s="116"/>
    </row>
    <row r="206" spans="2:3">
      <c r="B206" s="116"/>
      <c r="C206" s="116"/>
    </row>
    <row r="207" spans="2:3">
      <c r="B207" s="116"/>
      <c r="C207" s="116"/>
    </row>
    <row r="208" spans="2:3">
      <c r="B208" s="116"/>
      <c r="C208" s="116"/>
    </row>
    <row r="209" spans="2:3">
      <c r="B209" s="116"/>
      <c r="C209" s="116"/>
    </row>
    <row r="210" spans="2:3">
      <c r="B210" s="116"/>
      <c r="C210" s="116"/>
    </row>
    <row r="211" spans="2:3">
      <c r="B211" s="116"/>
      <c r="C211" s="116"/>
    </row>
    <row r="212" spans="2:3">
      <c r="B212" s="116"/>
      <c r="C212" s="116"/>
    </row>
    <row r="213" spans="2:3">
      <c r="B213" s="116"/>
      <c r="C213" s="116"/>
    </row>
    <row r="214" spans="2:3">
      <c r="B214" s="116"/>
      <c r="C214" s="116"/>
    </row>
    <row r="215" spans="2:3">
      <c r="B215" s="116"/>
      <c r="C215" s="116"/>
    </row>
    <row r="216" spans="2:3">
      <c r="B216" s="116"/>
      <c r="C216" s="116"/>
    </row>
    <row r="217" spans="2:3">
      <c r="B217" s="116"/>
      <c r="C217" s="116"/>
    </row>
    <row r="218" spans="2:3">
      <c r="B218" s="116"/>
      <c r="C218" s="116"/>
    </row>
    <row r="219" spans="2:3">
      <c r="B219" s="116"/>
      <c r="C219" s="116"/>
    </row>
    <row r="220" spans="2:3">
      <c r="B220" s="116"/>
      <c r="C220" s="116"/>
    </row>
    <row r="221" spans="2:3">
      <c r="B221" s="116"/>
      <c r="C221" s="116"/>
    </row>
    <row r="222" spans="2:3">
      <c r="B222" s="116"/>
      <c r="C222" s="116"/>
    </row>
    <row r="223" spans="2:3">
      <c r="B223" s="116"/>
      <c r="C223" s="116"/>
    </row>
    <row r="224" spans="2:3">
      <c r="B224" s="116"/>
      <c r="C224" s="116"/>
    </row>
    <row r="225" spans="2:3">
      <c r="B225" s="116"/>
      <c r="C225" s="116"/>
    </row>
    <row r="226" spans="2:3">
      <c r="B226" s="116"/>
      <c r="C226" s="116"/>
    </row>
    <row r="227" spans="2:3">
      <c r="B227" s="116"/>
      <c r="C227" s="116"/>
    </row>
    <row r="228" spans="2:3">
      <c r="B228" s="116"/>
      <c r="C228" s="116"/>
    </row>
    <row r="229" spans="2:3">
      <c r="B229" s="116"/>
      <c r="C229" s="116"/>
    </row>
    <row r="230" spans="2:3">
      <c r="B230" s="116"/>
      <c r="C230" s="116"/>
    </row>
    <row r="231" spans="2:3">
      <c r="B231" s="116"/>
      <c r="C231" s="116"/>
    </row>
    <row r="232" spans="2:3">
      <c r="B232" s="116"/>
      <c r="C232" s="116"/>
    </row>
    <row r="233" spans="2:3">
      <c r="B233" s="116"/>
      <c r="C233" s="116"/>
    </row>
    <row r="234" spans="2:3">
      <c r="B234" s="116"/>
      <c r="C234" s="116"/>
    </row>
    <row r="235" spans="2:3">
      <c r="B235" s="116"/>
      <c r="C235" s="116"/>
    </row>
    <row r="236" spans="2:3">
      <c r="B236" s="116"/>
      <c r="C236" s="116"/>
    </row>
    <row r="237" spans="2:3">
      <c r="B237" s="116"/>
      <c r="C237" s="116"/>
    </row>
    <row r="238" spans="2:3">
      <c r="B238" s="116"/>
      <c r="C238" s="116"/>
    </row>
    <row r="239" spans="2:3">
      <c r="B239" s="116"/>
      <c r="C239" s="116"/>
    </row>
    <row r="240" spans="2:3">
      <c r="B240" s="116"/>
      <c r="C240" s="116"/>
    </row>
    <row r="241" spans="2:3">
      <c r="B241" s="116"/>
      <c r="C241" s="116"/>
    </row>
    <row r="242" spans="2:3">
      <c r="B242" s="116"/>
      <c r="C242" s="116"/>
    </row>
    <row r="243" spans="2:3">
      <c r="B243" s="116"/>
      <c r="C243" s="116"/>
    </row>
    <row r="244" spans="2:3">
      <c r="B244" s="116"/>
      <c r="C244" s="116"/>
    </row>
    <row r="245" spans="2:3">
      <c r="B245" s="116"/>
      <c r="C245" s="116"/>
    </row>
    <row r="246" spans="2:3">
      <c r="B246" s="116"/>
      <c r="C246" s="116"/>
    </row>
    <row r="247" spans="2:3">
      <c r="B247" s="116"/>
      <c r="C247" s="116"/>
    </row>
    <row r="248" spans="2:3">
      <c r="B248" s="116"/>
      <c r="C248" s="116"/>
    </row>
    <row r="249" spans="2:3">
      <c r="B249" s="116"/>
      <c r="C249" s="116"/>
    </row>
    <row r="250" spans="2:3">
      <c r="B250" s="116"/>
      <c r="C250" s="116"/>
    </row>
    <row r="251" spans="2:3">
      <c r="B251" s="116"/>
      <c r="C251" s="116"/>
    </row>
    <row r="252" spans="2:3">
      <c r="B252" s="116"/>
      <c r="C252" s="116"/>
    </row>
    <row r="253" spans="2:3">
      <c r="B253" s="116"/>
      <c r="C253" s="116"/>
    </row>
    <row r="254" spans="2:3">
      <c r="B254" s="116"/>
      <c r="C254" s="116"/>
    </row>
    <row r="255" spans="2:3">
      <c r="B255" s="116"/>
      <c r="C255" s="116"/>
    </row>
    <row r="256" spans="2:3">
      <c r="B256" s="116"/>
      <c r="C256" s="116"/>
    </row>
    <row r="257" spans="2:3">
      <c r="B257" s="116"/>
      <c r="C257" s="116"/>
    </row>
    <row r="258" spans="2:3">
      <c r="B258" s="116"/>
      <c r="C258" s="116"/>
    </row>
    <row r="259" spans="2:3">
      <c r="B259" s="116"/>
      <c r="C259" s="116"/>
    </row>
    <row r="260" spans="2:3">
      <c r="B260" s="116"/>
      <c r="C260" s="116"/>
    </row>
    <row r="261" spans="2:3">
      <c r="B261" s="116"/>
      <c r="C261" s="116"/>
    </row>
    <row r="262" spans="2:3">
      <c r="B262" s="116"/>
      <c r="C262" s="116"/>
    </row>
    <row r="263" spans="2:3">
      <c r="B263" s="116"/>
      <c r="C263" s="116"/>
    </row>
    <row r="264" spans="2:3">
      <c r="B264" s="116"/>
      <c r="C264" s="116"/>
    </row>
    <row r="265" spans="2:3">
      <c r="B265" s="116"/>
      <c r="C265" s="116"/>
    </row>
    <row r="266" spans="2:3">
      <c r="B266" s="116"/>
      <c r="C266" s="116"/>
    </row>
    <row r="267" spans="2:3">
      <c r="B267" s="116"/>
      <c r="C267" s="116"/>
    </row>
    <row r="268" spans="2:3">
      <c r="B268" s="116"/>
      <c r="C268" s="116"/>
    </row>
    <row r="269" spans="2:3">
      <c r="B269" s="116"/>
      <c r="C269" s="116"/>
    </row>
    <row r="270" spans="2:3">
      <c r="B270" s="116"/>
      <c r="C270" s="116"/>
    </row>
    <row r="271" spans="2:3">
      <c r="B271" s="116"/>
      <c r="C271" s="116"/>
    </row>
    <row r="272" spans="2:3">
      <c r="B272" s="116"/>
      <c r="C272" s="116"/>
    </row>
    <row r="273" spans="2:3">
      <c r="B273" s="116"/>
      <c r="C273" s="116"/>
    </row>
    <row r="274" spans="2:3">
      <c r="B274" s="116"/>
      <c r="C274" s="116"/>
    </row>
    <row r="275" spans="2:3">
      <c r="B275" s="116"/>
      <c r="C275" s="116"/>
    </row>
    <row r="276" spans="2:3">
      <c r="B276" s="116"/>
      <c r="C276" s="116"/>
    </row>
    <row r="277" spans="2:3">
      <c r="B277" s="116"/>
      <c r="C277" s="116"/>
    </row>
    <row r="278" spans="2:3">
      <c r="B278" s="116"/>
      <c r="C278" s="116"/>
    </row>
    <row r="279" spans="2:3">
      <c r="B279" s="116"/>
      <c r="C279" s="116"/>
    </row>
    <row r="280" spans="2:3">
      <c r="B280" s="116"/>
      <c r="C280" s="116"/>
    </row>
    <row r="281" spans="2:3">
      <c r="B281" s="116"/>
      <c r="C281" s="116"/>
    </row>
    <row r="282" spans="2:3">
      <c r="B282" s="116"/>
      <c r="C282" s="116"/>
    </row>
    <row r="283" spans="2:3">
      <c r="B283" s="116"/>
      <c r="C283" s="116"/>
    </row>
    <row r="284" spans="2:3">
      <c r="B284" s="116"/>
      <c r="C284" s="116"/>
    </row>
    <row r="285" spans="2:3">
      <c r="B285" s="116"/>
      <c r="C285" s="116"/>
    </row>
    <row r="286" spans="2:3">
      <c r="B286" s="116"/>
      <c r="C286" s="116"/>
    </row>
    <row r="287" spans="2:3">
      <c r="B287" s="116"/>
      <c r="C287" s="116"/>
    </row>
    <row r="288" spans="2:3">
      <c r="B288" s="116"/>
      <c r="C288" s="116"/>
    </row>
    <row r="289" spans="2:3">
      <c r="B289" s="116"/>
      <c r="C289" s="116"/>
    </row>
    <row r="290" spans="2:3">
      <c r="B290" s="116"/>
      <c r="C290" s="116"/>
    </row>
    <row r="291" spans="2:3">
      <c r="B291" s="116"/>
      <c r="C291" s="116"/>
    </row>
    <row r="292" spans="2:3">
      <c r="B292" s="116"/>
      <c r="C292" s="116"/>
    </row>
    <row r="293" spans="2:3">
      <c r="B293" s="116"/>
      <c r="C293" s="116"/>
    </row>
    <row r="294" spans="2:3">
      <c r="B294" s="116"/>
      <c r="C294" s="116"/>
    </row>
    <row r="295" spans="2:3">
      <c r="B295" s="116"/>
      <c r="C295" s="116"/>
    </row>
    <row r="296" spans="2:3">
      <c r="B296" s="116"/>
      <c r="C296" s="116"/>
    </row>
    <row r="297" spans="2:3">
      <c r="B297" s="116"/>
      <c r="C297" s="116"/>
    </row>
    <row r="298" spans="2:3">
      <c r="B298" s="116"/>
      <c r="C298" s="116"/>
    </row>
    <row r="299" spans="2:3">
      <c r="B299" s="116"/>
      <c r="C299" s="116"/>
    </row>
    <row r="300" spans="2:3">
      <c r="B300" s="116"/>
      <c r="C300" s="116"/>
    </row>
    <row r="301" spans="2:3">
      <c r="B301" s="116"/>
      <c r="C301" s="116"/>
    </row>
    <row r="302" spans="2:3">
      <c r="B302" s="116"/>
      <c r="C302" s="116"/>
    </row>
    <row r="303" spans="2:3">
      <c r="B303" s="116"/>
      <c r="C303" s="116"/>
    </row>
    <row r="304" spans="2:3">
      <c r="B304" s="116"/>
      <c r="C304" s="116"/>
    </row>
    <row r="305" spans="2:3">
      <c r="B305" s="116"/>
      <c r="C305" s="116"/>
    </row>
    <row r="306" spans="2:3">
      <c r="B306" s="116"/>
      <c r="C306" s="116"/>
    </row>
    <row r="307" spans="2:3">
      <c r="B307" s="116"/>
      <c r="C307" s="116"/>
    </row>
    <row r="308" spans="2:3">
      <c r="B308" s="116"/>
      <c r="C308" s="116"/>
    </row>
    <row r="309" spans="2:3">
      <c r="B309" s="116"/>
      <c r="C309" s="116"/>
    </row>
    <row r="310" spans="2:3">
      <c r="B310" s="116"/>
      <c r="C310" s="116"/>
    </row>
    <row r="311" spans="2:3">
      <c r="B311" s="116"/>
      <c r="C311" s="116"/>
    </row>
    <row r="312" spans="2:3">
      <c r="B312" s="116"/>
      <c r="C312" s="116"/>
    </row>
    <row r="313" spans="2:3">
      <c r="B313" s="116"/>
      <c r="C313" s="116"/>
    </row>
    <row r="314" spans="2:3">
      <c r="B314" s="116"/>
      <c r="C314" s="116"/>
    </row>
    <row r="315" spans="2:3">
      <c r="B315" s="116"/>
      <c r="C315" s="116"/>
    </row>
    <row r="316" spans="2:3">
      <c r="B316" s="116"/>
      <c r="C316" s="116"/>
    </row>
    <row r="317" spans="2:3">
      <c r="B317" s="116"/>
      <c r="C317" s="116"/>
    </row>
    <row r="318" spans="2:3">
      <c r="B318" s="116"/>
      <c r="C318" s="116"/>
    </row>
    <row r="319" spans="2:3">
      <c r="B319" s="116"/>
      <c r="C319" s="116"/>
    </row>
    <row r="320" spans="2:3">
      <c r="B320" s="116"/>
      <c r="C320" s="116"/>
    </row>
    <row r="321" spans="2:3">
      <c r="B321" s="116"/>
      <c r="C321" s="116"/>
    </row>
    <row r="322" spans="2:3">
      <c r="B322" s="116"/>
      <c r="C322" s="116"/>
    </row>
    <row r="323" spans="2:3">
      <c r="B323" s="116"/>
      <c r="C323" s="116"/>
    </row>
    <row r="324" spans="2:3">
      <c r="B324" s="116"/>
      <c r="C324" s="116"/>
    </row>
    <row r="325" spans="2:3">
      <c r="B325" s="116"/>
      <c r="C325" s="116"/>
    </row>
    <row r="326" spans="2:3">
      <c r="B326" s="116"/>
      <c r="C326" s="116"/>
    </row>
    <row r="327" spans="2:3">
      <c r="B327" s="116"/>
      <c r="C327" s="116"/>
    </row>
    <row r="328" spans="2:3">
      <c r="B328" s="116"/>
      <c r="C328" s="116"/>
    </row>
    <row r="329" spans="2:3">
      <c r="B329" s="116"/>
      <c r="C329" s="116"/>
    </row>
    <row r="330" spans="2:3">
      <c r="B330" s="116"/>
      <c r="C330" s="116"/>
    </row>
    <row r="331" spans="2:3">
      <c r="B331" s="116"/>
      <c r="C331" s="116"/>
    </row>
    <row r="332" spans="2:3">
      <c r="B332" s="116"/>
      <c r="C332" s="116"/>
    </row>
    <row r="333" spans="2:3">
      <c r="B333" s="116"/>
      <c r="C333" s="116"/>
    </row>
    <row r="334" spans="2:3">
      <c r="B334" s="116"/>
      <c r="C334" s="116"/>
    </row>
    <row r="335" spans="2:3">
      <c r="B335" s="116"/>
      <c r="C335" s="116"/>
    </row>
    <row r="336" spans="2:3">
      <c r="B336" s="116"/>
      <c r="C336" s="116"/>
    </row>
    <row r="337" spans="2:3">
      <c r="B337" s="116"/>
      <c r="C337" s="116"/>
    </row>
    <row r="338" spans="2:3">
      <c r="B338" s="116"/>
      <c r="C338" s="116"/>
    </row>
    <row r="339" spans="2:3">
      <c r="B339" s="116"/>
      <c r="C339" s="116"/>
    </row>
    <row r="340" spans="2:3">
      <c r="B340" s="116"/>
      <c r="C340" s="116"/>
    </row>
    <row r="341" spans="2:3">
      <c r="B341" s="116"/>
      <c r="C341" s="116"/>
    </row>
    <row r="342" spans="2:3">
      <c r="B342" s="116"/>
      <c r="C342" s="116"/>
    </row>
    <row r="343" spans="2:3">
      <c r="B343" s="116"/>
      <c r="C343" s="116"/>
    </row>
    <row r="344" spans="2:3">
      <c r="B344" s="116"/>
      <c r="C344" s="116"/>
    </row>
    <row r="345" spans="2:3">
      <c r="B345" s="116"/>
      <c r="C345" s="116"/>
    </row>
    <row r="346" spans="2:3">
      <c r="B346" s="116"/>
      <c r="C346" s="116"/>
    </row>
    <row r="347" spans="2:3">
      <c r="B347" s="116"/>
      <c r="C347" s="116"/>
    </row>
    <row r="348" spans="2:3">
      <c r="B348" s="116"/>
      <c r="C348" s="116"/>
    </row>
    <row r="349" spans="2:3">
      <c r="B349" s="116"/>
      <c r="C349" s="116"/>
    </row>
    <row r="350" spans="2:3">
      <c r="B350" s="116"/>
      <c r="C350" s="116"/>
    </row>
    <row r="351" spans="2:3">
      <c r="B351" s="116"/>
      <c r="C351" s="116"/>
    </row>
    <row r="352" spans="2:3">
      <c r="B352" s="116"/>
      <c r="C352" s="116"/>
    </row>
    <row r="353" spans="2:3">
      <c r="B353" s="116"/>
      <c r="C353" s="116"/>
    </row>
    <row r="354" spans="2:3">
      <c r="B354" s="116"/>
      <c r="C354" s="116"/>
    </row>
    <row r="355" spans="2:3">
      <c r="B355" s="116"/>
      <c r="C355" s="116"/>
    </row>
    <row r="356" spans="2:3">
      <c r="B356" s="116"/>
      <c r="C356" s="116"/>
    </row>
    <row r="357" spans="2:3">
      <c r="B357" s="116"/>
      <c r="C357" s="116"/>
    </row>
    <row r="358" spans="2:3">
      <c r="B358" s="116"/>
      <c r="C358" s="116"/>
    </row>
    <row r="359" spans="2:3">
      <c r="B359" s="116"/>
      <c r="C359" s="116"/>
    </row>
    <row r="360" spans="2:3">
      <c r="B360" s="116"/>
      <c r="C360" s="116"/>
    </row>
    <row r="361" spans="2:3">
      <c r="B361" s="116"/>
      <c r="C361" s="116"/>
    </row>
    <row r="362" spans="2:3">
      <c r="B362" s="116"/>
      <c r="C362" s="116"/>
    </row>
    <row r="363" spans="2:3">
      <c r="B363" s="116"/>
      <c r="C363" s="116"/>
    </row>
    <row r="364" spans="2:3">
      <c r="B364" s="116"/>
      <c r="C364" s="116"/>
    </row>
    <row r="365" spans="2:3">
      <c r="B365" s="116"/>
      <c r="C365" s="116"/>
    </row>
    <row r="366" spans="2:3">
      <c r="B366" s="116"/>
      <c r="C366" s="116"/>
    </row>
    <row r="367" spans="2:3">
      <c r="B367" s="116"/>
      <c r="C367" s="116"/>
    </row>
    <row r="368" spans="2:3">
      <c r="B368" s="116"/>
      <c r="C368" s="116"/>
    </row>
  </sheetData>
  <mergeCells count="3">
    <mergeCell ref="B1:J1"/>
    <mergeCell ref="B2:J2"/>
    <mergeCell ref="B48:J48"/>
  </mergeCells>
  <hyperlinks>
    <hyperlink ref="L1" location="Indice!A1" display="VOLVER AL ÍNDICE" xr:uid="{00000000-0004-0000-12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45"/>
  <sheetViews>
    <sheetView showGridLines="0" showRowColHeaders="0" zoomScaleNormal="100" workbookViewId="0"/>
  </sheetViews>
  <sheetFormatPr baseColWidth="10" defaultRowHeight="13.2"/>
  <cols>
    <col min="2" max="2" width="25" customWidth="1"/>
    <col min="3" max="3" width="17.88671875" customWidth="1"/>
    <col min="4" max="4" width="3.5546875" customWidth="1"/>
    <col min="5" max="5" width="15.33203125" customWidth="1"/>
    <col min="6" max="6" width="4.33203125" customWidth="1"/>
    <col min="7" max="7" width="14.109375" customWidth="1"/>
  </cols>
  <sheetData>
    <row r="3" spans="1:8">
      <c r="C3" s="146"/>
    </row>
    <row r="6" spans="1:8" ht="24.75" customHeight="1"/>
    <row r="7" spans="1:8" ht="18">
      <c r="B7" s="863" t="s">
        <v>134</v>
      </c>
      <c r="C7" s="863"/>
      <c r="D7" s="863"/>
      <c r="E7" s="863"/>
      <c r="F7" s="863"/>
      <c r="G7" s="863"/>
      <c r="H7" s="863"/>
    </row>
    <row r="8" spans="1:8" ht="24.9" customHeight="1">
      <c r="B8" s="543" t="s">
        <v>330</v>
      </c>
      <c r="C8" s="147"/>
      <c r="D8" s="147"/>
      <c r="E8" s="147"/>
    </row>
    <row r="9" spans="1:8" ht="24.9" customHeight="1">
      <c r="A9" s="504"/>
      <c r="B9" s="543" t="s">
        <v>156</v>
      </c>
      <c r="C9" s="505"/>
      <c r="D9" s="506"/>
      <c r="E9" s="186"/>
      <c r="F9" s="504"/>
      <c r="G9" s="504"/>
      <c r="H9" s="504"/>
    </row>
    <row r="10" spans="1:8" ht="24.9" customHeight="1">
      <c r="A10" s="504"/>
      <c r="B10" s="543" t="s">
        <v>166</v>
      </c>
      <c r="C10" s="505"/>
      <c r="D10" s="187"/>
      <c r="E10" s="505"/>
      <c r="F10" s="504"/>
      <c r="G10" s="504"/>
      <c r="H10" s="504"/>
    </row>
    <row r="11" spans="1:8" ht="24.9" customHeight="1">
      <c r="A11" s="504"/>
      <c r="B11" s="543" t="s">
        <v>277</v>
      </c>
      <c r="C11" s="766"/>
      <c r="D11" s="544"/>
      <c r="E11" s="766"/>
      <c r="F11" s="766"/>
      <c r="G11" s="504"/>
      <c r="H11" s="504"/>
    </row>
    <row r="12" spans="1:8" ht="24.9" customHeight="1">
      <c r="A12" s="504"/>
      <c r="B12" s="543" t="s">
        <v>278</v>
      </c>
      <c r="C12" s="766"/>
      <c r="D12" s="544"/>
      <c r="E12" s="766"/>
      <c r="F12" s="766"/>
      <c r="G12" s="504"/>
      <c r="H12" s="504"/>
    </row>
    <row r="13" spans="1:8" ht="24.9" customHeight="1">
      <c r="A13" s="504"/>
      <c r="B13" s="543" t="s">
        <v>279</v>
      </c>
      <c r="C13" s="543"/>
      <c r="D13" s="766"/>
      <c r="E13" s="766"/>
      <c r="F13" s="766"/>
      <c r="G13" s="766"/>
      <c r="H13" s="504"/>
    </row>
    <row r="14" spans="1:8" ht="24.9" customHeight="1">
      <c r="A14" s="504"/>
      <c r="B14" s="543" t="s">
        <v>280</v>
      </c>
      <c r="C14" s="766"/>
      <c r="D14" s="766"/>
      <c r="E14" s="766"/>
      <c r="F14" s="766"/>
      <c r="G14" s="766"/>
      <c r="H14" s="504"/>
    </row>
    <row r="15" spans="1:8" ht="24.9" customHeight="1">
      <c r="A15" s="504"/>
      <c r="B15" s="543" t="s">
        <v>281</v>
      </c>
      <c r="C15" s="543"/>
      <c r="D15" s="543"/>
      <c r="E15" s="766"/>
      <c r="F15" s="766"/>
      <c r="G15" s="504"/>
      <c r="H15" s="504"/>
    </row>
    <row r="16" spans="1:8" ht="24.9" customHeight="1">
      <c r="A16" s="504"/>
      <c r="B16" s="543" t="s">
        <v>282</v>
      </c>
      <c r="C16" s="766"/>
      <c r="D16" s="766"/>
      <c r="E16" s="186"/>
      <c r="F16" s="504"/>
      <c r="G16" s="504"/>
      <c r="H16" s="504"/>
    </row>
    <row r="17" spans="1:8" ht="24.9" customHeight="1">
      <c r="A17" s="504"/>
      <c r="B17" s="543" t="s">
        <v>283</v>
      </c>
      <c r="C17" s="766"/>
      <c r="D17" s="766"/>
      <c r="E17" s="766"/>
      <c r="F17" s="504"/>
      <c r="G17" s="504"/>
      <c r="H17" s="504"/>
    </row>
    <row r="18" spans="1:8" ht="24.9" customHeight="1">
      <c r="A18" s="504"/>
      <c r="B18" s="543" t="s">
        <v>284</v>
      </c>
      <c r="C18" s="766"/>
      <c r="D18" s="766"/>
      <c r="E18" s="766"/>
      <c r="F18" s="766"/>
      <c r="G18" s="766"/>
      <c r="H18" s="504"/>
    </row>
    <row r="19" spans="1:8" ht="24.9" customHeight="1">
      <c r="A19" s="504"/>
      <c r="B19" s="543" t="s">
        <v>285</v>
      </c>
      <c r="C19" s="767"/>
      <c r="D19" s="766"/>
      <c r="E19" s="766"/>
      <c r="F19" s="766"/>
      <c r="G19" s="766"/>
      <c r="H19" s="504"/>
    </row>
    <row r="20" spans="1:8" ht="24.9" customHeight="1">
      <c r="A20" s="504"/>
      <c r="B20" s="543" t="s">
        <v>286</v>
      </c>
      <c r="C20" s="766"/>
      <c r="D20" s="766"/>
      <c r="E20" s="766"/>
      <c r="F20" s="766"/>
      <c r="G20" s="766"/>
      <c r="H20" s="504"/>
    </row>
    <row r="21" spans="1:8" ht="24.9" customHeight="1">
      <c r="A21" s="504"/>
      <c r="B21" s="543" t="s">
        <v>287</v>
      </c>
      <c r="C21" s="767"/>
      <c r="D21" s="766"/>
      <c r="E21" s="766"/>
      <c r="F21" s="766"/>
      <c r="G21" s="766"/>
      <c r="H21" s="504"/>
    </row>
    <row r="22" spans="1:8" ht="24.9" customHeight="1">
      <c r="A22" s="504"/>
      <c r="B22" s="543" t="s">
        <v>288</v>
      </c>
      <c r="C22" s="766"/>
      <c r="D22" s="766"/>
      <c r="E22" s="766"/>
      <c r="F22" s="766"/>
      <c r="G22" s="766"/>
      <c r="H22" s="504"/>
    </row>
    <row r="23" spans="1:8" ht="24.9" customHeight="1">
      <c r="A23" s="504"/>
      <c r="B23" s="543" t="s">
        <v>289</v>
      </c>
      <c r="C23" s="766"/>
      <c r="D23" s="766"/>
      <c r="E23" s="766"/>
      <c r="F23" s="504"/>
      <c r="G23" s="504"/>
      <c r="H23" s="504"/>
    </row>
    <row r="24" spans="1:8" ht="24.9" customHeight="1">
      <c r="A24" s="504"/>
      <c r="B24" s="543" t="s">
        <v>290</v>
      </c>
      <c r="C24" s="766"/>
      <c r="D24" s="766"/>
      <c r="E24" s="186"/>
      <c r="F24" s="504"/>
      <c r="G24" s="504"/>
      <c r="H24" s="504"/>
    </row>
    <row r="25" spans="1:8" ht="24.9" customHeight="1">
      <c r="A25" s="504"/>
      <c r="B25" s="504"/>
      <c r="C25" s="504"/>
      <c r="D25" s="504"/>
      <c r="E25" s="504"/>
      <c r="F25" s="504"/>
      <c r="G25" s="504"/>
      <c r="H25" s="504"/>
    </row>
    <row r="26" spans="1:8" ht="18">
      <c r="B26" s="863" t="s">
        <v>291</v>
      </c>
      <c r="C26" s="863"/>
      <c r="D26" s="863"/>
      <c r="E26" s="863"/>
      <c r="F26" s="863"/>
      <c r="G26" s="863"/>
      <c r="H26" s="863"/>
    </row>
    <row r="27" spans="1:8" ht="24.9" customHeight="1">
      <c r="A27" s="504"/>
      <c r="B27" s="543" t="s">
        <v>256</v>
      </c>
      <c r="C27" s="544" t="s">
        <v>257</v>
      </c>
      <c r="D27" s="187"/>
      <c r="E27" s="544" t="s">
        <v>255</v>
      </c>
      <c r="F27" s="504"/>
      <c r="G27" s="544" t="s">
        <v>254</v>
      </c>
      <c r="H27" s="504"/>
    </row>
    <row r="28" spans="1:8" ht="24.9" customHeight="1">
      <c r="A28" s="504"/>
      <c r="B28" s="543" t="s">
        <v>148</v>
      </c>
      <c r="C28" s="545" t="s">
        <v>257</v>
      </c>
      <c r="D28" s="187"/>
      <c r="E28" s="544" t="s">
        <v>255</v>
      </c>
      <c r="F28" s="504"/>
      <c r="G28" s="544" t="s">
        <v>254</v>
      </c>
      <c r="H28" s="504"/>
    </row>
    <row r="29" spans="1:8" ht="24.9" customHeight="1">
      <c r="A29" s="504"/>
      <c r="B29" s="543" t="s">
        <v>140</v>
      </c>
      <c r="C29" s="545" t="s">
        <v>257</v>
      </c>
      <c r="D29" s="187"/>
      <c r="E29" s="544" t="s">
        <v>255</v>
      </c>
      <c r="F29" s="504"/>
      <c r="G29" s="544" t="s">
        <v>254</v>
      </c>
      <c r="H29" s="504"/>
    </row>
    <row r="30" spans="1:8" ht="24.9" customHeight="1">
      <c r="A30" s="504"/>
      <c r="B30" s="543" t="s">
        <v>149</v>
      </c>
      <c r="C30" s="545" t="s">
        <v>257</v>
      </c>
      <c r="D30" s="187"/>
      <c r="E30" s="544" t="s">
        <v>255</v>
      </c>
      <c r="F30" s="504"/>
      <c r="G30" s="544" t="s">
        <v>254</v>
      </c>
      <c r="H30" s="504"/>
    </row>
    <row r="31" spans="1:8" ht="24.9" customHeight="1">
      <c r="A31" s="504"/>
      <c r="B31" s="543" t="s">
        <v>231</v>
      </c>
      <c r="C31" s="545" t="s">
        <v>257</v>
      </c>
      <c r="D31" s="187"/>
      <c r="E31" s="544" t="s">
        <v>255</v>
      </c>
      <c r="F31" s="504"/>
      <c r="G31" s="544" t="s">
        <v>254</v>
      </c>
      <c r="H31" s="504"/>
    </row>
    <row r="32" spans="1:8" ht="24.9" customHeight="1">
      <c r="A32" s="504"/>
      <c r="B32" s="543" t="s">
        <v>143</v>
      </c>
      <c r="C32" s="545" t="s">
        <v>257</v>
      </c>
      <c r="D32" s="187"/>
      <c r="E32" s="544" t="s">
        <v>255</v>
      </c>
      <c r="F32" s="504"/>
      <c r="G32" s="544" t="s">
        <v>254</v>
      </c>
      <c r="H32" s="504"/>
    </row>
    <row r="33" spans="1:8" ht="24.9" customHeight="1">
      <c r="A33" s="504"/>
      <c r="B33" s="543" t="s">
        <v>232</v>
      </c>
      <c r="C33" s="545" t="s">
        <v>257</v>
      </c>
      <c r="D33" s="187"/>
      <c r="E33" s="544" t="s">
        <v>255</v>
      </c>
      <c r="F33" s="504"/>
      <c r="G33" s="544" t="s">
        <v>254</v>
      </c>
      <c r="H33" s="504"/>
    </row>
    <row r="34" spans="1:8" ht="24.9" customHeight="1">
      <c r="A34" s="504"/>
      <c r="B34" s="543" t="s">
        <v>233</v>
      </c>
      <c r="C34" s="545" t="s">
        <v>257</v>
      </c>
      <c r="D34" s="187"/>
      <c r="E34" s="544" t="s">
        <v>255</v>
      </c>
      <c r="F34" s="504"/>
      <c r="G34" s="544" t="s">
        <v>254</v>
      </c>
      <c r="H34" s="504"/>
    </row>
    <row r="35" spans="1:8" ht="24.9" customHeight="1">
      <c r="A35" s="504"/>
      <c r="B35" s="543" t="s">
        <v>144</v>
      </c>
      <c r="C35" s="545" t="s">
        <v>257</v>
      </c>
      <c r="D35" s="187"/>
      <c r="E35" s="544" t="s">
        <v>255</v>
      </c>
      <c r="F35" s="504"/>
      <c r="G35" s="544" t="s">
        <v>254</v>
      </c>
      <c r="H35" s="504"/>
    </row>
    <row r="36" spans="1:8" ht="24.9" customHeight="1">
      <c r="A36" s="504"/>
      <c r="B36" s="543" t="s">
        <v>234</v>
      </c>
      <c r="C36" s="545" t="s">
        <v>257</v>
      </c>
      <c r="D36" s="187"/>
      <c r="E36" s="544" t="s">
        <v>255</v>
      </c>
      <c r="F36" s="504"/>
      <c r="G36" s="544" t="s">
        <v>254</v>
      </c>
      <c r="H36" s="504"/>
    </row>
    <row r="37" spans="1:8" ht="24.9" customHeight="1">
      <c r="A37" s="504"/>
      <c r="B37" s="543" t="s">
        <v>146</v>
      </c>
      <c r="C37" s="545" t="s">
        <v>257</v>
      </c>
      <c r="D37" s="187"/>
      <c r="E37" s="544" t="s">
        <v>255</v>
      </c>
      <c r="F37" s="504"/>
      <c r="G37" s="544" t="s">
        <v>254</v>
      </c>
      <c r="H37" s="504"/>
    </row>
    <row r="38" spans="1:8" ht="24.9" customHeight="1">
      <c r="A38" s="504"/>
      <c r="B38" s="543" t="s">
        <v>139</v>
      </c>
      <c r="C38" s="545" t="s">
        <v>257</v>
      </c>
      <c r="D38" s="187"/>
      <c r="E38" s="544" t="s">
        <v>255</v>
      </c>
      <c r="F38" s="504"/>
      <c r="G38" s="544" t="s">
        <v>254</v>
      </c>
      <c r="H38" s="504"/>
    </row>
    <row r="39" spans="1:8" ht="24.9" customHeight="1">
      <c r="A39" s="504"/>
      <c r="B39" s="543" t="s">
        <v>167</v>
      </c>
      <c r="C39" s="545" t="s">
        <v>257</v>
      </c>
      <c r="D39" s="187"/>
      <c r="E39" s="544" t="s">
        <v>255</v>
      </c>
      <c r="F39" s="504"/>
      <c r="G39" s="544" t="s">
        <v>254</v>
      </c>
      <c r="H39" s="504"/>
    </row>
    <row r="40" spans="1:8" ht="24.9" customHeight="1">
      <c r="A40" s="504"/>
      <c r="B40" s="543" t="s">
        <v>235</v>
      </c>
      <c r="C40" s="545" t="s">
        <v>257</v>
      </c>
      <c r="D40" s="187"/>
      <c r="E40" s="544" t="s">
        <v>255</v>
      </c>
      <c r="F40" s="504"/>
      <c r="G40" s="544" t="s">
        <v>254</v>
      </c>
      <c r="H40" s="504"/>
    </row>
    <row r="41" spans="1:8" ht="24.9" customHeight="1">
      <c r="A41" s="504"/>
      <c r="B41" s="543" t="s">
        <v>145</v>
      </c>
      <c r="C41" s="545" t="s">
        <v>257</v>
      </c>
      <c r="D41" s="187"/>
      <c r="E41" s="544" t="s">
        <v>255</v>
      </c>
      <c r="F41" s="504"/>
      <c r="G41" s="544" t="s">
        <v>254</v>
      </c>
      <c r="H41" s="504"/>
    </row>
    <row r="42" spans="1:8" ht="24.9" customHeight="1">
      <c r="A42" s="504"/>
      <c r="B42" s="543" t="s">
        <v>142</v>
      </c>
      <c r="C42" s="545" t="s">
        <v>257</v>
      </c>
      <c r="D42" s="187"/>
      <c r="E42" s="544" t="s">
        <v>255</v>
      </c>
      <c r="F42" s="504"/>
      <c r="G42" s="544" t="s">
        <v>254</v>
      </c>
      <c r="H42" s="504"/>
    </row>
    <row r="43" spans="1:8" ht="24.9" customHeight="1">
      <c r="A43" s="504"/>
      <c r="B43" s="543" t="s">
        <v>147</v>
      </c>
      <c r="C43" s="545" t="s">
        <v>257</v>
      </c>
      <c r="D43" s="187"/>
      <c r="E43" s="544" t="s">
        <v>255</v>
      </c>
      <c r="F43" s="504"/>
      <c r="G43" s="544" t="s">
        <v>254</v>
      </c>
      <c r="H43" s="504"/>
    </row>
    <row r="44" spans="1:8" ht="24.9" customHeight="1">
      <c r="A44" s="504"/>
      <c r="B44" s="543" t="s">
        <v>136</v>
      </c>
      <c r="C44" s="545" t="s">
        <v>257</v>
      </c>
      <c r="D44" s="187"/>
      <c r="E44" s="544" t="s">
        <v>255</v>
      </c>
      <c r="F44" s="504"/>
      <c r="G44" s="544" t="s">
        <v>254</v>
      </c>
      <c r="H44" s="504"/>
    </row>
    <row r="45" spans="1:8" ht="24.9" customHeight="1">
      <c r="A45" s="504"/>
      <c r="B45" s="543" t="s">
        <v>135</v>
      </c>
      <c r="C45" s="545" t="s">
        <v>257</v>
      </c>
      <c r="D45" s="187"/>
      <c r="E45" s="544" t="s">
        <v>255</v>
      </c>
      <c r="F45" s="504"/>
      <c r="G45" s="544" t="s">
        <v>254</v>
      </c>
      <c r="H45" s="504"/>
    </row>
  </sheetData>
  <mergeCells count="2">
    <mergeCell ref="B7:H7"/>
    <mergeCell ref="B26:H26"/>
  </mergeCells>
  <hyperlinks>
    <hyperlink ref="B9:C9" location="'Resumen diario'!A1" display="Resumen diario" xr:uid="{00000000-0004-0000-0100-000000000000}"/>
    <hyperlink ref="B13:C13" location="'Procedentes países UE'!A1" display="Procedentes países UE" xr:uid="{00000000-0004-0000-0100-000001000000}"/>
    <hyperlink ref="B15" location="Total!A1" display="Total" xr:uid="{00000000-0004-0000-0100-000002000000}"/>
    <hyperlink ref="B16" location="Género!A1" display="Género" xr:uid="{00000000-0004-0000-0100-000003000000}"/>
    <hyperlink ref="B17" location="Evolución!A1" display="Evolución" xr:uid="{00000000-0004-0000-0100-000004000000}"/>
    <hyperlink ref="B10:E10" location="'Variación por CCAA'!A1" display="Variación por Comunidad Autónoma" xr:uid="{00000000-0004-0000-0100-000005000000}"/>
    <hyperlink ref="C27" location="'ANDALUCIA-1'!M1" display="- Por Regímenes" xr:uid="{00000000-0004-0000-0100-000006000000}"/>
    <hyperlink ref="B28" location="'ARAGON-1'!A1" display="Aragón" xr:uid="{00000000-0004-0000-0100-000007000000}"/>
    <hyperlink ref="B29" location="'ASTURIAS-1'!A1" display="Asturias" xr:uid="{00000000-0004-0000-0100-000008000000}"/>
    <hyperlink ref="B30" location="'BALEARES-1'!A1" display="Islas Baleares" xr:uid="{00000000-0004-0000-0100-000009000000}"/>
    <hyperlink ref="B31" location="'CANARIAS-1'!A1" display="Islas Canarias" xr:uid="{00000000-0004-0000-0100-00000A000000}"/>
    <hyperlink ref="B32" location="'CANTABRIA-1'!A1" display="Cantabria" xr:uid="{00000000-0004-0000-0100-00000B000000}"/>
    <hyperlink ref="B33" location="'C Y LEON-1'!A1" display="Castilla y León" xr:uid="{00000000-0004-0000-0100-00000C000000}"/>
    <hyperlink ref="B34" location="'C LA MANCHA-1'!A1" display="Castilla la Mancha" xr:uid="{00000000-0004-0000-0100-00000D000000}"/>
    <hyperlink ref="B35" location="'CATALUNIA-1'!A1" display="Cataluña" xr:uid="{00000000-0004-0000-0100-00000E000000}"/>
    <hyperlink ref="B36" location="'C VALENCIANA-1'!A1" display="C. Valenciana" xr:uid="{00000000-0004-0000-0100-00000F000000}"/>
    <hyperlink ref="B37" location="'EXTREMADURA-1'!A1" display="Extremadura" xr:uid="{00000000-0004-0000-0100-000010000000}"/>
    <hyperlink ref="B38" location="'GALICIA-1'!A1" display="Galicia" xr:uid="{00000000-0004-0000-0100-000011000000}"/>
    <hyperlink ref="B39" location="'MADRID-1'!A1" display="Madrid" xr:uid="{00000000-0004-0000-0100-000012000000}"/>
    <hyperlink ref="B40" location="'MURCIA-1'!A1" display="R. de Murcia" xr:uid="{00000000-0004-0000-0100-000013000000}"/>
    <hyperlink ref="B41" location="'NAVARRA-1'!A1" display="Navarra" xr:uid="{00000000-0004-0000-0100-000014000000}"/>
    <hyperlink ref="B43" location="'LA RIOJA-1'!A1" display="La Rioja" xr:uid="{00000000-0004-0000-0100-000015000000}"/>
    <hyperlink ref="B44" location="'CEUTA-1'!A1" display="Ceuta" xr:uid="{00000000-0004-0000-0100-000016000000}"/>
    <hyperlink ref="B45" location="'MELILLA-1'!A1" display="Melilla" xr:uid="{00000000-0004-0000-0100-000017000000}"/>
    <hyperlink ref="E27" location="'ANDALUCIA-2'!M1" display="- Por Sectores" xr:uid="{00000000-0004-0000-0100-000018000000}"/>
    <hyperlink ref="G27" location="'ANDALUCIA-3'!M1" display="- Por Paises" xr:uid="{00000000-0004-0000-0100-000019000000}"/>
    <hyperlink ref="C28" location="'ARAGON-1'!M1" display="- Por Regímenes" xr:uid="{00000000-0004-0000-0100-00001A000000}"/>
    <hyperlink ref="E28" location="'ARAGON-2'!M1" display="- Por Sectores" xr:uid="{00000000-0004-0000-0100-00001B000000}"/>
    <hyperlink ref="G28" location="'ARAGON-3'!M1" display="- Por Paises" xr:uid="{00000000-0004-0000-0100-00001C000000}"/>
    <hyperlink ref="C29" location="'ASTURIAS-1'!M1" display="- Por Regímenes" xr:uid="{00000000-0004-0000-0100-00001D000000}"/>
    <hyperlink ref="E29" location="'ASTURIAS-2'!M1" display="- Por Sectores" xr:uid="{00000000-0004-0000-0100-00001E000000}"/>
    <hyperlink ref="G29" location="'ASTURIAS-3'!M1" display="- Por Paises" xr:uid="{00000000-0004-0000-0100-00001F000000}"/>
    <hyperlink ref="B42" location="'PAIS VASCO-1'!A1" display="País Vasco" xr:uid="{00000000-0004-0000-0100-000020000000}"/>
    <hyperlink ref="C30" location="'BALEARES-1'!M1" display="- Por Regímenes" xr:uid="{00000000-0004-0000-0100-000021000000}"/>
    <hyperlink ref="E30" location="'BALEARES-2'!M1" display="- Por Sectores" xr:uid="{00000000-0004-0000-0100-000022000000}"/>
    <hyperlink ref="G30" location="'BALEARES-3'!M1" display="- Por Paises" xr:uid="{00000000-0004-0000-0100-000023000000}"/>
    <hyperlink ref="C31" location="'CANARIAS-1'!M1" display="- Por Regímenes" xr:uid="{00000000-0004-0000-0100-000024000000}"/>
    <hyperlink ref="E31" location="'CANARIAS-2'!M1" display="- Por Sectores" xr:uid="{00000000-0004-0000-0100-000025000000}"/>
    <hyperlink ref="G31" location="'CANARIAS-3'!M1" display="- Por Paises" xr:uid="{00000000-0004-0000-0100-000026000000}"/>
    <hyperlink ref="C32" location="'CANTABRIA-1'!M1" display="- Por Regímenes" xr:uid="{00000000-0004-0000-0100-000027000000}"/>
    <hyperlink ref="E32" location="'CANTABRIA-2'!M1" display="- Por Sectores" xr:uid="{00000000-0004-0000-0100-000028000000}"/>
    <hyperlink ref="G32" location="'CANTABRIA-3'!M1" display="- Por Paises" xr:uid="{00000000-0004-0000-0100-000029000000}"/>
    <hyperlink ref="C33" location="'C Y LEON-1'!M1" display="- Por Regímenes" xr:uid="{00000000-0004-0000-0100-00002A000000}"/>
    <hyperlink ref="E33" location="'C Y LEON-2'!M1" display="- Por Sectores" xr:uid="{00000000-0004-0000-0100-00002B000000}"/>
    <hyperlink ref="G33" location="'C Y LEON-3'!M1" display="- Por Paises" xr:uid="{00000000-0004-0000-0100-00002C000000}"/>
    <hyperlink ref="C34" location="'C LA MANCHA-1'!M1" display="- Por Regímenes" xr:uid="{00000000-0004-0000-0100-00002D000000}"/>
    <hyperlink ref="E34" location="'C LA MANCHA-2'!M1" display="- Por Sectores" xr:uid="{00000000-0004-0000-0100-00002E000000}"/>
    <hyperlink ref="G34" location="'C LA MANCHA-3'!M1" display="- Por Paises" xr:uid="{00000000-0004-0000-0100-00002F000000}"/>
    <hyperlink ref="C35" location="'CATALUÑA-1'!M1" display="- Por Regímenes" xr:uid="{00000000-0004-0000-0100-000030000000}"/>
    <hyperlink ref="E35" location="'CATALUÑA-2'!M1" display="- Por Sectores" xr:uid="{00000000-0004-0000-0100-000031000000}"/>
    <hyperlink ref="G35" location="'CATALUÑA-3'!M1" display="- Por Paises" xr:uid="{00000000-0004-0000-0100-000032000000}"/>
    <hyperlink ref="C36" location="'C VALENCIANA-1'!M1" display="- Por Regímenes" xr:uid="{00000000-0004-0000-0100-000033000000}"/>
    <hyperlink ref="E36" location="'C VALENCIANA-2'!M1" display="- Por Sectores" xr:uid="{00000000-0004-0000-0100-000034000000}"/>
    <hyperlink ref="G36" location="'C VALENCIANA-3'!M1" display="- Por Paises" xr:uid="{00000000-0004-0000-0100-000035000000}"/>
    <hyperlink ref="C37" location="'EXTREMADURA-1'!M1" display="- Por Regímenes" xr:uid="{00000000-0004-0000-0100-000036000000}"/>
    <hyperlink ref="E37" location="'EXTREMADURA-2'!M1" display="- Por Sectores" xr:uid="{00000000-0004-0000-0100-000037000000}"/>
    <hyperlink ref="G37" location="'EXTREMADURA-3'!M1" display="- Por Paises" xr:uid="{00000000-0004-0000-0100-000038000000}"/>
    <hyperlink ref="C38" location="'GALICIA-1'!M1" display="- Por Regímenes" xr:uid="{00000000-0004-0000-0100-000039000000}"/>
    <hyperlink ref="E38" location="'GALICIA-2'!M1" display="- Por Sectores" xr:uid="{00000000-0004-0000-0100-00003A000000}"/>
    <hyperlink ref="G38" location="'GALICIA-3'!M1" display="- Por Paises" xr:uid="{00000000-0004-0000-0100-00003B000000}"/>
    <hyperlink ref="C39" location="'MADRID-1'!M1" display="- Por Regímenes" xr:uid="{00000000-0004-0000-0100-00003C000000}"/>
    <hyperlink ref="E39" location="'MADRID-2'!M1" display="- Por Sectores" xr:uid="{00000000-0004-0000-0100-00003D000000}"/>
    <hyperlink ref="G39" location="'MADRID-3'!M1" display="- Por Paises" xr:uid="{00000000-0004-0000-0100-00003E000000}"/>
    <hyperlink ref="C40" location="'MURCIA-1'!M1" display="- Por Regímenes" xr:uid="{00000000-0004-0000-0100-00003F000000}"/>
    <hyperlink ref="E40" location="'MURCIA-2'!M1" display="- Por Sectores" xr:uid="{00000000-0004-0000-0100-000040000000}"/>
    <hyperlink ref="G40" location="'MURCIA-3'!M1" display="- Por Paises" xr:uid="{00000000-0004-0000-0100-000041000000}"/>
    <hyperlink ref="C41" location="'NAVARRA-1'!M1" display="- Por Regímenes" xr:uid="{00000000-0004-0000-0100-000042000000}"/>
    <hyperlink ref="E41" location="'NAVARRA-2'!M1" display="- Por Sectores" xr:uid="{00000000-0004-0000-0100-000043000000}"/>
    <hyperlink ref="G41" location="'NAVARRA-3'!M1" display="- Por Paises" xr:uid="{00000000-0004-0000-0100-000044000000}"/>
    <hyperlink ref="C42" location="'PAIS VASCO-1'!M1" display="- Por Regímenes" xr:uid="{00000000-0004-0000-0100-000045000000}"/>
    <hyperlink ref="E42" location="'PAIS VASCO-2'!M1" display="- Por Sectores" xr:uid="{00000000-0004-0000-0100-000046000000}"/>
    <hyperlink ref="G42" location="'PAIS VASCO-3'!M1" display="- Por Paises" xr:uid="{00000000-0004-0000-0100-000047000000}"/>
    <hyperlink ref="C43" location="'LA RIOJA-1'!M1" display="- Por Regímenes" xr:uid="{00000000-0004-0000-0100-000048000000}"/>
    <hyperlink ref="E43" location="'LA RIOJA-2'!M1" display="- Por Sectores" xr:uid="{00000000-0004-0000-0100-000049000000}"/>
    <hyperlink ref="G43" location="'LA RIOJA-3'!M1" display="- Por Paises" xr:uid="{00000000-0004-0000-0100-00004A000000}"/>
    <hyperlink ref="C44" location="'CEUTA-1'!M1" display="- Por Regímenes" xr:uid="{00000000-0004-0000-0100-00004B000000}"/>
    <hyperlink ref="E44" location="'CEUTA-2'!M1" display="- Por Sectores" xr:uid="{00000000-0004-0000-0100-00004C000000}"/>
    <hyperlink ref="G44" location="'CEUTA-3'!M1" display="- Por Paises" xr:uid="{00000000-0004-0000-0100-00004D000000}"/>
    <hyperlink ref="C45" location="'MELILLA-1'!M1" display="- Por Regímenes" xr:uid="{00000000-0004-0000-0100-00004E000000}"/>
    <hyperlink ref="E45" location="'MELILLA-2'!M1" display="- Por Sectores" xr:uid="{00000000-0004-0000-0100-00004F000000}"/>
    <hyperlink ref="G45" location="'MELILLA-3'!M1" display="- Por Paises" xr:uid="{00000000-0004-0000-0100-000050000000}"/>
    <hyperlink ref="B8" location="Desestacionalizados!M1" display="Datos desestacionalizados" xr:uid="{00000000-0004-0000-0100-000051000000}"/>
    <hyperlink ref="B9" location="'Resumen diario'!Q1" display="Resumen diario" xr:uid="{00000000-0004-0000-0100-000052000000}"/>
    <hyperlink ref="B11:F11" location="'Distribución REG-PAÍS-GÉNERO'!M1" display="Distribución por regímenes, país de  procedencia y género" xr:uid="{00000000-0004-0000-0100-000053000000}"/>
    <hyperlink ref="B10" location="'Variación por CCAA'!T1" display="Variación por Comunidad Autónoma" xr:uid="{00000000-0004-0000-0100-000054000000}"/>
    <hyperlink ref="B12:C12" location="'Evolución de afiliados '!M1" display="Evolución de afiliados Extranjeros" xr:uid="{00000000-0004-0000-0100-000055000000}"/>
    <hyperlink ref="B14:G14" location="'Procedentes países NO-UE'!A1" display="Afiliación por regímenes, provincias y CC AA - NO Unión Europea" xr:uid="{00000000-0004-0000-0100-000056000000}"/>
    <hyperlink ref="B18:G18" location="'Variación media CCAA'!A1" display="Evolución de la afiliación de Extranjeros por provincias y CC AA" xr:uid="{00000000-0004-0000-0100-000057000000}"/>
    <hyperlink ref="B19" location="'Grafico Sectores Gral'!M1" display="Reg. General. Distribución por sectores de actividad (gráfico)" xr:uid="{00000000-0004-0000-0100-000058000000}"/>
    <hyperlink ref="B20:D20" location="'Sectores Régimen General'!M1" display="Reg. General. Distribución por sectores de actividad " xr:uid="{00000000-0004-0000-0100-000059000000}"/>
    <hyperlink ref="B21" location="'Grafico Sectores Auton.'!M1" display="Reg. Autónomos. Distribución por sectores de actividad (gráfico)" xr:uid="{00000000-0004-0000-0100-00005A000000}"/>
    <hyperlink ref="B22:D22" location="'Sectores Régimen General'!M1" display="Reg. General. Distribución por sectores de actividad " xr:uid="{00000000-0004-0000-0100-00005B000000}"/>
    <hyperlink ref="B22" location="'Sectores Régimen Autónomos'!M1" display="Reg. Autónomos Distribución por sectores de actividad " xr:uid="{00000000-0004-0000-0100-00005C000000}"/>
    <hyperlink ref="B23:C23" location="'Grafico paises'!M1" display="Gráficos evolución, según país de procedencia" xr:uid="{00000000-0004-0000-0100-00005D000000}"/>
    <hyperlink ref="B24:D24" location="'Paises de procedencia'!M1" display="Distribución por paises de procedencia" xr:uid="{00000000-0004-0000-0100-00005E000000}"/>
    <hyperlink ref="B13:G13" location="'Procedentes países UE'!A1" display="Afiliación por regímenes, provincias y CC AA - Unión Europea" xr:uid="{00000000-0004-0000-0100-00005F000000}"/>
    <hyperlink ref="B15:F15" location="Total!A1" display="Afiliación por regímenes, provincias y CC AA - TOTAL" xr:uid="{00000000-0004-0000-0100-000060000000}"/>
    <hyperlink ref="B16:D16" location="Género!A1" display="Afiliación por género, provincias y CC AA" xr:uid="{00000000-0004-0000-0100-000061000000}"/>
    <hyperlink ref="B17:E17" location="Evolución!A1" display="Evolución de la afiliación media de Extranjeros" xr:uid="{00000000-0004-0000-0100-000062000000}"/>
    <hyperlink ref="B19:G19" location="'Grafico Sectores Gral'!M1" display="Reg. General. Distribución por sectores de actividad (gráfico)" xr:uid="{00000000-0004-0000-0100-000063000000}"/>
    <hyperlink ref="B20:E20" location="'Sectores Régimen General'!M1" display="Reg. General. Distribución por sectores de actividad " xr:uid="{00000000-0004-0000-0100-000064000000}"/>
    <hyperlink ref="B21:G21" location="'Grafico Sectores Auton.'!M1" display="Reg. Autónomos. Distribución por sectores de actividad (gráfico)" xr:uid="{00000000-0004-0000-0100-000065000000}"/>
    <hyperlink ref="B22:F22" location="'Sectores Régimen Autónomos'!M1" display="Reg. Autónomos Distribución por sectores de actividad " xr:uid="{00000000-0004-0000-0100-000066000000}"/>
    <hyperlink ref="B23:E23" location="'Grafico paises'!M1" display="Gráficos evolución, según país de procedencia" xr:uid="{00000000-0004-0000-0100-000067000000}"/>
    <hyperlink ref="B27" location="'ANDALUCIA-1'!A1" display="Andalucia" xr:uid="{00000000-0004-0000-01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33"/>
  <sheetViews>
    <sheetView showGridLines="0" showRowColHeaders="0" zoomScaleNormal="100" zoomScaleSheetLayoutView="70" workbookViewId="0">
      <selection activeCell="N12" sqref="N1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882" t="s">
        <v>19</v>
      </c>
      <c r="B1" s="913"/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70025.36</v>
      </c>
      <c r="D8" s="522">
        <v>41685.31</v>
      </c>
      <c r="E8" s="522">
        <v>26704.45</v>
      </c>
      <c r="F8" s="522">
        <v>1635.59</v>
      </c>
      <c r="G8" s="522">
        <v>19548.260000000002</v>
      </c>
      <c r="H8" s="522">
        <v>61.67</v>
      </c>
      <c r="I8" s="522">
        <v>0</v>
      </c>
      <c r="J8" s="523">
        <v>89635.31</v>
      </c>
    </row>
    <row r="9" spans="1:11" ht="41.1" customHeight="1">
      <c r="A9" s="517"/>
      <c r="B9" s="521" t="s">
        <v>195</v>
      </c>
      <c r="C9" s="522">
        <v>143045.5</v>
      </c>
      <c r="D9" s="522">
        <v>68547.95</v>
      </c>
      <c r="E9" s="522">
        <v>62430.9</v>
      </c>
      <c r="F9" s="522">
        <v>12066.63</v>
      </c>
      <c r="G9" s="522">
        <v>33826.31</v>
      </c>
      <c r="H9" s="522">
        <v>372.09</v>
      </c>
      <c r="I9" s="522">
        <v>0</v>
      </c>
      <c r="J9" s="523">
        <v>177243.9</v>
      </c>
    </row>
    <row r="10" spans="1:11" s="528" customFormat="1" ht="41.1" customHeight="1">
      <c r="A10" s="524"/>
      <c r="B10" s="525" t="s">
        <v>66</v>
      </c>
      <c r="C10" s="526">
        <v>213070.86</v>
      </c>
      <c r="D10" s="526">
        <v>110233.27</v>
      </c>
      <c r="E10" s="526">
        <v>89135.360000000001</v>
      </c>
      <c r="F10" s="526">
        <v>13702.22</v>
      </c>
      <c r="G10" s="526">
        <v>53374.58</v>
      </c>
      <c r="H10" s="526">
        <v>433.76</v>
      </c>
      <c r="I10" s="526">
        <v>0</v>
      </c>
      <c r="J10" s="523">
        <v>266879.21999999997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213070.86</v>
      </c>
      <c r="D21" s="537">
        <f>G10</f>
        <v>53374.58</v>
      </c>
      <c r="E21" s="537">
        <f>H10</f>
        <v>433.76</v>
      </c>
      <c r="F21" s="537"/>
      <c r="G21" s="537">
        <f>J10</f>
        <v>266879.21999999997</v>
      </c>
      <c r="H21" s="533"/>
      <c r="I21" s="536">
        <f>SUM(C21:F21)</f>
        <v>266879.2</v>
      </c>
      <c r="J21" s="533"/>
      <c r="K21" s="533"/>
    </row>
    <row r="22" spans="1:11" ht="29.1" customHeight="1">
      <c r="A22" s="532"/>
      <c r="B22" s="533"/>
      <c r="C22" s="538">
        <f>C21/$G21</f>
        <v>0.79837935677419924</v>
      </c>
      <c r="D22" s="538">
        <f>D21/$G21</f>
        <v>0.19999526377512647</v>
      </c>
      <c r="E22" s="538">
        <f>E21/$G21</f>
        <v>1.6253045104073671E-3</v>
      </c>
      <c r="F22" s="538"/>
      <c r="G22" s="539">
        <f>SUM(C22:F22)</f>
        <v>0.99999992505973301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19</v>
      </c>
      <c r="C25" s="549">
        <v>-6.5518389151802081E-2</v>
      </c>
      <c r="D25" s="549">
        <v>0.12052163188699483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36"/>
  <sheetViews>
    <sheetView showGridLines="0" showRowColHeaders="0" zoomScaleNormal="100" workbookViewId="0">
      <selection activeCell="K12" sqref="K12"/>
    </sheetView>
  </sheetViews>
  <sheetFormatPr baseColWidth="10" defaultColWidth="11.44140625" defaultRowHeight="13.8"/>
  <cols>
    <col min="1" max="1" width="5.66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  <col min="12" max="16384" width="11.44140625" style="20"/>
  </cols>
  <sheetData>
    <row r="1" spans="1:11" ht="18">
      <c r="B1" s="882" t="s">
        <v>19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1.6" customHeight="1">
      <c r="B2" s="918" t="s">
        <v>243</v>
      </c>
      <c r="C2" s="913"/>
      <c r="D2" s="913"/>
      <c r="E2" s="913"/>
      <c r="F2" s="913"/>
      <c r="G2" s="913"/>
      <c r="H2" s="913"/>
      <c r="I2" s="913"/>
      <c r="J2" s="913"/>
    </row>
    <row r="3" spans="1:11" ht="21.6" customHeight="1">
      <c r="A3" s="551"/>
      <c r="B3" s="903" t="s">
        <v>244</v>
      </c>
      <c r="C3" s="913"/>
      <c r="D3" s="913"/>
      <c r="E3" s="913"/>
      <c r="F3" s="913"/>
      <c r="G3" s="913"/>
      <c r="H3" s="913"/>
      <c r="I3" s="913"/>
      <c r="J3" s="913"/>
    </row>
    <row r="4" spans="1:11" ht="24.9" customHeight="1">
      <c r="B4" s="89" t="str">
        <f>'ANDALUCIA-1'!$B$5</f>
        <v>MEDIA JUNIO</v>
      </c>
    </row>
    <row r="5" spans="1:11" ht="24.75" customHeight="1">
      <c r="B5" s="919" t="s">
        <v>99</v>
      </c>
      <c r="C5" s="5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560">
        <v>396.4</v>
      </c>
      <c r="D7" s="560">
        <v>506.36</v>
      </c>
      <c r="E7" s="561">
        <v>902.77</v>
      </c>
      <c r="F7" s="562">
        <f t="shared" ref="F7:F30" si="0">E7/E$30</f>
        <v>4.236947276600846E-3</v>
      </c>
      <c r="G7" s="560">
        <v>675.90000000000009</v>
      </c>
      <c r="H7" s="560">
        <v>1145.72</v>
      </c>
      <c r="I7" s="561">
        <v>1821.6299999999999</v>
      </c>
      <c r="J7" s="562">
        <f t="shared" ref="J7:J30" si="1">I7/I$30</f>
        <v>3.412916785481028E-2</v>
      </c>
    </row>
    <row r="8" spans="1:11" ht="30.9" customHeight="1">
      <c r="B8" s="559" t="s">
        <v>105</v>
      </c>
      <c r="C8" s="560">
        <v>48.36</v>
      </c>
      <c r="D8" s="560">
        <v>70.540000000000006</v>
      </c>
      <c r="E8" s="561">
        <v>118.9</v>
      </c>
      <c r="F8" s="562">
        <f t="shared" si="0"/>
        <v>5.5803031911543421E-4</v>
      </c>
      <c r="G8" s="560">
        <v>10</v>
      </c>
      <c r="H8" s="560">
        <v>3</v>
      </c>
      <c r="I8" s="561">
        <v>13</v>
      </c>
      <c r="J8" s="562">
        <f t="shared" si="1"/>
        <v>2.435616355201296E-4</v>
      </c>
    </row>
    <row r="9" spans="1:11" ht="30.9" customHeight="1">
      <c r="B9" s="559" t="s">
        <v>106</v>
      </c>
      <c r="C9" s="560">
        <v>2342.86</v>
      </c>
      <c r="D9" s="560">
        <v>3401.36</v>
      </c>
      <c r="E9" s="561">
        <v>5744.22</v>
      </c>
      <c r="F9" s="562">
        <f t="shared" si="0"/>
        <v>2.695920033363549E-2</v>
      </c>
      <c r="G9" s="560">
        <v>529.13</v>
      </c>
      <c r="H9" s="560">
        <v>619.13</v>
      </c>
      <c r="I9" s="561">
        <v>1148.27</v>
      </c>
      <c r="J9" s="562">
        <f t="shared" si="1"/>
        <v>2.1513424555284554E-2</v>
      </c>
    </row>
    <row r="10" spans="1:11" ht="30.9" customHeight="1">
      <c r="B10" s="559" t="s">
        <v>107</v>
      </c>
      <c r="C10" s="560">
        <v>33.81</v>
      </c>
      <c r="D10" s="560">
        <v>62.5</v>
      </c>
      <c r="E10" s="561">
        <v>96.31</v>
      </c>
      <c r="F10" s="562">
        <f t="shared" si="0"/>
        <v>4.5200925175784245E-4</v>
      </c>
      <c r="G10" s="560">
        <v>6</v>
      </c>
      <c r="H10" s="560">
        <v>4.4000000000000004</v>
      </c>
      <c r="I10" s="561">
        <v>10.4</v>
      </c>
      <c r="J10" s="562">
        <f t="shared" si="1"/>
        <v>1.948493084161037E-4</v>
      </c>
    </row>
    <row r="11" spans="1:11" ht="45.9" customHeight="1">
      <c r="B11" s="559" t="s">
        <v>108</v>
      </c>
      <c r="C11" s="560">
        <v>86.95</v>
      </c>
      <c r="D11" s="560">
        <v>171.72</v>
      </c>
      <c r="E11" s="561">
        <v>258.68</v>
      </c>
      <c r="F11" s="562">
        <f t="shared" si="0"/>
        <v>1.214056206465774E-3</v>
      </c>
      <c r="G11" s="560">
        <v>4</v>
      </c>
      <c r="H11" s="560">
        <v>12</v>
      </c>
      <c r="I11" s="561">
        <v>16</v>
      </c>
      <c r="J11" s="562">
        <f t="shared" si="1"/>
        <v>2.997681667940057E-4</v>
      </c>
    </row>
    <row r="12" spans="1:11" ht="30.9" customHeight="1">
      <c r="B12" s="559" t="s">
        <v>109</v>
      </c>
      <c r="C12" s="560">
        <v>3399.45</v>
      </c>
      <c r="D12" s="560">
        <v>6599.13</v>
      </c>
      <c r="E12" s="561">
        <v>9998.59</v>
      </c>
      <c r="F12" s="562">
        <f t="shared" si="0"/>
        <v>4.6926125890701338E-2</v>
      </c>
      <c r="G12" s="560">
        <v>2274</v>
      </c>
      <c r="H12" s="560">
        <v>2697.81</v>
      </c>
      <c r="I12" s="561">
        <v>4971.8100000000004</v>
      </c>
      <c r="J12" s="562">
        <f t="shared" si="1"/>
        <v>9.3149398084256596E-2</v>
      </c>
    </row>
    <row r="13" spans="1:11" ht="36" customHeight="1">
      <c r="B13" s="559" t="s">
        <v>249</v>
      </c>
      <c r="C13" s="560">
        <v>6394.54</v>
      </c>
      <c r="D13" s="560">
        <v>13471.68</v>
      </c>
      <c r="E13" s="561">
        <v>19866.22</v>
      </c>
      <c r="F13" s="562">
        <f t="shared" si="0"/>
        <v>9.3237620573737787E-2</v>
      </c>
      <c r="G13" s="560">
        <v>3636.45</v>
      </c>
      <c r="H13" s="560">
        <v>12613.36</v>
      </c>
      <c r="I13" s="561">
        <v>16249.81</v>
      </c>
      <c r="J13" s="562">
        <f t="shared" si="1"/>
        <v>0.30444848465318131</v>
      </c>
    </row>
    <row r="14" spans="1:11" ht="30.9" customHeight="1">
      <c r="B14" s="559" t="s">
        <v>111</v>
      </c>
      <c r="C14" s="560">
        <v>5473.72</v>
      </c>
      <c r="D14" s="560">
        <v>4070.27</v>
      </c>
      <c r="E14" s="561">
        <v>9544</v>
      </c>
      <c r="F14" s="562">
        <f t="shared" si="0"/>
        <v>4.479261030813881E-2</v>
      </c>
      <c r="G14" s="560">
        <v>599.17999999999995</v>
      </c>
      <c r="H14" s="560">
        <v>1315.86</v>
      </c>
      <c r="I14" s="561">
        <v>1915.04</v>
      </c>
      <c r="J14" s="562">
        <f t="shared" si="1"/>
        <v>3.5879251883574541E-2</v>
      </c>
    </row>
    <row r="15" spans="1:11" ht="38.1" customHeight="1">
      <c r="B15" s="559" t="s">
        <v>112</v>
      </c>
      <c r="C15" s="560">
        <v>9067.77</v>
      </c>
      <c r="D15" s="560">
        <v>18354.63</v>
      </c>
      <c r="E15" s="561">
        <v>27422.400000000001</v>
      </c>
      <c r="F15" s="562">
        <f t="shared" si="0"/>
        <v>0.12870084628184258</v>
      </c>
      <c r="G15" s="560">
        <v>3455.81</v>
      </c>
      <c r="H15" s="560">
        <v>4953.72</v>
      </c>
      <c r="I15" s="561">
        <v>8409.5400000000009</v>
      </c>
      <c r="J15" s="562">
        <f t="shared" si="1"/>
        <v>0.15755702433630392</v>
      </c>
    </row>
    <row r="16" spans="1:11" ht="30.9" customHeight="1">
      <c r="B16" s="559" t="s">
        <v>113</v>
      </c>
      <c r="C16" s="560">
        <v>2151.86</v>
      </c>
      <c r="D16" s="560">
        <v>1782.77</v>
      </c>
      <c r="E16" s="561">
        <v>3934.63</v>
      </c>
      <c r="F16" s="562">
        <f t="shared" si="0"/>
        <v>1.846629801935375E-2</v>
      </c>
      <c r="G16" s="560">
        <v>761.45</v>
      </c>
      <c r="H16" s="560">
        <v>772.18</v>
      </c>
      <c r="I16" s="561">
        <v>1533.63</v>
      </c>
      <c r="J16" s="562">
        <f t="shared" si="1"/>
        <v>2.8733340852518184E-2</v>
      </c>
    </row>
    <row r="17" spans="2:10" ht="38.1" customHeight="1">
      <c r="B17" s="559" t="s">
        <v>114</v>
      </c>
      <c r="C17" s="560">
        <v>310</v>
      </c>
      <c r="D17" s="560">
        <v>381.09</v>
      </c>
      <c r="E17" s="561">
        <v>691.09</v>
      </c>
      <c r="F17" s="562">
        <f t="shared" si="0"/>
        <v>3.2434749641504245E-3</v>
      </c>
      <c r="G17" s="560">
        <v>182.31</v>
      </c>
      <c r="H17" s="560">
        <v>337.63</v>
      </c>
      <c r="I17" s="561">
        <v>519.95000000000005</v>
      </c>
      <c r="J17" s="562">
        <f t="shared" si="1"/>
        <v>9.741528645283954E-3</v>
      </c>
    </row>
    <row r="18" spans="2:10" ht="38.1" customHeight="1">
      <c r="B18" s="559" t="s">
        <v>115</v>
      </c>
      <c r="C18" s="560">
        <v>652.22</v>
      </c>
      <c r="D18" s="560">
        <v>875.77</v>
      </c>
      <c r="E18" s="561">
        <v>1528</v>
      </c>
      <c r="F18" s="562">
        <f t="shared" si="0"/>
        <v>7.1713231926693313E-3</v>
      </c>
      <c r="G18" s="560">
        <v>1214.9000000000001</v>
      </c>
      <c r="H18" s="560">
        <v>1059</v>
      </c>
      <c r="I18" s="561">
        <v>2273.9</v>
      </c>
      <c r="J18" s="562">
        <f t="shared" si="1"/>
        <v>4.2602677154555596E-2</v>
      </c>
    </row>
    <row r="19" spans="2:10" ht="30.9" customHeight="1">
      <c r="B19" s="559" t="s">
        <v>116</v>
      </c>
      <c r="C19" s="560">
        <v>1991.77</v>
      </c>
      <c r="D19" s="560">
        <v>1930.95</v>
      </c>
      <c r="E19" s="561">
        <v>3922.72</v>
      </c>
      <c r="F19" s="562">
        <f t="shared" si="0"/>
        <v>1.841040112195539E-2</v>
      </c>
      <c r="G19" s="560">
        <v>1889.09</v>
      </c>
      <c r="H19" s="560">
        <v>1523.81</v>
      </c>
      <c r="I19" s="561">
        <v>3412.9</v>
      </c>
      <c r="J19" s="562">
        <f t="shared" si="1"/>
        <v>6.3942423528203882E-2</v>
      </c>
    </row>
    <row r="20" spans="2:10" ht="36.9" customHeight="1">
      <c r="B20" s="559" t="s">
        <v>117</v>
      </c>
      <c r="C20" s="560">
        <v>3158.81</v>
      </c>
      <c r="D20" s="560">
        <v>5050.09</v>
      </c>
      <c r="E20" s="561">
        <v>8208.9</v>
      </c>
      <c r="F20" s="562">
        <f t="shared" si="0"/>
        <v>3.8526619735800571E-2</v>
      </c>
      <c r="G20" s="560">
        <v>1355.4</v>
      </c>
      <c r="H20" s="560">
        <v>1728.4</v>
      </c>
      <c r="I20" s="561">
        <v>3083.81</v>
      </c>
      <c r="J20" s="562">
        <f t="shared" si="1"/>
        <v>5.7776754402563912E-2</v>
      </c>
    </row>
    <row r="21" spans="2:10" ht="39.15" customHeight="1">
      <c r="B21" s="559" t="s">
        <v>118</v>
      </c>
      <c r="C21" s="560">
        <v>435.77</v>
      </c>
      <c r="D21" s="560">
        <v>845.5</v>
      </c>
      <c r="E21" s="561">
        <v>1281.27</v>
      </c>
      <c r="F21" s="562">
        <f t="shared" si="0"/>
        <v>6.0133516145755459E-3</v>
      </c>
      <c r="G21" s="560">
        <v>3</v>
      </c>
      <c r="H21" s="560">
        <v>6.95</v>
      </c>
      <c r="I21" s="561">
        <v>9.9499999999999993</v>
      </c>
      <c r="J21" s="562">
        <f t="shared" si="1"/>
        <v>1.8641832872502226E-4</v>
      </c>
    </row>
    <row r="22" spans="2:10" ht="39.15" customHeight="1">
      <c r="B22" s="559" t="s">
        <v>119</v>
      </c>
      <c r="C22" s="560">
        <v>2133.54</v>
      </c>
      <c r="D22" s="560">
        <v>3383.09</v>
      </c>
      <c r="E22" s="561">
        <v>5516.63</v>
      </c>
      <c r="F22" s="562">
        <f t="shared" si="0"/>
        <v>2.5891058026423702E-2</v>
      </c>
      <c r="G22" s="560">
        <v>756.4</v>
      </c>
      <c r="H22" s="560">
        <v>1257.18</v>
      </c>
      <c r="I22" s="561">
        <v>2013.59</v>
      </c>
      <c r="J22" s="562">
        <f t="shared" si="1"/>
        <v>3.7725636435921368E-2</v>
      </c>
    </row>
    <row r="23" spans="2:10" ht="30.9" customHeight="1">
      <c r="B23" s="559" t="s">
        <v>120</v>
      </c>
      <c r="C23" s="560">
        <v>1846.59</v>
      </c>
      <c r="D23" s="560">
        <v>4087.36</v>
      </c>
      <c r="E23" s="561">
        <v>5933.95</v>
      </c>
      <c r="F23" s="562">
        <f t="shared" si="0"/>
        <v>2.7849655274306398E-2</v>
      </c>
      <c r="G23" s="560">
        <v>621.13</v>
      </c>
      <c r="H23" s="560">
        <v>566.9</v>
      </c>
      <c r="I23" s="561">
        <v>1188.04</v>
      </c>
      <c r="J23" s="562">
        <f t="shared" si="1"/>
        <v>2.2258535804871905E-2</v>
      </c>
    </row>
    <row r="24" spans="2:10" ht="30.9" customHeight="1">
      <c r="B24" s="559" t="s">
        <v>121</v>
      </c>
      <c r="C24" s="560">
        <v>863.81</v>
      </c>
      <c r="D24" s="560">
        <v>1241.22</v>
      </c>
      <c r="E24" s="561">
        <v>2105.04</v>
      </c>
      <c r="F24" s="562">
        <f t="shared" si="0"/>
        <v>9.879530218256969E-3</v>
      </c>
      <c r="G24" s="560">
        <v>491.27</v>
      </c>
      <c r="H24" s="560">
        <v>564.59</v>
      </c>
      <c r="I24" s="561">
        <v>1055.8599999999999</v>
      </c>
      <c r="J24" s="562">
        <f t="shared" si="1"/>
        <v>1.9782076036944925E-2</v>
      </c>
    </row>
    <row r="25" spans="2:10" ht="36.9" customHeight="1">
      <c r="B25" s="559" t="s">
        <v>122</v>
      </c>
      <c r="C25" s="560">
        <v>709.81</v>
      </c>
      <c r="D25" s="560">
        <v>1906.81</v>
      </c>
      <c r="E25" s="561">
        <v>2616.63</v>
      </c>
      <c r="F25" s="562">
        <f t="shared" si="0"/>
        <v>1.2280562438242378E-2</v>
      </c>
      <c r="G25" s="560">
        <v>1075.77</v>
      </c>
      <c r="H25" s="560">
        <v>2631.86</v>
      </c>
      <c r="I25" s="561">
        <v>3707.63</v>
      </c>
      <c r="J25" s="562">
        <f t="shared" si="1"/>
        <v>6.94643405156537E-2</v>
      </c>
    </row>
    <row r="26" spans="2:10" ht="60" customHeight="1">
      <c r="B26" s="559" t="s">
        <v>123</v>
      </c>
      <c r="C26" s="560">
        <v>170.18</v>
      </c>
      <c r="D26" s="560">
        <v>288.86</v>
      </c>
      <c r="E26" s="561">
        <v>459.04</v>
      </c>
      <c r="F26" s="562">
        <f t="shared" si="0"/>
        <v>2.1544006533788808E-3</v>
      </c>
      <c r="G26" s="560">
        <v>6</v>
      </c>
      <c r="H26" s="560">
        <v>8</v>
      </c>
      <c r="I26" s="561">
        <v>14</v>
      </c>
      <c r="J26" s="562">
        <f t="shared" si="1"/>
        <v>2.6229714594475497E-4</v>
      </c>
    </row>
    <row r="27" spans="2:10" ht="39.15" customHeight="1">
      <c r="B27" s="559" t="s">
        <v>124</v>
      </c>
      <c r="C27" s="560">
        <v>17</v>
      </c>
      <c r="D27" s="560">
        <v>66.180000000000007</v>
      </c>
      <c r="E27" s="561">
        <v>83.18</v>
      </c>
      <c r="F27" s="562">
        <f t="shared" si="0"/>
        <v>3.9038655966376639E-4</v>
      </c>
      <c r="G27" s="560">
        <v>1</v>
      </c>
      <c r="H27" s="560">
        <v>4.72</v>
      </c>
      <c r="I27" s="561">
        <v>5.72</v>
      </c>
      <c r="J27" s="562">
        <f t="shared" si="1"/>
        <v>1.0716711962885703E-4</v>
      </c>
    </row>
    <row r="28" spans="2:10" ht="30.9" customHeight="1">
      <c r="B28" s="541" t="s">
        <v>4</v>
      </c>
      <c r="C28" s="560">
        <f>'ANDALUCIA-1'!$E$8</f>
        <v>26704.45</v>
      </c>
      <c r="D28" s="560">
        <f>'ANDALUCIA-1'!$E$9</f>
        <v>62430.9</v>
      </c>
      <c r="E28" s="561">
        <f>'ANDALUCIA-1'!$E$10</f>
        <v>89135.360000000001</v>
      </c>
      <c r="F28" s="562">
        <f t="shared" si="0"/>
        <v>0.41833669794170825</v>
      </c>
      <c r="G28" s="560"/>
      <c r="H28" s="560"/>
      <c r="I28" s="561"/>
      <c r="J28" s="562"/>
    </row>
    <row r="29" spans="2:10" ht="30.9" customHeight="1">
      <c r="B29" s="541" t="s">
        <v>5</v>
      </c>
      <c r="C29" s="560">
        <f>'ANDALUCIA-1'!$F$8</f>
        <v>1635.59</v>
      </c>
      <c r="D29" s="560">
        <f>'ANDALUCIA-1'!$F$9</f>
        <v>12066.63</v>
      </c>
      <c r="E29" s="561">
        <f>'ANDALUCIA-1'!$F$10</f>
        <v>13702.22</v>
      </c>
      <c r="F29" s="562">
        <f t="shared" si="0"/>
        <v>6.4308277537341335E-2</v>
      </c>
      <c r="G29" s="560"/>
      <c r="H29" s="560"/>
      <c r="I29" s="561"/>
      <c r="J29" s="562"/>
    </row>
    <row r="30" spans="2:10" s="392" customFormat="1" ht="29.25" customHeight="1">
      <c r="B30" s="563" t="s">
        <v>250</v>
      </c>
      <c r="C30" s="560">
        <f>'ANDALUCIA-1'!$C$8</f>
        <v>70025.36</v>
      </c>
      <c r="D30" s="560">
        <f>'ANDALUCIA-1'!$C$9</f>
        <v>143045.5</v>
      </c>
      <c r="E30" s="561">
        <f>'ANDALUCIA-1'!$C$10</f>
        <v>213070.86</v>
      </c>
      <c r="F30" s="562">
        <f t="shared" si="0"/>
        <v>1</v>
      </c>
      <c r="G30" s="560">
        <f>'ANDALUCIA-1'!$G$8</f>
        <v>19548.260000000002</v>
      </c>
      <c r="H30" s="560">
        <f>'ANDALUCIA-1'!$G$9</f>
        <v>33826.31</v>
      </c>
      <c r="I30" s="561">
        <f>'ANDALUCIA-1'!$G$10</f>
        <v>53374.58</v>
      </c>
      <c r="J30" s="562">
        <f t="shared" si="1"/>
        <v>1</v>
      </c>
    </row>
    <row r="32" spans="2:10">
      <c r="B32" s="564"/>
      <c r="C32" s="565"/>
      <c r="D32" s="565"/>
      <c r="E32" s="565"/>
      <c r="F32" s="564"/>
      <c r="G32" s="565"/>
      <c r="H32" s="565"/>
      <c r="I32" s="565"/>
    </row>
    <row r="33" spans="2:9">
      <c r="I33" s="21"/>
    </row>
    <row r="34" spans="2:9">
      <c r="B34" s="566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709"/>
  <sheetViews>
    <sheetView showGridLines="0" showRowColHeaders="0" showZeros="0" zoomScaleNormal="100" workbookViewId="0">
      <selection activeCell="M12" sqref="M12"/>
    </sheetView>
  </sheetViews>
  <sheetFormatPr baseColWidth="10" defaultColWidth="11.44140625" defaultRowHeight="15.6"/>
  <cols>
    <col min="1" max="1" width="5.6640625" style="20" customWidth="1"/>
    <col min="2" max="2" width="20.44140625" style="118" customWidth="1"/>
    <col min="3" max="3" width="11.44140625" style="117" customWidth="1"/>
    <col min="4" max="4" width="11.44140625" style="611" customWidth="1"/>
    <col min="5" max="6" width="10" style="611" customWidth="1"/>
    <col min="7" max="7" width="14.44140625" style="117" customWidth="1"/>
    <col min="8" max="8" width="9.88671875" style="117" customWidth="1"/>
    <col min="9" max="9" width="11.44140625" style="117" customWidth="1"/>
    <col min="10" max="10" width="10.44140625" style="612" customWidth="1"/>
    <col min="11" max="11" width="17.6640625" style="20" customWidth="1"/>
    <col min="12" max="16384" width="11.44140625" style="20"/>
  </cols>
  <sheetData>
    <row r="1" spans="1:11" ht="18">
      <c r="A1" s="551"/>
      <c r="B1" s="882" t="str">
        <f>'ANDALUCIA-2'!$B$1</f>
        <v>ANDALUCÍA</v>
      </c>
      <c r="C1" s="882"/>
      <c r="D1" s="882"/>
      <c r="E1" s="882"/>
      <c r="F1" s="882"/>
      <c r="G1" s="882"/>
      <c r="H1" s="882"/>
      <c r="I1" s="882"/>
      <c r="J1" s="913"/>
      <c r="K1" s="369" t="s">
        <v>157</v>
      </c>
    </row>
    <row r="2" spans="1:11" ht="21.15" customHeight="1">
      <c r="A2" s="551"/>
      <c r="B2" s="918" t="s">
        <v>243</v>
      </c>
      <c r="C2" s="925"/>
      <c r="D2" s="925"/>
      <c r="E2" s="925"/>
      <c r="F2" s="925"/>
      <c r="G2" s="925"/>
      <c r="H2" s="925"/>
      <c r="I2" s="925"/>
      <c r="J2" s="913"/>
      <c r="K2" s="567"/>
    </row>
    <row r="3" spans="1:11" ht="23.25" customHeight="1">
      <c r="A3" s="551"/>
      <c r="B3" s="903" t="s">
        <v>127</v>
      </c>
      <c r="C3" s="912"/>
      <c r="D3" s="912"/>
      <c r="E3" s="912"/>
      <c r="F3" s="912"/>
      <c r="G3" s="912"/>
      <c r="H3" s="912"/>
      <c r="I3" s="912"/>
      <c r="J3" s="913"/>
    </row>
    <row r="4" spans="1:11" ht="18">
      <c r="B4" s="926" t="str">
        <f>'ANDALUCIA-1'!$B$5</f>
        <v>MEDIA JUNIO</v>
      </c>
      <c r="C4" s="927"/>
      <c r="D4" s="568"/>
      <c r="E4" s="568"/>
      <c r="F4" s="568"/>
      <c r="G4" s="100"/>
      <c r="H4" s="100"/>
      <c r="I4" s="100"/>
      <c r="J4" s="100"/>
    </row>
    <row r="5" spans="1:11" ht="13.35" customHeight="1">
      <c r="B5" s="921" t="s">
        <v>251</v>
      </c>
      <c r="C5" s="928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3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4"/>
    </row>
    <row r="7" spans="1:11" s="396" customFormat="1" ht="24.9" customHeight="1">
      <c r="B7" s="569" t="s">
        <v>69</v>
      </c>
      <c r="C7" s="570"/>
      <c r="D7" s="570"/>
      <c r="E7" s="570"/>
      <c r="F7" s="570"/>
      <c r="G7" s="570"/>
      <c r="H7" s="570"/>
      <c r="I7" s="570"/>
      <c r="J7" s="571"/>
      <c r="K7" s="572"/>
    </row>
    <row r="8" spans="1:11" ht="17.399999999999999" customHeight="1">
      <c r="B8" s="573" t="s">
        <v>294</v>
      </c>
      <c r="C8" s="574">
        <v>2246.1299999999997</v>
      </c>
      <c r="D8" s="575">
        <v>2126</v>
      </c>
      <c r="E8" s="575">
        <v>79.180000000000007</v>
      </c>
      <c r="F8" s="575">
        <v>40.950000000000003</v>
      </c>
      <c r="G8" s="574">
        <v>2105.59</v>
      </c>
      <c r="H8" s="574">
        <v>3.5</v>
      </c>
      <c r="I8" s="574">
        <v>0</v>
      </c>
      <c r="J8" s="576">
        <v>4355.22</v>
      </c>
      <c r="K8" s="21"/>
    </row>
    <row r="9" spans="1:11" ht="17.399999999999999" customHeight="1">
      <c r="B9" s="577" t="s">
        <v>295</v>
      </c>
      <c r="C9" s="578">
        <v>153.9</v>
      </c>
      <c r="D9" s="579">
        <v>144.9</v>
      </c>
      <c r="E9" s="579">
        <v>5</v>
      </c>
      <c r="F9" s="575">
        <v>4</v>
      </c>
      <c r="G9" s="578">
        <v>136.09</v>
      </c>
      <c r="H9" s="574">
        <v>0</v>
      </c>
      <c r="I9" s="574">
        <v>0</v>
      </c>
      <c r="J9" s="580">
        <v>290</v>
      </c>
      <c r="K9" s="21"/>
    </row>
    <row r="10" spans="1:11" ht="17.399999999999999" customHeight="1">
      <c r="B10" s="577" t="s">
        <v>296</v>
      </c>
      <c r="C10" s="578">
        <v>836.62</v>
      </c>
      <c r="D10" s="579">
        <v>802.13</v>
      </c>
      <c r="E10" s="579">
        <v>25.54</v>
      </c>
      <c r="F10" s="575">
        <v>8.9499999999999993</v>
      </c>
      <c r="G10" s="578">
        <v>1054.6300000000001</v>
      </c>
      <c r="H10" s="574">
        <v>2</v>
      </c>
      <c r="I10" s="574">
        <v>0</v>
      </c>
      <c r="J10" s="580">
        <v>1893.27</v>
      </c>
      <c r="K10" s="21"/>
    </row>
    <row r="11" spans="1:11" ht="17.399999999999999" customHeight="1">
      <c r="B11" s="577" t="s">
        <v>297</v>
      </c>
      <c r="C11" s="578">
        <v>4967.8900000000003</v>
      </c>
      <c r="D11" s="579">
        <v>2065.31</v>
      </c>
      <c r="E11" s="579">
        <v>2689.36</v>
      </c>
      <c r="F11" s="575">
        <v>213.22</v>
      </c>
      <c r="G11" s="578">
        <v>502.68</v>
      </c>
      <c r="H11" s="574">
        <v>2</v>
      </c>
      <c r="I11" s="574">
        <v>0</v>
      </c>
      <c r="J11" s="580">
        <v>5472.59</v>
      </c>
      <c r="K11" s="21"/>
    </row>
    <row r="12" spans="1:11" ht="17.399999999999999" customHeight="1">
      <c r="B12" s="577" t="s">
        <v>298</v>
      </c>
      <c r="C12" s="578">
        <v>10.54</v>
      </c>
      <c r="D12" s="579">
        <v>10.54</v>
      </c>
      <c r="E12" s="579">
        <v>0</v>
      </c>
      <c r="F12" s="575">
        <v>0</v>
      </c>
      <c r="G12" s="578">
        <v>8.77</v>
      </c>
      <c r="H12" s="574">
        <v>0</v>
      </c>
      <c r="I12" s="574">
        <v>0</v>
      </c>
      <c r="J12" s="580">
        <v>19.309999999999999</v>
      </c>
      <c r="K12" s="21"/>
    </row>
    <row r="13" spans="1:11" ht="17.399999999999999" customHeight="1">
      <c r="B13" s="577" t="s">
        <v>299</v>
      </c>
      <c r="C13" s="578">
        <v>80.180000000000007</v>
      </c>
      <c r="D13" s="579">
        <v>74.180000000000007</v>
      </c>
      <c r="E13" s="579">
        <v>1</v>
      </c>
      <c r="F13" s="575">
        <v>5</v>
      </c>
      <c r="G13" s="578">
        <v>51.95</v>
      </c>
      <c r="H13" s="574">
        <v>0</v>
      </c>
      <c r="I13" s="574">
        <v>0</v>
      </c>
      <c r="J13" s="580">
        <v>132.13</v>
      </c>
      <c r="K13" s="21"/>
    </row>
    <row r="14" spans="1:11" ht="17.399999999999999" customHeight="1">
      <c r="B14" s="577" t="s">
        <v>300</v>
      </c>
      <c r="C14" s="578">
        <v>505.4</v>
      </c>
      <c r="D14" s="579">
        <v>499.4</v>
      </c>
      <c r="E14" s="579">
        <v>6</v>
      </c>
      <c r="F14" s="575">
        <v>0</v>
      </c>
      <c r="G14" s="578">
        <v>705.77</v>
      </c>
      <c r="H14" s="574">
        <v>3.63</v>
      </c>
      <c r="I14" s="574">
        <v>0</v>
      </c>
      <c r="J14" s="580">
        <v>1214.81</v>
      </c>
      <c r="K14" s="21"/>
    </row>
    <row r="15" spans="1:11" ht="17.399999999999999" customHeight="1">
      <c r="B15" s="577" t="s">
        <v>301</v>
      </c>
      <c r="C15" s="578">
        <v>229.54000000000002</v>
      </c>
      <c r="D15" s="579">
        <v>211.68</v>
      </c>
      <c r="E15" s="579">
        <v>10.86</v>
      </c>
      <c r="F15" s="575">
        <v>7</v>
      </c>
      <c r="G15" s="578">
        <v>58.5</v>
      </c>
      <c r="H15" s="574">
        <v>0</v>
      </c>
      <c r="I15" s="574">
        <v>0</v>
      </c>
      <c r="J15" s="580">
        <v>288.04000000000002</v>
      </c>
      <c r="K15" s="21"/>
    </row>
    <row r="16" spans="1:11" ht="17.399999999999999" customHeight="1">
      <c r="B16" s="577" t="s">
        <v>302</v>
      </c>
      <c r="C16" s="578">
        <v>49.67</v>
      </c>
      <c r="D16" s="579">
        <v>47.95</v>
      </c>
      <c r="E16" s="579">
        <v>1.72</v>
      </c>
      <c r="F16" s="575">
        <v>0</v>
      </c>
      <c r="G16" s="578">
        <v>22</v>
      </c>
      <c r="H16" s="574">
        <v>0</v>
      </c>
      <c r="I16" s="574">
        <v>0</v>
      </c>
      <c r="J16" s="580">
        <v>71.680000000000007</v>
      </c>
      <c r="K16" s="21"/>
    </row>
    <row r="17" spans="2:11" ht="17.399999999999999" customHeight="1">
      <c r="B17" s="577" t="s">
        <v>303</v>
      </c>
      <c r="C17" s="578">
        <v>125.31</v>
      </c>
      <c r="D17" s="579">
        <v>115.59</v>
      </c>
      <c r="E17" s="579">
        <v>3.72</v>
      </c>
      <c r="F17" s="575">
        <v>6</v>
      </c>
      <c r="G17" s="578">
        <v>102.09</v>
      </c>
      <c r="H17" s="574">
        <v>0</v>
      </c>
      <c r="I17" s="574">
        <v>0</v>
      </c>
      <c r="J17" s="580">
        <v>227.4</v>
      </c>
      <c r="K17" s="21"/>
    </row>
    <row r="18" spans="2:11" ht="17.399999999999999" customHeight="1">
      <c r="B18" s="577" t="s">
        <v>304</v>
      </c>
      <c r="C18" s="578">
        <v>838.13</v>
      </c>
      <c r="D18" s="579">
        <v>837.13</v>
      </c>
      <c r="E18" s="579">
        <v>0</v>
      </c>
      <c r="F18" s="575">
        <v>1</v>
      </c>
      <c r="G18" s="578">
        <v>484.77</v>
      </c>
      <c r="H18" s="574">
        <v>0</v>
      </c>
      <c r="I18" s="574">
        <v>0</v>
      </c>
      <c r="J18" s="580">
        <v>1322.9</v>
      </c>
      <c r="K18" s="21"/>
    </row>
    <row r="19" spans="2:11" ht="17.399999999999999" customHeight="1">
      <c r="B19" s="577" t="s">
        <v>305</v>
      </c>
      <c r="C19" s="578">
        <v>2988.53</v>
      </c>
      <c r="D19" s="579">
        <v>2891.59</v>
      </c>
      <c r="E19" s="579">
        <v>79.540000000000006</v>
      </c>
      <c r="F19" s="575">
        <v>17.399999999999999</v>
      </c>
      <c r="G19" s="578">
        <v>1872.12</v>
      </c>
      <c r="H19" s="574">
        <v>6.63</v>
      </c>
      <c r="I19" s="574">
        <v>0</v>
      </c>
      <c r="J19" s="580">
        <v>4867.3100000000004</v>
      </c>
      <c r="K19" s="21"/>
    </row>
    <row r="20" spans="2:11" ht="17.399999999999999" customHeight="1">
      <c r="B20" s="577" t="s">
        <v>306</v>
      </c>
      <c r="C20" s="578">
        <v>321.72000000000003</v>
      </c>
      <c r="D20" s="579">
        <v>319.72000000000003</v>
      </c>
      <c r="E20" s="579">
        <v>1</v>
      </c>
      <c r="F20" s="575">
        <v>1</v>
      </c>
      <c r="G20" s="578">
        <v>39.130000000000003</v>
      </c>
      <c r="H20" s="574">
        <v>1</v>
      </c>
      <c r="I20" s="574">
        <v>0</v>
      </c>
      <c r="J20" s="580">
        <v>361.86</v>
      </c>
      <c r="K20" s="21"/>
    </row>
    <row r="21" spans="2:11" ht="17.399999999999999" customHeight="1">
      <c r="B21" s="577" t="s">
        <v>307</v>
      </c>
      <c r="C21" s="578">
        <v>346.27</v>
      </c>
      <c r="D21" s="579">
        <v>326.58999999999997</v>
      </c>
      <c r="E21" s="579">
        <v>9.68</v>
      </c>
      <c r="F21" s="575">
        <v>10</v>
      </c>
      <c r="G21" s="578">
        <v>241.31</v>
      </c>
      <c r="H21" s="574">
        <v>0</v>
      </c>
      <c r="I21" s="574">
        <v>0</v>
      </c>
      <c r="J21" s="580">
        <v>587.59</v>
      </c>
      <c r="K21" s="21"/>
    </row>
    <row r="22" spans="2:11" ht="17.399999999999999" customHeight="1">
      <c r="B22" s="577" t="s">
        <v>308</v>
      </c>
      <c r="C22" s="578">
        <v>584.31000000000006</v>
      </c>
      <c r="D22" s="579">
        <v>573.36</v>
      </c>
      <c r="E22" s="579">
        <v>4</v>
      </c>
      <c r="F22" s="575">
        <v>6.95</v>
      </c>
      <c r="G22" s="578">
        <v>493.27</v>
      </c>
      <c r="H22" s="574">
        <v>0</v>
      </c>
      <c r="I22" s="574">
        <v>0</v>
      </c>
      <c r="J22" s="580">
        <v>1077.5899999999999</v>
      </c>
      <c r="K22" s="21"/>
    </row>
    <row r="23" spans="2:11" ht="17.399999999999999" customHeight="1">
      <c r="B23" s="577" t="s">
        <v>131</v>
      </c>
      <c r="C23" s="578">
        <v>7624.81</v>
      </c>
      <c r="D23" s="579">
        <v>7483.09</v>
      </c>
      <c r="E23" s="579">
        <v>86.45</v>
      </c>
      <c r="F23" s="575">
        <v>55.27</v>
      </c>
      <c r="G23" s="578">
        <v>3781.94</v>
      </c>
      <c r="H23" s="574">
        <v>12.899999999999999</v>
      </c>
      <c r="I23" s="574">
        <v>0</v>
      </c>
      <c r="J23" s="580">
        <v>11419.68</v>
      </c>
      <c r="K23" s="21"/>
    </row>
    <row r="24" spans="2:11" ht="17.399999999999999" customHeight="1">
      <c r="B24" s="577" t="s">
        <v>309</v>
      </c>
      <c r="C24" s="578">
        <v>161.27000000000001</v>
      </c>
      <c r="D24" s="579">
        <v>141.5</v>
      </c>
      <c r="E24" s="579">
        <v>16.77</v>
      </c>
      <c r="F24" s="575">
        <v>3</v>
      </c>
      <c r="G24" s="578">
        <v>69</v>
      </c>
      <c r="H24" s="574">
        <v>0</v>
      </c>
      <c r="I24" s="574">
        <v>0</v>
      </c>
      <c r="J24" s="580">
        <v>230.27</v>
      </c>
      <c r="K24" s="21"/>
    </row>
    <row r="25" spans="2:11" ht="17.399999999999999" customHeight="1">
      <c r="B25" s="577" t="s">
        <v>310</v>
      </c>
      <c r="C25" s="578">
        <v>1521.21</v>
      </c>
      <c r="D25" s="579">
        <v>1053.4000000000001</v>
      </c>
      <c r="E25" s="579">
        <v>437.04</v>
      </c>
      <c r="F25" s="575">
        <v>30.77</v>
      </c>
      <c r="G25" s="578">
        <v>322.04000000000002</v>
      </c>
      <c r="H25" s="574">
        <v>4.59</v>
      </c>
      <c r="I25" s="574">
        <v>0</v>
      </c>
      <c r="J25" s="580">
        <v>1847.86</v>
      </c>
      <c r="K25" s="21"/>
    </row>
    <row r="26" spans="2:11" ht="17.399999999999999" customHeight="1">
      <c r="B26" s="577" t="s">
        <v>311</v>
      </c>
      <c r="C26" s="578">
        <v>18.72</v>
      </c>
      <c r="D26" s="579">
        <v>15.36</v>
      </c>
      <c r="E26" s="579">
        <v>2.36</v>
      </c>
      <c r="F26" s="575">
        <v>1</v>
      </c>
      <c r="G26" s="578">
        <v>6.72</v>
      </c>
      <c r="H26" s="574">
        <v>0</v>
      </c>
      <c r="I26" s="574">
        <v>0</v>
      </c>
      <c r="J26" s="580">
        <v>25.45</v>
      </c>
      <c r="K26" s="21"/>
    </row>
    <row r="27" spans="2:11" ht="17.399999999999999" customHeight="1">
      <c r="B27" s="577" t="s">
        <v>312</v>
      </c>
      <c r="C27" s="578">
        <v>15.4</v>
      </c>
      <c r="D27" s="579">
        <v>13.4</v>
      </c>
      <c r="E27" s="579">
        <v>2</v>
      </c>
      <c r="F27" s="575">
        <v>0</v>
      </c>
      <c r="G27" s="578">
        <v>11.36</v>
      </c>
      <c r="H27" s="574">
        <v>0</v>
      </c>
      <c r="I27" s="574">
        <v>0</v>
      </c>
      <c r="J27" s="580">
        <v>26.77</v>
      </c>
      <c r="K27" s="21"/>
    </row>
    <row r="28" spans="2:11" ht="17.399999999999999" customHeight="1">
      <c r="B28" s="577" t="s">
        <v>313</v>
      </c>
      <c r="C28" s="578">
        <v>1186.26</v>
      </c>
      <c r="D28" s="579">
        <v>1151.5899999999999</v>
      </c>
      <c r="E28" s="579">
        <v>25.95</v>
      </c>
      <c r="F28" s="575">
        <v>8.7200000000000006</v>
      </c>
      <c r="G28" s="578">
        <v>1550.9499999999998</v>
      </c>
      <c r="H28" s="574">
        <v>1.63</v>
      </c>
      <c r="I28" s="574">
        <v>0</v>
      </c>
      <c r="J28" s="580">
        <v>2738.86</v>
      </c>
      <c r="K28" s="21"/>
    </row>
    <row r="29" spans="2:11" ht="17.399999999999999" customHeight="1">
      <c r="B29" s="577" t="s">
        <v>314</v>
      </c>
      <c r="C29" s="578">
        <v>2475.2600000000002</v>
      </c>
      <c r="D29" s="579">
        <v>1480.27</v>
      </c>
      <c r="E29" s="579">
        <v>955.45</v>
      </c>
      <c r="F29" s="575">
        <v>39.54</v>
      </c>
      <c r="G29" s="578">
        <v>615.36</v>
      </c>
      <c r="H29" s="574">
        <v>3.44</v>
      </c>
      <c r="I29" s="574">
        <v>0</v>
      </c>
      <c r="J29" s="580">
        <v>3094.09</v>
      </c>
      <c r="K29" s="21"/>
    </row>
    <row r="30" spans="2:11" ht="17.399999999999999" customHeight="1">
      <c r="B30" s="577" t="s">
        <v>315</v>
      </c>
      <c r="C30" s="578">
        <v>3018.17</v>
      </c>
      <c r="D30" s="579">
        <v>2628.5</v>
      </c>
      <c r="E30" s="579">
        <v>336.77</v>
      </c>
      <c r="F30" s="575">
        <v>52.9</v>
      </c>
      <c r="G30" s="578">
        <v>730.18</v>
      </c>
      <c r="H30" s="574">
        <v>11.09</v>
      </c>
      <c r="I30" s="574">
        <v>0</v>
      </c>
      <c r="J30" s="580">
        <v>3759.45</v>
      </c>
      <c r="K30" s="21"/>
    </row>
    <row r="31" spans="2:11" ht="17.399999999999999" customHeight="1">
      <c r="B31" s="577" t="s">
        <v>316</v>
      </c>
      <c r="C31" s="578">
        <v>226.48999999999998</v>
      </c>
      <c r="D31" s="579">
        <v>206.45</v>
      </c>
      <c r="E31" s="579">
        <v>16.04</v>
      </c>
      <c r="F31" s="575">
        <v>4</v>
      </c>
      <c r="G31" s="578">
        <v>99.36</v>
      </c>
      <c r="H31" s="574">
        <v>0</v>
      </c>
      <c r="I31" s="574">
        <v>0</v>
      </c>
      <c r="J31" s="580">
        <v>325.86</v>
      </c>
      <c r="K31" s="21"/>
    </row>
    <row r="32" spans="2:11" ht="17.399999999999999" customHeight="1">
      <c r="B32" s="577" t="s">
        <v>129</v>
      </c>
      <c r="C32" s="578">
        <v>38537.08</v>
      </c>
      <c r="D32" s="579">
        <v>15512.27</v>
      </c>
      <c r="E32" s="579">
        <v>21907.95</v>
      </c>
      <c r="F32" s="575">
        <v>1116.8599999999999</v>
      </c>
      <c r="G32" s="578">
        <v>3440.8999999999996</v>
      </c>
      <c r="H32" s="574">
        <v>9.2199999999999989</v>
      </c>
      <c r="I32" s="574">
        <v>0</v>
      </c>
      <c r="J32" s="580">
        <v>41987.22</v>
      </c>
      <c r="K32" s="21"/>
    </row>
    <row r="33" spans="1:11" ht="17.399999999999999" customHeight="1">
      <c r="B33" s="577" t="s">
        <v>317</v>
      </c>
      <c r="C33" s="578">
        <v>956.31</v>
      </c>
      <c r="D33" s="579">
        <v>953.31</v>
      </c>
      <c r="E33" s="579">
        <v>1</v>
      </c>
      <c r="F33" s="575">
        <v>2</v>
      </c>
      <c r="G33" s="578">
        <v>1041.68</v>
      </c>
      <c r="H33" s="574">
        <v>0</v>
      </c>
      <c r="I33" s="574">
        <v>0</v>
      </c>
      <c r="J33" s="580">
        <v>1998</v>
      </c>
      <c r="K33" s="21"/>
    </row>
    <row r="34" spans="1:11" ht="27.45" customHeight="1">
      <c r="A34" s="21"/>
      <c r="B34" s="581" t="s">
        <v>128</v>
      </c>
      <c r="C34" s="109">
        <f>'ANDALUCIA-1'!C8</f>
        <v>70025.36</v>
      </c>
      <c r="D34" s="582">
        <f>'ANDALUCIA-1'!D8</f>
        <v>41685.31</v>
      </c>
      <c r="E34" s="582">
        <f>'ANDALUCIA-1'!E8</f>
        <v>26704.45</v>
      </c>
      <c r="F34" s="582">
        <f>'ANDALUCIA-1'!F8</f>
        <v>1635.59</v>
      </c>
      <c r="G34" s="109">
        <f>'ANDALUCIA-1'!G8</f>
        <v>19548.260000000002</v>
      </c>
      <c r="H34" s="109">
        <f>'ANDALUCIA-1'!H8</f>
        <v>61.67</v>
      </c>
      <c r="I34" s="109">
        <f>'ANDALUCIA-1'!I8</f>
        <v>0</v>
      </c>
      <c r="J34" s="109">
        <f>'ANDALUCIA-1'!J8</f>
        <v>89635.31</v>
      </c>
      <c r="K34" s="21"/>
    </row>
    <row r="35" spans="1:11" ht="24" customHeight="1">
      <c r="B35" s="583" t="s">
        <v>70</v>
      </c>
      <c r="C35" s="111"/>
      <c r="D35" s="111"/>
      <c r="E35" s="111"/>
      <c r="F35" s="111"/>
      <c r="G35" s="111"/>
      <c r="H35" s="111"/>
      <c r="I35" s="111"/>
      <c r="J35" s="584"/>
      <c r="K35" s="21"/>
    </row>
    <row r="36" spans="1:11" s="396" customFormat="1" ht="17.399999999999999" customHeight="1">
      <c r="B36" s="573" t="s">
        <v>130</v>
      </c>
      <c r="C36" s="574">
        <v>57122.07</v>
      </c>
      <c r="D36" s="574">
        <v>15122.72</v>
      </c>
      <c r="E36" s="574">
        <v>40729.4</v>
      </c>
      <c r="F36" s="574">
        <v>1269.95</v>
      </c>
      <c r="G36" s="574">
        <v>5905.54</v>
      </c>
      <c r="H36" s="574">
        <v>153.94999999999999</v>
      </c>
      <c r="I36" s="574">
        <v>0</v>
      </c>
      <c r="J36" s="585">
        <v>63181.59</v>
      </c>
      <c r="K36" s="21"/>
    </row>
    <row r="37" spans="1:11" ht="17.399999999999999" customHeight="1">
      <c r="B37" s="577" t="s">
        <v>180</v>
      </c>
      <c r="C37" s="578">
        <v>7131.71</v>
      </c>
      <c r="D37" s="578">
        <v>6965.63</v>
      </c>
      <c r="E37" s="578">
        <v>93.45</v>
      </c>
      <c r="F37" s="578">
        <v>72.63</v>
      </c>
      <c r="G37" s="578">
        <v>8404.0400000000009</v>
      </c>
      <c r="H37" s="578">
        <v>9.09</v>
      </c>
      <c r="I37" s="578">
        <v>0</v>
      </c>
      <c r="J37" s="586">
        <v>15544.86</v>
      </c>
      <c r="K37" s="21"/>
    </row>
    <row r="38" spans="1:11" ht="17.399999999999999" customHeight="1">
      <c r="B38" s="577" t="s">
        <v>176</v>
      </c>
      <c r="C38" s="578">
        <v>3642.8999999999996</v>
      </c>
      <c r="D38" s="578">
        <v>3605.72</v>
      </c>
      <c r="E38" s="578">
        <v>1</v>
      </c>
      <c r="F38" s="578">
        <v>36.18</v>
      </c>
      <c r="G38" s="578">
        <v>6892.86</v>
      </c>
      <c r="H38" s="578">
        <v>0</v>
      </c>
      <c r="I38" s="578">
        <v>0</v>
      </c>
      <c r="J38" s="586">
        <v>10535.77</v>
      </c>
      <c r="K38" s="21"/>
    </row>
    <row r="39" spans="1:11" ht="17.399999999999999" customHeight="1">
      <c r="B39" s="577" t="s">
        <v>322</v>
      </c>
      <c r="C39" s="578">
        <v>6357.8099999999995</v>
      </c>
      <c r="D39" s="578">
        <v>3733.04</v>
      </c>
      <c r="E39" s="578">
        <v>667</v>
      </c>
      <c r="F39" s="578">
        <v>1957.77</v>
      </c>
      <c r="G39" s="578">
        <v>681.54000000000008</v>
      </c>
      <c r="H39" s="578">
        <v>1.5</v>
      </c>
      <c r="I39" s="578">
        <v>0</v>
      </c>
      <c r="J39" s="586">
        <v>7040.86</v>
      </c>
      <c r="K39" s="21"/>
    </row>
    <row r="40" spans="1:11" ht="17.399999999999999" customHeight="1">
      <c r="B40" s="577" t="s">
        <v>342</v>
      </c>
      <c r="C40" s="578">
        <v>6206.85</v>
      </c>
      <c r="D40" s="578">
        <v>1565.77</v>
      </c>
      <c r="E40" s="578">
        <v>4594.68</v>
      </c>
      <c r="F40" s="578">
        <v>46.4</v>
      </c>
      <c r="G40" s="578">
        <v>610.18000000000006</v>
      </c>
      <c r="H40" s="578">
        <v>136.59</v>
      </c>
      <c r="I40" s="578">
        <v>0</v>
      </c>
      <c r="J40" s="586">
        <v>6953.63</v>
      </c>
      <c r="K40" s="21"/>
    </row>
    <row r="41" spans="1:11" ht="17.399999999999999" customHeight="1">
      <c r="B41" s="577" t="s">
        <v>178</v>
      </c>
      <c r="C41" s="578">
        <v>4879.67</v>
      </c>
      <c r="D41" s="578">
        <v>4198.09</v>
      </c>
      <c r="E41" s="578">
        <v>181.45</v>
      </c>
      <c r="F41" s="578">
        <v>500.13</v>
      </c>
      <c r="G41" s="578">
        <v>1296.6300000000001</v>
      </c>
      <c r="H41" s="578">
        <v>0.81</v>
      </c>
      <c r="I41" s="578">
        <v>0</v>
      </c>
      <c r="J41" s="586">
        <v>6177.13</v>
      </c>
      <c r="K41" s="21"/>
    </row>
    <row r="42" spans="1:11" ht="17.399999999999999" customHeight="1">
      <c r="B42" s="577" t="s">
        <v>177</v>
      </c>
      <c r="C42" s="578">
        <v>5209.13</v>
      </c>
      <c r="D42" s="578">
        <v>3944.09</v>
      </c>
      <c r="E42" s="578">
        <v>562.54</v>
      </c>
      <c r="F42" s="578">
        <v>702.5</v>
      </c>
      <c r="G42" s="578">
        <v>851.86</v>
      </c>
      <c r="H42" s="578">
        <v>1.04</v>
      </c>
      <c r="I42" s="578">
        <v>0</v>
      </c>
      <c r="J42" s="586">
        <v>6062.04</v>
      </c>
      <c r="K42" s="21"/>
    </row>
    <row r="43" spans="1:11" ht="17.399999999999999" customHeight="1">
      <c r="B43" s="577" t="s">
        <v>343</v>
      </c>
      <c r="C43" s="578">
        <v>5437.94</v>
      </c>
      <c r="D43" s="578">
        <v>416.27</v>
      </c>
      <c r="E43" s="578">
        <v>5016.72</v>
      </c>
      <c r="F43" s="578">
        <v>4.95</v>
      </c>
      <c r="G43" s="578">
        <v>29.22</v>
      </c>
      <c r="H43" s="578">
        <v>0</v>
      </c>
      <c r="I43" s="578">
        <v>0</v>
      </c>
      <c r="J43" s="586">
        <v>5467.18</v>
      </c>
      <c r="K43" s="21"/>
    </row>
    <row r="44" spans="1:11" ht="17.399999999999999" customHeight="1">
      <c r="B44" s="577" t="s">
        <v>325</v>
      </c>
      <c r="C44" s="578">
        <v>3821.57</v>
      </c>
      <c r="D44" s="578">
        <v>3490.9</v>
      </c>
      <c r="E44" s="578">
        <v>105.9</v>
      </c>
      <c r="F44" s="578">
        <v>224.77</v>
      </c>
      <c r="G44" s="578">
        <v>1254.27</v>
      </c>
      <c r="H44" s="578">
        <v>4.2200000000000006</v>
      </c>
      <c r="I44" s="578">
        <v>0</v>
      </c>
      <c r="J44" s="586">
        <v>5080.09</v>
      </c>
      <c r="K44" s="21"/>
    </row>
    <row r="45" spans="1:11" ht="17.399999999999999" customHeight="1">
      <c r="B45" s="577" t="s">
        <v>344</v>
      </c>
      <c r="C45" s="578">
        <v>3974.8500000000004</v>
      </c>
      <c r="D45" s="578">
        <v>2154.36</v>
      </c>
      <c r="E45" s="578">
        <v>176.4</v>
      </c>
      <c r="F45" s="578">
        <v>1644.09</v>
      </c>
      <c r="G45" s="578">
        <v>415.22</v>
      </c>
      <c r="H45" s="578">
        <v>0</v>
      </c>
      <c r="I45" s="578">
        <v>0</v>
      </c>
      <c r="J45" s="586">
        <v>4390.09</v>
      </c>
      <c r="K45" s="21"/>
    </row>
    <row r="46" spans="1:11" ht="17.399999999999999" customHeight="1">
      <c r="B46" s="577" t="s">
        <v>326</v>
      </c>
      <c r="C46" s="578">
        <v>39260.840000000004</v>
      </c>
      <c r="D46" s="578">
        <v>23351.31</v>
      </c>
      <c r="E46" s="578">
        <v>10302.31</v>
      </c>
      <c r="F46" s="578">
        <v>5607.22</v>
      </c>
      <c r="G46" s="578">
        <v>7484.9</v>
      </c>
      <c r="H46" s="578">
        <v>64.86</v>
      </c>
      <c r="I46" s="578">
        <v>0</v>
      </c>
      <c r="J46" s="586">
        <v>46810.63</v>
      </c>
      <c r="K46" s="21"/>
    </row>
    <row r="47" spans="1:11" ht="18.600000000000001" customHeight="1">
      <c r="B47" s="587" t="s">
        <v>132</v>
      </c>
      <c r="C47" s="109">
        <f>'ANDALUCIA-1'!C9</f>
        <v>143045.5</v>
      </c>
      <c r="D47" s="109">
        <f>'ANDALUCIA-1'!D9</f>
        <v>68547.95</v>
      </c>
      <c r="E47" s="109">
        <f>'ANDALUCIA-1'!E9</f>
        <v>62430.9</v>
      </c>
      <c r="F47" s="109">
        <f>'ANDALUCIA-1'!F9</f>
        <v>12066.63</v>
      </c>
      <c r="G47" s="109">
        <f>'ANDALUCIA-1'!G9</f>
        <v>33826.31</v>
      </c>
      <c r="H47" s="109">
        <f>'ANDALUCIA-1'!H9</f>
        <v>372.09</v>
      </c>
      <c r="I47" s="109">
        <f>'ANDALUCIA-1'!I9</f>
        <v>0</v>
      </c>
      <c r="J47" s="109">
        <f>'ANDALUCIA-1'!J9</f>
        <v>177243.9</v>
      </c>
      <c r="K47" s="21"/>
    </row>
    <row r="48" spans="1:11" ht="13.8">
      <c r="B48" s="116"/>
      <c r="C48" s="111"/>
      <c r="D48" s="111"/>
      <c r="E48" s="111"/>
      <c r="F48" s="111"/>
      <c r="G48" s="111"/>
      <c r="H48" s="111"/>
      <c r="I48" s="111"/>
      <c r="J48" s="584"/>
      <c r="K48" s="21"/>
    </row>
    <row r="49" spans="2:11" ht="29.1" customHeight="1">
      <c r="B49" s="588" t="s">
        <v>133</v>
      </c>
      <c r="C49" s="115">
        <f>'ANDALUCIA-1'!C10</f>
        <v>213070.86</v>
      </c>
      <c r="D49" s="115">
        <f>'ANDALUCIA-1'!D10</f>
        <v>110233.27</v>
      </c>
      <c r="E49" s="115">
        <f>'ANDALUCIA-1'!E10</f>
        <v>89135.360000000001</v>
      </c>
      <c r="F49" s="115">
        <f>'ANDALUCIA-1'!F10</f>
        <v>13702.22</v>
      </c>
      <c r="G49" s="115">
        <f>'ANDALUCIA-1'!G10</f>
        <v>53374.58</v>
      </c>
      <c r="H49" s="115">
        <f>'ANDALUCIA-1'!H10</f>
        <v>433.76</v>
      </c>
      <c r="I49" s="115">
        <f>'ANDALUCIA-1'!I10</f>
        <v>0</v>
      </c>
      <c r="J49" s="115">
        <f>'ANDALUCIA-1'!J10</f>
        <v>266879.21999999997</v>
      </c>
      <c r="K49" s="572"/>
    </row>
    <row r="50" spans="2:11">
      <c r="B50" s="542"/>
      <c r="C50" s="589"/>
      <c r="D50" s="589"/>
      <c r="E50" s="589"/>
      <c r="F50" s="589"/>
      <c r="G50" s="590"/>
      <c r="H50" s="589"/>
      <c r="I50" s="589"/>
      <c r="J50" s="589"/>
      <c r="K50" s="591"/>
    </row>
    <row r="51" spans="2:11" s="596" customFormat="1">
      <c r="B51" s="592"/>
      <c r="C51" s="593"/>
      <c r="D51" s="594"/>
      <c r="E51" s="594"/>
      <c r="F51" s="594"/>
      <c r="G51" s="593"/>
      <c r="H51" s="593"/>
      <c r="I51" s="593"/>
      <c r="J51" s="593"/>
      <c r="K51" s="595"/>
    </row>
    <row r="52" spans="2:11" s="598" customFormat="1">
      <c r="B52" s="597"/>
      <c r="C52" s="593"/>
      <c r="D52" s="594"/>
      <c r="E52" s="594"/>
      <c r="F52" s="594"/>
      <c r="G52" s="593"/>
      <c r="H52" s="593"/>
      <c r="I52" s="593"/>
      <c r="J52" s="593"/>
      <c r="K52" s="597"/>
    </row>
    <row r="53" spans="2:11">
      <c r="B53" s="597"/>
      <c r="C53" s="599"/>
      <c r="D53" s="599"/>
      <c r="E53" s="599"/>
      <c r="F53" s="599"/>
      <c r="G53" s="599"/>
      <c r="H53" s="599"/>
      <c r="I53" s="599"/>
      <c r="J53" s="599"/>
      <c r="K53" s="600"/>
    </row>
    <row r="54" spans="2:11" s="604" customFormat="1">
      <c r="B54" s="597"/>
      <c r="C54" s="601"/>
      <c r="D54" s="602"/>
      <c r="E54" s="602"/>
      <c r="F54" s="602"/>
      <c r="G54" s="601"/>
      <c r="H54" s="601"/>
      <c r="I54" s="601"/>
      <c r="J54" s="601"/>
      <c r="K54" s="603"/>
    </row>
    <row r="55" spans="2:11" s="604" customFormat="1">
      <c r="B55" s="597"/>
      <c r="C55" s="605"/>
      <c r="D55" s="606"/>
      <c r="E55" s="606"/>
      <c r="F55" s="606"/>
      <c r="G55" s="605"/>
      <c r="H55" s="605"/>
      <c r="I55" s="605"/>
      <c r="J55" s="605"/>
      <c r="K55" s="603"/>
    </row>
    <row r="56" spans="2:11">
      <c r="B56" s="607"/>
      <c r="C56" s="608"/>
      <c r="D56" s="609"/>
      <c r="E56" s="609"/>
      <c r="F56" s="609"/>
      <c r="G56" s="608"/>
      <c r="H56" s="608"/>
      <c r="I56" s="608"/>
      <c r="J56" s="608"/>
      <c r="K56" s="610"/>
    </row>
    <row r="57" spans="2:11">
      <c r="B57" s="607"/>
      <c r="C57" s="590"/>
      <c r="D57" s="609"/>
      <c r="E57" s="609"/>
      <c r="F57" s="609"/>
      <c r="G57" s="590"/>
      <c r="H57" s="590"/>
      <c r="I57" s="590"/>
      <c r="J57" s="610"/>
      <c r="K57" s="600"/>
    </row>
    <row r="58" spans="2:11">
      <c r="B58" s="607"/>
      <c r="C58" s="590"/>
      <c r="D58" s="609"/>
      <c r="E58" s="609"/>
      <c r="F58" s="609"/>
      <c r="G58" s="590"/>
      <c r="H58" s="590"/>
      <c r="I58" s="590"/>
      <c r="J58" s="610"/>
      <c r="K58" s="600"/>
    </row>
    <row r="59" spans="2:11">
      <c r="B59" s="607"/>
      <c r="C59" s="590"/>
      <c r="D59" s="609"/>
      <c r="E59" s="609"/>
      <c r="F59" s="609"/>
      <c r="G59" s="590"/>
      <c r="H59" s="590"/>
      <c r="I59" s="590"/>
      <c r="J59" s="610"/>
      <c r="K59" s="600"/>
    </row>
    <row r="60" spans="2:11">
      <c r="B60" s="116"/>
    </row>
    <row r="61" spans="2:11">
      <c r="B61" s="116"/>
    </row>
    <row r="62" spans="2:11">
      <c r="B62" s="116"/>
    </row>
    <row r="63" spans="2:11">
      <c r="B63" s="116"/>
    </row>
    <row r="64" spans="2:11">
      <c r="B64" s="116"/>
    </row>
    <row r="65" spans="2:9">
      <c r="B65" s="116"/>
    </row>
    <row r="66" spans="2:9">
      <c r="B66" s="116"/>
      <c r="E66" s="613"/>
      <c r="F66" s="613"/>
    </row>
    <row r="67" spans="2:9">
      <c r="B67" s="116"/>
    </row>
    <row r="68" spans="2:9">
      <c r="B68" s="116"/>
    </row>
    <row r="69" spans="2:9">
      <c r="B69" s="116"/>
    </row>
    <row r="70" spans="2:9">
      <c r="B70" s="116"/>
    </row>
    <row r="71" spans="2:9">
      <c r="B71" s="116"/>
    </row>
    <row r="72" spans="2:9">
      <c r="B72" s="116"/>
      <c r="C72" s="612"/>
      <c r="D72" s="613"/>
      <c r="G72" s="612"/>
      <c r="H72" s="612"/>
      <c r="I72" s="612"/>
    </row>
    <row r="73" spans="2:9">
      <c r="B73" s="116"/>
    </row>
    <row r="74" spans="2:9">
      <c r="B74" s="116"/>
    </row>
    <row r="75" spans="2:9">
      <c r="B75" s="116"/>
    </row>
    <row r="76" spans="2:9">
      <c r="B76" s="116"/>
    </row>
    <row r="77" spans="2:9">
      <c r="B77" s="116"/>
    </row>
    <row r="78" spans="2:9">
      <c r="B78" s="116"/>
    </row>
    <row r="79" spans="2:9">
      <c r="B79" s="116"/>
    </row>
    <row r="80" spans="2:9">
      <c r="B80" s="116"/>
    </row>
    <row r="81" spans="2:2">
      <c r="B81" s="116"/>
    </row>
    <row r="82" spans="2:2">
      <c r="B82" s="116"/>
    </row>
    <row r="83" spans="2:2">
      <c r="B83" s="116"/>
    </row>
    <row r="84" spans="2:2">
      <c r="B84" s="116"/>
    </row>
    <row r="85" spans="2:2">
      <c r="B85" s="116"/>
    </row>
    <row r="86" spans="2:2">
      <c r="B86" s="116"/>
    </row>
    <row r="87" spans="2:2">
      <c r="B87" s="116"/>
    </row>
    <row r="88" spans="2:2">
      <c r="B88" s="116"/>
    </row>
    <row r="89" spans="2:2">
      <c r="B89" s="116"/>
    </row>
    <row r="90" spans="2:2">
      <c r="B90" s="116"/>
    </row>
    <row r="91" spans="2:2">
      <c r="B91" s="116"/>
    </row>
    <row r="92" spans="2:2">
      <c r="B92" s="116"/>
    </row>
    <row r="93" spans="2:2">
      <c r="B93" s="116"/>
    </row>
    <row r="94" spans="2:2">
      <c r="B94" s="116"/>
    </row>
    <row r="95" spans="2:2">
      <c r="B95" s="116"/>
    </row>
    <row r="96" spans="2:2">
      <c r="B96" s="116"/>
    </row>
    <row r="97" spans="2:2">
      <c r="B97" s="116"/>
    </row>
    <row r="98" spans="2:2">
      <c r="B98" s="116"/>
    </row>
    <row r="99" spans="2:2">
      <c r="B99" s="116"/>
    </row>
    <row r="100" spans="2:2">
      <c r="B100" s="116"/>
    </row>
    <row r="101" spans="2:2">
      <c r="B101" s="116"/>
    </row>
    <row r="102" spans="2:2">
      <c r="B102" s="116"/>
    </row>
    <row r="103" spans="2:2">
      <c r="B103" s="116"/>
    </row>
    <row r="104" spans="2:2">
      <c r="B104" s="116"/>
    </row>
    <row r="105" spans="2:2">
      <c r="B105" s="116"/>
    </row>
    <row r="106" spans="2:2">
      <c r="B106" s="116"/>
    </row>
    <row r="107" spans="2:2">
      <c r="B107" s="116"/>
    </row>
    <row r="108" spans="2:2">
      <c r="B108" s="116"/>
    </row>
    <row r="109" spans="2:2">
      <c r="B109" s="116"/>
    </row>
    <row r="110" spans="2:2">
      <c r="B110" s="116"/>
    </row>
    <row r="111" spans="2:2">
      <c r="B111" s="116"/>
    </row>
    <row r="112" spans="2:2">
      <c r="B112" s="116"/>
    </row>
    <row r="113" spans="2:2">
      <c r="B113" s="116"/>
    </row>
    <row r="114" spans="2:2">
      <c r="B114" s="116"/>
    </row>
    <row r="115" spans="2:2">
      <c r="B115" s="116"/>
    </row>
    <row r="116" spans="2:2">
      <c r="B116" s="116"/>
    </row>
    <row r="117" spans="2:2">
      <c r="B117" s="116"/>
    </row>
    <row r="118" spans="2:2">
      <c r="B118" s="116"/>
    </row>
    <row r="119" spans="2:2">
      <c r="B119" s="116"/>
    </row>
    <row r="120" spans="2:2">
      <c r="B120" s="116"/>
    </row>
    <row r="121" spans="2:2">
      <c r="B121" s="116"/>
    </row>
    <row r="122" spans="2:2">
      <c r="B122" s="116"/>
    </row>
    <row r="123" spans="2:2">
      <c r="B123" s="116"/>
    </row>
    <row r="124" spans="2:2">
      <c r="B124" s="116"/>
    </row>
    <row r="125" spans="2:2">
      <c r="B125" s="116"/>
    </row>
    <row r="126" spans="2:2">
      <c r="B126" s="116"/>
    </row>
    <row r="127" spans="2:2">
      <c r="B127" s="116"/>
    </row>
    <row r="128" spans="2:2">
      <c r="B128" s="116"/>
    </row>
    <row r="129" spans="2:2">
      <c r="B129" s="116"/>
    </row>
    <row r="130" spans="2:2">
      <c r="B130" s="116"/>
    </row>
    <row r="131" spans="2:2">
      <c r="B131" s="116"/>
    </row>
    <row r="132" spans="2:2">
      <c r="B132" s="116"/>
    </row>
    <row r="133" spans="2:2">
      <c r="B133" s="116"/>
    </row>
    <row r="134" spans="2:2">
      <c r="B134" s="116"/>
    </row>
    <row r="135" spans="2:2">
      <c r="B135" s="116"/>
    </row>
    <row r="136" spans="2:2">
      <c r="B136" s="116"/>
    </row>
    <row r="137" spans="2:2">
      <c r="B137" s="116"/>
    </row>
    <row r="138" spans="2:2">
      <c r="B138" s="116"/>
    </row>
    <row r="139" spans="2:2">
      <c r="B139" s="116"/>
    </row>
    <row r="140" spans="2:2">
      <c r="B140" s="116"/>
    </row>
    <row r="141" spans="2:2">
      <c r="B141" s="116"/>
    </row>
    <row r="142" spans="2:2">
      <c r="B142" s="116"/>
    </row>
    <row r="143" spans="2:2">
      <c r="B143" s="116"/>
    </row>
    <row r="144" spans="2:2">
      <c r="B144" s="116"/>
    </row>
    <row r="145" spans="2:2">
      <c r="B145" s="116"/>
    </row>
    <row r="146" spans="2:2">
      <c r="B146" s="116"/>
    </row>
    <row r="147" spans="2:2">
      <c r="B147" s="116"/>
    </row>
    <row r="148" spans="2:2">
      <c r="B148" s="116"/>
    </row>
    <row r="149" spans="2:2">
      <c r="B149" s="116"/>
    </row>
    <row r="150" spans="2:2">
      <c r="B150" s="116"/>
    </row>
    <row r="151" spans="2:2">
      <c r="B151" s="116"/>
    </row>
    <row r="152" spans="2:2">
      <c r="B152" s="116"/>
    </row>
    <row r="153" spans="2:2">
      <c r="B153" s="116"/>
    </row>
    <row r="154" spans="2:2">
      <c r="B154" s="116"/>
    </row>
    <row r="155" spans="2:2">
      <c r="B155" s="116"/>
    </row>
    <row r="156" spans="2:2">
      <c r="B156" s="116"/>
    </row>
    <row r="157" spans="2:2">
      <c r="B157" s="116"/>
    </row>
    <row r="158" spans="2:2">
      <c r="B158" s="116"/>
    </row>
    <row r="159" spans="2:2">
      <c r="B159" s="116"/>
    </row>
    <row r="160" spans="2:2">
      <c r="B160" s="116"/>
    </row>
    <row r="161" spans="2:2">
      <c r="B161" s="116"/>
    </row>
    <row r="162" spans="2:2">
      <c r="B162" s="116"/>
    </row>
    <row r="163" spans="2:2">
      <c r="B163" s="116"/>
    </row>
    <row r="164" spans="2:2">
      <c r="B164" s="116"/>
    </row>
    <row r="165" spans="2:2">
      <c r="B165" s="116"/>
    </row>
    <row r="166" spans="2:2">
      <c r="B166" s="116"/>
    </row>
    <row r="167" spans="2:2">
      <c r="B167" s="116"/>
    </row>
    <row r="168" spans="2:2">
      <c r="B168" s="116"/>
    </row>
    <row r="169" spans="2:2">
      <c r="B169" s="116"/>
    </row>
    <row r="170" spans="2:2">
      <c r="B170" s="116"/>
    </row>
    <row r="171" spans="2:2">
      <c r="B171" s="116"/>
    </row>
    <row r="172" spans="2:2">
      <c r="B172" s="116"/>
    </row>
    <row r="173" spans="2:2">
      <c r="B173" s="116"/>
    </row>
    <row r="174" spans="2:2">
      <c r="B174" s="116"/>
    </row>
    <row r="175" spans="2:2">
      <c r="B175" s="116"/>
    </row>
    <row r="176" spans="2:2">
      <c r="B176" s="116"/>
    </row>
    <row r="177" spans="2:2">
      <c r="B177" s="116"/>
    </row>
    <row r="178" spans="2:2">
      <c r="B178" s="116"/>
    </row>
    <row r="179" spans="2:2">
      <c r="B179" s="116"/>
    </row>
    <row r="180" spans="2:2">
      <c r="B180" s="116"/>
    </row>
    <row r="181" spans="2:2">
      <c r="B181" s="116"/>
    </row>
    <row r="182" spans="2:2">
      <c r="B182" s="116"/>
    </row>
    <row r="183" spans="2:2">
      <c r="B183" s="116"/>
    </row>
    <row r="184" spans="2:2">
      <c r="B184" s="116"/>
    </row>
    <row r="185" spans="2:2">
      <c r="B185" s="116"/>
    </row>
    <row r="186" spans="2:2">
      <c r="B186" s="116"/>
    </row>
    <row r="187" spans="2:2">
      <c r="B187" s="116"/>
    </row>
    <row r="188" spans="2:2">
      <c r="B188" s="116"/>
    </row>
    <row r="189" spans="2:2">
      <c r="B189" s="116"/>
    </row>
    <row r="190" spans="2:2">
      <c r="B190" s="116"/>
    </row>
    <row r="191" spans="2:2">
      <c r="B191" s="116"/>
    </row>
    <row r="192" spans="2:2">
      <c r="B192" s="116"/>
    </row>
    <row r="193" spans="2:2">
      <c r="B193" s="116"/>
    </row>
    <row r="194" spans="2:2">
      <c r="B194" s="116"/>
    </row>
    <row r="195" spans="2:2">
      <c r="B195" s="116"/>
    </row>
    <row r="196" spans="2:2">
      <c r="B196" s="116"/>
    </row>
    <row r="197" spans="2:2">
      <c r="B197" s="116"/>
    </row>
    <row r="198" spans="2:2">
      <c r="B198" s="116"/>
    </row>
    <row r="199" spans="2:2">
      <c r="B199" s="116"/>
    </row>
    <row r="200" spans="2:2">
      <c r="B200" s="116"/>
    </row>
    <row r="201" spans="2:2">
      <c r="B201" s="116"/>
    </row>
    <row r="202" spans="2:2">
      <c r="B202" s="116"/>
    </row>
    <row r="203" spans="2:2">
      <c r="B203" s="116"/>
    </row>
    <row r="204" spans="2:2">
      <c r="B204" s="116"/>
    </row>
    <row r="205" spans="2:2">
      <c r="B205" s="116"/>
    </row>
    <row r="206" spans="2:2">
      <c r="B206" s="116"/>
    </row>
    <row r="207" spans="2:2">
      <c r="B207" s="116"/>
    </row>
    <row r="208" spans="2:2">
      <c r="B208" s="116"/>
    </row>
    <row r="209" spans="2:2">
      <c r="B209" s="116"/>
    </row>
    <row r="210" spans="2:2">
      <c r="B210" s="116"/>
    </row>
    <row r="211" spans="2:2">
      <c r="B211" s="116"/>
    </row>
    <row r="212" spans="2:2">
      <c r="B212" s="116"/>
    </row>
    <row r="213" spans="2:2">
      <c r="B213" s="116"/>
    </row>
    <row r="214" spans="2:2">
      <c r="B214" s="116"/>
    </row>
    <row r="215" spans="2:2">
      <c r="B215" s="116"/>
    </row>
    <row r="216" spans="2:2">
      <c r="B216" s="116"/>
    </row>
    <row r="217" spans="2:2">
      <c r="B217" s="116"/>
    </row>
    <row r="218" spans="2:2">
      <c r="B218" s="116"/>
    </row>
    <row r="219" spans="2:2">
      <c r="B219" s="116"/>
    </row>
    <row r="220" spans="2:2">
      <c r="B220" s="116"/>
    </row>
    <row r="221" spans="2:2">
      <c r="B221" s="116"/>
    </row>
    <row r="222" spans="2:2">
      <c r="B222" s="116"/>
    </row>
    <row r="223" spans="2:2">
      <c r="B223" s="116"/>
    </row>
    <row r="224" spans="2:2">
      <c r="B224" s="116"/>
    </row>
    <row r="225" spans="2:2">
      <c r="B225" s="116"/>
    </row>
    <row r="226" spans="2:2">
      <c r="B226" s="116"/>
    </row>
    <row r="227" spans="2:2">
      <c r="B227" s="116"/>
    </row>
    <row r="228" spans="2:2">
      <c r="B228" s="116"/>
    </row>
    <row r="229" spans="2:2">
      <c r="B229" s="116"/>
    </row>
    <row r="230" spans="2:2">
      <c r="B230" s="116"/>
    </row>
    <row r="231" spans="2:2">
      <c r="B231" s="116"/>
    </row>
    <row r="232" spans="2:2">
      <c r="B232" s="116"/>
    </row>
    <row r="233" spans="2:2">
      <c r="B233" s="116"/>
    </row>
    <row r="234" spans="2:2">
      <c r="B234" s="116"/>
    </row>
    <row r="235" spans="2:2">
      <c r="B235" s="116"/>
    </row>
    <row r="236" spans="2:2">
      <c r="B236" s="116"/>
    </row>
    <row r="237" spans="2:2">
      <c r="B237" s="116"/>
    </row>
    <row r="238" spans="2:2">
      <c r="B238" s="116"/>
    </row>
    <row r="239" spans="2:2">
      <c r="B239" s="116"/>
    </row>
    <row r="240" spans="2:2">
      <c r="B240" s="116"/>
    </row>
    <row r="241" spans="2:2">
      <c r="B241" s="116"/>
    </row>
    <row r="242" spans="2:2">
      <c r="B242" s="116"/>
    </row>
    <row r="243" spans="2:2">
      <c r="B243" s="116"/>
    </row>
    <row r="244" spans="2:2">
      <c r="B244" s="116"/>
    </row>
    <row r="245" spans="2:2">
      <c r="B245" s="116"/>
    </row>
    <row r="246" spans="2:2">
      <c r="B246" s="116"/>
    </row>
    <row r="247" spans="2:2">
      <c r="B247" s="116"/>
    </row>
    <row r="248" spans="2:2">
      <c r="B248" s="116"/>
    </row>
    <row r="249" spans="2:2">
      <c r="B249" s="116"/>
    </row>
    <row r="250" spans="2:2">
      <c r="B250" s="116"/>
    </row>
    <row r="251" spans="2:2">
      <c r="B251" s="116"/>
    </row>
    <row r="252" spans="2:2">
      <c r="B252" s="116"/>
    </row>
    <row r="253" spans="2:2">
      <c r="B253" s="116"/>
    </row>
    <row r="254" spans="2:2">
      <c r="B254" s="116"/>
    </row>
    <row r="255" spans="2:2">
      <c r="B255" s="116"/>
    </row>
    <row r="256" spans="2:2">
      <c r="B256" s="116"/>
    </row>
    <row r="257" spans="2:2">
      <c r="B257" s="116"/>
    </row>
    <row r="258" spans="2:2">
      <c r="B258" s="116"/>
    </row>
    <row r="259" spans="2:2">
      <c r="B259" s="116"/>
    </row>
    <row r="260" spans="2:2">
      <c r="B260" s="116"/>
    </row>
    <row r="261" spans="2:2">
      <c r="B261" s="116"/>
    </row>
    <row r="262" spans="2:2">
      <c r="B262" s="116"/>
    </row>
    <row r="263" spans="2:2">
      <c r="B263" s="116"/>
    </row>
    <row r="264" spans="2:2">
      <c r="B264" s="116"/>
    </row>
    <row r="265" spans="2:2">
      <c r="B265" s="116"/>
    </row>
    <row r="266" spans="2:2">
      <c r="B266" s="116"/>
    </row>
    <row r="267" spans="2:2">
      <c r="B267" s="116"/>
    </row>
    <row r="268" spans="2:2">
      <c r="B268" s="116"/>
    </row>
    <row r="269" spans="2:2">
      <c r="B269" s="116"/>
    </row>
    <row r="270" spans="2:2">
      <c r="B270" s="116"/>
    </row>
    <row r="271" spans="2:2">
      <c r="B271" s="116"/>
    </row>
    <row r="272" spans="2:2">
      <c r="B272" s="116"/>
    </row>
    <row r="273" spans="2:2">
      <c r="B273" s="116"/>
    </row>
    <row r="274" spans="2:2">
      <c r="B274" s="116"/>
    </row>
    <row r="275" spans="2:2">
      <c r="B275" s="116"/>
    </row>
    <row r="276" spans="2:2">
      <c r="B276" s="116"/>
    </row>
    <row r="277" spans="2:2">
      <c r="B277" s="116"/>
    </row>
    <row r="278" spans="2:2">
      <c r="B278" s="116"/>
    </row>
    <row r="279" spans="2:2">
      <c r="B279" s="116"/>
    </row>
    <row r="280" spans="2:2">
      <c r="B280" s="116"/>
    </row>
    <row r="281" spans="2:2">
      <c r="B281" s="116"/>
    </row>
    <row r="282" spans="2:2">
      <c r="B282" s="116"/>
    </row>
    <row r="283" spans="2:2">
      <c r="B283" s="116"/>
    </row>
    <row r="284" spans="2:2">
      <c r="B284" s="116"/>
    </row>
    <row r="285" spans="2:2">
      <c r="B285" s="116"/>
    </row>
    <row r="286" spans="2:2">
      <c r="B286" s="116"/>
    </row>
    <row r="287" spans="2:2">
      <c r="B287" s="116"/>
    </row>
    <row r="288" spans="2:2">
      <c r="B288" s="116"/>
    </row>
    <row r="289" spans="2:2">
      <c r="B289" s="116"/>
    </row>
    <row r="290" spans="2:2">
      <c r="B290" s="116"/>
    </row>
    <row r="291" spans="2:2">
      <c r="B291" s="116"/>
    </row>
    <row r="292" spans="2:2">
      <c r="B292" s="116"/>
    </row>
    <row r="293" spans="2:2">
      <c r="B293" s="116"/>
    </row>
    <row r="294" spans="2:2">
      <c r="B294" s="116"/>
    </row>
    <row r="295" spans="2:2">
      <c r="B295" s="116"/>
    </row>
    <row r="296" spans="2:2">
      <c r="B296" s="116"/>
    </row>
    <row r="297" spans="2:2">
      <c r="B297" s="116"/>
    </row>
    <row r="298" spans="2:2">
      <c r="B298" s="116"/>
    </row>
    <row r="299" spans="2:2">
      <c r="B299" s="116"/>
    </row>
    <row r="300" spans="2:2">
      <c r="B300" s="116"/>
    </row>
    <row r="301" spans="2:2">
      <c r="B301" s="116"/>
    </row>
    <row r="302" spans="2:2">
      <c r="B302" s="116"/>
    </row>
    <row r="303" spans="2:2">
      <c r="B303" s="116"/>
    </row>
    <row r="304" spans="2:2">
      <c r="B304" s="116"/>
    </row>
    <row r="305" spans="2:2">
      <c r="B305" s="116"/>
    </row>
    <row r="306" spans="2:2">
      <c r="B306" s="116"/>
    </row>
    <row r="307" spans="2:2">
      <c r="B307" s="116"/>
    </row>
    <row r="308" spans="2:2">
      <c r="B308" s="116"/>
    </row>
    <row r="309" spans="2:2">
      <c r="B309" s="116"/>
    </row>
    <row r="310" spans="2:2">
      <c r="B310" s="116"/>
    </row>
    <row r="311" spans="2:2">
      <c r="B311" s="116"/>
    </row>
    <row r="312" spans="2:2">
      <c r="B312" s="116"/>
    </row>
    <row r="313" spans="2:2">
      <c r="B313" s="116"/>
    </row>
    <row r="314" spans="2:2">
      <c r="B314" s="116"/>
    </row>
    <row r="315" spans="2:2">
      <c r="B315" s="116"/>
    </row>
    <row r="316" spans="2:2">
      <c r="B316" s="116"/>
    </row>
    <row r="317" spans="2:2">
      <c r="B317" s="116"/>
    </row>
    <row r="318" spans="2:2">
      <c r="B318" s="116"/>
    </row>
    <row r="319" spans="2:2">
      <c r="B319" s="116"/>
    </row>
    <row r="320" spans="2:2">
      <c r="B320" s="116"/>
    </row>
    <row r="321" spans="2:2">
      <c r="B321" s="116"/>
    </row>
    <row r="322" spans="2:2">
      <c r="B322" s="116"/>
    </row>
    <row r="323" spans="2:2">
      <c r="B323" s="116"/>
    </row>
    <row r="324" spans="2:2">
      <c r="B324" s="116"/>
    </row>
    <row r="325" spans="2:2">
      <c r="B325" s="116"/>
    </row>
    <row r="326" spans="2:2">
      <c r="B326" s="116"/>
    </row>
    <row r="327" spans="2:2">
      <c r="B327" s="116"/>
    </row>
    <row r="328" spans="2:2">
      <c r="B328" s="116"/>
    </row>
    <row r="329" spans="2:2">
      <c r="B329" s="116"/>
    </row>
    <row r="330" spans="2:2">
      <c r="B330" s="116"/>
    </row>
    <row r="331" spans="2:2">
      <c r="B331" s="116"/>
    </row>
    <row r="332" spans="2:2">
      <c r="B332" s="116"/>
    </row>
    <row r="333" spans="2:2">
      <c r="B333" s="116"/>
    </row>
    <row r="334" spans="2:2">
      <c r="B334" s="116"/>
    </row>
    <row r="335" spans="2:2">
      <c r="B335" s="116"/>
    </row>
    <row r="336" spans="2:2">
      <c r="B336" s="116"/>
    </row>
    <row r="337" spans="2:2">
      <c r="B337" s="116"/>
    </row>
    <row r="338" spans="2:2">
      <c r="B338" s="116"/>
    </row>
    <row r="339" spans="2:2">
      <c r="B339" s="116"/>
    </row>
    <row r="340" spans="2:2">
      <c r="B340" s="116"/>
    </row>
    <row r="341" spans="2:2">
      <c r="B341" s="116"/>
    </row>
    <row r="342" spans="2:2">
      <c r="B342" s="116"/>
    </row>
    <row r="343" spans="2:2">
      <c r="B343" s="116"/>
    </row>
    <row r="344" spans="2:2">
      <c r="B344" s="116"/>
    </row>
    <row r="345" spans="2:2">
      <c r="B345" s="116"/>
    </row>
    <row r="346" spans="2:2">
      <c r="B346" s="116"/>
    </row>
    <row r="347" spans="2:2">
      <c r="B347" s="116"/>
    </row>
    <row r="348" spans="2:2">
      <c r="B348" s="116"/>
    </row>
    <row r="349" spans="2:2">
      <c r="B349" s="116"/>
    </row>
    <row r="350" spans="2:2">
      <c r="B350" s="116"/>
    </row>
    <row r="351" spans="2:2">
      <c r="B351" s="116"/>
    </row>
    <row r="352" spans="2:2">
      <c r="B352" s="116"/>
    </row>
    <row r="353" spans="2:2">
      <c r="B353" s="116"/>
    </row>
    <row r="354" spans="2:2">
      <c r="B354" s="116"/>
    </row>
    <row r="355" spans="2:2">
      <c r="B355" s="116"/>
    </row>
    <row r="356" spans="2:2">
      <c r="B356" s="116"/>
    </row>
    <row r="357" spans="2:2">
      <c r="B357" s="116"/>
    </row>
    <row r="358" spans="2:2">
      <c r="B358" s="116"/>
    </row>
    <row r="359" spans="2:2">
      <c r="B359" s="116"/>
    </row>
    <row r="360" spans="2:2">
      <c r="B360" s="116"/>
    </row>
    <row r="361" spans="2:2">
      <c r="B361" s="116"/>
    </row>
    <row r="362" spans="2:2">
      <c r="B362" s="116"/>
    </row>
    <row r="363" spans="2:2">
      <c r="B363" s="116"/>
    </row>
    <row r="364" spans="2:2">
      <c r="B364" s="116"/>
    </row>
    <row r="365" spans="2:2">
      <c r="B365" s="116"/>
    </row>
    <row r="366" spans="2:2">
      <c r="B366" s="116"/>
    </row>
    <row r="367" spans="2:2">
      <c r="B367" s="116"/>
    </row>
    <row r="368" spans="2:2">
      <c r="B368" s="116"/>
    </row>
    <row r="369" spans="2:2">
      <c r="B369" s="116"/>
    </row>
    <row r="370" spans="2:2">
      <c r="B370" s="116"/>
    </row>
    <row r="371" spans="2:2">
      <c r="B371" s="116"/>
    </row>
    <row r="372" spans="2:2">
      <c r="B372" s="116"/>
    </row>
    <row r="373" spans="2:2">
      <c r="B373" s="116"/>
    </row>
    <row r="374" spans="2:2">
      <c r="B374" s="116"/>
    </row>
    <row r="375" spans="2:2">
      <c r="B375" s="116"/>
    </row>
    <row r="376" spans="2:2">
      <c r="B376" s="116"/>
    </row>
    <row r="377" spans="2:2">
      <c r="B377" s="116"/>
    </row>
    <row r="378" spans="2:2">
      <c r="B378" s="116"/>
    </row>
    <row r="379" spans="2:2">
      <c r="B379" s="116"/>
    </row>
    <row r="380" spans="2:2">
      <c r="B380" s="116"/>
    </row>
    <row r="381" spans="2:2">
      <c r="B381" s="116"/>
    </row>
    <row r="382" spans="2:2">
      <c r="B382" s="116"/>
    </row>
    <row r="383" spans="2:2">
      <c r="B383" s="116"/>
    </row>
    <row r="384" spans="2:2">
      <c r="B384" s="116"/>
    </row>
    <row r="385" spans="2:2">
      <c r="B385" s="116"/>
    </row>
    <row r="386" spans="2:2">
      <c r="B386" s="116"/>
    </row>
    <row r="387" spans="2:2">
      <c r="B387" s="116"/>
    </row>
    <row r="388" spans="2:2">
      <c r="B388" s="116"/>
    </row>
    <row r="389" spans="2:2">
      <c r="B389" s="116"/>
    </row>
    <row r="390" spans="2:2">
      <c r="B390" s="116"/>
    </row>
    <row r="391" spans="2:2">
      <c r="B391" s="116"/>
    </row>
    <row r="392" spans="2:2">
      <c r="B392" s="116"/>
    </row>
    <row r="393" spans="2:2">
      <c r="B393" s="116"/>
    </row>
    <row r="394" spans="2:2">
      <c r="B394" s="116"/>
    </row>
    <row r="395" spans="2:2">
      <c r="B395" s="116"/>
    </row>
    <row r="396" spans="2:2">
      <c r="B396" s="116"/>
    </row>
    <row r="397" spans="2:2">
      <c r="B397" s="116"/>
    </row>
    <row r="398" spans="2:2">
      <c r="B398" s="116"/>
    </row>
    <row r="399" spans="2:2">
      <c r="B399" s="116"/>
    </row>
    <row r="400" spans="2:2">
      <c r="B400" s="116"/>
    </row>
    <row r="401" spans="2:2">
      <c r="B401" s="116"/>
    </row>
    <row r="402" spans="2:2">
      <c r="B402" s="116"/>
    </row>
    <row r="403" spans="2:2">
      <c r="B403" s="116"/>
    </row>
    <row r="404" spans="2:2">
      <c r="B404" s="116"/>
    </row>
    <row r="405" spans="2:2">
      <c r="B405" s="116"/>
    </row>
    <row r="406" spans="2:2">
      <c r="B406" s="116"/>
    </row>
    <row r="407" spans="2:2">
      <c r="B407" s="116"/>
    </row>
    <row r="408" spans="2:2">
      <c r="B408" s="116"/>
    </row>
    <row r="409" spans="2:2">
      <c r="B409" s="116"/>
    </row>
    <row r="410" spans="2:2">
      <c r="B410" s="116"/>
    </row>
    <row r="411" spans="2:2">
      <c r="B411" s="116"/>
    </row>
    <row r="412" spans="2:2">
      <c r="B412" s="116"/>
    </row>
    <row r="413" spans="2:2">
      <c r="B413" s="116"/>
    </row>
    <row r="414" spans="2:2">
      <c r="B414" s="116"/>
    </row>
    <row r="415" spans="2:2">
      <c r="B415" s="116"/>
    </row>
    <row r="416" spans="2:2">
      <c r="B416" s="116"/>
    </row>
    <row r="417" spans="2:2">
      <c r="B417" s="116"/>
    </row>
    <row r="418" spans="2:2">
      <c r="B418" s="116"/>
    </row>
    <row r="419" spans="2:2">
      <c r="B419" s="116"/>
    </row>
    <row r="420" spans="2:2">
      <c r="B420" s="116"/>
    </row>
    <row r="421" spans="2:2">
      <c r="B421" s="116"/>
    </row>
    <row r="422" spans="2:2">
      <c r="B422" s="116"/>
    </row>
    <row r="423" spans="2:2">
      <c r="B423" s="116"/>
    </row>
    <row r="424" spans="2:2">
      <c r="B424" s="116"/>
    </row>
    <row r="425" spans="2:2">
      <c r="B425" s="116"/>
    </row>
    <row r="426" spans="2:2">
      <c r="B426" s="116"/>
    </row>
    <row r="427" spans="2:2">
      <c r="B427" s="116"/>
    </row>
    <row r="428" spans="2:2">
      <c r="B428" s="116"/>
    </row>
    <row r="429" spans="2:2">
      <c r="B429" s="116"/>
    </row>
    <row r="430" spans="2:2">
      <c r="B430" s="116"/>
    </row>
    <row r="431" spans="2:2">
      <c r="B431" s="116"/>
    </row>
    <row r="432" spans="2:2">
      <c r="B432" s="116"/>
    </row>
    <row r="433" spans="2:2">
      <c r="B433" s="116"/>
    </row>
    <row r="434" spans="2:2">
      <c r="B434" s="116"/>
    </row>
    <row r="435" spans="2:2">
      <c r="B435" s="116"/>
    </row>
    <row r="436" spans="2:2">
      <c r="B436" s="116"/>
    </row>
    <row r="437" spans="2:2">
      <c r="B437" s="116"/>
    </row>
    <row r="438" spans="2:2">
      <c r="B438" s="116"/>
    </row>
    <row r="439" spans="2:2">
      <c r="B439" s="116"/>
    </row>
    <row r="440" spans="2:2">
      <c r="B440" s="116"/>
    </row>
    <row r="441" spans="2:2">
      <c r="B441" s="116"/>
    </row>
    <row r="442" spans="2:2">
      <c r="B442" s="116"/>
    </row>
    <row r="443" spans="2:2">
      <c r="B443" s="116"/>
    </row>
    <row r="444" spans="2:2">
      <c r="B444" s="116"/>
    </row>
    <row r="445" spans="2:2">
      <c r="B445" s="116"/>
    </row>
    <row r="446" spans="2:2">
      <c r="B446" s="116"/>
    </row>
    <row r="447" spans="2:2">
      <c r="B447" s="116"/>
    </row>
    <row r="448" spans="2:2">
      <c r="B448" s="116"/>
    </row>
    <row r="449" spans="2:2">
      <c r="B449" s="116"/>
    </row>
    <row r="450" spans="2:2">
      <c r="B450" s="116"/>
    </row>
    <row r="451" spans="2:2">
      <c r="B451" s="116"/>
    </row>
    <row r="452" spans="2:2">
      <c r="B452" s="116"/>
    </row>
    <row r="453" spans="2:2">
      <c r="B453" s="116"/>
    </row>
    <row r="454" spans="2:2">
      <c r="B454" s="116"/>
    </row>
    <row r="455" spans="2:2">
      <c r="B455" s="116"/>
    </row>
    <row r="456" spans="2:2">
      <c r="B456" s="116"/>
    </row>
    <row r="457" spans="2:2">
      <c r="B457" s="116"/>
    </row>
    <row r="458" spans="2:2">
      <c r="B458" s="116"/>
    </row>
    <row r="459" spans="2:2">
      <c r="B459" s="116"/>
    </row>
    <row r="460" spans="2:2">
      <c r="B460" s="116"/>
    </row>
    <row r="461" spans="2:2">
      <c r="B461" s="116"/>
    </row>
    <row r="462" spans="2:2">
      <c r="B462" s="116"/>
    </row>
    <row r="463" spans="2:2">
      <c r="B463" s="116"/>
    </row>
    <row r="464" spans="2:2">
      <c r="B464" s="116"/>
    </row>
    <row r="465" spans="2:2">
      <c r="B465" s="116"/>
    </row>
    <row r="466" spans="2:2">
      <c r="B466" s="116"/>
    </row>
    <row r="467" spans="2:2">
      <c r="B467" s="116"/>
    </row>
    <row r="468" spans="2:2">
      <c r="B468" s="116"/>
    </row>
    <row r="469" spans="2:2">
      <c r="B469" s="116"/>
    </row>
    <row r="470" spans="2:2">
      <c r="B470" s="116"/>
    </row>
    <row r="471" spans="2:2">
      <c r="B471" s="116"/>
    </row>
    <row r="472" spans="2:2">
      <c r="B472" s="116"/>
    </row>
    <row r="473" spans="2:2">
      <c r="B473" s="116"/>
    </row>
    <row r="474" spans="2:2">
      <c r="B474" s="116"/>
    </row>
    <row r="475" spans="2:2">
      <c r="B475" s="116"/>
    </row>
    <row r="476" spans="2:2">
      <c r="B476" s="116"/>
    </row>
    <row r="477" spans="2:2">
      <c r="B477" s="116"/>
    </row>
    <row r="478" spans="2:2">
      <c r="B478" s="116"/>
    </row>
    <row r="479" spans="2:2">
      <c r="B479" s="116"/>
    </row>
    <row r="480" spans="2:2">
      <c r="B480" s="116"/>
    </row>
    <row r="481" spans="2:2">
      <c r="B481" s="116"/>
    </row>
    <row r="482" spans="2:2">
      <c r="B482" s="116"/>
    </row>
    <row r="483" spans="2:2">
      <c r="B483" s="116"/>
    </row>
    <row r="484" spans="2:2">
      <c r="B484" s="116"/>
    </row>
    <row r="485" spans="2:2">
      <c r="B485" s="116"/>
    </row>
    <row r="486" spans="2:2">
      <c r="B486" s="116"/>
    </row>
    <row r="487" spans="2:2">
      <c r="B487" s="116"/>
    </row>
    <row r="488" spans="2:2">
      <c r="B488" s="116"/>
    </row>
    <row r="489" spans="2:2">
      <c r="B489" s="116"/>
    </row>
    <row r="490" spans="2:2">
      <c r="B490" s="116"/>
    </row>
    <row r="491" spans="2:2">
      <c r="B491" s="116"/>
    </row>
    <row r="492" spans="2:2">
      <c r="B492" s="116"/>
    </row>
    <row r="493" spans="2:2">
      <c r="B493" s="116"/>
    </row>
    <row r="494" spans="2:2">
      <c r="B494" s="116"/>
    </row>
    <row r="495" spans="2:2">
      <c r="B495" s="116"/>
    </row>
    <row r="496" spans="2:2">
      <c r="B496" s="116"/>
    </row>
    <row r="497" spans="2:2">
      <c r="B497" s="116"/>
    </row>
    <row r="498" spans="2:2">
      <c r="B498" s="116"/>
    </row>
    <row r="499" spans="2:2">
      <c r="B499" s="116"/>
    </row>
    <row r="500" spans="2:2">
      <c r="B500" s="116"/>
    </row>
    <row r="501" spans="2:2">
      <c r="B501" s="116"/>
    </row>
    <row r="502" spans="2:2">
      <c r="B502" s="116"/>
    </row>
    <row r="503" spans="2:2">
      <c r="B503" s="116"/>
    </row>
    <row r="504" spans="2:2">
      <c r="B504" s="116"/>
    </row>
    <row r="505" spans="2:2">
      <c r="B505" s="116"/>
    </row>
    <row r="506" spans="2:2">
      <c r="B506" s="116"/>
    </row>
    <row r="507" spans="2:2">
      <c r="B507" s="116"/>
    </row>
    <row r="508" spans="2:2">
      <c r="B508" s="116"/>
    </row>
    <row r="509" spans="2:2">
      <c r="B509" s="116"/>
    </row>
    <row r="510" spans="2:2">
      <c r="B510" s="116"/>
    </row>
    <row r="511" spans="2:2">
      <c r="B511" s="116"/>
    </row>
    <row r="512" spans="2:2">
      <c r="B512" s="116"/>
    </row>
    <row r="513" spans="2:2">
      <c r="B513" s="116"/>
    </row>
    <row r="514" spans="2:2">
      <c r="B514" s="116"/>
    </row>
    <row r="515" spans="2:2">
      <c r="B515" s="116"/>
    </row>
    <row r="516" spans="2:2">
      <c r="B516" s="116"/>
    </row>
    <row r="517" spans="2:2">
      <c r="B517" s="116"/>
    </row>
    <row r="518" spans="2:2">
      <c r="B518" s="116"/>
    </row>
    <row r="519" spans="2:2">
      <c r="B519" s="116"/>
    </row>
    <row r="520" spans="2:2">
      <c r="B520" s="116"/>
    </row>
    <row r="521" spans="2:2">
      <c r="B521" s="116"/>
    </row>
    <row r="522" spans="2:2">
      <c r="B522" s="116"/>
    </row>
    <row r="523" spans="2:2">
      <c r="B523" s="116"/>
    </row>
    <row r="524" spans="2:2">
      <c r="B524" s="116"/>
    </row>
    <row r="525" spans="2:2">
      <c r="B525" s="116"/>
    </row>
    <row r="526" spans="2:2">
      <c r="B526" s="116"/>
    </row>
    <row r="527" spans="2:2">
      <c r="B527" s="116"/>
    </row>
    <row r="528" spans="2:2">
      <c r="B528" s="116"/>
    </row>
    <row r="529" spans="2:2">
      <c r="B529" s="116"/>
    </row>
    <row r="530" spans="2:2">
      <c r="B530" s="116"/>
    </row>
    <row r="531" spans="2:2">
      <c r="B531" s="116"/>
    </row>
    <row r="532" spans="2:2">
      <c r="B532" s="116"/>
    </row>
    <row r="533" spans="2:2">
      <c r="B533" s="116"/>
    </row>
    <row r="534" spans="2:2">
      <c r="B534" s="116"/>
    </row>
    <row r="535" spans="2:2">
      <c r="B535" s="116"/>
    </row>
    <row r="536" spans="2:2">
      <c r="B536" s="116"/>
    </row>
    <row r="537" spans="2:2">
      <c r="B537" s="116"/>
    </row>
    <row r="538" spans="2:2">
      <c r="B538" s="116"/>
    </row>
    <row r="539" spans="2:2">
      <c r="B539" s="116"/>
    </row>
    <row r="540" spans="2:2">
      <c r="B540" s="116"/>
    </row>
    <row r="541" spans="2:2">
      <c r="B541" s="116"/>
    </row>
    <row r="542" spans="2:2">
      <c r="B542" s="116"/>
    </row>
    <row r="543" spans="2:2">
      <c r="B543" s="116"/>
    </row>
    <row r="544" spans="2:2">
      <c r="B544" s="116"/>
    </row>
    <row r="545" spans="2:2">
      <c r="B545" s="116"/>
    </row>
    <row r="546" spans="2:2">
      <c r="B546" s="116"/>
    </row>
    <row r="547" spans="2:2">
      <c r="B547" s="116"/>
    </row>
    <row r="548" spans="2:2">
      <c r="B548" s="116"/>
    </row>
    <row r="549" spans="2:2">
      <c r="B549" s="116"/>
    </row>
    <row r="550" spans="2:2">
      <c r="B550" s="116"/>
    </row>
    <row r="551" spans="2:2">
      <c r="B551" s="116"/>
    </row>
    <row r="552" spans="2:2">
      <c r="B552" s="116"/>
    </row>
    <row r="553" spans="2:2">
      <c r="B553" s="116"/>
    </row>
    <row r="554" spans="2:2">
      <c r="B554" s="116"/>
    </row>
    <row r="555" spans="2:2">
      <c r="B555" s="116"/>
    </row>
    <row r="556" spans="2:2">
      <c r="B556" s="116"/>
    </row>
    <row r="557" spans="2:2">
      <c r="B557" s="116"/>
    </row>
    <row r="558" spans="2:2">
      <c r="B558" s="116"/>
    </row>
    <row r="559" spans="2:2">
      <c r="B559" s="116"/>
    </row>
    <row r="560" spans="2:2">
      <c r="B560" s="116"/>
    </row>
    <row r="561" spans="2:2">
      <c r="B561" s="116"/>
    </row>
    <row r="562" spans="2:2">
      <c r="B562" s="116"/>
    </row>
    <row r="563" spans="2:2">
      <c r="B563" s="116"/>
    </row>
    <row r="564" spans="2:2">
      <c r="B564" s="116"/>
    </row>
    <row r="565" spans="2:2">
      <c r="B565" s="116"/>
    </row>
    <row r="566" spans="2:2">
      <c r="B566" s="116"/>
    </row>
    <row r="567" spans="2:2">
      <c r="B567" s="116"/>
    </row>
    <row r="568" spans="2:2">
      <c r="B568" s="116"/>
    </row>
    <row r="569" spans="2:2">
      <c r="B569" s="116"/>
    </row>
    <row r="570" spans="2:2">
      <c r="B570" s="116"/>
    </row>
    <row r="571" spans="2:2">
      <c r="B571" s="116"/>
    </row>
    <row r="572" spans="2:2">
      <c r="B572" s="116"/>
    </row>
    <row r="573" spans="2:2">
      <c r="B573" s="116"/>
    </row>
    <row r="574" spans="2:2">
      <c r="B574" s="116"/>
    </row>
    <row r="575" spans="2:2">
      <c r="B575" s="116"/>
    </row>
    <row r="576" spans="2:2">
      <c r="B576" s="116"/>
    </row>
    <row r="577" spans="2:2">
      <c r="B577" s="116"/>
    </row>
    <row r="578" spans="2:2">
      <c r="B578" s="116"/>
    </row>
    <row r="579" spans="2:2">
      <c r="B579" s="116"/>
    </row>
    <row r="580" spans="2:2">
      <c r="B580" s="116"/>
    </row>
    <row r="581" spans="2:2">
      <c r="B581" s="116"/>
    </row>
    <row r="582" spans="2:2">
      <c r="B582" s="116"/>
    </row>
    <row r="583" spans="2:2">
      <c r="B583" s="116"/>
    </row>
    <row r="584" spans="2:2">
      <c r="B584" s="116"/>
    </row>
    <row r="585" spans="2:2">
      <c r="B585" s="116"/>
    </row>
    <row r="586" spans="2:2">
      <c r="B586" s="116"/>
    </row>
    <row r="587" spans="2:2">
      <c r="B587" s="116"/>
    </row>
    <row r="588" spans="2:2">
      <c r="B588" s="116"/>
    </row>
    <row r="589" spans="2:2">
      <c r="B589" s="116"/>
    </row>
    <row r="590" spans="2:2">
      <c r="B590" s="116"/>
    </row>
    <row r="591" spans="2:2">
      <c r="B591" s="116"/>
    </row>
    <row r="592" spans="2:2">
      <c r="B592" s="116"/>
    </row>
    <row r="593" spans="2:2">
      <c r="B593" s="116"/>
    </row>
    <row r="594" spans="2:2">
      <c r="B594" s="116"/>
    </row>
    <row r="595" spans="2:2">
      <c r="B595" s="116"/>
    </row>
    <row r="596" spans="2:2">
      <c r="B596" s="116"/>
    </row>
    <row r="597" spans="2:2">
      <c r="B597" s="116"/>
    </row>
    <row r="598" spans="2:2">
      <c r="B598" s="116"/>
    </row>
    <row r="599" spans="2:2">
      <c r="B599" s="116"/>
    </row>
    <row r="600" spans="2:2">
      <c r="B600" s="116"/>
    </row>
    <row r="601" spans="2:2">
      <c r="B601" s="116"/>
    </row>
    <row r="602" spans="2:2">
      <c r="B602" s="116"/>
    </row>
    <row r="603" spans="2:2">
      <c r="B603" s="116"/>
    </row>
    <row r="604" spans="2:2">
      <c r="B604" s="116"/>
    </row>
    <row r="605" spans="2:2">
      <c r="B605" s="116"/>
    </row>
    <row r="606" spans="2:2">
      <c r="B606" s="116"/>
    </row>
    <row r="607" spans="2:2">
      <c r="B607" s="116"/>
    </row>
    <row r="608" spans="2:2">
      <c r="B608" s="116"/>
    </row>
    <row r="609" spans="2:2">
      <c r="B609" s="116"/>
    </row>
    <row r="610" spans="2:2">
      <c r="B610" s="116"/>
    </row>
    <row r="611" spans="2:2">
      <c r="B611" s="116"/>
    </row>
    <row r="612" spans="2:2">
      <c r="B612" s="116"/>
    </row>
    <row r="613" spans="2:2">
      <c r="B613" s="116"/>
    </row>
    <row r="614" spans="2:2">
      <c r="B614" s="116"/>
    </row>
    <row r="615" spans="2:2">
      <c r="B615" s="116"/>
    </row>
    <row r="616" spans="2:2">
      <c r="B616" s="116"/>
    </row>
    <row r="617" spans="2:2">
      <c r="B617" s="116"/>
    </row>
    <row r="618" spans="2:2">
      <c r="B618" s="116"/>
    </row>
    <row r="619" spans="2:2">
      <c r="B619" s="116"/>
    </row>
    <row r="620" spans="2:2">
      <c r="B620" s="116"/>
    </row>
    <row r="621" spans="2:2">
      <c r="B621" s="116"/>
    </row>
    <row r="622" spans="2:2">
      <c r="B622" s="116"/>
    </row>
    <row r="623" spans="2:2">
      <c r="B623" s="116"/>
    </row>
    <row r="624" spans="2:2">
      <c r="B624" s="116"/>
    </row>
    <row r="625" spans="2:2">
      <c r="B625" s="116"/>
    </row>
    <row r="626" spans="2:2">
      <c r="B626" s="116"/>
    </row>
    <row r="627" spans="2:2">
      <c r="B627" s="116"/>
    </row>
    <row r="628" spans="2:2">
      <c r="B628" s="116"/>
    </row>
    <row r="629" spans="2:2">
      <c r="B629" s="116"/>
    </row>
    <row r="630" spans="2:2">
      <c r="B630" s="116"/>
    </row>
    <row r="631" spans="2:2">
      <c r="B631" s="116"/>
    </row>
    <row r="632" spans="2:2">
      <c r="B632" s="116"/>
    </row>
    <row r="633" spans="2:2">
      <c r="B633" s="116"/>
    </row>
    <row r="634" spans="2:2">
      <c r="B634" s="116"/>
    </row>
    <row r="635" spans="2:2">
      <c r="B635" s="116"/>
    </row>
    <row r="636" spans="2:2">
      <c r="B636" s="116"/>
    </row>
    <row r="637" spans="2:2">
      <c r="B637" s="116"/>
    </row>
    <row r="638" spans="2:2">
      <c r="B638" s="116"/>
    </row>
    <row r="639" spans="2:2">
      <c r="B639" s="116"/>
    </row>
    <row r="640" spans="2:2">
      <c r="B640" s="116"/>
    </row>
    <row r="641" spans="2:2">
      <c r="B641" s="116"/>
    </row>
    <row r="642" spans="2:2">
      <c r="B642" s="116"/>
    </row>
    <row r="643" spans="2:2">
      <c r="B643" s="116"/>
    </row>
    <row r="644" spans="2:2">
      <c r="B644" s="116"/>
    </row>
    <row r="645" spans="2:2">
      <c r="B645" s="116"/>
    </row>
    <row r="646" spans="2:2">
      <c r="B646" s="116"/>
    </row>
    <row r="647" spans="2:2">
      <c r="B647" s="116"/>
    </row>
    <row r="648" spans="2:2">
      <c r="B648" s="116"/>
    </row>
    <row r="649" spans="2:2">
      <c r="B649" s="116"/>
    </row>
    <row r="650" spans="2:2">
      <c r="B650" s="116"/>
    </row>
    <row r="651" spans="2:2">
      <c r="B651" s="116"/>
    </row>
    <row r="652" spans="2:2">
      <c r="B652" s="116"/>
    </row>
    <row r="653" spans="2:2">
      <c r="B653" s="116"/>
    </row>
    <row r="654" spans="2:2">
      <c r="B654" s="116"/>
    </row>
    <row r="655" spans="2:2">
      <c r="B655" s="116"/>
    </row>
    <row r="656" spans="2:2">
      <c r="B656" s="116"/>
    </row>
    <row r="657" spans="2:2">
      <c r="B657" s="116"/>
    </row>
    <row r="658" spans="2:2">
      <c r="B658" s="116"/>
    </row>
    <row r="659" spans="2:2">
      <c r="B659" s="116"/>
    </row>
    <row r="660" spans="2:2">
      <c r="B660" s="116"/>
    </row>
    <row r="661" spans="2:2">
      <c r="B661" s="116"/>
    </row>
    <row r="662" spans="2:2">
      <c r="B662" s="116"/>
    </row>
    <row r="663" spans="2:2">
      <c r="B663" s="116"/>
    </row>
    <row r="664" spans="2:2">
      <c r="B664" s="116"/>
    </row>
    <row r="665" spans="2:2">
      <c r="B665" s="116"/>
    </row>
    <row r="666" spans="2:2">
      <c r="B666" s="116"/>
    </row>
    <row r="667" spans="2:2">
      <c r="B667" s="116"/>
    </row>
    <row r="668" spans="2:2">
      <c r="B668" s="116"/>
    </row>
    <row r="669" spans="2:2">
      <c r="B669" s="116"/>
    </row>
    <row r="670" spans="2:2">
      <c r="B670" s="116"/>
    </row>
    <row r="671" spans="2:2">
      <c r="B671" s="116"/>
    </row>
    <row r="672" spans="2:2">
      <c r="B672" s="116"/>
    </row>
    <row r="673" spans="2:2">
      <c r="B673" s="116"/>
    </row>
    <row r="674" spans="2:2">
      <c r="B674" s="116"/>
    </row>
    <row r="675" spans="2:2">
      <c r="B675" s="116"/>
    </row>
    <row r="676" spans="2:2">
      <c r="B676" s="116"/>
    </row>
    <row r="677" spans="2:2">
      <c r="B677" s="116"/>
    </row>
    <row r="678" spans="2:2">
      <c r="B678" s="116"/>
    </row>
    <row r="679" spans="2:2">
      <c r="B679" s="116"/>
    </row>
    <row r="680" spans="2:2">
      <c r="B680" s="116"/>
    </row>
    <row r="681" spans="2:2">
      <c r="B681" s="116"/>
    </row>
    <row r="682" spans="2:2">
      <c r="B682" s="116"/>
    </row>
    <row r="683" spans="2:2">
      <c r="B683" s="116"/>
    </row>
    <row r="684" spans="2:2">
      <c r="B684" s="116"/>
    </row>
    <row r="685" spans="2:2">
      <c r="B685" s="116"/>
    </row>
    <row r="686" spans="2:2">
      <c r="B686" s="116"/>
    </row>
    <row r="687" spans="2:2">
      <c r="B687" s="116"/>
    </row>
    <row r="688" spans="2:2">
      <c r="B688" s="116"/>
    </row>
    <row r="689" spans="2:2">
      <c r="B689" s="116"/>
    </row>
    <row r="690" spans="2:2">
      <c r="B690" s="116"/>
    </row>
    <row r="691" spans="2:2">
      <c r="B691" s="116"/>
    </row>
    <row r="692" spans="2:2">
      <c r="B692" s="116"/>
    </row>
    <row r="693" spans="2:2">
      <c r="B693" s="116"/>
    </row>
    <row r="694" spans="2:2">
      <c r="B694" s="116"/>
    </row>
    <row r="695" spans="2:2">
      <c r="B695" s="116"/>
    </row>
    <row r="696" spans="2:2">
      <c r="B696" s="116"/>
    </row>
    <row r="697" spans="2:2">
      <c r="B697" s="116"/>
    </row>
    <row r="698" spans="2:2">
      <c r="B698" s="116"/>
    </row>
    <row r="699" spans="2:2">
      <c r="B699" s="116"/>
    </row>
    <row r="700" spans="2:2">
      <c r="B700" s="116"/>
    </row>
    <row r="701" spans="2:2">
      <c r="B701" s="116"/>
    </row>
    <row r="702" spans="2:2">
      <c r="B702" s="116"/>
    </row>
    <row r="703" spans="2:2">
      <c r="B703" s="116"/>
    </row>
    <row r="704" spans="2:2">
      <c r="B704" s="116"/>
    </row>
    <row r="705" spans="2:2">
      <c r="B705" s="116"/>
    </row>
    <row r="706" spans="2:2">
      <c r="B706" s="116"/>
    </row>
    <row r="707" spans="2:2">
      <c r="B707" s="116"/>
    </row>
    <row r="708" spans="2:2">
      <c r="B708" s="116"/>
    </row>
    <row r="709" spans="2:2">
      <c r="B709" s="116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33"/>
  <sheetViews>
    <sheetView showGridLines="0" showRowColHeaders="0" zoomScaleNormal="100" zoomScaleSheetLayoutView="70" workbookViewId="0">
      <selection activeCell="H11" sqref="H11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882" t="s">
        <v>23</v>
      </c>
      <c r="B1" s="913"/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37409.72</v>
      </c>
      <c r="D8" s="522">
        <v>26549.18</v>
      </c>
      <c r="E8" s="522">
        <v>8307.18</v>
      </c>
      <c r="F8" s="522">
        <v>2553.36</v>
      </c>
      <c r="G8" s="522">
        <v>4253.49</v>
      </c>
      <c r="H8" s="522">
        <v>0</v>
      </c>
      <c r="I8" s="522">
        <v>0</v>
      </c>
      <c r="J8" s="614">
        <v>41663.22</v>
      </c>
    </row>
    <row r="9" spans="1:11" ht="41.1" customHeight="1">
      <c r="A9" s="517"/>
      <c r="B9" s="521" t="s">
        <v>195</v>
      </c>
      <c r="C9" s="522">
        <v>42468.59</v>
      </c>
      <c r="D9" s="522">
        <v>28992.68</v>
      </c>
      <c r="E9" s="522">
        <v>9876.7199999999993</v>
      </c>
      <c r="F9" s="522">
        <v>3599.18</v>
      </c>
      <c r="G9" s="522">
        <v>5566.13</v>
      </c>
      <c r="H9" s="522">
        <v>0</v>
      </c>
      <c r="I9" s="522">
        <v>1</v>
      </c>
      <c r="J9" s="614">
        <v>48035.72</v>
      </c>
    </row>
    <row r="10" spans="1:11" s="528" customFormat="1" ht="41.1" customHeight="1">
      <c r="A10" s="524"/>
      <c r="B10" s="525" t="s">
        <v>66</v>
      </c>
      <c r="C10" s="526">
        <v>79878.31</v>
      </c>
      <c r="D10" s="526">
        <v>55541.86</v>
      </c>
      <c r="E10" s="526">
        <v>18183.900000000001</v>
      </c>
      <c r="F10" s="526">
        <v>6152.54</v>
      </c>
      <c r="G10" s="526">
        <v>9819.619999999999</v>
      </c>
      <c r="H10" s="526">
        <v>0</v>
      </c>
      <c r="I10" s="526">
        <v>1</v>
      </c>
      <c r="J10" s="523">
        <v>89698.95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79878.31</v>
      </c>
      <c r="D21" s="537">
        <f>G10</f>
        <v>9819.619999999999</v>
      </c>
      <c r="E21" s="537">
        <f>H10</f>
        <v>0</v>
      </c>
      <c r="F21" s="537"/>
      <c r="G21" s="537">
        <f>J10</f>
        <v>89698.95</v>
      </c>
      <c r="H21" s="533"/>
      <c r="I21" s="536">
        <f>SUM(C21:F21)</f>
        <v>89697.93</v>
      </c>
      <c r="J21" s="533"/>
      <c r="K21" s="533"/>
    </row>
    <row r="22" spans="1:11" ht="29.1" customHeight="1">
      <c r="A22" s="532"/>
      <c r="B22" s="533"/>
      <c r="C22" s="538">
        <f>C21/$G21</f>
        <v>0.89051555230022206</v>
      </c>
      <c r="D22" s="538">
        <f>D21/$G21</f>
        <v>0.10947307632921009</v>
      </c>
      <c r="E22" s="538">
        <f>E21/$G21</f>
        <v>0</v>
      </c>
      <c r="F22" s="538"/>
      <c r="G22" s="539">
        <f>SUM(C22:F22)</f>
        <v>0.99998862862943216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23</v>
      </c>
      <c r="C25" s="549">
        <v>7.501885799302066E-2</v>
      </c>
      <c r="D25" s="549">
        <v>7.0147115335172927E-2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11.44140625" style="615"/>
    <col min="2" max="2" width="38.44140625" style="20" customWidth="1"/>
    <col min="3" max="3" width="9.44140625" style="21" customWidth="1"/>
    <col min="4" max="4" width="9.5546875" style="20" customWidth="1"/>
    <col min="5" max="5" width="9.88671875" style="20" customWidth="1"/>
    <col min="6" max="6" width="9.5546875" style="20" customWidth="1"/>
    <col min="7" max="7" width="9.5546875" style="21" customWidth="1"/>
    <col min="8" max="9" width="9.5546875" style="20" customWidth="1"/>
    <col min="10" max="10" width="11" style="20" customWidth="1"/>
    <col min="11" max="11" width="17.6640625" customWidth="1"/>
  </cols>
  <sheetData>
    <row r="1" spans="1:11" ht="24.9" customHeight="1">
      <c r="B1" s="882" t="s">
        <v>258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1.6" customHeight="1">
      <c r="A2" s="616"/>
      <c r="B2" s="918" t="s">
        <v>259</v>
      </c>
      <c r="C2" s="912"/>
      <c r="D2" s="912"/>
      <c r="E2" s="912"/>
      <c r="F2" s="912"/>
      <c r="G2" s="912"/>
      <c r="H2" s="912"/>
      <c r="I2" s="912"/>
      <c r="J2" s="912"/>
    </row>
    <row r="3" spans="1:11" ht="21.6" customHeight="1">
      <c r="A3" s="616"/>
      <c r="B3" s="903" t="s">
        <v>260</v>
      </c>
      <c r="C3" s="912"/>
      <c r="D3" s="912"/>
      <c r="E3" s="912"/>
      <c r="F3" s="912"/>
      <c r="G3" s="912"/>
      <c r="H3" s="912"/>
      <c r="I3" s="912"/>
      <c r="J3" s="912"/>
    </row>
    <row r="4" spans="1:11" ht="24.9" customHeight="1">
      <c r="A4" s="617"/>
      <c r="B4" s="618" t="str">
        <f>'ARAGON-1'!$B$5</f>
        <v>MEDIA JUNIO</v>
      </c>
    </row>
    <row r="5" spans="1:11" ht="24.75" customHeight="1">
      <c r="B5" s="919" t="s">
        <v>99</v>
      </c>
      <c r="C5" s="5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1476.45</v>
      </c>
      <c r="D7" s="619">
        <v>1547.5</v>
      </c>
      <c r="E7" s="620">
        <v>3023.95</v>
      </c>
      <c r="F7" s="621">
        <f t="shared" ref="F7:F30" si="0">E7/E$30</f>
        <v>3.785696016853636E-2</v>
      </c>
      <c r="G7" s="619">
        <v>138.77000000000001</v>
      </c>
      <c r="H7" s="619">
        <v>95.58</v>
      </c>
      <c r="I7" s="620">
        <v>234.35</v>
      </c>
      <c r="J7" s="621">
        <f t="shared" ref="J7:J30" si="1">I7/I$30</f>
        <v>2.3865485629790156E-2</v>
      </c>
    </row>
    <row r="8" spans="1:11" ht="30.9" customHeight="1">
      <c r="B8" s="559" t="s">
        <v>105</v>
      </c>
      <c r="C8" s="619">
        <v>36.9</v>
      </c>
      <c r="D8" s="619">
        <v>23.22</v>
      </c>
      <c r="E8" s="620">
        <v>60.13</v>
      </c>
      <c r="F8" s="621">
        <f t="shared" si="0"/>
        <v>7.527700573534919E-4</v>
      </c>
      <c r="G8" s="619">
        <v>3</v>
      </c>
      <c r="H8" s="619">
        <v>2</v>
      </c>
      <c r="I8" s="620">
        <v>5</v>
      </c>
      <c r="J8" s="621">
        <f t="shared" si="1"/>
        <v>5.0918467313399102E-4</v>
      </c>
    </row>
    <row r="9" spans="1:11" ht="30.9" customHeight="1">
      <c r="B9" s="559" t="s">
        <v>106</v>
      </c>
      <c r="C9" s="619">
        <v>5368.4</v>
      </c>
      <c r="D9" s="619">
        <v>6461.31</v>
      </c>
      <c r="E9" s="620">
        <v>11829.72</v>
      </c>
      <c r="F9" s="621">
        <f t="shared" si="0"/>
        <v>0.14809677370490187</v>
      </c>
      <c r="G9" s="619">
        <v>196.45</v>
      </c>
      <c r="H9" s="619">
        <v>146.77000000000001</v>
      </c>
      <c r="I9" s="620">
        <v>343.22</v>
      </c>
      <c r="J9" s="621">
        <f t="shared" si="1"/>
        <v>3.4952472702609677E-2</v>
      </c>
    </row>
    <row r="10" spans="1:11" ht="30.9" customHeight="1">
      <c r="B10" s="559" t="s">
        <v>107</v>
      </c>
      <c r="C10" s="619">
        <v>17</v>
      </c>
      <c r="D10" s="619">
        <v>15.31</v>
      </c>
      <c r="E10" s="620">
        <v>32.31</v>
      </c>
      <c r="F10" s="621">
        <f t="shared" si="0"/>
        <v>4.044902802775873E-4</v>
      </c>
      <c r="G10" s="619">
        <v>1</v>
      </c>
      <c r="H10" s="619">
        <v>2</v>
      </c>
      <c r="I10" s="620">
        <v>3</v>
      </c>
      <c r="J10" s="621">
        <f t="shared" si="1"/>
        <v>3.0551080388039459E-4</v>
      </c>
    </row>
    <row r="11" spans="1:11" ht="47.4" customHeight="1">
      <c r="B11" s="559" t="s">
        <v>108</v>
      </c>
      <c r="C11" s="619">
        <v>150.04</v>
      </c>
      <c r="D11" s="619">
        <v>188.18</v>
      </c>
      <c r="E11" s="620">
        <v>338.22</v>
      </c>
      <c r="F11" s="621">
        <f t="shared" si="0"/>
        <v>4.2341907333793118E-3</v>
      </c>
      <c r="G11" s="619">
        <v>2</v>
      </c>
      <c r="H11" s="619">
        <v>1</v>
      </c>
      <c r="I11" s="620">
        <v>3</v>
      </c>
      <c r="J11" s="621">
        <f t="shared" si="1"/>
        <v>3.0551080388039459E-4</v>
      </c>
    </row>
    <row r="12" spans="1:11" ht="30.9" customHeight="1">
      <c r="B12" s="559" t="s">
        <v>109</v>
      </c>
      <c r="C12" s="619">
        <v>3060.45</v>
      </c>
      <c r="D12" s="619">
        <v>3211.68</v>
      </c>
      <c r="E12" s="620">
        <v>6272.13</v>
      </c>
      <c r="F12" s="621">
        <f t="shared" si="0"/>
        <v>7.8521065355538947E-2</v>
      </c>
      <c r="G12" s="619">
        <v>1313.31</v>
      </c>
      <c r="H12" s="619">
        <v>373.9</v>
      </c>
      <c r="I12" s="620">
        <v>1687.22</v>
      </c>
      <c r="J12" s="621">
        <f t="shared" si="1"/>
        <v>0.17182131284102645</v>
      </c>
    </row>
    <row r="13" spans="1:11" ht="35.700000000000003" customHeight="1">
      <c r="B13" s="559" t="s">
        <v>249</v>
      </c>
      <c r="C13" s="619">
        <v>3769.18</v>
      </c>
      <c r="D13" s="619">
        <v>3622.77</v>
      </c>
      <c r="E13" s="620">
        <v>7391.95</v>
      </c>
      <c r="F13" s="621">
        <f t="shared" si="0"/>
        <v>9.2540140120641004E-2</v>
      </c>
      <c r="G13" s="619">
        <v>587.9</v>
      </c>
      <c r="H13" s="619">
        <v>1558.04</v>
      </c>
      <c r="I13" s="620">
        <v>2145.9499999999998</v>
      </c>
      <c r="J13" s="621">
        <f t="shared" si="1"/>
        <v>0.21853696986237758</v>
      </c>
    </row>
    <row r="14" spans="1:11" ht="30.9" customHeight="1">
      <c r="B14" s="559" t="s">
        <v>111</v>
      </c>
      <c r="C14" s="619">
        <v>3384.5</v>
      </c>
      <c r="D14" s="619">
        <v>1527.81</v>
      </c>
      <c r="E14" s="620">
        <v>4912.3100000000004</v>
      </c>
      <c r="F14" s="621">
        <f t="shared" si="0"/>
        <v>6.1497420263398168E-2</v>
      </c>
      <c r="G14" s="619">
        <v>636.27</v>
      </c>
      <c r="H14" s="619">
        <v>651.30999999999995</v>
      </c>
      <c r="I14" s="620">
        <v>1287.5899999999999</v>
      </c>
      <c r="J14" s="621">
        <f t="shared" si="1"/>
        <v>0.13112421865611909</v>
      </c>
    </row>
    <row r="15" spans="1:11" ht="38.1" customHeight="1">
      <c r="B15" s="559" t="s">
        <v>112</v>
      </c>
      <c r="C15" s="619">
        <v>3207.5</v>
      </c>
      <c r="D15" s="619">
        <v>3701.9</v>
      </c>
      <c r="E15" s="620">
        <v>6909.4</v>
      </c>
      <c r="F15" s="621">
        <f t="shared" si="0"/>
        <v>8.6499075906838793E-2</v>
      </c>
      <c r="G15" s="619">
        <v>730.86</v>
      </c>
      <c r="H15" s="619">
        <v>1721.36</v>
      </c>
      <c r="I15" s="620">
        <v>2452.2199999999998</v>
      </c>
      <c r="J15" s="621">
        <f t="shared" si="1"/>
        <v>0.24972656783052705</v>
      </c>
    </row>
    <row r="16" spans="1:11" ht="30.9" customHeight="1">
      <c r="B16" s="559" t="s">
        <v>113</v>
      </c>
      <c r="C16" s="619">
        <v>172.81</v>
      </c>
      <c r="D16" s="619">
        <v>274.13</v>
      </c>
      <c r="E16" s="620">
        <v>446.95</v>
      </c>
      <c r="F16" s="621">
        <f t="shared" si="0"/>
        <v>5.5953862819581434E-3</v>
      </c>
      <c r="G16" s="619">
        <v>36.130000000000003</v>
      </c>
      <c r="H16" s="619">
        <v>68.040000000000006</v>
      </c>
      <c r="I16" s="620">
        <v>104.18</v>
      </c>
      <c r="J16" s="621">
        <f t="shared" si="1"/>
        <v>1.0609371849419836E-2</v>
      </c>
    </row>
    <row r="17" spans="1:10" ht="38.1" customHeight="1">
      <c r="B17" s="559" t="s">
        <v>114</v>
      </c>
      <c r="C17" s="619">
        <v>39.86</v>
      </c>
      <c r="D17" s="619">
        <v>34.4</v>
      </c>
      <c r="E17" s="620">
        <v>74.27</v>
      </c>
      <c r="F17" s="621">
        <f t="shared" si="0"/>
        <v>9.2978932578818949E-4</v>
      </c>
      <c r="G17" s="619">
        <v>23</v>
      </c>
      <c r="H17" s="619">
        <v>25.59</v>
      </c>
      <c r="I17" s="620">
        <v>48.59</v>
      </c>
      <c r="J17" s="621">
        <f t="shared" si="1"/>
        <v>4.9482566535161247E-3</v>
      </c>
    </row>
    <row r="18" spans="1:10" ht="38.1" customHeight="1">
      <c r="B18" s="559" t="s">
        <v>115</v>
      </c>
      <c r="C18" s="619">
        <v>48.72</v>
      </c>
      <c r="D18" s="619">
        <v>61.59</v>
      </c>
      <c r="E18" s="620">
        <v>110.31</v>
      </c>
      <c r="F18" s="621">
        <f t="shared" si="0"/>
        <v>1.3809756365651704E-3</v>
      </c>
      <c r="G18" s="619">
        <v>16</v>
      </c>
      <c r="H18" s="619">
        <v>5</v>
      </c>
      <c r="I18" s="620">
        <v>21</v>
      </c>
      <c r="J18" s="621">
        <f t="shared" si="1"/>
        <v>2.138575627162762E-3</v>
      </c>
    </row>
    <row r="19" spans="1:10" ht="30.9" customHeight="1">
      <c r="B19" s="559" t="s">
        <v>116</v>
      </c>
      <c r="C19" s="619">
        <v>408.27</v>
      </c>
      <c r="D19" s="619">
        <v>443.72</v>
      </c>
      <c r="E19" s="620">
        <v>852</v>
      </c>
      <c r="F19" s="621">
        <f t="shared" si="0"/>
        <v>1.0666224660987446E-2</v>
      </c>
      <c r="G19" s="619">
        <v>113.09</v>
      </c>
      <c r="H19" s="619">
        <v>74.900000000000006</v>
      </c>
      <c r="I19" s="620">
        <v>188</v>
      </c>
      <c r="J19" s="621">
        <f t="shared" si="1"/>
        <v>1.9145343709838062E-2</v>
      </c>
    </row>
    <row r="20" spans="1:10" ht="36.9" customHeight="1">
      <c r="B20" s="559" t="s">
        <v>117</v>
      </c>
      <c r="C20" s="619">
        <v>2503.6799999999998</v>
      </c>
      <c r="D20" s="619">
        <v>4487.09</v>
      </c>
      <c r="E20" s="620">
        <v>6990.77</v>
      </c>
      <c r="F20" s="621">
        <f t="shared" si="0"/>
        <v>8.7517750438135214E-2</v>
      </c>
      <c r="G20" s="619">
        <v>146.36000000000001</v>
      </c>
      <c r="H20" s="619">
        <v>135.5</v>
      </c>
      <c r="I20" s="620">
        <v>281.86</v>
      </c>
      <c r="J20" s="621">
        <f t="shared" si="1"/>
        <v>2.8703758393909342E-2</v>
      </c>
    </row>
    <row r="21" spans="1:10" ht="39.15" customHeight="1">
      <c r="B21" s="559" t="s">
        <v>118</v>
      </c>
      <c r="C21" s="619">
        <v>385.5</v>
      </c>
      <c r="D21" s="619">
        <v>386.95</v>
      </c>
      <c r="E21" s="620">
        <v>772.45</v>
      </c>
      <c r="F21" s="621">
        <f t="shared" si="0"/>
        <v>9.670334788004404E-3</v>
      </c>
      <c r="G21" s="619">
        <v>0</v>
      </c>
      <c r="H21" s="619">
        <v>1</v>
      </c>
      <c r="I21" s="620">
        <v>1</v>
      </c>
      <c r="J21" s="621">
        <f t="shared" si="1"/>
        <v>1.018369346267982E-4</v>
      </c>
    </row>
    <row r="22" spans="1:10" ht="39.15" customHeight="1">
      <c r="B22" s="559" t="s">
        <v>119</v>
      </c>
      <c r="C22" s="619">
        <v>483.63</v>
      </c>
      <c r="D22" s="619">
        <v>499.31</v>
      </c>
      <c r="E22" s="620">
        <v>982.95</v>
      </c>
      <c r="F22" s="621">
        <f t="shared" si="0"/>
        <v>1.2305593345677945E-2</v>
      </c>
      <c r="G22" s="619">
        <v>79.86</v>
      </c>
      <c r="H22" s="619">
        <v>139.5</v>
      </c>
      <c r="I22" s="620">
        <v>219.36</v>
      </c>
      <c r="J22" s="621">
        <f t="shared" si="1"/>
        <v>2.2338949979734454E-2</v>
      </c>
    </row>
    <row r="23" spans="1:10" ht="30.9" customHeight="1">
      <c r="B23" s="559" t="s">
        <v>120</v>
      </c>
      <c r="C23" s="619">
        <v>1310.5899999999999</v>
      </c>
      <c r="D23" s="619">
        <v>1582.95</v>
      </c>
      <c r="E23" s="620">
        <v>2893.54</v>
      </c>
      <c r="F23" s="621">
        <f t="shared" si="0"/>
        <v>3.6224351767081706E-2</v>
      </c>
      <c r="G23" s="619">
        <v>50.81</v>
      </c>
      <c r="H23" s="619">
        <v>63.4</v>
      </c>
      <c r="I23" s="620">
        <v>114.22</v>
      </c>
      <c r="J23" s="621">
        <f t="shared" si="1"/>
        <v>1.163181467307289E-2</v>
      </c>
    </row>
    <row r="24" spans="1:10" ht="30.9" customHeight="1">
      <c r="B24" s="559" t="s">
        <v>121</v>
      </c>
      <c r="C24" s="619">
        <v>229.72</v>
      </c>
      <c r="D24" s="619">
        <v>249.68</v>
      </c>
      <c r="E24" s="620">
        <v>479.4</v>
      </c>
      <c r="F24" s="621">
        <f t="shared" si="0"/>
        <v>6.0016292282598369E-3</v>
      </c>
      <c r="G24" s="619">
        <v>30.95</v>
      </c>
      <c r="H24" s="619">
        <v>38.950000000000003</v>
      </c>
      <c r="I24" s="620">
        <v>69.900000000000006</v>
      </c>
      <c r="J24" s="621">
        <f t="shared" si="1"/>
        <v>7.1184017304131942E-3</v>
      </c>
    </row>
    <row r="25" spans="1:10" ht="36.9" customHeight="1">
      <c r="B25" s="559" t="s">
        <v>122</v>
      </c>
      <c r="C25" s="619">
        <v>363.72</v>
      </c>
      <c r="D25" s="619">
        <v>614.13</v>
      </c>
      <c r="E25" s="620">
        <v>977.86</v>
      </c>
      <c r="F25" s="621">
        <f t="shared" si="0"/>
        <v>1.2241871416658666E-2</v>
      </c>
      <c r="G25" s="619">
        <v>146.68</v>
      </c>
      <c r="H25" s="619">
        <v>462.22</v>
      </c>
      <c r="I25" s="620">
        <v>608.9</v>
      </c>
      <c r="J25" s="621">
        <f t="shared" si="1"/>
        <v>6.2008509494257416E-2</v>
      </c>
    </row>
    <row r="26" spans="1:10" ht="61.2" customHeight="1">
      <c r="B26" s="559" t="s">
        <v>123</v>
      </c>
      <c r="C26" s="619">
        <v>132.18</v>
      </c>
      <c r="D26" s="619">
        <v>58.95</v>
      </c>
      <c r="E26" s="620">
        <v>191.13</v>
      </c>
      <c r="F26" s="621">
        <f t="shared" si="0"/>
        <v>2.392764694195458E-3</v>
      </c>
      <c r="G26" s="619">
        <v>1</v>
      </c>
      <c r="H26" s="619">
        <v>0</v>
      </c>
      <c r="I26" s="620">
        <v>1</v>
      </c>
      <c r="J26" s="621">
        <f t="shared" si="1"/>
        <v>1.018369346267982E-4</v>
      </c>
    </row>
    <row r="27" spans="1:10" ht="39.15" customHeight="1">
      <c r="B27" s="559" t="s">
        <v>124</v>
      </c>
      <c r="C27" s="619">
        <v>0</v>
      </c>
      <c r="D27" s="619">
        <v>0</v>
      </c>
      <c r="E27" s="620">
        <v>0</v>
      </c>
      <c r="F27" s="621">
        <f t="shared" si="0"/>
        <v>0</v>
      </c>
      <c r="G27" s="619">
        <v>0</v>
      </c>
      <c r="H27" s="619">
        <v>0</v>
      </c>
      <c r="I27" s="620">
        <v>0</v>
      </c>
      <c r="J27" s="621">
        <f t="shared" si="1"/>
        <v>0</v>
      </c>
    </row>
    <row r="28" spans="1:10" ht="30.9" customHeight="1">
      <c r="B28" s="541" t="s">
        <v>4</v>
      </c>
      <c r="C28" s="619">
        <f>'ARAGON-1'!$E$8</f>
        <v>8307.18</v>
      </c>
      <c r="D28" s="619">
        <f>'ARAGON-1'!$E$9</f>
        <v>9876.7199999999993</v>
      </c>
      <c r="E28" s="620">
        <f>'ARAGON-1'!$E$10</f>
        <v>18183.900000000001</v>
      </c>
      <c r="F28" s="621">
        <f t="shared" si="0"/>
        <v>0.22764502654099719</v>
      </c>
      <c r="G28" s="619"/>
      <c r="H28" s="619"/>
      <c r="I28" s="620"/>
      <c r="J28" s="621"/>
    </row>
    <row r="29" spans="1:10" ht="30.9" customHeight="1">
      <c r="B29" s="541" t="s">
        <v>5</v>
      </c>
      <c r="C29" s="619">
        <f>'ARAGON-1'!$F$8</f>
        <v>2553.36</v>
      </c>
      <c r="D29" s="619">
        <f>'ARAGON-1'!$F$9</f>
        <v>3599.18</v>
      </c>
      <c r="E29" s="620">
        <f>'ARAGON-1'!$F$10</f>
        <v>6152.54</v>
      </c>
      <c r="F29" s="621">
        <f t="shared" si="0"/>
        <v>7.7023912999661617E-2</v>
      </c>
      <c r="G29" s="619"/>
      <c r="H29" s="619"/>
      <c r="I29" s="620"/>
      <c r="J29" s="621"/>
    </row>
    <row r="30" spans="1:10" s="77" customFormat="1" ht="29.25" customHeight="1">
      <c r="A30" s="622"/>
      <c r="B30" s="563" t="s">
        <v>9</v>
      </c>
      <c r="C30" s="623">
        <f>'ARAGON-1'!$C$8</f>
        <v>37409.72</v>
      </c>
      <c r="D30" s="623">
        <f>'ARAGON-1'!$C$9</f>
        <v>42468.59</v>
      </c>
      <c r="E30" s="623">
        <f>'ARAGON-1'!$C$10</f>
        <v>79878.31</v>
      </c>
      <c r="F30" s="624">
        <f t="shared" si="0"/>
        <v>1</v>
      </c>
      <c r="G30" s="623">
        <f>'ARAGON-1'!$G$8</f>
        <v>4253.49</v>
      </c>
      <c r="H30" s="623">
        <f>'ARAGON-1'!$G$9</f>
        <v>5566.13</v>
      </c>
      <c r="I30" s="623">
        <f>'ARAGON-1'!$G$10</f>
        <v>9819.619999999999</v>
      </c>
      <c r="J30" s="624">
        <f t="shared" si="1"/>
        <v>1</v>
      </c>
    </row>
    <row r="32" spans="1:10">
      <c r="B32" s="564"/>
      <c r="C32" s="565"/>
      <c r="D32" s="565"/>
      <c r="E32" s="565"/>
      <c r="F32" s="564"/>
      <c r="G32" s="565"/>
      <c r="H32" s="565"/>
      <c r="I32" s="565"/>
    </row>
    <row r="33" spans="2:10">
      <c r="I33" s="21"/>
    </row>
    <row r="34" spans="2:10">
      <c r="B34" s="566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172</v>
      </c>
      <c r="I46" s="20" t="s">
        <v>172</v>
      </c>
      <c r="J46" s="20" t="s">
        <v>172</v>
      </c>
    </row>
    <row r="50" spans="4:9" ht="25.65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701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615"/>
    <col min="2" max="2" width="23.5546875" style="118" customWidth="1"/>
    <col min="3" max="3" width="11.44140625" style="117" customWidth="1"/>
    <col min="4" max="4" width="10" style="117" customWidth="1"/>
    <col min="5" max="5" width="9.88671875" style="117" customWidth="1"/>
    <col min="6" max="6" width="10" style="117" customWidth="1"/>
    <col min="7" max="7" width="14.44140625" style="117" customWidth="1"/>
    <col min="8" max="8" width="10.44140625" style="117" customWidth="1"/>
    <col min="9" max="9" width="10" style="117" customWidth="1"/>
    <col min="10" max="10" width="10.109375" style="612" customWidth="1"/>
    <col min="11" max="11" width="17.6640625" style="615" customWidth="1"/>
  </cols>
  <sheetData>
    <row r="1" spans="1:11" ht="18">
      <c r="B1" s="882" t="s">
        <v>23</v>
      </c>
      <c r="C1" s="882"/>
      <c r="D1" s="882"/>
      <c r="E1" s="882"/>
      <c r="F1" s="882"/>
      <c r="G1" s="882"/>
      <c r="H1" s="882"/>
      <c r="I1" s="882"/>
      <c r="J1" s="913"/>
      <c r="K1" s="369" t="s">
        <v>157</v>
      </c>
    </row>
    <row r="2" spans="1:11" ht="25.2" customHeight="1">
      <c r="A2" s="616"/>
      <c r="B2" s="918" t="s">
        <v>243</v>
      </c>
      <c r="C2" s="918"/>
      <c r="D2" s="918"/>
      <c r="E2" s="918"/>
      <c r="F2" s="918"/>
      <c r="G2" s="918"/>
      <c r="H2" s="918"/>
      <c r="I2" s="918"/>
      <c r="J2" s="912"/>
      <c r="K2" s="625"/>
    </row>
    <row r="3" spans="1:11" ht="21.15" customHeight="1">
      <c r="A3" s="616"/>
      <c r="B3" s="903" t="s">
        <v>127</v>
      </c>
      <c r="C3" s="912"/>
      <c r="D3" s="912"/>
      <c r="E3" s="912"/>
      <c r="F3" s="912"/>
      <c r="G3" s="912"/>
      <c r="H3" s="912"/>
      <c r="I3" s="912"/>
      <c r="J3" s="912"/>
    </row>
    <row r="4" spans="1:11" ht="18">
      <c r="B4" s="89" t="str">
        <f>'ARAGON-1'!$B$5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1" t="s">
        <v>251</v>
      </c>
      <c r="C5" s="928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626"/>
      <c r="B7" s="569" t="s">
        <v>69</v>
      </c>
      <c r="C7" s="570"/>
      <c r="D7" s="627"/>
      <c r="E7" s="627"/>
      <c r="F7" s="627"/>
      <c r="G7" s="570"/>
      <c r="H7" s="570"/>
      <c r="I7" s="570"/>
      <c r="J7" s="571"/>
      <c r="K7" s="628"/>
    </row>
    <row r="8" spans="1:11" ht="15.9" customHeight="1">
      <c r="B8" s="573" t="s">
        <v>294</v>
      </c>
      <c r="C8" s="574">
        <v>215.21</v>
      </c>
      <c r="D8" s="574">
        <v>207.4</v>
      </c>
      <c r="E8" s="574">
        <v>4.8099999999999996</v>
      </c>
      <c r="F8" s="574">
        <v>3</v>
      </c>
      <c r="G8" s="574">
        <v>68.36</v>
      </c>
      <c r="H8" s="574">
        <v>0</v>
      </c>
      <c r="I8" s="574">
        <v>0</v>
      </c>
      <c r="J8" s="585">
        <v>283.58999999999997</v>
      </c>
      <c r="K8" s="629"/>
    </row>
    <row r="9" spans="1:11" ht="15.9" customHeight="1">
      <c r="B9" s="577" t="s">
        <v>295</v>
      </c>
      <c r="C9" s="578">
        <v>17.22</v>
      </c>
      <c r="D9" s="578">
        <v>17.22</v>
      </c>
      <c r="E9" s="578">
        <v>0</v>
      </c>
      <c r="F9" s="574">
        <v>0</v>
      </c>
      <c r="G9" s="578">
        <v>7</v>
      </c>
      <c r="H9" s="574">
        <v>0</v>
      </c>
      <c r="I9" s="574">
        <v>0</v>
      </c>
      <c r="J9" s="586">
        <v>24.22</v>
      </c>
      <c r="K9" s="629"/>
    </row>
    <row r="10" spans="1:11" ht="15.9" customHeight="1">
      <c r="B10" s="577" t="s">
        <v>296</v>
      </c>
      <c r="C10" s="578">
        <v>52.95</v>
      </c>
      <c r="D10" s="578">
        <v>52.95</v>
      </c>
      <c r="E10" s="578">
        <v>0</v>
      </c>
      <c r="F10" s="574">
        <v>0</v>
      </c>
      <c r="G10" s="578">
        <v>33</v>
      </c>
      <c r="H10" s="574">
        <v>0</v>
      </c>
      <c r="I10" s="574">
        <v>0</v>
      </c>
      <c r="J10" s="586">
        <v>85.95</v>
      </c>
      <c r="K10" s="629"/>
    </row>
    <row r="11" spans="1:11" ht="15.9" customHeight="1">
      <c r="B11" s="577" t="s">
        <v>297</v>
      </c>
      <c r="C11" s="578">
        <v>3287.2599999999998</v>
      </c>
      <c r="D11" s="578">
        <v>2114.9499999999998</v>
      </c>
      <c r="E11" s="578">
        <v>1077</v>
      </c>
      <c r="F11" s="574">
        <v>95.31</v>
      </c>
      <c r="G11" s="578">
        <v>213.26</v>
      </c>
      <c r="H11" s="574">
        <v>0</v>
      </c>
      <c r="I11" s="574">
        <v>0</v>
      </c>
      <c r="J11" s="586">
        <v>3500.54</v>
      </c>
      <c r="K11" s="629"/>
    </row>
    <row r="12" spans="1:11" ht="15.9" customHeight="1">
      <c r="B12" s="577" t="s">
        <v>298</v>
      </c>
      <c r="C12" s="578">
        <v>1</v>
      </c>
      <c r="D12" s="578">
        <v>1</v>
      </c>
      <c r="E12" s="578">
        <v>0</v>
      </c>
      <c r="F12" s="574">
        <v>0</v>
      </c>
      <c r="G12" s="578">
        <v>2</v>
      </c>
      <c r="H12" s="574">
        <v>0</v>
      </c>
      <c r="I12" s="574">
        <v>0</v>
      </c>
      <c r="J12" s="586">
        <v>3</v>
      </c>
      <c r="K12" s="629"/>
    </row>
    <row r="13" spans="1:11" ht="15.9" customHeight="1">
      <c r="B13" s="577" t="s">
        <v>299</v>
      </c>
      <c r="C13" s="578">
        <v>11.36</v>
      </c>
      <c r="D13" s="578">
        <v>11.36</v>
      </c>
      <c r="E13" s="578">
        <v>0</v>
      </c>
      <c r="F13" s="574">
        <v>0</v>
      </c>
      <c r="G13" s="578">
        <v>2</v>
      </c>
      <c r="H13" s="574">
        <v>0</v>
      </c>
      <c r="I13" s="574">
        <v>0</v>
      </c>
      <c r="J13" s="586">
        <v>13.36</v>
      </c>
      <c r="K13" s="629"/>
    </row>
    <row r="14" spans="1:11" ht="15.9" customHeight="1">
      <c r="B14" s="577" t="s">
        <v>300</v>
      </c>
      <c r="C14" s="578">
        <v>13.68</v>
      </c>
      <c r="D14" s="578">
        <v>12.68</v>
      </c>
      <c r="E14" s="578">
        <v>1</v>
      </c>
      <c r="F14" s="574">
        <v>0</v>
      </c>
      <c r="G14" s="578">
        <v>5</v>
      </c>
      <c r="H14" s="574">
        <v>0</v>
      </c>
      <c r="I14" s="574">
        <v>0</v>
      </c>
      <c r="J14" s="586">
        <v>18.68</v>
      </c>
      <c r="K14" s="629"/>
    </row>
    <row r="15" spans="1:11" ht="15.9" customHeight="1">
      <c r="B15" s="577" t="s">
        <v>301</v>
      </c>
      <c r="C15" s="578">
        <v>55.4</v>
      </c>
      <c r="D15" s="578">
        <v>54.86</v>
      </c>
      <c r="E15" s="578">
        <v>0.54</v>
      </c>
      <c r="F15" s="574">
        <v>0</v>
      </c>
      <c r="G15" s="578">
        <v>8</v>
      </c>
      <c r="H15" s="574">
        <v>0</v>
      </c>
      <c r="I15" s="574">
        <v>0</v>
      </c>
      <c r="J15" s="586">
        <v>63.4</v>
      </c>
      <c r="K15" s="629"/>
    </row>
    <row r="16" spans="1:11" ht="15.9" customHeight="1">
      <c r="B16" s="577" t="s">
        <v>302</v>
      </c>
      <c r="C16" s="578">
        <v>12.77</v>
      </c>
      <c r="D16" s="578">
        <v>12.77</v>
      </c>
      <c r="E16" s="578">
        <v>0</v>
      </c>
      <c r="F16" s="574">
        <v>0</v>
      </c>
      <c r="G16" s="578">
        <v>3</v>
      </c>
      <c r="H16" s="574">
        <v>0</v>
      </c>
      <c r="I16" s="574">
        <v>0</v>
      </c>
      <c r="J16" s="586">
        <v>15.77</v>
      </c>
      <c r="K16" s="629"/>
    </row>
    <row r="17" spans="2:11" ht="15.9" customHeight="1">
      <c r="B17" s="577" t="s">
        <v>303</v>
      </c>
      <c r="C17" s="578">
        <v>4.09</v>
      </c>
      <c r="D17" s="578">
        <v>4.09</v>
      </c>
      <c r="E17" s="578">
        <v>0</v>
      </c>
      <c r="F17" s="574">
        <v>0</v>
      </c>
      <c r="G17" s="578">
        <v>1</v>
      </c>
      <c r="H17" s="574">
        <v>0</v>
      </c>
      <c r="I17" s="574">
        <v>0</v>
      </c>
      <c r="J17" s="586">
        <v>5.09</v>
      </c>
      <c r="K17" s="629"/>
    </row>
    <row r="18" spans="2:11" ht="15.9" customHeight="1">
      <c r="B18" s="577" t="s">
        <v>304</v>
      </c>
      <c r="C18" s="578">
        <v>9.18</v>
      </c>
      <c r="D18" s="578">
        <v>8.18</v>
      </c>
      <c r="E18" s="578">
        <v>1</v>
      </c>
      <c r="F18" s="574">
        <v>0</v>
      </c>
      <c r="G18" s="578">
        <v>2</v>
      </c>
      <c r="H18" s="574">
        <v>0</v>
      </c>
      <c r="I18" s="574">
        <v>0</v>
      </c>
      <c r="J18" s="586">
        <v>11.18</v>
      </c>
      <c r="K18" s="629"/>
    </row>
    <row r="19" spans="2:11" ht="15.9" customHeight="1">
      <c r="B19" s="577" t="s">
        <v>305</v>
      </c>
      <c r="C19" s="578">
        <v>577.43999999999994</v>
      </c>
      <c r="D19" s="578">
        <v>566.63</v>
      </c>
      <c r="E19" s="578">
        <v>8.81</v>
      </c>
      <c r="F19" s="574">
        <v>2</v>
      </c>
      <c r="G19" s="578">
        <v>173.54000000000002</v>
      </c>
      <c r="H19" s="574">
        <v>0</v>
      </c>
      <c r="I19" s="574">
        <v>0</v>
      </c>
      <c r="J19" s="586">
        <v>751</v>
      </c>
      <c r="K19" s="629"/>
    </row>
    <row r="20" spans="2:11" ht="15.9" customHeight="1">
      <c r="B20" s="577" t="s">
        <v>306</v>
      </c>
      <c r="C20" s="578">
        <v>35.18</v>
      </c>
      <c r="D20" s="578">
        <v>35.18</v>
      </c>
      <c r="E20" s="578">
        <v>0</v>
      </c>
      <c r="F20" s="574">
        <v>0</v>
      </c>
      <c r="G20" s="578">
        <v>10</v>
      </c>
      <c r="H20" s="574">
        <v>0</v>
      </c>
      <c r="I20" s="574">
        <v>0</v>
      </c>
      <c r="J20" s="586">
        <v>45.18</v>
      </c>
      <c r="K20" s="629"/>
    </row>
    <row r="21" spans="2:11" ht="15.9" customHeight="1">
      <c r="B21" s="577" t="s">
        <v>307</v>
      </c>
      <c r="C21" s="578">
        <v>54.35</v>
      </c>
      <c r="D21" s="578">
        <v>50.95</v>
      </c>
      <c r="E21" s="578">
        <v>1.36</v>
      </c>
      <c r="F21" s="574">
        <v>2.04</v>
      </c>
      <c r="G21" s="578">
        <v>14</v>
      </c>
      <c r="H21" s="574">
        <v>0</v>
      </c>
      <c r="I21" s="574">
        <v>0</v>
      </c>
      <c r="J21" s="586">
        <v>68.36</v>
      </c>
      <c r="K21" s="629"/>
    </row>
    <row r="22" spans="2:11" ht="15.9" customHeight="1">
      <c r="B22" s="577" t="s">
        <v>308</v>
      </c>
      <c r="C22" s="578">
        <v>56.45</v>
      </c>
      <c r="D22" s="578">
        <v>56.45</v>
      </c>
      <c r="E22" s="578">
        <v>0</v>
      </c>
      <c r="F22" s="574">
        <v>0</v>
      </c>
      <c r="G22" s="578">
        <v>27.59</v>
      </c>
      <c r="H22" s="574">
        <v>0</v>
      </c>
      <c r="I22" s="574">
        <v>0</v>
      </c>
      <c r="J22" s="586">
        <v>84.04</v>
      </c>
      <c r="K22" s="629"/>
    </row>
    <row r="23" spans="2:11" ht="15.9" customHeight="1">
      <c r="B23" s="577" t="s">
        <v>131</v>
      </c>
      <c r="C23" s="578">
        <v>1045.03</v>
      </c>
      <c r="D23" s="578">
        <v>1020.68</v>
      </c>
      <c r="E23" s="578">
        <v>11.95</v>
      </c>
      <c r="F23" s="574">
        <v>12.4</v>
      </c>
      <c r="G23" s="578">
        <v>270</v>
      </c>
      <c r="H23" s="574">
        <v>0</v>
      </c>
      <c r="I23" s="574">
        <v>0</v>
      </c>
      <c r="J23" s="586">
        <v>1315.04</v>
      </c>
      <c r="K23" s="629"/>
    </row>
    <row r="24" spans="2:11" ht="15.9" customHeight="1">
      <c r="B24" s="577" t="s">
        <v>309</v>
      </c>
      <c r="C24" s="578">
        <v>33.68</v>
      </c>
      <c r="D24" s="578">
        <v>24.68</v>
      </c>
      <c r="E24" s="578">
        <v>9</v>
      </c>
      <c r="F24" s="574">
        <v>0</v>
      </c>
      <c r="G24" s="578">
        <v>4</v>
      </c>
      <c r="H24" s="574">
        <v>0</v>
      </c>
      <c r="I24" s="574">
        <v>0</v>
      </c>
      <c r="J24" s="586">
        <v>37.68</v>
      </c>
      <c r="K24" s="629"/>
    </row>
    <row r="25" spans="2:11" ht="15.9" customHeight="1">
      <c r="B25" s="577" t="s">
        <v>310</v>
      </c>
      <c r="C25" s="578">
        <v>190.85</v>
      </c>
      <c r="D25" s="578">
        <v>161.54</v>
      </c>
      <c r="E25" s="578">
        <v>26.31</v>
      </c>
      <c r="F25" s="574">
        <v>3</v>
      </c>
      <c r="G25" s="578">
        <v>16</v>
      </c>
      <c r="H25" s="574">
        <v>0</v>
      </c>
      <c r="I25" s="574">
        <v>0</v>
      </c>
      <c r="J25" s="586">
        <v>206.86</v>
      </c>
      <c r="K25" s="629"/>
    </row>
    <row r="26" spans="2:11" ht="15.9" customHeight="1">
      <c r="B26" s="577" t="s">
        <v>311</v>
      </c>
      <c r="C26" s="578">
        <v>1</v>
      </c>
      <c r="D26" s="578">
        <v>1</v>
      </c>
      <c r="E26" s="578">
        <v>0</v>
      </c>
      <c r="F26" s="574">
        <v>0</v>
      </c>
      <c r="G26" s="578">
        <v>0</v>
      </c>
      <c r="H26" s="574">
        <v>0</v>
      </c>
      <c r="I26" s="574">
        <v>0</v>
      </c>
      <c r="J26" s="586">
        <v>1</v>
      </c>
      <c r="K26" s="629"/>
    </row>
    <row r="27" spans="2:11" ht="15.9" customHeight="1">
      <c r="B27" s="577" t="s">
        <v>312</v>
      </c>
      <c r="C27" s="578">
        <v>3</v>
      </c>
      <c r="D27" s="578">
        <v>2</v>
      </c>
      <c r="E27" s="578">
        <v>1</v>
      </c>
      <c r="F27" s="574">
        <v>0</v>
      </c>
      <c r="G27" s="578">
        <v>3</v>
      </c>
      <c r="H27" s="574">
        <v>0</v>
      </c>
      <c r="I27" s="574">
        <v>0</v>
      </c>
      <c r="J27" s="586">
        <v>6</v>
      </c>
      <c r="K27" s="629"/>
    </row>
    <row r="28" spans="2:11" ht="15.9" customHeight="1">
      <c r="B28" s="577" t="s">
        <v>313</v>
      </c>
      <c r="C28" s="578">
        <v>78.400000000000006</v>
      </c>
      <c r="D28" s="578">
        <v>77.400000000000006</v>
      </c>
      <c r="E28" s="578">
        <v>0</v>
      </c>
      <c r="F28" s="574">
        <v>1</v>
      </c>
      <c r="G28" s="578">
        <v>70.180000000000007</v>
      </c>
      <c r="H28" s="574">
        <v>0</v>
      </c>
      <c r="I28" s="574">
        <v>0</v>
      </c>
      <c r="J28" s="586">
        <v>148.59</v>
      </c>
      <c r="K28" s="629"/>
    </row>
    <row r="29" spans="2:11" ht="15.9" customHeight="1">
      <c r="B29" s="577" t="s">
        <v>314</v>
      </c>
      <c r="C29" s="578">
        <v>1076.03</v>
      </c>
      <c r="D29" s="578">
        <v>925.04</v>
      </c>
      <c r="E29" s="578">
        <v>131.27000000000001</v>
      </c>
      <c r="F29" s="574">
        <v>19.72</v>
      </c>
      <c r="G29" s="578">
        <v>72.95</v>
      </c>
      <c r="H29" s="574">
        <v>0</v>
      </c>
      <c r="I29" s="574">
        <v>0</v>
      </c>
      <c r="J29" s="586">
        <v>1149</v>
      </c>
      <c r="K29" s="629"/>
    </row>
    <row r="30" spans="2:11" ht="15.9" customHeight="1">
      <c r="B30" s="577" t="s">
        <v>315</v>
      </c>
      <c r="C30" s="578">
        <v>1180.1300000000001</v>
      </c>
      <c r="D30" s="578">
        <v>1063</v>
      </c>
      <c r="E30" s="578">
        <v>94.18</v>
      </c>
      <c r="F30" s="574">
        <v>22.95</v>
      </c>
      <c r="G30" s="578">
        <v>133.04</v>
      </c>
      <c r="H30" s="574">
        <v>0</v>
      </c>
      <c r="I30" s="574">
        <v>0</v>
      </c>
      <c r="J30" s="586">
        <v>1313.18</v>
      </c>
      <c r="K30" s="629"/>
    </row>
    <row r="31" spans="2:11" ht="15.9" customHeight="1">
      <c r="B31" s="577" t="s">
        <v>316</v>
      </c>
      <c r="C31" s="578">
        <v>47.81</v>
      </c>
      <c r="D31" s="578">
        <v>43</v>
      </c>
      <c r="E31" s="578">
        <v>4.8099999999999996</v>
      </c>
      <c r="F31" s="574">
        <v>0</v>
      </c>
      <c r="G31" s="578">
        <v>10</v>
      </c>
      <c r="H31" s="574">
        <v>0</v>
      </c>
      <c r="I31" s="574">
        <v>0</v>
      </c>
      <c r="J31" s="586">
        <v>57.81</v>
      </c>
      <c r="K31" s="629"/>
    </row>
    <row r="32" spans="2:11" ht="15.9" customHeight="1">
      <c r="B32" s="577" t="s">
        <v>129</v>
      </c>
      <c r="C32" s="578">
        <v>29335.99</v>
      </c>
      <c r="D32" s="578">
        <v>20011.5</v>
      </c>
      <c r="E32" s="578">
        <v>6932.59</v>
      </c>
      <c r="F32" s="574">
        <v>2391.9</v>
      </c>
      <c r="G32" s="578">
        <v>3095.54</v>
      </c>
      <c r="H32" s="574">
        <v>0</v>
      </c>
      <c r="I32" s="574">
        <v>0</v>
      </c>
      <c r="J32" s="586">
        <v>32431.54</v>
      </c>
      <c r="K32" s="629"/>
    </row>
    <row r="33" spans="1:11" ht="15.9" customHeight="1">
      <c r="B33" s="577" t="s">
        <v>317</v>
      </c>
      <c r="C33" s="578">
        <v>14.09</v>
      </c>
      <c r="D33" s="578">
        <v>12.59</v>
      </c>
      <c r="E33" s="578">
        <v>1.5</v>
      </c>
      <c r="F33" s="574">
        <v>0</v>
      </c>
      <c r="G33" s="578">
        <v>9</v>
      </c>
      <c r="H33" s="574">
        <v>0</v>
      </c>
      <c r="I33" s="574">
        <v>0</v>
      </c>
      <c r="J33" s="586">
        <v>23.09</v>
      </c>
      <c r="K33" s="629"/>
    </row>
    <row r="34" spans="1:11" ht="26.4" customHeight="1">
      <c r="B34" s="581" t="s">
        <v>128</v>
      </c>
      <c r="C34" s="109">
        <f>'ARAGON-1'!C8</f>
        <v>37409.72</v>
      </c>
      <c r="D34" s="109">
        <f>'ARAGON-1'!D8</f>
        <v>26549.18</v>
      </c>
      <c r="E34" s="109">
        <f>'ARAGON-1'!E8</f>
        <v>8307.18</v>
      </c>
      <c r="F34" s="109">
        <f>'ARAGON-1'!F8</f>
        <v>2553.36</v>
      </c>
      <c r="G34" s="109">
        <f>'ARAGON-1'!G8</f>
        <v>4253.49</v>
      </c>
      <c r="H34" s="109">
        <f>'ARAGON-1'!H8</f>
        <v>0</v>
      </c>
      <c r="I34" s="109">
        <f>'ARAGON-1'!I8</f>
        <v>0</v>
      </c>
      <c r="J34" s="109">
        <f>'ARAGON-1'!J8</f>
        <v>41663.22</v>
      </c>
      <c r="K34" s="629"/>
    </row>
    <row r="35" spans="1:11" ht="24" customHeight="1">
      <c r="B35" s="583" t="s">
        <v>70</v>
      </c>
      <c r="C35" s="111"/>
      <c r="D35" s="111"/>
      <c r="E35" s="111"/>
      <c r="F35" s="111"/>
      <c r="G35" s="111"/>
      <c r="H35" s="111"/>
      <c r="I35" s="111"/>
      <c r="J35" s="111"/>
      <c r="K35" s="629"/>
    </row>
    <row r="36" spans="1:11" s="8" customFormat="1" ht="15.9" customHeight="1">
      <c r="A36" s="626"/>
      <c r="B36" s="573" t="s">
        <v>130</v>
      </c>
      <c r="C36" s="574">
        <v>7693.1599999999989</v>
      </c>
      <c r="D36" s="574">
        <v>4701.3999999999996</v>
      </c>
      <c r="E36" s="574">
        <v>2784.31</v>
      </c>
      <c r="F36" s="574">
        <v>207.45</v>
      </c>
      <c r="G36" s="574">
        <v>639.9</v>
      </c>
      <c r="H36" s="574">
        <v>0</v>
      </c>
      <c r="I36" s="574">
        <v>1</v>
      </c>
      <c r="J36" s="585">
        <v>8334.09</v>
      </c>
      <c r="K36" s="629"/>
    </row>
    <row r="37" spans="1:11" ht="15.9" customHeight="1">
      <c r="B37" s="577" t="s">
        <v>345</v>
      </c>
      <c r="C37" s="578">
        <v>3613.9399999999996</v>
      </c>
      <c r="D37" s="578">
        <v>1860.04</v>
      </c>
      <c r="E37" s="578">
        <v>88.31</v>
      </c>
      <c r="F37" s="578">
        <v>1665.59</v>
      </c>
      <c r="G37" s="578">
        <v>177.04</v>
      </c>
      <c r="H37" s="578">
        <v>0</v>
      </c>
      <c r="I37" s="578">
        <v>0</v>
      </c>
      <c r="J37" s="586">
        <v>3791</v>
      </c>
      <c r="K37" s="629"/>
    </row>
    <row r="38" spans="1:11" ht="15.9" customHeight="1">
      <c r="B38" s="577" t="s">
        <v>342</v>
      </c>
      <c r="C38" s="578">
        <v>3210.13</v>
      </c>
      <c r="D38" s="578">
        <v>1777.77</v>
      </c>
      <c r="E38" s="578">
        <v>1421.27</v>
      </c>
      <c r="F38" s="578">
        <v>11.09</v>
      </c>
      <c r="G38" s="578">
        <v>42</v>
      </c>
      <c r="H38" s="578">
        <v>0</v>
      </c>
      <c r="I38" s="578">
        <v>0</v>
      </c>
      <c r="J38" s="586">
        <v>3252.13</v>
      </c>
      <c r="K38" s="629"/>
    </row>
    <row r="39" spans="1:11" ht="15.9" customHeight="1">
      <c r="B39" s="577" t="s">
        <v>176</v>
      </c>
      <c r="C39" s="578">
        <v>915.8</v>
      </c>
      <c r="D39" s="578">
        <v>911.72</v>
      </c>
      <c r="E39" s="578">
        <v>0.54</v>
      </c>
      <c r="F39" s="578">
        <v>3.54</v>
      </c>
      <c r="G39" s="578">
        <v>2198.81</v>
      </c>
      <c r="H39" s="578">
        <v>0</v>
      </c>
      <c r="I39" s="578">
        <v>0</v>
      </c>
      <c r="J39" s="586">
        <v>3114.63</v>
      </c>
      <c r="K39" s="629"/>
    </row>
    <row r="40" spans="1:11" ht="15.9" customHeight="1">
      <c r="B40" s="577" t="s">
        <v>177</v>
      </c>
      <c r="C40" s="578">
        <v>2731.12</v>
      </c>
      <c r="D40" s="578">
        <v>2345.54</v>
      </c>
      <c r="E40" s="578">
        <v>102.63</v>
      </c>
      <c r="F40" s="578">
        <v>282.95</v>
      </c>
      <c r="G40" s="578">
        <v>312.36</v>
      </c>
      <c r="H40" s="578">
        <v>0</v>
      </c>
      <c r="I40" s="578">
        <v>0</v>
      </c>
      <c r="J40" s="586">
        <v>3043.5</v>
      </c>
      <c r="K40" s="629"/>
    </row>
    <row r="41" spans="1:11" ht="15.9" customHeight="1">
      <c r="B41" s="577" t="s">
        <v>179</v>
      </c>
      <c r="C41" s="578">
        <v>2396.67</v>
      </c>
      <c r="D41" s="578">
        <v>2118.5</v>
      </c>
      <c r="E41" s="578">
        <v>86.9</v>
      </c>
      <c r="F41" s="578">
        <v>191.27</v>
      </c>
      <c r="G41" s="578">
        <v>218.68</v>
      </c>
      <c r="H41" s="578">
        <v>0</v>
      </c>
      <c r="I41" s="578">
        <v>0</v>
      </c>
      <c r="J41" s="586">
        <v>2615.36</v>
      </c>
      <c r="K41" s="629"/>
    </row>
    <row r="42" spans="1:11" ht="15.9" customHeight="1">
      <c r="B42" s="577" t="s">
        <v>346</v>
      </c>
      <c r="C42" s="578">
        <v>2040.6100000000001</v>
      </c>
      <c r="D42" s="578">
        <v>898.9</v>
      </c>
      <c r="E42" s="578">
        <v>1114.31</v>
      </c>
      <c r="F42" s="578">
        <v>27.4</v>
      </c>
      <c r="G42" s="578">
        <v>72.400000000000006</v>
      </c>
      <c r="H42" s="578">
        <v>0</v>
      </c>
      <c r="I42" s="578">
        <v>0</v>
      </c>
      <c r="J42" s="586">
        <v>2113.04</v>
      </c>
      <c r="K42" s="629"/>
    </row>
    <row r="43" spans="1:11" ht="15.9" customHeight="1">
      <c r="B43" s="577" t="s">
        <v>343</v>
      </c>
      <c r="C43" s="578">
        <v>2086.4899999999998</v>
      </c>
      <c r="D43" s="578">
        <v>1270.3599999999999</v>
      </c>
      <c r="E43" s="578">
        <v>814.13</v>
      </c>
      <c r="F43" s="578">
        <v>2</v>
      </c>
      <c r="G43" s="578">
        <v>19.09</v>
      </c>
      <c r="H43" s="578">
        <v>0</v>
      </c>
      <c r="I43" s="578">
        <v>0</v>
      </c>
      <c r="J43" s="586">
        <v>2105.59</v>
      </c>
      <c r="K43" s="629"/>
    </row>
    <row r="44" spans="1:11" ht="15.9" customHeight="1">
      <c r="B44" s="577" t="s">
        <v>347</v>
      </c>
      <c r="C44" s="578">
        <v>1835.04</v>
      </c>
      <c r="D44" s="578">
        <v>540.36</v>
      </c>
      <c r="E44" s="578">
        <v>1294.68</v>
      </c>
      <c r="F44" s="578">
        <v>0</v>
      </c>
      <c r="G44" s="578">
        <v>206.76</v>
      </c>
      <c r="H44" s="578">
        <v>0</v>
      </c>
      <c r="I44" s="578">
        <v>0</v>
      </c>
      <c r="J44" s="586">
        <v>2041.81</v>
      </c>
      <c r="K44" s="629"/>
    </row>
    <row r="45" spans="1:11" ht="15.9" customHeight="1">
      <c r="B45" s="577" t="s">
        <v>178</v>
      </c>
      <c r="C45" s="578">
        <v>1602.21</v>
      </c>
      <c r="D45" s="578">
        <v>1461.04</v>
      </c>
      <c r="E45" s="578">
        <v>45.13</v>
      </c>
      <c r="F45" s="578">
        <v>96.04</v>
      </c>
      <c r="G45" s="578">
        <v>258.36</v>
      </c>
      <c r="H45" s="578">
        <v>0</v>
      </c>
      <c r="I45" s="578">
        <v>0</v>
      </c>
      <c r="J45" s="586">
        <v>1860.59</v>
      </c>
      <c r="K45" s="629"/>
    </row>
    <row r="46" spans="1:11" ht="18" customHeight="1">
      <c r="B46" s="577" t="s">
        <v>326</v>
      </c>
      <c r="C46" s="578">
        <v>14343.26</v>
      </c>
      <c r="D46" s="578">
        <v>11107</v>
      </c>
      <c r="E46" s="578">
        <v>2124.4499999999998</v>
      </c>
      <c r="F46" s="578">
        <v>1111.81</v>
      </c>
      <c r="G46" s="578">
        <v>1420.68</v>
      </c>
      <c r="H46" s="578">
        <v>0</v>
      </c>
      <c r="I46" s="578">
        <v>0</v>
      </c>
      <c r="J46" s="586">
        <v>15763.95</v>
      </c>
      <c r="K46" s="629"/>
    </row>
    <row r="47" spans="1:11" ht="26.4" customHeight="1">
      <c r="B47" s="581" t="s">
        <v>261</v>
      </c>
      <c r="C47" s="109">
        <f>'ARAGON-1'!C9</f>
        <v>42468.59</v>
      </c>
      <c r="D47" s="109">
        <f>'ARAGON-1'!D9</f>
        <v>28992.68</v>
      </c>
      <c r="E47" s="109">
        <f>'ARAGON-1'!E9</f>
        <v>9876.7199999999993</v>
      </c>
      <c r="F47" s="109">
        <f>'ARAGON-1'!F9</f>
        <v>3599.18</v>
      </c>
      <c r="G47" s="109">
        <f>'ARAGON-1'!G9</f>
        <v>5566.13</v>
      </c>
      <c r="H47" s="109">
        <f>'ARAGON-1'!H9</f>
        <v>0</v>
      </c>
      <c r="I47" s="109">
        <f>'ARAGON-1'!I9</f>
        <v>1</v>
      </c>
      <c r="J47" s="109">
        <f>'ARAGON-1'!J9</f>
        <v>48035.72</v>
      </c>
      <c r="K47" s="629"/>
    </row>
    <row r="48" spans="1:11" ht="13.8">
      <c r="B48" s="116"/>
      <c r="C48" s="111"/>
      <c r="D48" s="111"/>
      <c r="E48" s="111"/>
      <c r="F48" s="111"/>
      <c r="G48" s="111"/>
      <c r="H48" s="111"/>
      <c r="I48" s="111"/>
      <c r="J48" s="584"/>
      <c r="K48" s="629"/>
    </row>
    <row r="49" spans="1:11" ht="25.65" customHeight="1">
      <c r="B49" s="588" t="s">
        <v>133</v>
      </c>
      <c r="C49" s="115">
        <f>'ARAGON-1'!C10</f>
        <v>79878.31</v>
      </c>
      <c r="D49" s="115">
        <f>'ARAGON-1'!D10</f>
        <v>55541.86</v>
      </c>
      <c r="E49" s="115">
        <f>'ARAGON-1'!E10</f>
        <v>18183.900000000001</v>
      </c>
      <c r="F49" s="115">
        <f>'ARAGON-1'!F10</f>
        <v>6152.54</v>
      </c>
      <c r="G49" s="115">
        <f>'ARAGON-1'!G10</f>
        <v>9819.619999999999</v>
      </c>
      <c r="H49" s="115">
        <f>'ARAGON-1'!H10</f>
        <v>0</v>
      </c>
      <c r="I49" s="115">
        <f>'ARAGON-1'!I10</f>
        <v>1</v>
      </c>
      <c r="J49" s="115">
        <f>'ARAGON-1'!J10</f>
        <v>89698.95</v>
      </c>
      <c r="K49" s="629"/>
    </row>
    <row r="50" spans="1:11" ht="13.8">
      <c r="B50" s="630"/>
      <c r="C50" s="630"/>
      <c r="D50" s="630"/>
      <c r="E50" s="630"/>
      <c r="F50" s="631"/>
      <c r="G50" s="631"/>
      <c r="H50" s="631"/>
      <c r="I50" s="631"/>
      <c r="J50" s="631"/>
    </row>
    <row r="51" spans="1:11">
      <c r="B51" s="116"/>
    </row>
    <row r="52" spans="1:11">
      <c r="B52" s="116"/>
      <c r="J52" s="117"/>
    </row>
    <row r="53" spans="1:11">
      <c r="B53" s="116"/>
    </row>
    <row r="54" spans="1:11" s="612" customFormat="1">
      <c r="A54" s="615"/>
      <c r="B54" s="116"/>
      <c r="C54" s="117"/>
      <c r="D54" s="117"/>
      <c r="E54" s="117"/>
      <c r="F54" s="117"/>
      <c r="G54" s="117"/>
      <c r="H54" s="117"/>
      <c r="I54" s="117"/>
      <c r="K54" s="615"/>
    </row>
    <row r="55" spans="1:11" s="612" customFormat="1">
      <c r="A55" s="615"/>
      <c r="B55" s="116"/>
      <c r="C55" s="117"/>
      <c r="G55" s="117"/>
      <c r="H55" s="117"/>
      <c r="I55" s="117"/>
      <c r="K55" s="615"/>
    </row>
    <row r="56" spans="1:11" s="612" customFormat="1">
      <c r="A56" s="615"/>
      <c r="B56" s="116"/>
      <c r="C56" s="117"/>
      <c r="D56" s="117"/>
      <c r="E56" s="117"/>
      <c r="F56" s="117"/>
      <c r="G56" s="117"/>
      <c r="H56" s="117"/>
      <c r="I56" s="117"/>
      <c r="K56" s="615"/>
    </row>
    <row r="57" spans="1:11" s="612" customFormat="1">
      <c r="A57" s="615"/>
      <c r="B57" s="116"/>
      <c r="C57" s="117"/>
      <c r="D57" s="117"/>
      <c r="E57" s="117"/>
      <c r="F57" s="117"/>
      <c r="G57" s="117"/>
      <c r="H57" s="117"/>
      <c r="I57" s="117"/>
      <c r="K57" s="615"/>
    </row>
    <row r="58" spans="1:11" s="612" customFormat="1">
      <c r="A58" s="615"/>
      <c r="B58" s="116"/>
      <c r="C58" s="117"/>
      <c r="D58" s="117"/>
      <c r="E58" s="117"/>
      <c r="F58" s="117"/>
      <c r="G58" s="117"/>
      <c r="H58" s="117"/>
      <c r="I58" s="117"/>
      <c r="K58" s="615"/>
    </row>
    <row r="59" spans="1:11" s="612" customFormat="1">
      <c r="A59" s="615"/>
      <c r="B59" s="116"/>
      <c r="C59" s="117"/>
      <c r="D59" s="117"/>
      <c r="E59" s="117"/>
      <c r="F59" s="117"/>
      <c r="G59" s="117"/>
      <c r="H59" s="117"/>
      <c r="I59" s="117"/>
      <c r="K59" s="615"/>
    </row>
    <row r="60" spans="1:11" s="612" customFormat="1">
      <c r="A60" s="615"/>
      <c r="B60" s="116"/>
      <c r="C60" s="117"/>
      <c r="D60" s="117"/>
      <c r="E60" s="117"/>
      <c r="F60" s="117"/>
      <c r="G60" s="117"/>
      <c r="H60" s="117"/>
      <c r="I60" s="117"/>
      <c r="K60" s="615"/>
    </row>
    <row r="61" spans="1:11" s="612" customFormat="1">
      <c r="A61" s="615"/>
      <c r="B61" s="116"/>
      <c r="C61" s="117"/>
      <c r="D61" s="117"/>
      <c r="E61" s="117"/>
      <c r="F61" s="117"/>
      <c r="G61" s="117"/>
      <c r="H61" s="117"/>
      <c r="I61" s="117"/>
      <c r="K61" s="615"/>
    </row>
    <row r="62" spans="1:11" s="612" customFormat="1">
      <c r="A62" s="615"/>
      <c r="B62" s="116"/>
      <c r="C62" s="117"/>
      <c r="D62" s="117"/>
      <c r="E62" s="117"/>
      <c r="F62" s="117"/>
      <c r="G62" s="117"/>
      <c r="H62" s="117"/>
      <c r="I62" s="117"/>
      <c r="K62" s="615"/>
    </row>
    <row r="63" spans="1:11" s="612" customFormat="1">
      <c r="A63" s="615"/>
      <c r="B63" s="116"/>
      <c r="C63" s="117"/>
      <c r="D63" s="117"/>
      <c r="E63" s="117"/>
      <c r="F63" s="117"/>
      <c r="G63" s="117"/>
      <c r="H63" s="117"/>
      <c r="I63" s="117"/>
      <c r="K63" s="615"/>
    </row>
    <row r="64" spans="1:11" s="612" customFormat="1">
      <c r="A64" s="615"/>
      <c r="B64" s="116"/>
      <c r="D64" s="117"/>
      <c r="E64" s="117"/>
      <c r="F64" s="117"/>
      <c r="K64" s="615"/>
    </row>
    <row r="65" spans="1:11" s="612" customFormat="1">
      <c r="A65" s="615"/>
      <c r="B65" s="116"/>
      <c r="C65" s="117"/>
      <c r="D65" s="117"/>
      <c r="E65" s="117"/>
      <c r="F65" s="117"/>
      <c r="G65" s="117"/>
      <c r="H65" s="117"/>
      <c r="I65" s="117"/>
      <c r="K65" s="615"/>
    </row>
    <row r="66" spans="1:11" s="612" customFormat="1">
      <c r="A66" s="615"/>
      <c r="B66" s="116"/>
      <c r="C66" s="117"/>
      <c r="D66" s="117"/>
      <c r="E66" s="117"/>
      <c r="F66" s="117"/>
      <c r="G66" s="117"/>
      <c r="H66" s="117"/>
      <c r="I66" s="117"/>
      <c r="K66" s="615"/>
    </row>
    <row r="67" spans="1:11" s="612" customFormat="1">
      <c r="A67" s="615"/>
      <c r="B67" s="116"/>
      <c r="C67" s="117"/>
      <c r="D67" s="117"/>
      <c r="E67" s="117"/>
      <c r="F67" s="117"/>
      <c r="G67" s="117"/>
      <c r="H67" s="117"/>
      <c r="I67" s="117"/>
      <c r="K67" s="615"/>
    </row>
    <row r="68" spans="1:11" s="612" customFormat="1">
      <c r="A68" s="615"/>
      <c r="B68" s="116"/>
      <c r="C68" s="117"/>
      <c r="D68" s="117"/>
      <c r="E68" s="117"/>
      <c r="F68" s="117"/>
      <c r="G68" s="117"/>
      <c r="H68" s="117"/>
      <c r="I68" s="117"/>
      <c r="K68" s="615"/>
    </row>
    <row r="69" spans="1:11" s="612" customFormat="1">
      <c r="A69" s="615"/>
      <c r="B69" s="116"/>
      <c r="C69" s="117"/>
      <c r="D69" s="117"/>
      <c r="E69" s="117"/>
      <c r="F69" s="117"/>
      <c r="G69" s="117"/>
      <c r="H69" s="117"/>
      <c r="I69" s="117"/>
      <c r="K69" s="615"/>
    </row>
    <row r="70" spans="1:11" s="117" customFormat="1">
      <c r="A70" s="615"/>
      <c r="B70" s="116"/>
      <c r="J70" s="612"/>
      <c r="K70" s="615"/>
    </row>
    <row r="71" spans="1:11" s="117" customFormat="1">
      <c r="A71" s="615"/>
      <c r="B71" s="116"/>
      <c r="J71" s="612"/>
      <c r="K71" s="615"/>
    </row>
    <row r="72" spans="1:11" s="117" customFormat="1">
      <c r="A72" s="615"/>
      <c r="B72" s="116"/>
      <c r="J72" s="612"/>
      <c r="K72" s="615"/>
    </row>
    <row r="73" spans="1:11" s="117" customFormat="1">
      <c r="A73" s="615"/>
      <c r="B73" s="116"/>
      <c r="J73" s="612"/>
      <c r="K73" s="615"/>
    </row>
    <row r="74" spans="1:11" s="117" customFormat="1">
      <c r="A74" s="615"/>
      <c r="B74" s="116"/>
      <c r="J74" s="612"/>
      <c r="K74" s="615"/>
    </row>
    <row r="75" spans="1:11" s="117" customFormat="1">
      <c r="A75" s="615"/>
      <c r="B75" s="116"/>
      <c r="J75" s="612"/>
      <c r="K75" s="615"/>
    </row>
    <row r="76" spans="1:11" s="117" customFormat="1">
      <c r="A76" s="615"/>
      <c r="B76" s="116"/>
      <c r="J76" s="612"/>
      <c r="K76" s="615"/>
    </row>
    <row r="77" spans="1:11" s="117" customFormat="1">
      <c r="A77" s="615"/>
      <c r="B77" s="116"/>
      <c r="J77" s="612"/>
      <c r="K77" s="615"/>
    </row>
    <row r="78" spans="1:11" s="117" customFormat="1">
      <c r="A78" s="615"/>
      <c r="B78" s="116"/>
      <c r="J78" s="612"/>
      <c r="K78" s="615"/>
    </row>
    <row r="79" spans="1:11" s="117" customFormat="1">
      <c r="A79" s="615"/>
      <c r="B79" s="116"/>
      <c r="J79" s="612"/>
      <c r="K79" s="615"/>
    </row>
    <row r="80" spans="1:11" s="117" customFormat="1">
      <c r="A80" s="615"/>
      <c r="B80" s="116"/>
      <c r="J80" s="612"/>
      <c r="K80" s="615"/>
    </row>
    <row r="81" spans="1:11" s="117" customFormat="1">
      <c r="A81" s="615"/>
      <c r="B81" s="116"/>
      <c r="J81" s="612"/>
      <c r="K81" s="615"/>
    </row>
    <row r="82" spans="1:11" s="117" customFormat="1">
      <c r="A82" s="615"/>
      <c r="B82" s="116"/>
      <c r="J82" s="612"/>
      <c r="K82" s="615"/>
    </row>
    <row r="83" spans="1:11" s="117" customFormat="1">
      <c r="A83" s="615"/>
      <c r="B83" s="116"/>
      <c r="J83" s="612"/>
      <c r="K83" s="615"/>
    </row>
    <row r="84" spans="1:11" s="117" customFormat="1">
      <c r="A84" s="615"/>
      <c r="B84" s="116"/>
      <c r="J84" s="612"/>
      <c r="K84" s="615"/>
    </row>
    <row r="85" spans="1:11" s="117" customFormat="1">
      <c r="A85" s="615"/>
      <c r="B85" s="116"/>
      <c r="J85" s="612"/>
      <c r="K85" s="615"/>
    </row>
    <row r="86" spans="1:11" s="117" customFormat="1">
      <c r="A86" s="615"/>
      <c r="B86" s="116"/>
      <c r="J86" s="612"/>
      <c r="K86" s="615"/>
    </row>
    <row r="87" spans="1:11" s="117" customFormat="1">
      <c r="A87" s="615"/>
      <c r="B87" s="116"/>
      <c r="J87" s="612"/>
      <c r="K87" s="615"/>
    </row>
    <row r="88" spans="1:11" s="117" customFormat="1">
      <c r="A88" s="615"/>
      <c r="B88" s="116"/>
      <c r="J88" s="612"/>
      <c r="K88" s="615"/>
    </row>
    <row r="89" spans="1:11" s="117" customFormat="1">
      <c r="A89" s="615"/>
      <c r="B89" s="116"/>
      <c r="J89" s="612"/>
      <c r="K89" s="615"/>
    </row>
    <row r="90" spans="1:11" s="117" customFormat="1">
      <c r="A90" s="615"/>
      <c r="B90" s="116"/>
      <c r="J90" s="612"/>
      <c r="K90" s="615"/>
    </row>
    <row r="91" spans="1:11" s="117" customFormat="1">
      <c r="A91" s="615"/>
      <c r="B91" s="116"/>
      <c r="J91" s="612"/>
      <c r="K91" s="615"/>
    </row>
    <row r="92" spans="1:11" s="117" customFormat="1">
      <c r="A92" s="615"/>
      <c r="B92" s="116"/>
      <c r="J92" s="612"/>
      <c r="K92" s="615"/>
    </row>
    <row r="93" spans="1:11" s="117" customFormat="1">
      <c r="A93" s="615"/>
      <c r="B93" s="116"/>
      <c r="J93" s="612"/>
      <c r="K93" s="615"/>
    </row>
    <row r="94" spans="1:11" s="117" customFormat="1">
      <c r="A94" s="615"/>
      <c r="B94" s="116"/>
      <c r="J94" s="612"/>
      <c r="K94" s="615"/>
    </row>
    <row r="95" spans="1:11" s="117" customFormat="1">
      <c r="A95" s="615"/>
      <c r="B95" s="116"/>
      <c r="J95" s="612"/>
      <c r="K95" s="615"/>
    </row>
    <row r="96" spans="1:11" s="117" customFormat="1">
      <c r="A96" s="615"/>
      <c r="B96" s="116"/>
      <c r="J96" s="612"/>
      <c r="K96" s="615"/>
    </row>
    <row r="97" spans="1:11" s="117" customFormat="1">
      <c r="A97" s="615"/>
      <c r="B97" s="116"/>
      <c r="J97" s="612"/>
      <c r="K97" s="615"/>
    </row>
    <row r="98" spans="1:11" s="117" customFormat="1">
      <c r="A98" s="615"/>
      <c r="B98" s="116"/>
      <c r="J98" s="612"/>
      <c r="K98" s="615"/>
    </row>
    <row r="99" spans="1:11" s="117" customFormat="1">
      <c r="A99" s="615"/>
      <c r="B99" s="116"/>
      <c r="J99" s="612"/>
      <c r="K99" s="615"/>
    </row>
    <row r="100" spans="1:11" s="117" customFormat="1">
      <c r="A100" s="615"/>
      <c r="B100" s="116"/>
      <c r="J100" s="612"/>
      <c r="K100" s="615"/>
    </row>
    <row r="101" spans="1:11" s="117" customFormat="1">
      <c r="A101" s="615"/>
      <c r="B101" s="116"/>
      <c r="J101" s="612"/>
      <c r="K101" s="615"/>
    </row>
    <row r="102" spans="1:11" s="117" customFormat="1">
      <c r="A102" s="615"/>
      <c r="B102" s="116"/>
      <c r="J102" s="612"/>
      <c r="K102" s="615"/>
    </row>
    <row r="103" spans="1:11" s="117" customFormat="1">
      <c r="A103" s="615"/>
      <c r="B103" s="116"/>
      <c r="J103" s="612"/>
      <c r="K103" s="615"/>
    </row>
    <row r="104" spans="1:11" s="117" customFormat="1">
      <c r="A104" s="615"/>
      <c r="B104" s="116"/>
      <c r="J104" s="612"/>
      <c r="K104" s="615"/>
    </row>
    <row r="105" spans="1:11" s="117" customFormat="1">
      <c r="A105" s="615"/>
      <c r="B105" s="116"/>
      <c r="J105" s="612"/>
      <c r="K105" s="615"/>
    </row>
    <row r="106" spans="1:11" s="117" customFormat="1">
      <c r="A106" s="615"/>
      <c r="B106" s="116"/>
      <c r="J106" s="612"/>
      <c r="K106" s="615"/>
    </row>
    <row r="107" spans="1:11" s="117" customFormat="1">
      <c r="A107" s="615"/>
      <c r="B107" s="116"/>
      <c r="J107" s="612"/>
      <c r="K107" s="615"/>
    </row>
    <row r="108" spans="1:11" s="117" customFormat="1">
      <c r="A108" s="615"/>
      <c r="B108" s="116"/>
      <c r="J108" s="612"/>
      <c r="K108" s="615"/>
    </row>
    <row r="109" spans="1:11" s="117" customFormat="1">
      <c r="A109" s="615"/>
      <c r="B109" s="116"/>
      <c r="J109" s="612"/>
      <c r="K109" s="615"/>
    </row>
    <row r="110" spans="1:11" s="117" customFormat="1">
      <c r="A110" s="615"/>
      <c r="B110" s="116"/>
      <c r="J110" s="612"/>
      <c r="K110" s="615"/>
    </row>
    <row r="111" spans="1:11" s="117" customFormat="1">
      <c r="A111" s="615"/>
      <c r="B111" s="116"/>
      <c r="J111" s="612"/>
      <c r="K111" s="615"/>
    </row>
    <row r="112" spans="1:11" s="117" customFormat="1">
      <c r="A112" s="615"/>
      <c r="B112" s="116"/>
      <c r="J112" s="612"/>
      <c r="K112" s="615"/>
    </row>
    <row r="113" spans="1:11" s="117" customFormat="1">
      <c r="A113" s="615"/>
      <c r="B113" s="116"/>
      <c r="J113" s="612"/>
      <c r="K113" s="615"/>
    </row>
    <row r="114" spans="1:11" s="117" customFormat="1">
      <c r="A114" s="615"/>
      <c r="B114" s="116"/>
      <c r="J114" s="612"/>
      <c r="K114" s="615"/>
    </row>
    <row r="115" spans="1:11" s="117" customFormat="1">
      <c r="A115" s="615"/>
      <c r="B115" s="116"/>
      <c r="J115" s="612"/>
      <c r="K115" s="615"/>
    </row>
    <row r="116" spans="1:11" s="117" customFormat="1">
      <c r="A116" s="615"/>
      <c r="B116" s="116"/>
      <c r="J116" s="612"/>
      <c r="K116" s="615"/>
    </row>
    <row r="117" spans="1:11" s="117" customFormat="1">
      <c r="A117" s="615"/>
      <c r="B117" s="116"/>
      <c r="J117" s="612"/>
      <c r="K117" s="615"/>
    </row>
    <row r="118" spans="1:11" s="117" customFormat="1">
      <c r="A118" s="615"/>
      <c r="B118" s="116"/>
      <c r="J118" s="612"/>
      <c r="K118" s="615"/>
    </row>
    <row r="119" spans="1:11" s="117" customFormat="1">
      <c r="A119" s="615"/>
      <c r="B119" s="116"/>
      <c r="J119" s="612"/>
      <c r="K119" s="615"/>
    </row>
    <row r="120" spans="1:11" s="117" customFormat="1">
      <c r="A120" s="615"/>
      <c r="B120" s="116"/>
      <c r="J120" s="612"/>
      <c r="K120" s="615"/>
    </row>
    <row r="121" spans="1:11" s="117" customFormat="1">
      <c r="A121" s="615"/>
      <c r="B121" s="116"/>
      <c r="J121" s="612"/>
      <c r="K121" s="615"/>
    </row>
    <row r="122" spans="1:11" s="117" customFormat="1">
      <c r="A122" s="615"/>
      <c r="B122" s="116"/>
      <c r="J122" s="612"/>
      <c r="K122" s="615"/>
    </row>
    <row r="123" spans="1:11" s="117" customFormat="1">
      <c r="A123" s="615"/>
      <c r="B123" s="116"/>
      <c r="J123" s="612"/>
      <c r="K123" s="615"/>
    </row>
    <row r="124" spans="1:11" s="117" customFormat="1">
      <c r="A124" s="615"/>
      <c r="B124" s="116"/>
      <c r="J124" s="612"/>
      <c r="K124" s="615"/>
    </row>
    <row r="125" spans="1:11" s="117" customFormat="1">
      <c r="A125" s="615"/>
      <c r="B125" s="116"/>
      <c r="J125" s="612"/>
      <c r="K125" s="615"/>
    </row>
    <row r="126" spans="1:11" s="117" customFormat="1">
      <c r="A126" s="615"/>
      <c r="B126" s="116"/>
      <c r="J126" s="612"/>
      <c r="K126" s="615"/>
    </row>
    <row r="127" spans="1:11" s="117" customFormat="1">
      <c r="A127" s="615"/>
      <c r="B127" s="116"/>
      <c r="J127" s="612"/>
      <c r="K127" s="615"/>
    </row>
    <row r="128" spans="1:11" s="117" customFormat="1">
      <c r="A128" s="615"/>
      <c r="B128" s="116"/>
      <c r="J128" s="612"/>
      <c r="K128" s="615"/>
    </row>
    <row r="129" spans="1:11" s="117" customFormat="1">
      <c r="A129" s="615"/>
      <c r="B129" s="116"/>
      <c r="J129" s="612"/>
      <c r="K129" s="615"/>
    </row>
    <row r="130" spans="1:11" s="117" customFormat="1">
      <c r="A130" s="615"/>
      <c r="B130" s="116"/>
      <c r="J130" s="612"/>
      <c r="K130" s="615"/>
    </row>
    <row r="131" spans="1:11" s="117" customFormat="1">
      <c r="A131" s="615"/>
      <c r="B131" s="116"/>
      <c r="J131" s="612"/>
      <c r="K131" s="615"/>
    </row>
    <row r="132" spans="1:11" s="117" customFormat="1">
      <c r="A132" s="615"/>
      <c r="B132" s="116"/>
      <c r="J132" s="612"/>
      <c r="K132" s="615"/>
    </row>
    <row r="133" spans="1:11" s="117" customFormat="1">
      <c r="A133" s="615"/>
      <c r="B133" s="116"/>
      <c r="J133" s="612"/>
      <c r="K133" s="615"/>
    </row>
    <row r="134" spans="1:11" s="117" customFormat="1">
      <c r="A134" s="615"/>
      <c r="B134" s="116"/>
      <c r="J134" s="612"/>
      <c r="K134" s="615"/>
    </row>
    <row r="135" spans="1:11" s="117" customFormat="1">
      <c r="A135" s="615"/>
      <c r="B135" s="116"/>
      <c r="J135" s="612"/>
      <c r="K135" s="615"/>
    </row>
    <row r="136" spans="1:11" s="117" customFormat="1">
      <c r="A136" s="615"/>
      <c r="B136" s="116"/>
      <c r="J136" s="612"/>
      <c r="K136" s="615"/>
    </row>
    <row r="137" spans="1:11" s="117" customFormat="1">
      <c r="A137" s="615"/>
      <c r="B137" s="116"/>
      <c r="J137" s="612"/>
      <c r="K137" s="615"/>
    </row>
    <row r="138" spans="1:11" s="117" customFormat="1">
      <c r="A138" s="615"/>
      <c r="B138" s="116"/>
      <c r="J138" s="612"/>
      <c r="K138" s="615"/>
    </row>
    <row r="139" spans="1:11" s="117" customFormat="1">
      <c r="A139" s="615"/>
      <c r="B139" s="116"/>
      <c r="J139" s="612"/>
      <c r="K139" s="615"/>
    </row>
    <row r="140" spans="1:11" s="117" customFormat="1">
      <c r="A140" s="615"/>
      <c r="B140" s="116"/>
      <c r="J140" s="612"/>
      <c r="K140" s="615"/>
    </row>
    <row r="141" spans="1:11" s="117" customFormat="1">
      <c r="A141" s="615"/>
      <c r="B141" s="116"/>
      <c r="J141" s="612"/>
      <c r="K141" s="615"/>
    </row>
    <row r="142" spans="1:11" s="117" customFormat="1">
      <c r="A142" s="615"/>
      <c r="B142" s="116"/>
      <c r="J142" s="612"/>
      <c r="K142" s="615"/>
    </row>
    <row r="143" spans="1:11" s="117" customFormat="1">
      <c r="A143" s="615"/>
      <c r="B143" s="116"/>
      <c r="J143" s="612"/>
      <c r="K143" s="615"/>
    </row>
    <row r="144" spans="1:11" s="117" customFormat="1">
      <c r="A144" s="615"/>
      <c r="B144" s="116"/>
      <c r="J144" s="612"/>
      <c r="K144" s="615"/>
    </row>
    <row r="145" spans="1:11" s="117" customFormat="1">
      <c r="A145" s="615"/>
      <c r="B145" s="116"/>
      <c r="J145" s="612"/>
      <c r="K145" s="615"/>
    </row>
    <row r="146" spans="1:11" s="117" customFormat="1">
      <c r="A146" s="615"/>
      <c r="B146" s="116"/>
      <c r="J146" s="612"/>
      <c r="K146" s="615"/>
    </row>
    <row r="147" spans="1:11" s="117" customFormat="1">
      <c r="A147" s="615"/>
      <c r="B147" s="116"/>
      <c r="J147" s="612"/>
      <c r="K147" s="615"/>
    </row>
    <row r="148" spans="1:11" s="117" customFormat="1">
      <c r="A148" s="615"/>
      <c r="B148" s="116"/>
      <c r="J148" s="612"/>
      <c r="K148" s="615"/>
    </row>
    <row r="149" spans="1:11" s="117" customFormat="1">
      <c r="A149" s="615"/>
      <c r="B149" s="116"/>
      <c r="J149" s="612"/>
      <c r="K149" s="615"/>
    </row>
    <row r="150" spans="1:11" s="117" customFormat="1">
      <c r="A150" s="615"/>
      <c r="B150" s="116"/>
      <c r="J150" s="612"/>
      <c r="K150" s="615"/>
    </row>
    <row r="151" spans="1:11" s="117" customFormat="1">
      <c r="A151" s="615"/>
      <c r="B151" s="116"/>
      <c r="J151" s="612"/>
      <c r="K151" s="615"/>
    </row>
    <row r="152" spans="1:11" s="117" customFormat="1">
      <c r="A152" s="615"/>
      <c r="B152" s="116"/>
      <c r="J152" s="612"/>
      <c r="K152" s="615"/>
    </row>
    <row r="153" spans="1:11" s="117" customFormat="1">
      <c r="A153" s="615"/>
      <c r="B153" s="116"/>
      <c r="J153" s="612"/>
      <c r="K153" s="615"/>
    </row>
    <row r="154" spans="1:11" s="117" customFormat="1">
      <c r="A154" s="615"/>
      <c r="B154" s="116"/>
      <c r="J154" s="612"/>
      <c r="K154" s="615"/>
    </row>
    <row r="155" spans="1:11" s="117" customFormat="1">
      <c r="A155" s="615"/>
      <c r="B155" s="116"/>
      <c r="J155" s="612"/>
      <c r="K155" s="615"/>
    </row>
    <row r="156" spans="1:11" s="117" customFormat="1">
      <c r="A156" s="615"/>
      <c r="B156" s="116"/>
      <c r="J156" s="612"/>
      <c r="K156" s="615"/>
    </row>
    <row r="157" spans="1:11" s="117" customFormat="1">
      <c r="A157" s="615"/>
      <c r="B157" s="116"/>
      <c r="J157" s="612"/>
      <c r="K157" s="615"/>
    </row>
    <row r="158" spans="1:11" s="117" customFormat="1">
      <c r="A158" s="615"/>
      <c r="B158" s="116"/>
      <c r="J158" s="612"/>
      <c r="K158" s="615"/>
    </row>
    <row r="159" spans="1:11" s="117" customFormat="1">
      <c r="A159" s="615"/>
      <c r="B159" s="116"/>
      <c r="J159" s="612"/>
      <c r="K159" s="615"/>
    </row>
    <row r="160" spans="1:11" s="117" customFormat="1">
      <c r="A160" s="615"/>
      <c r="B160" s="116"/>
      <c r="J160" s="612"/>
      <c r="K160" s="615"/>
    </row>
    <row r="161" spans="1:11" s="117" customFormat="1">
      <c r="A161" s="615"/>
      <c r="B161" s="116"/>
      <c r="J161" s="612"/>
      <c r="K161" s="615"/>
    </row>
    <row r="162" spans="1:11" s="117" customFormat="1">
      <c r="A162" s="615"/>
      <c r="B162" s="116"/>
      <c r="J162" s="612"/>
      <c r="K162" s="615"/>
    </row>
    <row r="163" spans="1:11" s="117" customFormat="1">
      <c r="A163" s="615"/>
      <c r="B163" s="116"/>
      <c r="J163" s="612"/>
      <c r="K163" s="615"/>
    </row>
    <row r="164" spans="1:11" s="117" customFormat="1">
      <c r="A164" s="615"/>
      <c r="B164" s="116"/>
      <c r="J164" s="612"/>
      <c r="K164" s="615"/>
    </row>
    <row r="165" spans="1:11" s="117" customFormat="1">
      <c r="A165" s="615"/>
      <c r="B165" s="116"/>
      <c r="J165" s="612"/>
      <c r="K165" s="615"/>
    </row>
    <row r="166" spans="1:11" s="117" customFormat="1">
      <c r="A166" s="615"/>
      <c r="B166" s="116"/>
      <c r="J166" s="612"/>
      <c r="K166" s="615"/>
    </row>
    <row r="167" spans="1:11" s="117" customFormat="1">
      <c r="A167" s="615"/>
      <c r="B167" s="116"/>
      <c r="J167" s="612"/>
      <c r="K167" s="615"/>
    </row>
    <row r="168" spans="1:11" s="117" customFormat="1">
      <c r="A168" s="615"/>
      <c r="B168" s="116"/>
      <c r="J168" s="612"/>
      <c r="K168" s="615"/>
    </row>
    <row r="169" spans="1:11" s="117" customFormat="1">
      <c r="A169" s="615"/>
      <c r="B169" s="116"/>
      <c r="J169" s="612"/>
      <c r="K169" s="615"/>
    </row>
    <row r="170" spans="1:11" s="117" customFormat="1">
      <c r="A170" s="615"/>
      <c r="B170" s="116"/>
      <c r="J170" s="612"/>
      <c r="K170" s="615"/>
    </row>
    <row r="171" spans="1:11" s="117" customFormat="1">
      <c r="A171" s="615"/>
      <c r="B171" s="116"/>
      <c r="J171" s="612"/>
      <c r="K171" s="615"/>
    </row>
    <row r="172" spans="1:11" s="117" customFormat="1">
      <c r="A172" s="615"/>
      <c r="B172" s="116"/>
      <c r="J172" s="612"/>
      <c r="K172" s="615"/>
    </row>
    <row r="173" spans="1:11" s="117" customFormat="1">
      <c r="A173" s="615"/>
      <c r="B173" s="116"/>
      <c r="J173" s="612"/>
      <c r="K173" s="615"/>
    </row>
    <row r="174" spans="1:11" s="117" customFormat="1">
      <c r="A174" s="615"/>
      <c r="B174" s="116"/>
      <c r="J174" s="612"/>
      <c r="K174" s="615"/>
    </row>
    <row r="175" spans="1:11" s="117" customFormat="1">
      <c r="A175" s="615"/>
      <c r="B175" s="116"/>
      <c r="J175" s="612"/>
      <c r="K175" s="615"/>
    </row>
    <row r="176" spans="1:11" s="117" customFormat="1">
      <c r="A176" s="615"/>
      <c r="B176" s="116"/>
      <c r="J176" s="612"/>
      <c r="K176" s="615"/>
    </row>
    <row r="177" spans="1:11" s="117" customFormat="1">
      <c r="A177" s="615"/>
      <c r="B177" s="116"/>
      <c r="J177" s="612"/>
      <c r="K177" s="615"/>
    </row>
    <row r="178" spans="1:11" s="117" customFormat="1">
      <c r="A178" s="615"/>
      <c r="B178" s="116"/>
      <c r="J178" s="612"/>
      <c r="K178" s="615"/>
    </row>
    <row r="179" spans="1:11" s="117" customFormat="1">
      <c r="A179" s="615"/>
      <c r="B179" s="116"/>
      <c r="J179" s="612"/>
      <c r="K179" s="615"/>
    </row>
    <row r="180" spans="1:11" s="117" customFormat="1">
      <c r="A180" s="615"/>
      <c r="B180" s="116"/>
      <c r="J180" s="612"/>
      <c r="K180" s="615"/>
    </row>
    <row r="181" spans="1:11" s="117" customFormat="1">
      <c r="A181" s="615"/>
      <c r="B181" s="116"/>
      <c r="J181" s="612"/>
      <c r="K181" s="615"/>
    </row>
    <row r="182" spans="1:11" s="117" customFormat="1">
      <c r="A182" s="615"/>
      <c r="B182" s="116"/>
      <c r="J182" s="612"/>
      <c r="K182" s="615"/>
    </row>
    <row r="183" spans="1:11" s="117" customFormat="1">
      <c r="A183" s="615"/>
      <c r="B183" s="116"/>
      <c r="J183" s="612"/>
      <c r="K183" s="615"/>
    </row>
    <row r="184" spans="1:11" s="117" customFormat="1">
      <c r="A184" s="615"/>
      <c r="B184" s="116"/>
      <c r="J184" s="612"/>
      <c r="K184" s="615"/>
    </row>
    <row r="185" spans="1:11" s="117" customFormat="1">
      <c r="A185" s="615"/>
      <c r="B185" s="116"/>
      <c r="J185" s="612"/>
      <c r="K185" s="615"/>
    </row>
    <row r="186" spans="1:11" s="117" customFormat="1">
      <c r="A186" s="615"/>
      <c r="B186" s="116"/>
      <c r="J186" s="612"/>
      <c r="K186" s="615"/>
    </row>
    <row r="187" spans="1:11" s="117" customFormat="1">
      <c r="A187" s="615"/>
      <c r="B187" s="116"/>
      <c r="J187" s="612"/>
      <c r="K187" s="615"/>
    </row>
    <row r="188" spans="1:11" s="117" customFormat="1">
      <c r="A188" s="615"/>
      <c r="B188" s="116"/>
      <c r="J188" s="612"/>
      <c r="K188" s="615"/>
    </row>
    <row r="189" spans="1:11" s="117" customFormat="1">
      <c r="A189" s="615"/>
      <c r="B189" s="116"/>
      <c r="J189" s="612"/>
      <c r="K189" s="615"/>
    </row>
    <row r="190" spans="1:11" s="117" customFormat="1">
      <c r="A190" s="615"/>
      <c r="B190" s="116"/>
      <c r="J190" s="612"/>
      <c r="K190" s="615"/>
    </row>
    <row r="191" spans="1:11" s="117" customFormat="1">
      <c r="A191" s="615"/>
      <c r="B191" s="116"/>
      <c r="J191" s="612"/>
      <c r="K191" s="615"/>
    </row>
    <row r="192" spans="1:11" s="117" customFormat="1">
      <c r="A192" s="615"/>
      <c r="B192" s="116"/>
      <c r="J192" s="612"/>
      <c r="K192" s="615"/>
    </row>
    <row r="193" spans="1:11" s="117" customFormat="1">
      <c r="A193" s="615"/>
      <c r="B193" s="116"/>
      <c r="J193" s="612"/>
      <c r="K193" s="615"/>
    </row>
    <row r="194" spans="1:11" s="117" customFormat="1">
      <c r="A194" s="615"/>
      <c r="B194" s="116"/>
      <c r="J194" s="612"/>
      <c r="K194" s="615"/>
    </row>
    <row r="195" spans="1:11" s="117" customFormat="1">
      <c r="A195" s="615"/>
      <c r="B195" s="116"/>
      <c r="J195" s="612"/>
      <c r="K195" s="615"/>
    </row>
    <row r="196" spans="1:11" s="117" customFormat="1">
      <c r="A196" s="615"/>
      <c r="B196" s="116"/>
      <c r="J196" s="612"/>
      <c r="K196" s="615"/>
    </row>
    <row r="197" spans="1:11" s="117" customFormat="1">
      <c r="A197" s="615"/>
      <c r="B197" s="116"/>
      <c r="J197" s="612"/>
      <c r="K197" s="615"/>
    </row>
    <row r="198" spans="1:11" s="117" customFormat="1">
      <c r="A198" s="615"/>
      <c r="B198" s="116"/>
      <c r="J198" s="612"/>
      <c r="K198" s="615"/>
    </row>
    <row r="199" spans="1:11" s="117" customFormat="1">
      <c r="A199" s="615"/>
      <c r="B199" s="116"/>
      <c r="J199" s="612"/>
      <c r="K199" s="615"/>
    </row>
    <row r="200" spans="1:11" s="117" customFormat="1">
      <c r="A200" s="615"/>
      <c r="B200" s="116"/>
      <c r="J200" s="612"/>
      <c r="K200" s="615"/>
    </row>
    <row r="201" spans="1:11" s="117" customFormat="1">
      <c r="A201" s="615"/>
      <c r="B201" s="116"/>
      <c r="J201" s="612"/>
      <c r="K201" s="615"/>
    </row>
    <row r="202" spans="1:11" s="117" customFormat="1">
      <c r="A202" s="615"/>
      <c r="B202" s="116"/>
      <c r="J202" s="612"/>
      <c r="K202" s="615"/>
    </row>
    <row r="203" spans="1:11" s="117" customFormat="1">
      <c r="A203" s="615"/>
      <c r="B203" s="116"/>
      <c r="J203" s="612"/>
      <c r="K203" s="615"/>
    </row>
    <row r="204" spans="1:11" s="117" customFormat="1">
      <c r="A204" s="615"/>
      <c r="B204" s="116"/>
      <c r="J204" s="612"/>
      <c r="K204" s="615"/>
    </row>
    <row r="205" spans="1:11" s="117" customFormat="1">
      <c r="A205" s="615"/>
      <c r="B205" s="116"/>
      <c r="J205" s="612"/>
      <c r="K205" s="615"/>
    </row>
    <row r="206" spans="1:11" s="117" customFormat="1">
      <c r="A206" s="615"/>
      <c r="B206" s="116"/>
      <c r="J206" s="612"/>
      <c r="K206" s="615"/>
    </row>
    <row r="207" spans="1:11" s="117" customFormat="1">
      <c r="A207" s="615"/>
      <c r="B207" s="116"/>
      <c r="J207" s="612"/>
      <c r="K207" s="615"/>
    </row>
    <row r="208" spans="1:11" s="117" customFormat="1">
      <c r="A208" s="615"/>
      <c r="B208" s="116"/>
      <c r="J208" s="612"/>
      <c r="K208" s="615"/>
    </row>
    <row r="209" spans="1:11" s="117" customFormat="1">
      <c r="A209" s="615"/>
      <c r="B209" s="116"/>
      <c r="J209" s="612"/>
      <c r="K209" s="615"/>
    </row>
    <row r="210" spans="1:11" s="117" customFormat="1">
      <c r="A210" s="615"/>
      <c r="B210" s="116"/>
      <c r="J210" s="612"/>
      <c r="K210" s="615"/>
    </row>
    <row r="211" spans="1:11" s="117" customFormat="1">
      <c r="A211" s="615"/>
      <c r="B211" s="116"/>
      <c r="J211" s="612"/>
      <c r="K211" s="615"/>
    </row>
    <row r="212" spans="1:11" s="117" customFormat="1">
      <c r="A212" s="615"/>
      <c r="B212" s="116"/>
      <c r="J212" s="612"/>
      <c r="K212" s="615"/>
    </row>
    <row r="213" spans="1:11" s="117" customFormat="1">
      <c r="A213" s="615"/>
      <c r="B213" s="116"/>
      <c r="J213" s="612"/>
      <c r="K213" s="615"/>
    </row>
    <row r="214" spans="1:11" s="117" customFormat="1">
      <c r="A214" s="615"/>
      <c r="B214" s="116"/>
      <c r="J214" s="612"/>
      <c r="K214" s="615"/>
    </row>
    <row r="215" spans="1:11" s="117" customFormat="1">
      <c r="A215" s="615"/>
      <c r="B215" s="116"/>
      <c r="J215" s="612"/>
      <c r="K215" s="615"/>
    </row>
    <row r="216" spans="1:11" s="117" customFormat="1">
      <c r="A216" s="615"/>
      <c r="B216" s="116"/>
      <c r="J216" s="612"/>
      <c r="K216" s="615"/>
    </row>
    <row r="217" spans="1:11" s="117" customFormat="1">
      <c r="A217" s="615"/>
      <c r="B217" s="116"/>
      <c r="J217" s="612"/>
      <c r="K217" s="615"/>
    </row>
    <row r="218" spans="1:11" s="117" customFormat="1">
      <c r="A218" s="615"/>
      <c r="B218" s="116"/>
      <c r="J218" s="612"/>
      <c r="K218" s="615"/>
    </row>
    <row r="219" spans="1:11" s="117" customFormat="1">
      <c r="A219" s="615"/>
      <c r="B219" s="116"/>
      <c r="J219" s="612"/>
      <c r="K219" s="615"/>
    </row>
    <row r="220" spans="1:11" s="117" customFormat="1">
      <c r="A220" s="615"/>
      <c r="B220" s="116"/>
      <c r="J220" s="612"/>
      <c r="K220" s="615"/>
    </row>
    <row r="221" spans="1:11" s="117" customFormat="1">
      <c r="A221" s="615"/>
      <c r="B221" s="116"/>
      <c r="J221" s="612"/>
      <c r="K221" s="615"/>
    </row>
    <row r="222" spans="1:11" s="117" customFormat="1">
      <c r="A222" s="615"/>
      <c r="B222" s="116"/>
      <c r="J222" s="612"/>
      <c r="K222" s="615"/>
    </row>
    <row r="223" spans="1:11" s="117" customFormat="1">
      <c r="A223" s="615"/>
      <c r="B223" s="116"/>
      <c r="J223" s="612"/>
      <c r="K223" s="615"/>
    </row>
    <row r="224" spans="1:11" s="117" customFormat="1">
      <c r="A224" s="615"/>
      <c r="B224" s="116"/>
      <c r="J224" s="612"/>
      <c r="K224" s="615"/>
    </row>
    <row r="225" spans="1:11" s="117" customFormat="1">
      <c r="A225" s="615"/>
      <c r="B225" s="116"/>
      <c r="J225" s="612"/>
      <c r="K225" s="615"/>
    </row>
    <row r="226" spans="1:11" s="117" customFormat="1">
      <c r="A226" s="615"/>
      <c r="B226" s="116"/>
      <c r="J226" s="612"/>
      <c r="K226" s="615"/>
    </row>
    <row r="227" spans="1:11" s="117" customFormat="1">
      <c r="A227" s="615"/>
      <c r="B227" s="116"/>
      <c r="J227" s="612"/>
      <c r="K227" s="615"/>
    </row>
    <row r="228" spans="1:11" s="117" customFormat="1">
      <c r="A228" s="615"/>
      <c r="B228" s="116"/>
      <c r="J228" s="612"/>
      <c r="K228" s="615"/>
    </row>
    <row r="229" spans="1:11" s="117" customFormat="1">
      <c r="A229" s="615"/>
      <c r="B229" s="116"/>
      <c r="J229" s="612"/>
      <c r="K229" s="615"/>
    </row>
    <row r="230" spans="1:11" s="117" customFormat="1">
      <c r="A230" s="615"/>
      <c r="B230" s="116"/>
      <c r="J230" s="612"/>
      <c r="K230" s="615"/>
    </row>
    <row r="231" spans="1:11" s="117" customFormat="1">
      <c r="A231" s="615"/>
      <c r="B231" s="116"/>
      <c r="J231" s="612"/>
      <c r="K231" s="615"/>
    </row>
    <row r="232" spans="1:11" s="117" customFormat="1">
      <c r="A232" s="615"/>
      <c r="B232" s="116"/>
      <c r="J232" s="612"/>
      <c r="K232" s="615"/>
    </row>
    <row r="233" spans="1:11" s="117" customFormat="1">
      <c r="A233" s="615"/>
      <c r="B233" s="116"/>
      <c r="J233" s="612"/>
      <c r="K233" s="615"/>
    </row>
    <row r="234" spans="1:11" s="117" customFormat="1">
      <c r="A234" s="615"/>
      <c r="B234" s="116"/>
      <c r="J234" s="612"/>
      <c r="K234" s="615"/>
    </row>
    <row r="235" spans="1:11" s="117" customFormat="1">
      <c r="A235" s="615"/>
      <c r="B235" s="116"/>
      <c r="J235" s="612"/>
      <c r="K235" s="615"/>
    </row>
    <row r="236" spans="1:11" s="117" customFormat="1">
      <c r="A236" s="615"/>
      <c r="B236" s="116"/>
      <c r="J236" s="612"/>
      <c r="K236" s="615"/>
    </row>
    <row r="237" spans="1:11" s="117" customFormat="1">
      <c r="A237" s="615"/>
      <c r="B237" s="116"/>
      <c r="J237" s="612"/>
      <c r="K237" s="615"/>
    </row>
    <row r="238" spans="1:11" s="117" customFormat="1">
      <c r="A238" s="615"/>
      <c r="B238" s="116"/>
      <c r="J238" s="612"/>
      <c r="K238" s="615"/>
    </row>
    <row r="239" spans="1:11" s="117" customFormat="1">
      <c r="A239" s="615"/>
      <c r="B239" s="116"/>
      <c r="J239" s="612"/>
      <c r="K239" s="615"/>
    </row>
    <row r="240" spans="1:11" s="117" customFormat="1">
      <c r="A240" s="615"/>
      <c r="B240" s="116"/>
      <c r="J240" s="612"/>
      <c r="K240" s="615"/>
    </row>
    <row r="241" spans="1:11" s="117" customFormat="1">
      <c r="A241" s="615"/>
      <c r="B241" s="116"/>
      <c r="J241" s="612"/>
      <c r="K241" s="615"/>
    </row>
    <row r="242" spans="1:11" s="117" customFormat="1">
      <c r="A242" s="615"/>
      <c r="B242" s="116"/>
      <c r="J242" s="612"/>
      <c r="K242" s="615"/>
    </row>
    <row r="243" spans="1:11" s="117" customFormat="1">
      <c r="A243" s="615"/>
      <c r="B243" s="116"/>
      <c r="J243" s="612"/>
      <c r="K243" s="615"/>
    </row>
    <row r="244" spans="1:11" s="117" customFormat="1">
      <c r="A244" s="615"/>
      <c r="B244" s="116"/>
      <c r="J244" s="612"/>
      <c r="K244" s="615"/>
    </row>
    <row r="245" spans="1:11" s="117" customFormat="1">
      <c r="A245" s="615"/>
      <c r="B245" s="116"/>
      <c r="J245" s="612"/>
      <c r="K245" s="615"/>
    </row>
    <row r="246" spans="1:11" s="117" customFormat="1">
      <c r="A246" s="615"/>
      <c r="B246" s="116"/>
      <c r="J246" s="612"/>
      <c r="K246" s="615"/>
    </row>
    <row r="247" spans="1:11" s="117" customFormat="1">
      <c r="A247" s="615"/>
      <c r="B247" s="116"/>
      <c r="J247" s="612"/>
      <c r="K247" s="615"/>
    </row>
    <row r="248" spans="1:11" s="117" customFormat="1">
      <c r="A248" s="615"/>
      <c r="B248" s="116"/>
      <c r="J248" s="612"/>
      <c r="K248" s="615"/>
    </row>
    <row r="249" spans="1:11" s="117" customFormat="1">
      <c r="A249" s="615"/>
      <c r="B249" s="116"/>
      <c r="J249" s="612"/>
      <c r="K249" s="615"/>
    </row>
    <row r="250" spans="1:11" s="117" customFormat="1">
      <c r="A250" s="615"/>
      <c r="B250" s="116"/>
      <c r="J250" s="612"/>
      <c r="K250" s="615"/>
    </row>
    <row r="251" spans="1:11" s="117" customFormat="1">
      <c r="A251" s="615"/>
      <c r="B251" s="116"/>
      <c r="J251" s="612"/>
      <c r="K251" s="615"/>
    </row>
    <row r="252" spans="1:11" s="117" customFormat="1">
      <c r="A252" s="615"/>
      <c r="B252" s="116"/>
      <c r="J252" s="612"/>
      <c r="K252" s="615"/>
    </row>
    <row r="253" spans="1:11" s="117" customFormat="1">
      <c r="A253" s="615"/>
      <c r="B253" s="116"/>
      <c r="J253" s="612"/>
      <c r="K253" s="615"/>
    </row>
    <row r="254" spans="1:11" s="117" customFormat="1">
      <c r="A254" s="615"/>
      <c r="B254" s="116"/>
      <c r="J254" s="612"/>
      <c r="K254" s="615"/>
    </row>
    <row r="255" spans="1:11" s="117" customFormat="1">
      <c r="A255" s="615"/>
      <c r="B255" s="116"/>
      <c r="J255" s="612"/>
      <c r="K255" s="615"/>
    </row>
    <row r="256" spans="1:11" s="117" customFormat="1">
      <c r="A256" s="615"/>
      <c r="B256" s="116"/>
      <c r="J256" s="612"/>
      <c r="K256" s="615"/>
    </row>
    <row r="257" spans="1:11" s="117" customFormat="1">
      <c r="A257" s="615"/>
      <c r="B257" s="116"/>
      <c r="J257" s="612"/>
      <c r="K257" s="615"/>
    </row>
    <row r="258" spans="1:11" s="117" customFormat="1">
      <c r="A258" s="615"/>
      <c r="B258" s="116"/>
      <c r="J258" s="612"/>
      <c r="K258" s="615"/>
    </row>
    <row r="259" spans="1:11" s="117" customFormat="1">
      <c r="A259" s="615"/>
      <c r="B259" s="116"/>
      <c r="J259" s="612"/>
      <c r="K259" s="615"/>
    </row>
    <row r="260" spans="1:11" s="117" customFormat="1">
      <c r="A260" s="615"/>
      <c r="B260" s="116"/>
      <c r="J260" s="612"/>
      <c r="K260" s="615"/>
    </row>
    <row r="261" spans="1:11" s="117" customFormat="1">
      <c r="A261" s="615"/>
      <c r="B261" s="116"/>
      <c r="J261" s="612"/>
      <c r="K261" s="615"/>
    </row>
    <row r="262" spans="1:11" s="117" customFormat="1">
      <c r="A262" s="615"/>
      <c r="B262" s="116"/>
      <c r="J262" s="612"/>
      <c r="K262" s="615"/>
    </row>
    <row r="263" spans="1:11" s="117" customFormat="1">
      <c r="A263" s="615"/>
      <c r="B263" s="116"/>
      <c r="J263" s="612"/>
      <c r="K263" s="615"/>
    </row>
    <row r="264" spans="1:11" s="117" customFormat="1">
      <c r="A264" s="615"/>
      <c r="B264" s="116"/>
      <c r="J264" s="612"/>
      <c r="K264" s="615"/>
    </row>
    <row r="265" spans="1:11" s="117" customFormat="1">
      <c r="A265" s="615"/>
      <c r="B265" s="116"/>
      <c r="J265" s="612"/>
      <c r="K265" s="615"/>
    </row>
    <row r="266" spans="1:11" s="117" customFormat="1">
      <c r="A266" s="615"/>
      <c r="B266" s="116"/>
      <c r="J266" s="612"/>
      <c r="K266" s="615"/>
    </row>
    <row r="267" spans="1:11" s="117" customFormat="1">
      <c r="A267" s="615"/>
      <c r="B267" s="116"/>
      <c r="J267" s="612"/>
      <c r="K267" s="615"/>
    </row>
    <row r="268" spans="1:11" s="117" customFormat="1">
      <c r="A268" s="615"/>
      <c r="B268" s="116"/>
      <c r="J268" s="612"/>
      <c r="K268" s="615"/>
    </row>
    <row r="269" spans="1:11" s="117" customFormat="1">
      <c r="A269" s="615"/>
      <c r="B269" s="116"/>
      <c r="J269" s="612"/>
      <c r="K269" s="615"/>
    </row>
    <row r="270" spans="1:11" s="117" customFormat="1">
      <c r="A270" s="615"/>
      <c r="B270" s="116"/>
      <c r="J270" s="612"/>
      <c r="K270" s="615"/>
    </row>
    <row r="271" spans="1:11" s="117" customFormat="1">
      <c r="A271" s="615"/>
      <c r="B271" s="116"/>
      <c r="J271" s="612"/>
      <c r="K271" s="615"/>
    </row>
    <row r="272" spans="1:11" s="117" customFormat="1">
      <c r="A272" s="615"/>
      <c r="B272" s="116"/>
      <c r="J272" s="612"/>
      <c r="K272" s="615"/>
    </row>
    <row r="273" spans="1:11" s="117" customFormat="1">
      <c r="A273" s="615"/>
      <c r="B273" s="116"/>
      <c r="J273" s="612"/>
      <c r="K273" s="615"/>
    </row>
    <row r="274" spans="1:11" s="117" customFormat="1">
      <c r="A274" s="615"/>
      <c r="B274" s="116"/>
      <c r="J274" s="612"/>
      <c r="K274" s="615"/>
    </row>
    <row r="275" spans="1:11" s="117" customFormat="1">
      <c r="A275" s="615"/>
      <c r="B275" s="116"/>
      <c r="J275" s="612"/>
      <c r="K275" s="615"/>
    </row>
    <row r="276" spans="1:11" s="117" customFormat="1">
      <c r="A276" s="615"/>
      <c r="B276" s="116"/>
      <c r="J276" s="612"/>
      <c r="K276" s="615"/>
    </row>
    <row r="277" spans="1:11" s="117" customFormat="1">
      <c r="A277" s="615"/>
      <c r="B277" s="116"/>
      <c r="J277" s="612"/>
      <c r="K277" s="615"/>
    </row>
    <row r="278" spans="1:11" s="117" customFormat="1">
      <c r="A278" s="615"/>
      <c r="B278" s="116"/>
      <c r="J278" s="612"/>
      <c r="K278" s="615"/>
    </row>
    <row r="279" spans="1:11" s="117" customFormat="1">
      <c r="A279" s="615"/>
      <c r="B279" s="116"/>
      <c r="J279" s="612"/>
      <c r="K279" s="615"/>
    </row>
    <row r="280" spans="1:11" s="117" customFormat="1">
      <c r="A280" s="615"/>
      <c r="B280" s="116"/>
      <c r="J280" s="612"/>
      <c r="K280" s="615"/>
    </row>
    <row r="281" spans="1:11" s="117" customFormat="1">
      <c r="A281" s="615"/>
      <c r="B281" s="116"/>
      <c r="J281" s="612"/>
      <c r="K281" s="615"/>
    </row>
    <row r="282" spans="1:11" s="117" customFormat="1">
      <c r="A282" s="615"/>
      <c r="B282" s="116"/>
      <c r="J282" s="612"/>
      <c r="K282" s="615"/>
    </row>
    <row r="283" spans="1:11" s="117" customFormat="1">
      <c r="A283" s="615"/>
      <c r="B283" s="116"/>
      <c r="J283" s="612"/>
      <c r="K283" s="615"/>
    </row>
    <row r="284" spans="1:11" s="117" customFormat="1">
      <c r="A284" s="615"/>
      <c r="B284" s="116"/>
      <c r="J284" s="612"/>
      <c r="K284" s="615"/>
    </row>
    <row r="285" spans="1:11" s="117" customFormat="1">
      <c r="A285" s="615"/>
      <c r="B285" s="116"/>
      <c r="J285" s="612"/>
      <c r="K285" s="615"/>
    </row>
    <row r="286" spans="1:11" s="117" customFormat="1">
      <c r="A286" s="615"/>
      <c r="B286" s="116"/>
      <c r="J286" s="612"/>
      <c r="K286" s="615"/>
    </row>
    <row r="287" spans="1:11" s="117" customFormat="1">
      <c r="A287" s="615"/>
      <c r="B287" s="116"/>
      <c r="J287" s="612"/>
      <c r="K287" s="615"/>
    </row>
    <row r="288" spans="1:11" s="117" customFormat="1">
      <c r="A288" s="615"/>
      <c r="B288" s="116"/>
      <c r="J288" s="612"/>
      <c r="K288" s="615"/>
    </row>
    <row r="289" spans="1:11" s="117" customFormat="1">
      <c r="A289" s="615"/>
      <c r="B289" s="116"/>
      <c r="J289" s="612"/>
      <c r="K289" s="615"/>
    </row>
    <row r="290" spans="1:11" s="117" customFormat="1">
      <c r="A290" s="615"/>
      <c r="B290" s="116"/>
      <c r="J290" s="612"/>
      <c r="K290" s="615"/>
    </row>
    <row r="291" spans="1:11" s="117" customFormat="1">
      <c r="A291" s="615"/>
      <c r="B291" s="116"/>
      <c r="J291" s="612"/>
      <c r="K291" s="615"/>
    </row>
    <row r="292" spans="1:11" s="117" customFormat="1">
      <c r="A292" s="615"/>
      <c r="B292" s="116"/>
      <c r="J292" s="612"/>
      <c r="K292" s="615"/>
    </row>
    <row r="293" spans="1:11" s="117" customFormat="1">
      <c r="A293" s="615"/>
      <c r="B293" s="116"/>
      <c r="J293" s="612"/>
      <c r="K293" s="615"/>
    </row>
    <row r="294" spans="1:11" s="117" customFormat="1">
      <c r="A294" s="615"/>
      <c r="B294" s="116"/>
      <c r="J294" s="612"/>
      <c r="K294" s="615"/>
    </row>
    <row r="295" spans="1:11" s="117" customFormat="1">
      <c r="A295" s="615"/>
      <c r="B295" s="116"/>
      <c r="J295" s="612"/>
      <c r="K295" s="615"/>
    </row>
    <row r="296" spans="1:11" s="117" customFormat="1">
      <c r="A296" s="615"/>
      <c r="B296" s="116"/>
      <c r="J296" s="612"/>
      <c r="K296" s="615"/>
    </row>
    <row r="297" spans="1:11" s="117" customFormat="1">
      <c r="A297" s="615"/>
      <c r="B297" s="116"/>
      <c r="J297" s="612"/>
      <c r="K297" s="615"/>
    </row>
    <row r="298" spans="1:11" s="117" customFormat="1">
      <c r="A298" s="615"/>
      <c r="B298" s="116"/>
      <c r="J298" s="612"/>
      <c r="K298" s="615"/>
    </row>
    <row r="299" spans="1:11" s="117" customFormat="1">
      <c r="A299" s="615"/>
      <c r="B299" s="116"/>
      <c r="J299" s="612"/>
      <c r="K299" s="615"/>
    </row>
    <row r="300" spans="1:11" s="117" customFormat="1">
      <c r="A300" s="615"/>
      <c r="B300" s="116"/>
      <c r="J300" s="612"/>
      <c r="K300" s="615"/>
    </row>
    <row r="301" spans="1:11" s="117" customFormat="1">
      <c r="A301" s="615"/>
      <c r="B301" s="116"/>
      <c r="J301" s="612"/>
      <c r="K301" s="615"/>
    </row>
    <row r="302" spans="1:11" s="117" customFormat="1">
      <c r="A302" s="615"/>
      <c r="B302" s="116"/>
      <c r="J302" s="612"/>
      <c r="K302" s="615"/>
    </row>
    <row r="303" spans="1:11" s="117" customFormat="1">
      <c r="A303" s="615"/>
      <c r="B303" s="116"/>
      <c r="J303" s="612"/>
      <c r="K303" s="615"/>
    </row>
    <row r="304" spans="1:11" s="117" customFormat="1">
      <c r="A304" s="615"/>
      <c r="B304" s="116"/>
      <c r="J304" s="612"/>
      <c r="K304" s="615"/>
    </row>
    <row r="305" spans="1:11" s="117" customFormat="1">
      <c r="A305" s="615"/>
      <c r="B305" s="116"/>
      <c r="J305" s="612"/>
      <c r="K305" s="615"/>
    </row>
    <row r="306" spans="1:11" s="117" customFormat="1">
      <c r="A306" s="615"/>
      <c r="B306" s="116"/>
      <c r="J306" s="612"/>
      <c r="K306" s="615"/>
    </row>
    <row r="307" spans="1:11" s="117" customFormat="1">
      <c r="A307" s="615"/>
      <c r="B307" s="116"/>
      <c r="J307" s="612"/>
      <c r="K307" s="615"/>
    </row>
    <row r="308" spans="1:11" s="117" customFormat="1">
      <c r="A308" s="615"/>
      <c r="B308" s="116"/>
      <c r="J308" s="612"/>
      <c r="K308" s="615"/>
    </row>
    <row r="309" spans="1:11" s="117" customFormat="1">
      <c r="A309" s="615"/>
      <c r="B309" s="116"/>
      <c r="J309" s="612"/>
      <c r="K309" s="615"/>
    </row>
    <row r="310" spans="1:11" s="117" customFormat="1">
      <c r="A310" s="615"/>
      <c r="B310" s="116"/>
      <c r="J310" s="612"/>
      <c r="K310" s="615"/>
    </row>
    <row r="311" spans="1:11" s="117" customFormat="1">
      <c r="A311" s="615"/>
      <c r="B311" s="116"/>
      <c r="J311" s="612"/>
      <c r="K311" s="615"/>
    </row>
    <row r="312" spans="1:11" s="117" customFormat="1">
      <c r="A312" s="615"/>
      <c r="B312" s="116"/>
      <c r="J312" s="612"/>
      <c r="K312" s="615"/>
    </row>
    <row r="313" spans="1:11" s="117" customFormat="1">
      <c r="A313" s="615"/>
      <c r="B313" s="116"/>
      <c r="J313" s="612"/>
      <c r="K313" s="615"/>
    </row>
    <row r="314" spans="1:11" s="117" customFormat="1">
      <c r="A314" s="615"/>
      <c r="B314" s="116"/>
      <c r="J314" s="612"/>
      <c r="K314" s="615"/>
    </row>
    <row r="315" spans="1:11" s="117" customFormat="1">
      <c r="A315" s="615"/>
      <c r="B315" s="116"/>
      <c r="J315" s="612"/>
      <c r="K315" s="615"/>
    </row>
    <row r="316" spans="1:11" s="117" customFormat="1">
      <c r="A316" s="615"/>
      <c r="B316" s="116"/>
      <c r="J316" s="612"/>
      <c r="K316" s="615"/>
    </row>
    <row r="317" spans="1:11" s="117" customFormat="1">
      <c r="A317" s="615"/>
      <c r="B317" s="116"/>
      <c r="J317" s="612"/>
      <c r="K317" s="615"/>
    </row>
    <row r="318" spans="1:11" s="117" customFormat="1">
      <c r="A318" s="615"/>
      <c r="B318" s="116"/>
      <c r="J318" s="612"/>
      <c r="K318" s="615"/>
    </row>
    <row r="319" spans="1:11" s="117" customFormat="1">
      <c r="A319" s="615"/>
      <c r="B319" s="116"/>
      <c r="J319" s="612"/>
      <c r="K319" s="615"/>
    </row>
    <row r="320" spans="1:11" s="117" customFormat="1">
      <c r="A320" s="615"/>
      <c r="B320" s="116"/>
      <c r="J320" s="612"/>
      <c r="K320" s="615"/>
    </row>
    <row r="321" spans="1:11" s="117" customFormat="1">
      <c r="A321" s="615"/>
      <c r="B321" s="116"/>
      <c r="J321" s="612"/>
      <c r="K321" s="615"/>
    </row>
    <row r="322" spans="1:11" s="117" customFormat="1">
      <c r="A322" s="615"/>
      <c r="B322" s="116"/>
      <c r="J322" s="612"/>
      <c r="K322" s="615"/>
    </row>
    <row r="323" spans="1:11" s="117" customFormat="1">
      <c r="A323" s="615"/>
      <c r="B323" s="116"/>
      <c r="J323" s="612"/>
      <c r="K323" s="615"/>
    </row>
    <row r="324" spans="1:11" s="117" customFormat="1">
      <c r="A324" s="615"/>
      <c r="B324" s="116"/>
      <c r="J324" s="612"/>
      <c r="K324" s="615"/>
    </row>
    <row r="325" spans="1:11" s="117" customFormat="1">
      <c r="A325" s="615"/>
      <c r="B325" s="116"/>
      <c r="J325" s="612"/>
      <c r="K325" s="615"/>
    </row>
    <row r="326" spans="1:11" s="117" customFormat="1">
      <c r="A326" s="615"/>
      <c r="B326" s="116"/>
      <c r="J326" s="612"/>
      <c r="K326" s="615"/>
    </row>
    <row r="327" spans="1:11" s="117" customFormat="1">
      <c r="A327" s="615"/>
      <c r="B327" s="116"/>
      <c r="J327" s="612"/>
      <c r="K327" s="615"/>
    </row>
    <row r="328" spans="1:11" s="117" customFormat="1">
      <c r="A328" s="615"/>
      <c r="B328" s="116"/>
      <c r="J328" s="612"/>
      <c r="K328" s="615"/>
    </row>
    <row r="329" spans="1:11" s="117" customFormat="1">
      <c r="A329" s="615"/>
      <c r="B329" s="116"/>
      <c r="J329" s="612"/>
      <c r="K329" s="615"/>
    </row>
    <row r="330" spans="1:11" s="117" customFormat="1">
      <c r="A330" s="615"/>
      <c r="B330" s="116"/>
      <c r="J330" s="612"/>
      <c r="K330" s="615"/>
    </row>
    <row r="331" spans="1:11" s="117" customFormat="1">
      <c r="A331" s="615"/>
      <c r="B331" s="116"/>
      <c r="J331" s="612"/>
      <c r="K331" s="615"/>
    </row>
    <row r="332" spans="1:11" s="117" customFormat="1">
      <c r="A332" s="615"/>
      <c r="B332" s="116"/>
      <c r="J332" s="612"/>
      <c r="K332" s="615"/>
    </row>
    <row r="333" spans="1:11" s="117" customFormat="1">
      <c r="A333" s="615"/>
      <c r="B333" s="116"/>
      <c r="J333" s="612"/>
      <c r="K333" s="615"/>
    </row>
    <row r="334" spans="1:11" s="117" customFormat="1">
      <c r="A334" s="615"/>
      <c r="B334" s="116"/>
      <c r="J334" s="612"/>
      <c r="K334" s="615"/>
    </row>
    <row r="335" spans="1:11" s="117" customFormat="1">
      <c r="A335" s="615"/>
      <c r="B335" s="116"/>
      <c r="J335" s="612"/>
      <c r="K335" s="615"/>
    </row>
    <row r="336" spans="1:11" s="117" customFormat="1">
      <c r="A336" s="615"/>
      <c r="B336" s="116"/>
      <c r="J336" s="612"/>
      <c r="K336" s="615"/>
    </row>
    <row r="337" spans="1:11" s="117" customFormat="1">
      <c r="A337" s="615"/>
      <c r="B337" s="116"/>
      <c r="J337" s="612"/>
      <c r="K337" s="615"/>
    </row>
    <row r="338" spans="1:11" s="117" customFormat="1">
      <c r="A338" s="615"/>
      <c r="B338" s="116"/>
      <c r="J338" s="612"/>
      <c r="K338" s="615"/>
    </row>
    <row r="339" spans="1:11" s="117" customFormat="1">
      <c r="A339" s="615"/>
      <c r="B339" s="116"/>
      <c r="J339" s="612"/>
      <c r="K339" s="615"/>
    </row>
    <row r="340" spans="1:11" s="117" customFormat="1">
      <c r="A340" s="615"/>
      <c r="B340" s="116"/>
      <c r="J340" s="612"/>
      <c r="K340" s="615"/>
    </row>
    <row r="341" spans="1:11" s="117" customFormat="1">
      <c r="A341" s="615"/>
      <c r="B341" s="116"/>
      <c r="J341" s="612"/>
      <c r="K341" s="615"/>
    </row>
    <row r="342" spans="1:11" s="117" customFormat="1">
      <c r="A342" s="615"/>
      <c r="B342" s="116"/>
      <c r="J342" s="612"/>
      <c r="K342" s="615"/>
    </row>
    <row r="343" spans="1:11" s="117" customFormat="1">
      <c r="A343" s="615"/>
      <c r="B343" s="116"/>
      <c r="J343" s="612"/>
      <c r="K343" s="615"/>
    </row>
    <row r="344" spans="1:11" s="117" customFormat="1">
      <c r="A344" s="615"/>
      <c r="B344" s="116"/>
      <c r="J344" s="612"/>
      <c r="K344" s="615"/>
    </row>
    <row r="345" spans="1:11" s="117" customFormat="1">
      <c r="A345" s="615"/>
      <c r="B345" s="116"/>
      <c r="J345" s="612"/>
      <c r="K345" s="615"/>
    </row>
    <row r="346" spans="1:11" s="117" customFormat="1">
      <c r="A346" s="615"/>
      <c r="B346" s="116"/>
      <c r="J346" s="612"/>
      <c r="K346" s="615"/>
    </row>
    <row r="347" spans="1:11" s="117" customFormat="1">
      <c r="A347" s="615"/>
      <c r="B347" s="116"/>
      <c r="J347" s="612"/>
      <c r="K347" s="615"/>
    </row>
    <row r="348" spans="1:11" s="117" customFormat="1">
      <c r="A348" s="615"/>
      <c r="B348" s="116"/>
      <c r="J348" s="612"/>
      <c r="K348" s="615"/>
    </row>
    <row r="349" spans="1:11" s="117" customFormat="1">
      <c r="A349" s="615"/>
      <c r="B349" s="116"/>
      <c r="J349" s="612"/>
      <c r="K349" s="615"/>
    </row>
    <row r="350" spans="1:11" s="117" customFormat="1">
      <c r="A350" s="615"/>
      <c r="B350" s="116"/>
      <c r="J350" s="612"/>
      <c r="K350" s="615"/>
    </row>
    <row r="351" spans="1:11" s="117" customFormat="1">
      <c r="A351" s="615"/>
      <c r="B351" s="116"/>
      <c r="J351" s="612"/>
      <c r="K351" s="615"/>
    </row>
    <row r="352" spans="1:11" s="117" customFormat="1">
      <c r="A352" s="615"/>
      <c r="B352" s="116"/>
      <c r="J352" s="612"/>
      <c r="K352" s="615"/>
    </row>
    <row r="353" spans="1:11" s="117" customFormat="1">
      <c r="A353" s="615"/>
      <c r="B353" s="116"/>
      <c r="J353" s="612"/>
      <c r="K353" s="615"/>
    </row>
    <row r="354" spans="1:11" s="117" customFormat="1">
      <c r="A354" s="615"/>
      <c r="B354" s="116"/>
      <c r="J354" s="612"/>
      <c r="K354" s="615"/>
    </row>
    <row r="355" spans="1:11" s="117" customFormat="1">
      <c r="A355" s="615"/>
      <c r="B355" s="116"/>
      <c r="J355" s="612"/>
      <c r="K355" s="615"/>
    </row>
    <row r="356" spans="1:11" s="117" customFormat="1">
      <c r="A356" s="615"/>
      <c r="B356" s="116"/>
      <c r="J356" s="612"/>
      <c r="K356" s="615"/>
    </row>
    <row r="357" spans="1:11" s="117" customFormat="1">
      <c r="A357" s="615"/>
      <c r="B357" s="116"/>
      <c r="J357" s="612"/>
      <c r="K357" s="615"/>
    </row>
    <row r="358" spans="1:11" s="117" customFormat="1">
      <c r="A358" s="615"/>
      <c r="B358" s="116"/>
      <c r="J358" s="612"/>
      <c r="K358" s="615"/>
    </row>
    <row r="359" spans="1:11" s="117" customFormat="1">
      <c r="A359" s="615"/>
      <c r="B359" s="116"/>
      <c r="J359" s="612"/>
      <c r="K359" s="615"/>
    </row>
    <row r="360" spans="1:11" s="117" customFormat="1">
      <c r="A360" s="615"/>
      <c r="B360" s="116"/>
      <c r="J360" s="612"/>
      <c r="K360" s="615"/>
    </row>
    <row r="361" spans="1:11" s="117" customFormat="1">
      <c r="A361" s="615"/>
      <c r="B361" s="116"/>
      <c r="J361" s="612"/>
      <c r="K361" s="615"/>
    </row>
    <row r="362" spans="1:11" s="117" customFormat="1">
      <c r="A362" s="615"/>
      <c r="B362" s="116"/>
      <c r="J362" s="612"/>
      <c r="K362" s="615"/>
    </row>
    <row r="363" spans="1:11" s="117" customFormat="1">
      <c r="A363" s="615"/>
      <c r="B363" s="116"/>
      <c r="J363" s="612"/>
      <c r="K363" s="615"/>
    </row>
    <row r="364" spans="1:11" s="117" customFormat="1">
      <c r="A364" s="615"/>
      <c r="B364" s="116"/>
      <c r="J364" s="612"/>
      <c r="K364" s="615"/>
    </row>
    <row r="365" spans="1:11" s="117" customFormat="1">
      <c r="A365" s="615"/>
      <c r="B365" s="116"/>
      <c r="J365" s="612"/>
      <c r="K365" s="615"/>
    </row>
    <row r="366" spans="1:11" s="117" customFormat="1">
      <c r="A366" s="615"/>
      <c r="B366" s="116"/>
      <c r="J366" s="612"/>
      <c r="K366" s="615"/>
    </row>
    <row r="367" spans="1:11" s="117" customFormat="1">
      <c r="A367" s="615"/>
      <c r="B367" s="116"/>
      <c r="J367" s="612"/>
      <c r="K367" s="615"/>
    </row>
    <row r="368" spans="1:11" s="117" customFormat="1">
      <c r="A368" s="615"/>
      <c r="B368" s="116"/>
      <c r="J368" s="612"/>
      <c r="K368" s="615"/>
    </row>
    <row r="369" spans="1:11" s="117" customFormat="1">
      <c r="A369" s="615"/>
      <c r="B369" s="116"/>
      <c r="J369" s="612"/>
      <c r="K369" s="615"/>
    </row>
    <row r="370" spans="1:11" s="117" customFormat="1">
      <c r="A370" s="615"/>
      <c r="B370" s="116"/>
      <c r="J370" s="612"/>
      <c r="K370" s="615"/>
    </row>
    <row r="371" spans="1:11" s="117" customFormat="1">
      <c r="A371" s="615"/>
      <c r="B371" s="116"/>
      <c r="J371" s="612"/>
      <c r="K371" s="615"/>
    </row>
    <row r="372" spans="1:11" s="117" customFormat="1">
      <c r="A372" s="615"/>
      <c r="B372" s="116"/>
      <c r="J372" s="612"/>
      <c r="K372" s="615"/>
    </row>
    <row r="373" spans="1:11" s="117" customFormat="1">
      <c r="A373" s="615"/>
      <c r="B373" s="116"/>
      <c r="J373" s="612"/>
      <c r="K373" s="615"/>
    </row>
    <row r="374" spans="1:11" s="117" customFormat="1">
      <c r="A374" s="615"/>
      <c r="B374" s="116"/>
      <c r="J374" s="612"/>
      <c r="K374" s="615"/>
    </row>
    <row r="375" spans="1:11" s="117" customFormat="1">
      <c r="A375" s="615"/>
      <c r="B375" s="116"/>
      <c r="J375" s="612"/>
      <c r="K375" s="615"/>
    </row>
    <row r="376" spans="1:11" s="117" customFormat="1">
      <c r="A376" s="615"/>
      <c r="B376" s="116"/>
      <c r="J376" s="612"/>
      <c r="K376" s="615"/>
    </row>
    <row r="377" spans="1:11" s="117" customFormat="1">
      <c r="A377" s="615"/>
      <c r="B377" s="116"/>
      <c r="J377" s="612"/>
      <c r="K377" s="615"/>
    </row>
    <row r="378" spans="1:11" s="117" customFormat="1">
      <c r="A378" s="615"/>
      <c r="B378" s="116"/>
      <c r="J378" s="612"/>
      <c r="K378" s="615"/>
    </row>
    <row r="379" spans="1:11" s="117" customFormat="1">
      <c r="A379" s="615"/>
      <c r="B379" s="116"/>
      <c r="J379" s="612"/>
      <c r="K379" s="615"/>
    </row>
    <row r="380" spans="1:11" s="117" customFormat="1">
      <c r="A380" s="615"/>
      <c r="B380" s="116"/>
      <c r="J380" s="612"/>
      <c r="K380" s="615"/>
    </row>
    <row r="381" spans="1:11" s="117" customFormat="1">
      <c r="A381" s="615"/>
      <c r="B381" s="116"/>
      <c r="J381" s="612"/>
      <c r="K381" s="615"/>
    </row>
    <row r="382" spans="1:11" s="117" customFormat="1">
      <c r="A382" s="615"/>
      <c r="B382" s="116"/>
      <c r="J382" s="612"/>
      <c r="K382" s="615"/>
    </row>
    <row r="383" spans="1:11" s="117" customFormat="1">
      <c r="A383" s="615"/>
      <c r="B383" s="116"/>
      <c r="J383" s="612"/>
      <c r="K383" s="615"/>
    </row>
    <row r="384" spans="1:11" s="117" customFormat="1">
      <c r="A384" s="615"/>
      <c r="B384" s="116"/>
      <c r="J384" s="612"/>
      <c r="K384" s="615"/>
    </row>
    <row r="385" spans="1:11" s="117" customFormat="1">
      <c r="A385" s="615"/>
      <c r="B385" s="116"/>
      <c r="J385" s="612"/>
      <c r="K385" s="615"/>
    </row>
    <row r="386" spans="1:11" s="117" customFormat="1">
      <c r="A386" s="615"/>
      <c r="B386" s="116"/>
      <c r="J386" s="612"/>
      <c r="K386" s="615"/>
    </row>
    <row r="387" spans="1:11" s="117" customFormat="1">
      <c r="A387" s="615"/>
      <c r="B387" s="116"/>
      <c r="J387" s="612"/>
      <c r="K387" s="615"/>
    </row>
    <row r="388" spans="1:11" s="117" customFormat="1">
      <c r="A388" s="615"/>
      <c r="B388" s="116"/>
      <c r="J388" s="612"/>
      <c r="K388" s="615"/>
    </row>
    <row r="389" spans="1:11" s="117" customFormat="1">
      <c r="A389" s="615"/>
      <c r="B389" s="116"/>
      <c r="J389" s="612"/>
      <c r="K389" s="615"/>
    </row>
    <row r="390" spans="1:11" s="117" customFormat="1">
      <c r="A390" s="615"/>
      <c r="B390" s="116"/>
      <c r="J390" s="612"/>
      <c r="K390" s="615"/>
    </row>
    <row r="391" spans="1:11" s="117" customFormat="1">
      <c r="A391" s="615"/>
      <c r="B391" s="116"/>
      <c r="J391" s="612"/>
      <c r="K391" s="615"/>
    </row>
    <row r="392" spans="1:11" s="117" customFormat="1">
      <c r="A392" s="615"/>
      <c r="B392" s="116"/>
      <c r="J392" s="612"/>
      <c r="K392" s="615"/>
    </row>
    <row r="393" spans="1:11" s="117" customFormat="1">
      <c r="A393" s="615"/>
      <c r="B393" s="116"/>
      <c r="J393" s="612"/>
      <c r="K393" s="615"/>
    </row>
    <row r="394" spans="1:11" s="117" customFormat="1">
      <c r="A394" s="615"/>
      <c r="B394" s="116"/>
      <c r="J394" s="612"/>
      <c r="K394" s="615"/>
    </row>
    <row r="395" spans="1:11" s="117" customFormat="1">
      <c r="A395" s="615"/>
      <c r="B395" s="116"/>
      <c r="J395" s="612"/>
      <c r="K395" s="615"/>
    </row>
    <row r="396" spans="1:11" s="117" customFormat="1">
      <c r="A396" s="615"/>
      <c r="B396" s="116"/>
      <c r="J396" s="612"/>
      <c r="K396" s="615"/>
    </row>
    <row r="397" spans="1:11" s="117" customFormat="1">
      <c r="A397" s="615"/>
      <c r="B397" s="116"/>
      <c r="J397" s="612"/>
      <c r="K397" s="615"/>
    </row>
    <row r="398" spans="1:11" s="117" customFormat="1">
      <c r="A398" s="615"/>
      <c r="B398" s="116"/>
      <c r="J398" s="612"/>
      <c r="K398" s="615"/>
    </row>
    <row r="399" spans="1:11" s="117" customFormat="1">
      <c r="A399" s="615"/>
      <c r="B399" s="116"/>
      <c r="J399" s="612"/>
      <c r="K399" s="615"/>
    </row>
    <row r="400" spans="1:11" s="117" customFormat="1">
      <c r="A400" s="615"/>
      <c r="B400" s="116"/>
      <c r="J400" s="612"/>
      <c r="K400" s="615"/>
    </row>
    <row r="401" spans="1:11" s="117" customFormat="1">
      <c r="A401" s="615"/>
      <c r="B401" s="116"/>
      <c r="J401" s="612"/>
      <c r="K401" s="615"/>
    </row>
    <row r="402" spans="1:11" s="117" customFormat="1">
      <c r="A402" s="615"/>
      <c r="B402" s="116"/>
      <c r="J402" s="612"/>
      <c r="K402" s="615"/>
    </row>
    <row r="403" spans="1:11" s="117" customFormat="1">
      <c r="A403" s="615"/>
      <c r="B403" s="116"/>
      <c r="J403" s="612"/>
      <c r="K403" s="615"/>
    </row>
    <row r="404" spans="1:11" s="117" customFormat="1">
      <c r="A404" s="615"/>
      <c r="B404" s="116"/>
      <c r="J404" s="612"/>
      <c r="K404" s="615"/>
    </row>
    <row r="405" spans="1:11" s="117" customFormat="1">
      <c r="A405" s="615"/>
      <c r="B405" s="116"/>
      <c r="J405" s="612"/>
      <c r="K405" s="615"/>
    </row>
    <row r="406" spans="1:11" s="117" customFormat="1">
      <c r="A406" s="615"/>
      <c r="B406" s="116"/>
      <c r="J406" s="612"/>
      <c r="K406" s="615"/>
    </row>
    <row r="407" spans="1:11" s="117" customFormat="1">
      <c r="A407" s="615"/>
      <c r="B407" s="116"/>
      <c r="J407" s="612"/>
      <c r="K407" s="615"/>
    </row>
    <row r="408" spans="1:11" s="117" customFormat="1">
      <c r="A408" s="615"/>
      <c r="B408" s="116"/>
      <c r="J408" s="612"/>
      <c r="K408" s="615"/>
    </row>
    <row r="409" spans="1:11" s="117" customFormat="1">
      <c r="A409" s="615"/>
      <c r="B409" s="116"/>
      <c r="J409" s="612"/>
      <c r="K409" s="615"/>
    </row>
    <row r="410" spans="1:11" s="117" customFormat="1">
      <c r="A410" s="615"/>
      <c r="B410" s="116"/>
      <c r="J410" s="612"/>
      <c r="K410" s="615"/>
    </row>
    <row r="411" spans="1:11" s="117" customFormat="1">
      <c r="A411" s="615"/>
      <c r="B411" s="116"/>
      <c r="J411" s="612"/>
      <c r="K411" s="615"/>
    </row>
    <row r="412" spans="1:11" s="117" customFormat="1">
      <c r="A412" s="615"/>
      <c r="B412" s="116"/>
      <c r="J412" s="612"/>
      <c r="K412" s="615"/>
    </row>
    <row r="413" spans="1:11" s="117" customFormat="1">
      <c r="A413" s="615"/>
      <c r="B413" s="116"/>
      <c r="J413" s="612"/>
      <c r="K413" s="615"/>
    </row>
    <row r="414" spans="1:11" s="117" customFormat="1">
      <c r="A414" s="615"/>
      <c r="B414" s="116"/>
      <c r="J414" s="612"/>
      <c r="K414" s="615"/>
    </row>
    <row r="415" spans="1:11" s="117" customFormat="1">
      <c r="A415" s="615"/>
      <c r="B415" s="116"/>
      <c r="J415" s="612"/>
      <c r="K415" s="615"/>
    </row>
    <row r="416" spans="1:11" s="117" customFormat="1">
      <c r="A416" s="615"/>
      <c r="B416" s="116"/>
      <c r="J416" s="612"/>
      <c r="K416" s="615"/>
    </row>
    <row r="417" spans="1:11" s="117" customFormat="1">
      <c r="A417" s="615"/>
      <c r="B417" s="116"/>
      <c r="J417" s="612"/>
      <c r="K417" s="615"/>
    </row>
    <row r="418" spans="1:11" s="117" customFormat="1">
      <c r="A418" s="615"/>
      <c r="B418" s="116"/>
      <c r="J418" s="612"/>
      <c r="K418" s="615"/>
    </row>
    <row r="419" spans="1:11" s="117" customFormat="1">
      <c r="A419" s="615"/>
      <c r="B419" s="116"/>
      <c r="J419" s="612"/>
      <c r="K419" s="615"/>
    </row>
    <row r="420" spans="1:11" s="117" customFormat="1">
      <c r="A420" s="615"/>
      <c r="B420" s="116"/>
      <c r="J420" s="612"/>
      <c r="K420" s="615"/>
    </row>
    <row r="421" spans="1:11" s="117" customFormat="1">
      <c r="A421" s="615"/>
      <c r="B421" s="116"/>
      <c r="J421" s="612"/>
      <c r="K421" s="615"/>
    </row>
    <row r="422" spans="1:11" s="117" customFormat="1">
      <c r="A422" s="615"/>
      <c r="B422" s="116"/>
      <c r="J422" s="612"/>
      <c r="K422" s="615"/>
    </row>
    <row r="423" spans="1:11" s="117" customFormat="1">
      <c r="A423" s="615"/>
      <c r="B423" s="116"/>
      <c r="J423" s="612"/>
      <c r="K423" s="615"/>
    </row>
    <row r="424" spans="1:11" s="117" customFormat="1">
      <c r="A424" s="615"/>
      <c r="B424" s="116"/>
      <c r="J424" s="612"/>
      <c r="K424" s="615"/>
    </row>
    <row r="425" spans="1:11" s="117" customFormat="1">
      <c r="A425" s="615"/>
      <c r="B425" s="116"/>
      <c r="J425" s="612"/>
      <c r="K425" s="615"/>
    </row>
    <row r="426" spans="1:11" s="117" customFormat="1">
      <c r="A426" s="615"/>
      <c r="B426" s="116"/>
      <c r="J426" s="612"/>
      <c r="K426" s="615"/>
    </row>
    <row r="427" spans="1:11" s="117" customFormat="1">
      <c r="A427" s="615"/>
      <c r="B427" s="116"/>
      <c r="J427" s="612"/>
      <c r="K427" s="615"/>
    </row>
    <row r="428" spans="1:11" s="117" customFormat="1">
      <c r="A428" s="615"/>
      <c r="B428" s="116"/>
      <c r="J428" s="612"/>
      <c r="K428" s="615"/>
    </row>
    <row r="429" spans="1:11" s="117" customFormat="1">
      <c r="A429" s="615"/>
      <c r="B429" s="116"/>
      <c r="J429" s="612"/>
      <c r="K429" s="615"/>
    </row>
    <row r="430" spans="1:11" s="117" customFormat="1">
      <c r="A430" s="615"/>
      <c r="B430" s="116"/>
      <c r="J430" s="612"/>
      <c r="K430" s="615"/>
    </row>
    <row r="431" spans="1:11" s="117" customFormat="1">
      <c r="A431" s="615"/>
      <c r="B431" s="116"/>
      <c r="J431" s="612"/>
      <c r="K431" s="615"/>
    </row>
    <row r="432" spans="1:11" s="117" customFormat="1">
      <c r="A432" s="615"/>
      <c r="B432" s="116"/>
      <c r="J432" s="612"/>
      <c r="K432" s="615"/>
    </row>
    <row r="433" spans="1:11" s="117" customFormat="1">
      <c r="A433" s="615"/>
      <c r="B433" s="116"/>
      <c r="J433" s="612"/>
      <c r="K433" s="615"/>
    </row>
    <row r="434" spans="1:11" s="117" customFormat="1">
      <c r="A434" s="615"/>
      <c r="B434" s="116"/>
      <c r="J434" s="612"/>
      <c r="K434" s="615"/>
    </row>
    <row r="435" spans="1:11" s="117" customFormat="1">
      <c r="A435" s="615"/>
      <c r="B435" s="116"/>
      <c r="J435" s="612"/>
      <c r="K435" s="615"/>
    </row>
    <row r="436" spans="1:11" s="117" customFormat="1">
      <c r="A436" s="615"/>
      <c r="B436" s="116"/>
      <c r="J436" s="612"/>
      <c r="K436" s="615"/>
    </row>
    <row r="437" spans="1:11" s="117" customFormat="1">
      <c r="A437" s="615"/>
      <c r="B437" s="116"/>
      <c r="J437" s="612"/>
      <c r="K437" s="615"/>
    </row>
    <row r="438" spans="1:11" s="117" customFormat="1">
      <c r="A438" s="615"/>
      <c r="B438" s="116"/>
      <c r="J438" s="612"/>
      <c r="K438" s="615"/>
    </row>
    <row r="439" spans="1:11" s="117" customFormat="1">
      <c r="A439" s="615"/>
      <c r="B439" s="116"/>
      <c r="J439" s="612"/>
      <c r="K439" s="615"/>
    </row>
    <row r="440" spans="1:11" s="117" customFormat="1">
      <c r="A440" s="615"/>
      <c r="B440" s="116"/>
      <c r="J440" s="612"/>
      <c r="K440" s="615"/>
    </row>
    <row r="441" spans="1:11" s="117" customFormat="1">
      <c r="A441" s="615"/>
      <c r="B441" s="116"/>
      <c r="J441" s="612"/>
      <c r="K441" s="615"/>
    </row>
    <row r="442" spans="1:11" s="117" customFormat="1">
      <c r="A442" s="615"/>
      <c r="B442" s="116"/>
      <c r="J442" s="612"/>
      <c r="K442" s="615"/>
    </row>
    <row r="443" spans="1:11" s="117" customFormat="1">
      <c r="A443" s="615"/>
      <c r="B443" s="116"/>
      <c r="J443" s="612"/>
      <c r="K443" s="615"/>
    </row>
    <row r="444" spans="1:11" s="117" customFormat="1">
      <c r="A444" s="615"/>
      <c r="B444" s="116"/>
      <c r="J444" s="612"/>
      <c r="K444" s="615"/>
    </row>
    <row r="445" spans="1:11" s="117" customFormat="1">
      <c r="A445" s="615"/>
      <c r="B445" s="116"/>
      <c r="J445" s="612"/>
      <c r="K445" s="615"/>
    </row>
    <row r="446" spans="1:11" s="117" customFormat="1">
      <c r="A446" s="615"/>
      <c r="B446" s="116"/>
      <c r="J446" s="612"/>
      <c r="K446" s="615"/>
    </row>
    <row r="447" spans="1:11" s="117" customFormat="1">
      <c r="A447" s="615"/>
      <c r="B447" s="116"/>
      <c r="J447" s="612"/>
      <c r="K447" s="615"/>
    </row>
    <row r="448" spans="1:11" s="117" customFormat="1">
      <c r="A448" s="615"/>
      <c r="B448" s="116"/>
      <c r="J448" s="612"/>
      <c r="K448" s="615"/>
    </row>
    <row r="449" spans="1:11" s="117" customFormat="1">
      <c r="A449" s="615"/>
      <c r="B449" s="116"/>
      <c r="J449" s="612"/>
      <c r="K449" s="615"/>
    </row>
    <row r="450" spans="1:11" s="117" customFormat="1">
      <c r="A450" s="615"/>
      <c r="B450" s="116"/>
      <c r="J450" s="612"/>
      <c r="K450" s="615"/>
    </row>
    <row r="451" spans="1:11" s="117" customFormat="1">
      <c r="A451" s="615"/>
      <c r="B451" s="116"/>
      <c r="J451" s="612"/>
      <c r="K451" s="615"/>
    </row>
    <row r="452" spans="1:11" s="117" customFormat="1">
      <c r="A452" s="615"/>
      <c r="B452" s="116"/>
      <c r="J452" s="612"/>
      <c r="K452" s="615"/>
    </row>
    <row r="453" spans="1:11" s="117" customFormat="1">
      <c r="A453" s="615"/>
      <c r="B453" s="116"/>
      <c r="J453" s="612"/>
      <c r="K453" s="615"/>
    </row>
    <row r="454" spans="1:11" s="117" customFormat="1">
      <c r="A454" s="615"/>
      <c r="B454" s="116"/>
      <c r="J454" s="612"/>
      <c r="K454" s="615"/>
    </row>
    <row r="455" spans="1:11" s="117" customFormat="1">
      <c r="A455" s="615"/>
      <c r="B455" s="116"/>
      <c r="J455" s="612"/>
      <c r="K455" s="615"/>
    </row>
    <row r="456" spans="1:11" s="117" customFormat="1">
      <c r="A456" s="615"/>
      <c r="B456" s="116"/>
      <c r="J456" s="612"/>
      <c r="K456" s="615"/>
    </row>
    <row r="457" spans="1:11" s="117" customFormat="1">
      <c r="A457" s="615"/>
      <c r="B457" s="116"/>
      <c r="J457" s="612"/>
      <c r="K457" s="615"/>
    </row>
    <row r="458" spans="1:11" s="117" customFormat="1">
      <c r="A458" s="615"/>
      <c r="B458" s="116"/>
      <c r="J458" s="612"/>
      <c r="K458" s="615"/>
    </row>
    <row r="459" spans="1:11" s="117" customFormat="1">
      <c r="A459" s="615"/>
      <c r="B459" s="116"/>
      <c r="J459" s="612"/>
      <c r="K459" s="615"/>
    </row>
    <row r="460" spans="1:11" s="117" customFormat="1">
      <c r="A460" s="615"/>
      <c r="B460" s="116"/>
      <c r="J460" s="612"/>
      <c r="K460" s="615"/>
    </row>
    <row r="461" spans="1:11" s="117" customFormat="1">
      <c r="A461" s="615"/>
      <c r="B461" s="116"/>
      <c r="J461" s="612"/>
      <c r="K461" s="615"/>
    </row>
    <row r="462" spans="1:11" s="117" customFormat="1">
      <c r="A462" s="615"/>
      <c r="B462" s="116"/>
      <c r="J462" s="612"/>
      <c r="K462" s="615"/>
    </row>
    <row r="463" spans="1:11" s="117" customFormat="1">
      <c r="A463" s="615"/>
      <c r="B463" s="116"/>
      <c r="J463" s="612"/>
      <c r="K463" s="615"/>
    </row>
    <row r="464" spans="1:11" s="117" customFormat="1">
      <c r="A464" s="615"/>
      <c r="B464" s="116"/>
      <c r="J464" s="612"/>
      <c r="K464" s="615"/>
    </row>
    <row r="465" spans="1:11" s="117" customFormat="1">
      <c r="A465" s="615"/>
      <c r="B465" s="116"/>
      <c r="J465" s="612"/>
      <c r="K465" s="615"/>
    </row>
    <row r="466" spans="1:11" s="117" customFormat="1">
      <c r="A466" s="615"/>
      <c r="B466" s="116"/>
      <c r="J466" s="612"/>
      <c r="K466" s="615"/>
    </row>
    <row r="467" spans="1:11" s="117" customFormat="1">
      <c r="A467" s="615"/>
      <c r="B467" s="116"/>
      <c r="J467" s="612"/>
      <c r="K467" s="615"/>
    </row>
    <row r="468" spans="1:11" s="117" customFormat="1">
      <c r="A468" s="615"/>
      <c r="B468" s="116"/>
      <c r="J468" s="612"/>
      <c r="K468" s="615"/>
    </row>
    <row r="469" spans="1:11" s="117" customFormat="1">
      <c r="A469" s="615"/>
      <c r="B469" s="116"/>
      <c r="J469" s="612"/>
      <c r="K469" s="615"/>
    </row>
    <row r="470" spans="1:11" s="117" customFormat="1">
      <c r="A470" s="615"/>
      <c r="B470" s="116"/>
      <c r="J470" s="612"/>
      <c r="K470" s="615"/>
    </row>
    <row r="471" spans="1:11" s="117" customFormat="1">
      <c r="A471" s="615"/>
      <c r="B471" s="116"/>
      <c r="J471" s="612"/>
      <c r="K471" s="615"/>
    </row>
    <row r="472" spans="1:11" s="117" customFormat="1">
      <c r="A472" s="615"/>
      <c r="B472" s="116"/>
      <c r="J472" s="612"/>
      <c r="K472" s="615"/>
    </row>
    <row r="473" spans="1:11" s="117" customFormat="1">
      <c r="A473" s="615"/>
      <c r="B473" s="116"/>
      <c r="J473" s="612"/>
      <c r="K473" s="615"/>
    </row>
    <row r="474" spans="1:11" s="117" customFormat="1">
      <c r="A474" s="615"/>
      <c r="B474" s="116"/>
      <c r="J474" s="612"/>
      <c r="K474" s="615"/>
    </row>
    <row r="475" spans="1:11" s="117" customFormat="1">
      <c r="A475" s="615"/>
      <c r="B475" s="116"/>
      <c r="J475" s="612"/>
      <c r="K475" s="615"/>
    </row>
    <row r="476" spans="1:11" s="117" customFormat="1">
      <c r="A476" s="615"/>
      <c r="B476" s="116"/>
      <c r="J476" s="612"/>
      <c r="K476" s="615"/>
    </row>
    <row r="477" spans="1:11" s="117" customFormat="1">
      <c r="A477" s="615"/>
      <c r="B477" s="116"/>
      <c r="J477" s="612"/>
      <c r="K477" s="615"/>
    </row>
    <row r="478" spans="1:11" s="117" customFormat="1">
      <c r="A478" s="615"/>
      <c r="B478" s="116"/>
      <c r="J478" s="612"/>
      <c r="K478" s="615"/>
    </row>
    <row r="479" spans="1:11" s="117" customFormat="1">
      <c r="A479" s="615"/>
      <c r="B479" s="116"/>
      <c r="J479" s="612"/>
      <c r="K479" s="615"/>
    </row>
    <row r="480" spans="1:11" s="117" customFormat="1">
      <c r="A480" s="615"/>
      <c r="B480" s="116"/>
      <c r="J480" s="612"/>
      <c r="K480" s="615"/>
    </row>
    <row r="481" spans="1:11" s="117" customFormat="1">
      <c r="A481" s="615"/>
      <c r="B481" s="116"/>
      <c r="J481" s="612"/>
      <c r="K481" s="615"/>
    </row>
    <row r="482" spans="1:11" s="117" customFormat="1">
      <c r="A482" s="615"/>
      <c r="B482" s="116"/>
      <c r="J482" s="612"/>
      <c r="K482" s="615"/>
    </row>
    <row r="483" spans="1:11" s="117" customFormat="1">
      <c r="A483" s="615"/>
      <c r="B483" s="116"/>
      <c r="J483" s="612"/>
      <c r="K483" s="615"/>
    </row>
    <row r="484" spans="1:11" s="117" customFormat="1">
      <c r="A484" s="615"/>
      <c r="B484" s="116"/>
      <c r="J484" s="612"/>
      <c r="K484" s="615"/>
    </row>
    <row r="485" spans="1:11" s="117" customFormat="1">
      <c r="A485" s="615"/>
      <c r="B485" s="116"/>
      <c r="J485" s="612"/>
      <c r="K485" s="615"/>
    </row>
    <row r="486" spans="1:11" s="117" customFormat="1">
      <c r="A486" s="615"/>
      <c r="B486" s="116"/>
      <c r="J486" s="612"/>
      <c r="K486" s="615"/>
    </row>
    <row r="487" spans="1:11" s="117" customFormat="1">
      <c r="A487" s="615"/>
      <c r="B487" s="116"/>
      <c r="J487" s="612"/>
      <c r="K487" s="615"/>
    </row>
    <row r="488" spans="1:11" s="117" customFormat="1">
      <c r="A488" s="615"/>
      <c r="B488" s="116"/>
      <c r="J488" s="612"/>
      <c r="K488" s="615"/>
    </row>
    <row r="489" spans="1:11" s="117" customFormat="1">
      <c r="A489" s="615"/>
      <c r="B489" s="116"/>
      <c r="J489" s="612"/>
      <c r="K489" s="615"/>
    </row>
    <row r="490" spans="1:11" s="117" customFormat="1">
      <c r="A490" s="615"/>
      <c r="B490" s="116"/>
      <c r="J490" s="612"/>
      <c r="K490" s="615"/>
    </row>
    <row r="491" spans="1:11" s="117" customFormat="1">
      <c r="A491" s="615"/>
      <c r="B491" s="116"/>
      <c r="J491" s="612"/>
      <c r="K491" s="615"/>
    </row>
    <row r="492" spans="1:11" s="117" customFormat="1">
      <c r="A492" s="615"/>
      <c r="B492" s="116"/>
      <c r="J492" s="612"/>
      <c r="K492" s="615"/>
    </row>
    <row r="493" spans="1:11" s="117" customFormat="1">
      <c r="A493" s="615"/>
      <c r="B493" s="116"/>
      <c r="J493" s="612"/>
      <c r="K493" s="615"/>
    </row>
    <row r="494" spans="1:11" s="117" customFormat="1">
      <c r="A494" s="615"/>
      <c r="B494" s="116"/>
      <c r="J494" s="612"/>
      <c r="K494" s="615"/>
    </row>
    <row r="495" spans="1:11" s="117" customFormat="1">
      <c r="A495" s="615"/>
      <c r="B495" s="116"/>
      <c r="J495" s="612"/>
      <c r="K495" s="615"/>
    </row>
    <row r="496" spans="1:11" s="117" customFormat="1">
      <c r="A496" s="615"/>
      <c r="B496" s="116"/>
      <c r="J496" s="612"/>
      <c r="K496" s="615"/>
    </row>
    <row r="497" spans="1:11" s="117" customFormat="1">
      <c r="A497" s="615"/>
      <c r="B497" s="116"/>
      <c r="J497" s="612"/>
      <c r="K497" s="615"/>
    </row>
    <row r="498" spans="1:11" s="117" customFormat="1">
      <c r="A498" s="615"/>
      <c r="B498" s="116"/>
      <c r="J498" s="612"/>
      <c r="K498" s="615"/>
    </row>
    <row r="499" spans="1:11" s="117" customFormat="1">
      <c r="A499" s="615"/>
      <c r="B499" s="116"/>
      <c r="J499" s="612"/>
      <c r="K499" s="615"/>
    </row>
    <row r="500" spans="1:11" s="117" customFormat="1">
      <c r="A500" s="615"/>
      <c r="B500" s="116"/>
      <c r="J500" s="612"/>
      <c r="K500" s="615"/>
    </row>
    <row r="501" spans="1:11" s="117" customFormat="1">
      <c r="A501" s="615"/>
      <c r="B501" s="116"/>
      <c r="J501" s="612"/>
      <c r="K501" s="615"/>
    </row>
    <row r="502" spans="1:11" s="117" customFormat="1">
      <c r="A502" s="615"/>
      <c r="B502" s="116"/>
      <c r="J502" s="612"/>
      <c r="K502" s="615"/>
    </row>
    <row r="503" spans="1:11" s="117" customFormat="1">
      <c r="A503" s="615"/>
      <c r="B503" s="116"/>
      <c r="J503" s="612"/>
      <c r="K503" s="615"/>
    </row>
    <row r="504" spans="1:11" s="117" customFormat="1">
      <c r="A504" s="615"/>
      <c r="B504" s="116"/>
      <c r="J504" s="612"/>
      <c r="K504" s="615"/>
    </row>
    <row r="505" spans="1:11" s="117" customFormat="1">
      <c r="A505" s="615"/>
      <c r="B505" s="116"/>
      <c r="J505" s="612"/>
      <c r="K505" s="615"/>
    </row>
    <row r="506" spans="1:11" s="117" customFormat="1">
      <c r="A506" s="615"/>
      <c r="B506" s="116"/>
      <c r="J506" s="612"/>
      <c r="K506" s="615"/>
    </row>
    <row r="507" spans="1:11" s="117" customFormat="1">
      <c r="A507" s="615"/>
      <c r="B507" s="116"/>
      <c r="J507" s="612"/>
      <c r="K507" s="615"/>
    </row>
    <row r="508" spans="1:11" s="117" customFormat="1">
      <c r="A508" s="615"/>
      <c r="B508" s="116"/>
      <c r="J508" s="612"/>
      <c r="K508" s="615"/>
    </row>
    <row r="509" spans="1:11" s="117" customFormat="1">
      <c r="A509" s="615"/>
      <c r="B509" s="116"/>
      <c r="J509" s="612"/>
      <c r="K509" s="615"/>
    </row>
    <row r="510" spans="1:11" s="117" customFormat="1">
      <c r="A510" s="615"/>
      <c r="B510" s="116"/>
      <c r="J510" s="612"/>
      <c r="K510" s="615"/>
    </row>
    <row r="511" spans="1:11" s="117" customFormat="1">
      <c r="A511" s="615"/>
      <c r="B511" s="116"/>
      <c r="J511" s="612"/>
      <c r="K511" s="615"/>
    </row>
    <row r="512" spans="1:11" s="117" customFormat="1">
      <c r="A512" s="615"/>
      <c r="B512" s="116"/>
      <c r="J512" s="612"/>
      <c r="K512" s="615"/>
    </row>
    <row r="513" spans="1:11" s="117" customFormat="1">
      <c r="A513" s="615"/>
      <c r="B513" s="116"/>
      <c r="J513" s="612"/>
      <c r="K513" s="615"/>
    </row>
    <row r="514" spans="1:11" s="117" customFormat="1">
      <c r="A514" s="615"/>
      <c r="B514" s="116"/>
      <c r="J514" s="612"/>
      <c r="K514" s="615"/>
    </row>
    <row r="515" spans="1:11" s="117" customFormat="1">
      <c r="A515" s="615"/>
      <c r="B515" s="116"/>
      <c r="J515" s="612"/>
      <c r="K515" s="615"/>
    </row>
    <row r="516" spans="1:11" s="117" customFormat="1">
      <c r="A516" s="615"/>
      <c r="B516" s="116"/>
      <c r="J516" s="612"/>
      <c r="K516" s="615"/>
    </row>
    <row r="517" spans="1:11" s="117" customFormat="1">
      <c r="A517" s="615"/>
      <c r="B517" s="116"/>
      <c r="J517" s="612"/>
      <c r="K517" s="615"/>
    </row>
    <row r="518" spans="1:11" s="117" customFormat="1">
      <c r="A518" s="615"/>
      <c r="B518" s="116"/>
      <c r="J518" s="612"/>
      <c r="K518" s="615"/>
    </row>
    <row r="519" spans="1:11" s="117" customFormat="1">
      <c r="A519" s="615"/>
      <c r="B519" s="116"/>
      <c r="J519" s="612"/>
      <c r="K519" s="615"/>
    </row>
    <row r="520" spans="1:11" s="117" customFormat="1">
      <c r="A520" s="615"/>
      <c r="B520" s="116"/>
      <c r="J520" s="612"/>
      <c r="K520" s="615"/>
    </row>
    <row r="521" spans="1:11" s="117" customFormat="1">
      <c r="A521" s="615"/>
      <c r="B521" s="116"/>
      <c r="J521" s="612"/>
      <c r="K521" s="615"/>
    </row>
    <row r="522" spans="1:11" s="117" customFormat="1">
      <c r="A522" s="615"/>
      <c r="B522" s="116"/>
      <c r="J522" s="612"/>
      <c r="K522" s="615"/>
    </row>
    <row r="523" spans="1:11" s="117" customFormat="1">
      <c r="A523" s="615"/>
      <c r="B523" s="116"/>
      <c r="J523" s="612"/>
      <c r="K523" s="615"/>
    </row>
    <row r="524" spans="1:11" s="117" customFormat="1">
      <c r="A524" s="615"/>
      <c r="B524" s="116"/>
      <c r="J524" s="612"/>
      <c r="K524" s="615"/>
    </row>
    <row r="525" spans="1:11" s="117" customFormat="1">
      <c r="A525" s="615"/>
      <c r="B525" s="116"/>
      <c r="J525" s="612"/>
      <c r="K525" s="615"/>
    </row>
    <row r="526" spans="1:11" s="117" customFormat="1">
      <c r="A526" s="615"/>
      <c r="B526" s="116"/>
      <c r="J526" s="612"/>
      <c r="K526" s="615"/>
    </row>
    <row r="527" spans="1:11" s="117" customFormat="1">
      <c r="A527" s="615"/>
      <c r="B527" s="116"/>
      <c r="J527" s="612"/>
      <c r="K527" s="615"/>
    </row>
    <row r="528" spans="1:11" s="117" customFormat="1">
      <c r="A528" s="615"/>
      <c r="B528" s="116"/>
      <c r="J528" s="612"/>
      <c r="K528" s="615"/>
    </row>
    <row r="529" spans="1:11" s="117" customFormat="1">
      <c r="A529" s="615"/>
      <c r="B529" s="116"/>
      <c r="J529" s="612"/>
      <c r="K529" s="615"/>
    </row>
    <row r="530" spans="1:11" s="117" customFormat="1">
      <c r="A530" s="615"/>
      <c r="B530" s="116"/>
      <c r="J530" s="612"/>
      <c r="K530" s="615"/>
    </row>
    <row r="531" spans="1:11" s="117" customFormat="1">
      <c r="A531" s="615"/>
      <c r="B531" s="116"/>
      <c r="J531" s="612"/>
      <c r="K531" s="615"/>
    </row>
    <row r="532" spans="1:11" s="117" customFormat="1">
      <c r="A532" s="615"/>
      <c r="B532" s="116"/>
      <c r="J532" s="612"/>
      <c r="K532" s="615"/>
    </row>
    <row r="533" spans="1:11" s="117" customFormat="1">
      <c r="A533" s="615"/>
      <c r="B533" s="116"/>
      <c r="J533" s="612"/>
      <c r="K533" s="615"/>
    </row>
    <row r="534" spans="1:11" s="117" customFormat="1">
      <c r="A534" s="615"/>
      <c r="B534" s="116"/>
      <c r="J534" s="612"/>
      <c r="K534" s="615"/>
    </row>
    <row r="535" spans="1:11" s="117" customFormat="1">
      <c r="A535" s="615"/>
      <c r="B535" s="116"/>
      <c r="J535" s="612"/>
      <c r="K535" s="615"/>
    </row>
    <row r="536" spans="1:11" s="117" customFormat="1">
      <c r="A536" s="615"/>
      <c r="B536" s="116"/>
      <c r="J536" s="612"/>
      <c r="K536" s="615"/>
    </row>
    <row r="537" spans="1:11" s="117" customFormat="1">
      <c r="A537" s="615"/>
      <c r="B537" s="116"/>
      <c r="J537" s="612"/>
      <c r="K537" s="615"/>
    </row>
    <row r="538" spans="1:11" s="117" customFormat="1">
      <c r="A538" s="615"/>
      <c r="B538" s="116"/>
      <c r="J538" s="612"/>
      <c r="K538" s="615"/>
    </row>
    <row r="539" spans="1:11" s="117" customFormat="1">
      <c r="A539" s="615"/>
      <c r="B539" s="116"/>
      <c r="J539" s="612"/>
      <c r="K539" s="615"/>
    </row>
    <row r="540" spans="1:11" s="117" customFormat="1">
      <c r="A540" s="615"/>
      <c r="B540" s="116"/>
      <c r="J540" s="612"/>
      <c r="K540" s="615"/>
    </row>
    <row r="541" spans="1:11" s="117" customFormat="1">
      <c r="A541" s="615"/>
      <c r="B541" s="116"/>
      <c r="J541" s="612"/>
      <c r="K541" s="615"/>
    </row>
    <row r="542" spans="1:11" s="117" customFormat="1">
      <c r="A542" s="615"/>
      <c r="B542" s="116"/>
      <c r="J542" s="612"/>
      <c r="K542" s="615"/>
    </row>
    <row r="543" spans="1:11" s="117" customFormat="1">
      <c r="A543" s="615"/>
      <c r="B543" s="116"/>
      <c r="J543" s="612"/>
      <c r="K543" s="615"/>
    </row>
    <row r="544" spans="1:11" s="117" customFormat="1">
      <c r="A544" s="615"/>
      <c r="B544" s="116"/>
      <c r="J544" s="612"/>
      <c r="K544" s="615"/>
    </row>
    <row r="545" spans="1:11" s="117" customFormat="1">
      <c r="A545" s="615"/>
      <c r="B545" s="116"/>
      <c r="J545" s="612"/>
      <c r="K545" s="615"/>
    </row>
    <row r="546" spans="1:11" s="117" customFormat="1">
      <c r="A546" s="615"/>
      <c r="B546" s="116"/>
      <c r="J546" s="612"/>
      <c r="K546" s="615"/>
    </row>
    <row r="547" spans="1:11" s="117" customFormat="1">
      <c r="A547" s="615"/>
      <c r="B547" s="116"/>
      <c r="J547" s="612"/>
      <c r="K547" s="615"/>
    </row>
    <row r="548" spans="1:11" s="117" customFormat="1">
      <c r="A548" s="615"/>
      <c r="B548" s="116"/>
      <c r="J548" s="612"/>
      <c r="K548" s="615"/>
    </row>
    <row r="549" spans="1:11" s="117" customFormat="1">
      <c r="A549" s="615"/>
      <c r="B549" s="116"/>
      <c r="J549" s="612"/>
      <c r="K549" s="615"/>
    </row>
    <row r="550" spans="1:11" s="117" customFormat="1">
      <c r="A550" s="615"/>
      <c r="B550" s="116"/>
      <c r="J550" s="612"/>
      <c r="K550" s="615"/>
    </row>
    <row r="551" spans="1:11" s="117" customFormat="1">
      <c r="A551" s="615"/>
      <c r="B551" s="116"/>
      <c r="J551" s="612"/>
      <c r="K551" s="615"/>
    </row>
    <row r="552" spans="1:11" s="117" customFormat="1">
      <c r="A552" s="615"/>
      <c r="B552" s="116"/>
      <c r="J552" s="612"/>
      <c r="K552" s="615"/>
    </row>
    <row r="553" spans="1:11" s="117" customFormat="1">
      <c r="A553" s="615"/>
      <c r="B553" s="116"/>
      <c r="J553" s="612"/>
      <c r="K553" s="615"/>
    </row>
    <row r="554" spans="1:11" s="117" customFormat="1">
      <c r="A554" s="615"/>
      <c r="B554" s="116"/>
      <c r="J554" s="612"/>
      <c r="K554" s="615"/>
    </row>
    <row r="555" spans="1:11" s="117" customFormat="1">
      <c r="A555" s="615"/>
      <c r="B555" s="116"/>
      <c r="J555" s="612"/>
      <c r="K555" s="615"/>
    </row>
    <row r="556" spans="1:11" s="117" customFormat="1">
      <c r="A556" s="615"/>
      <c r="B556" s="116"/>
      <c r="J556" s="612"/>
      <c r="K556" s="615"/>
    </row>
    <row r="557" spans="1:11" s="117" customFormat="1">
      <c r="A557" s="615"/>
      <c r="B557" s="116"/>
      <c r="J557" s="612"/>
      <c r="K557" s="615"/>
    </row>
    <row r="558" spans="1:11" s="117" customFormat="1">
      <c r="A558" s="615"/>
      <c r="B558" s="116"/>
      <c r="J558" s="612"/>
      <c r="K558" s="615"/>
    </row>
    <row r="559" spans="1:11" s="117" customFormat="1">
      <c r="A559" s="615"/>
      <c r="B559" s="116"/>
      <c r="J559" s="612"/>
      <c r="K559" s="615"/>
    </row>
    <row r="560" spans="1:11" s="117" customFormat="1">
      <c r="A560" s="615"/>
      <c r="B560" s="116"/>
      <c r="J560" s="612"/>
      <c r="K560" s="615"/>
    </row>
    <row r="561" spans="1:11" s="117" customFormat="1">
      <c r="A561" s="615"/>
      <c r="B561" s="116"/>
      <c r="J561" s="612"/>
      <c r="K561" s="615"/>
    </row>
    <row r="562" spans="1:11" s="117" customFormat="1">
      <c r="A562" s="615"/>
      <c r="B562" s="116"/>
      <c r="J562" s="612"/>
      <c r="K562" s="615"/>
    </row>
    <row r="563" spans="1:11" s="117" customFormat="1">
      <c r="A563" s="615"/>
      <c r="B563" s="116"/>
      <c r="J563" s="612"/>
      <c r="K563" s="615"/>
    </row>
    <row r="564" spans="1:11" s="117" customFormat="1">
      <c r="A564" s="615"/>
      <c r="B564" s="116"/>
      <c r="J564" s="612"/>
      <c r="K564" s="615"/>
    </row>
    <row r="565" spans="1:11" s="117" customFormat="1">
      <c r="A565" s="615"/>
      <c r="B565" s="116"/>
      <c r="J565" s="612"/>
      <c r="K565" s="615"/>
    </row>
    <row r="566" spans="1:11" s="117" customFormat="1">
      <c r="A566" s="615"/>
      <c r="B566" s="116"/>
      <c r="J566" s="612"/>
      <c r="K566" s="615"/>
    </row>
    <row r="567" spans="1:11" s="117" customFormat="1">
      <c r="A567" s="615"/>
      <c r="B567" s="116"/>
      <c r="J567" s="612"/>
      <c r="K567" s="615"/>
    </row>
    <row r="568" spans="1:11" s="117" customFormat="1">
      <c r="A568" s="615"/>
      <c r="B568" s="116"/>
      <c r="J568" s="612"/>
      <c r="K568" s="615"/>
    </row>
    <row r="569" spans="1:11" s="117" customFormat="1">
      <c r="A569" s="615"/>
      <c r="B569" s="116"/>
      <c r="J569" s="612"/>
      <c r="K569" s="615"/>
    </row>
    <row r="570" spans="1:11" s="117" customFormat="1">
      <c r="A570" s="615"/>
      <c r="B570" s="116"/>
      <c r="J570" s="612"/>
      <c r="K570" s="615"/>
    </row>
    <row r="571" spans="1:11" s="117" customFormat="1">
      <c r="A571" s="615"/>
      <c r="B571" s="116"/>
      <c r="J571" s="612"/>
      <c r="K571" s="615"/>
    </row>
    <row r="572" spans="1:11" s="117" customFormat="1">
      <c r="A572" s="615"/>
      <c r="B572" s="116"/>
      <c r="J572" s="612"/>
      <c r="K572" s="615"/>
    </row>
    <row r="573" spans="1:11" s="117" customFormat="1">
      <c r="A573" s="615"/>
      <c r="B573" s="116"/>
      <c r="J573" s="612"/>
      <c r="K573" s="615"/>
    </row>
    <row r="574" spans="1:11" s="117" customFormat="1">
      <c r="A574" s="615"/>
      <c r="B574" s="116"/>
      <c r="J574" s="612"/>
      <c r="K574" s="615"/>
    </row>
    <row r="575" spans="1:11" s="117" customFormat="1">
      <c r="A575" s="615"/>
      <c r="B575" s="116"/>
      <c r="J575" s="612"/>
      <c r="K575" s="615"/>
    </row>
    <row r="576" spans="1:11" s="117" customFormat="1">
      <c r="A576" s="615"/>
      <c r="B576" s="116"/>
      <c r="J576" s="612"/>
      <c r="K576" s="615"/>
    </row>
    <row r="577" spans="1:11" s="117" customFormat="1">
      <c r="A577" s="615"/>
      <c r="B577" s="116"/>
      <c r="J577" s="612"/>
      <c r="K577" s="615"/>
    </row>
    <row r="578" spans="1:11" s="117" customFormat="1">
      <c r="A578" s="615"/>
      <c r="B578" s="116"/>
      <c r="J578" s="612"/>
      <c r="K578" s="615"/>
    </row>
    <row r="579" spans="1:11" s="117" customFormat="1">
      <c r="A579" s="615"/>
      <c r="B579" s="116"/>
      <c r="J579" s="612"/>
      <c r="K579" s="615"/>
    </row>
    <row r="580" spans="1:11" s="117" customFormat="1">
      <c r="A580" s="615"/>
      <c r="B580" s="116"/>
      <c r="J580" s="612"/>
      <c r="K580" s="615"/>
    </row>
    <row r="581" spans="1:11" s="117" customFormat="1">
      <c r="A581" s="615"/>
      <c r="B581" s="116"/>
      <c r="J581" s="612"/>
      <c r="K581" s="615"/>
    </row>
    <row r="582" spans="1:11" s="117" customFormat="1">
      <c r="A582" s="615"/>
      <c r="B582" s="116"/>
      <c r="J582" s="612"/>
      <c r="K582" s="615"/>
    </row>
    <row r="583" spans="1:11" s="117" customFormat="1">
      <c r="A583" s="615"/>
      <c r="B583" s="116"/>
      <c r="J583" s="612"/>
      <c r="K583" s="615"/>
    </row>
    <row r="584" spans="1:11" s="117" customFormat="1">
      <c r="A584" s="615"/>
      <c r="B584" s="116"/>
      <c r="J584" s="612"/>
      <c r="K584" s="615"/>
    </row>
    <row r="585" spans="1:11" s="117" customFormat="1">
      <c r="A585" s="615"/>
      <c r="B585" s="116"/>
      <c r="J585" s="612"/>
      <c r="K585" s="615"/>
    </row>
    <row r="586" spans="1:11" s="117" customFormat="1">
      <c r="A586" s="615"/>
      <c r="B586" s="116"/>
      <c r="J586" s="612"/>
      <c r="K586" s="615"/>
    </row>
    <row r="587" spans="1:11" s="117" customFormat="1">
      <c r="A587" s="615"/>
      <c r="B587" s="116"/>
      <c r="J587" s="612"/>
      <c r="K587" s="615"/>
    </row>
    <row r="588" spans="1:11" s="117" customFormat="1">
      <c r="A588" s="615"/>
      <c r="B588" s="116"/>
      <c r="J588" s="612"/>
      <c r="K588" s="615"/>
    </row>
    <row r="589" spans="1:11" s="117" customFormat="1">
      <c r="A589" s="615"/>
      <c r="B589" s="116"/>
      <c r="J589" s="612"/>
      <c r="K589" s="615"/>
    </row>
    <row r="590" spans="1:11" s="117" customFormat="1">
      <c r="A590" s="615"/>
      <c r="B590" s="116"/>
      <c r="J590" s="612"/>
      <c r="K590" s="615"/>
    </row>
    <row r="591" spans="1:11" s="117" customFormat="1">
      <c r="A591" s="615"/>
      <c r="B591" s="116"/>
      <c r="J591" s="612"/>
      <c r="K591" s="615"/>
    </row>
    <row r="592" spans="1:11" s="117" customFormat="1">
      <c r="A592" s="615"/>
      <c r="B592" s="116"/>
      <c r="J592" s="612"/>
      <c r="K592" s="615"/>
    </row>
    <row r="593" spans="1:11" s="117" customFormat="1">
      <c r="A593" s="615"/>
      <c r="B593" s="116"/>
      <c r="J593" s="612"/>
      <c r="K593" s="615"/>
    </row>
    <row r="594" spans="1:11" s="117" customFormat="1">
      <c r="A594" s="615"/>
      <c r="B594" s="116"/>
      <c r="J594" s="612"/>
      <c r="K594" s="615"/>
    </row>
    <row r="595" spans="1:11" s="117" customFormat="1">
      <c r="A595" s="615"/>
      <c r="B595" s="116"/>
      <c r="J595" s="612"/>
      <c r="K595" s="615"/>
    </row>
    <row r="596" spans="1:11" s="117" customFormat="1">
      <c r="A596" s="615"/>
      <c r="B596" s="116"/>
      <c r="J596" s="612"/>
      <c r="K596" s="615"/>
    </row>
    <row r="597" spans="1:11" s="117" customFormat="1">
      <c r="A597" s="615"/>
      <c r="B597" s="116"/>
      <c r="J597" s="612"/>
      <c r="K597" s="615"/>
    </row>
    <row r="598" spans="1:11" s="117" customFormat="1">
      <c r="A598" s="615"/>
      <c r="B598" s="116"/>
      <c r="J598" s="612"/>
      <c r="K598" s="615"/>
    </row>
    <row r="599" spans="1:11" s="117" customFormat="1">
      <c r="A599" s="615"/>
      <c r="B599" s="116"/>
      <c r="J599" s="612"/>
      <c r="K599" s="615"/>
    </row>
    <row r="600" spans="1:11" s="117" customFormat="1">
      <c r="A600" s="615"/>
      <c r="B600" s="116"/>
      <c r="J600" s="612"/>
      <c r="K600" s="615"/>
    </row>
    <row r="601" spans="1:11" s="117" customFormat="1">
      <c r="A601" s="615"/>
      <c r="B601" s="116"/>
      <c r="J601" s="612"/>
      <c r="K601" s="615"/>
    </row>
    <row r="602" spans="1:11" s="117" customFormat="1">
      <c r="A602" s="615"/>
      <c r="B602" s="116"/>
      <c r="J602" s="612"/>
      <c r="K602" s="615"/>
    </row>
    <row r="603" spans="1:11" s="117" customFormat="1">
      <c r="A603" s="615"/>
      <c r="B603" s="116"/>
      <c r="J603" s="612"/>
      <c r="K603" s="615"/>
    </row>
    <row r="604" spans="1:11" s="117" customFormat="1">
      <c r="A604" s="615"/>
      <c r="B604" s="116"/>
      <c r="J604" s="612"/>
      <c r="K604" s="615"/>
    </row>
    <row r="605" spans="1:11" s="117" customFormat="1">
      <c r="A605" s="615"/>
      <c r="B605" s="116"/>
      <c r="J605" s="612"/>
      <c r="K605" s="615"/>
    </row>
    <row r="606" spans="1:11" s="117" customFormat="1">
      <c r="A606" s="615"/>
      <c r="B606" s="116"/>
      <c r="J606" s="612"/>
      <c r="K606" s="615"/>
    </row>
    <row r="607" spans="1:11" s="117" customFormat="1">
      <c r="A607" s="615"/>
      <c r="B607" s="116"/>
      <c r="J607" s="612"/>
      <c r="K607" s="615"/>
    </row>
    <row r="608" spans="1:11" s="117" customFormat="1">
      <c r="A608" s="615"/>
      <c r="B608" s="116"/>
      <c r="J608" s="612"/>
      <c r="K608" s="615"/>
    </row>
    <row r="609" spans="1:11" s="117" customFormat="1">
      <c r="A609" s="615"/>
      <c r="B609" s="116"/>
      <c r="J609" s="612"/>
      <c r="K609" s="615"/>
    </row>
    <row r="610" spans="1:11" s="117" customFormat="1">
      <c r="A610" s="615"/>
      <c r="B610" s="116"/>
      <c r="J610" s="612"/>
      <c r="K610" s="615"/>
    </row>
    <row r="611" spans="1:11" s="117" customFormat="1">
      <c r="A611" s="615"/>
      <c r="B611" s="116"/>
      <c r="J611" s="612"/>
      <c r="K611" s="615"/>
    </row>
    <row r="612" spans="1:11" s="117" customFormat="1">
      <c r="A612" s="615"/>
      <c r="B612" s="116"/>
      <c r="J612" s="612"/>
      <c r="K612" s="615"/>
    </row>
    <row r="613" spans="1:11" s="117" customFormat="1">
      <c r="A613" s="615"/>
      <c r="B613" s="116"/>
      <c r="J613" s="612"/>
      <c r="K613" s="615"/>
    </row>
    <row r="614" spans="1:11" s="117" customFormat="1">
      <c r="A614" s="615"/>
      <c r="B614" s="116"/>
      <c r="J614" s="612"/>
      <c r="K614" s="615"/>
    </row>
    <row r="615" spans="1:11" s="117" customFormat="1">
      <c r="A615" s="615"/>
      <c r="B615" s="116"/>
      <c r="J615" s="612"/>
      <c r="K615" s="615"/>
    </row>
    <row r="616" spans="1:11" s="117" customFormat="1">
      <c r="A616" s="615"/>
      <c r="B616" s="116"/>
      <c r="J616" s="612"/>
      <c r="K616" s="615"/>
    </row>
    <row r="617" spans="1:11" s="117" customFormat="1">
      <c r="A617" s="615"/>
      <c r="B617" s="116"/>
      <c r="J617" s="612"/>
      <c r="K617" s="615"/>
    </row>
    <row r="618" spans="1:11" s="117" customFormat="1">
      <c r="A618" s="615"/>
      <c r="B618" s="116"/>
      <c r="J618" s="612"/>
      <c r="K618" s="615"/>
    </row>
    <row r="619" spans="1:11" s="117" customFormat="1">
      <c r="A619" s="615"/>
      <c r="B619" s="116"/>
      <c r="J619" s="612"/>
      <c r="K619" s="615"/>
    </row>
    <row r="620" spans="1:11" s="117" customFormat="1">
      <c r="A620" s="615"/>
      <c r="B620" s="116"/>
      <c r="J620" s="612"/>
      <c r="K620" s="615"/>
    </row>
    <row r="621" spans="1:11" s="117" customFormat="1">
      <c r="A621" s="615"/>
      <c r="B621" s="116"/>
      <c r="J621" s="612"/>
      <c r="K621" s="615"/>
    </row>
    <row r="622" spans="1:11" s="117" customFormat="1">
      <c r="A622" s="615"/>
      <c r="B622" s="116"/>
      <c r="J622" s="612"/>
      <c r="K622" s="615"/>
    </row>
    <row r="623" spans="1:11" s="117" customFormat="1">
      <c r="A623" s="615"/>
      <c r="B623" s="116"/>
      <c r="J623" s="612"/>
      <c r="K623" s="615"/>
    </row>
    <row r="624" spans="1:11" s="117" customFormat="1">
      <c r="A624" s="615"/>
      <c r="B624" s="116"/>
      <c r="J624" s="612"/>
      <c r="K624" s="615"/>
    </row>
    <row r="625" spans="1:11" s="117" customFormat="1">
      <c r="A625" s="615"/>
      <c r="B625" s="116"/>
      <c r="J625" s="612"/>
      <c r="K625" s="615"/>
    </row>
    <row r="626" spans="1:11" s="117" customFormat="1">
      <c r="A626" s="615"/>
      <c r="B626" s="116"/>
      <c r="J626" s="612"/>
      <c r="K626" s="615"/>
    </row>
    <row r="627" spans="1:11" s="117" customFormat="1">
      <c r="A627" s="615"/>
      <c r="B627" s="116"/>
      <c r="J627" s="612"/>
      <c r="K627" s="615"/>
    </row>
    <row r="628" spans="1:11" s="117" customFormat="1">
      <c r="A628" s="615"/>
      <c r="B628" s="116"/>
      <c r="J628" s="612"/>
      <c r="K628" s="615"/>
    </row>
    <row r="629" spans="1:11" s="117" customFormat="1">
      <c r="A629" s="615"/>
      <c r="B629" s="116"/>
      <c r="J629" s="612"/>
      <c r="K629" s="615"/>
    </row>
    <row r="630" spans="1:11" s="117" customFormat="1">
      <c r="A630" s="615"/>
      <c r="B630" s="116"/>
      <c r="J630" s="612"/>
      <c r="K630" s="615"/>
    </row>
    <row r="631" spans="1:11" s="117" customFormat="1">
      <c r="A631" s="615"/>
      <c r="B631" s="116"/>
      <c r="J631" s="612"/>
      <c r="K631" s="615"/>
    </row>
    <row r="632" spans="1:11" s="117" customFormat="1">
      <c r="A632" s="615"/>
      <c r="B632" s="116"/>
      <c r="J632" s="612"/>
      <c r="K632" s="615"/>
    </row>
    <row r="633" spans="1:11" s="117" customFormat="1">
      <c r="A633" s="615"/>
      <c r="B633" s="116"/>
      <c r="J633" s="612"/>
      <c r="K633" s="615"/>
    </row>
    <row r="634" spans="1:11" s="117" customFormat="1">
      <c r="A634" s="615"/>
      <c r="B634" s="116"/>
      <c r="J634" s="612"/>
      <c r="K634" s="615"/>
    </row>
    <row r="635" spans="1:11" s="117" customFormat="1">
      <c r="A635" s="615"/>
      <c r="B635" s="116"/>
      <c r="J635" s="612"/>
      <c r="K635" s="615"/>
    </row>
    <row r="636" spans="1:11" s="117" customFormat="1">
      <c r="A636" s="615"/>
      <c r="B636" s="116"/>
      <c r="J636" s="612"/>
      <c r="K636" s="615"/>
    </row>
    <row r="637" spans="1:11" s="117" customFormat="1">
      <c r="A637" s="615"/>
      <c r="B637" s="116"/>
      <c r="J637" s="612"/>
      <c r="K637" s="615"/>
    </row>
    <row r="638" spans="1:11" s="117" customFormat="1">
      <c r="A638" s="615"/>
      <c r="B638" s="116"/>
      <c r="J638" s="612"/>
      <c r="K638" s="615"/>
    </row>
    <row r="639" spans="1:11" s="117" customFormat="1">
      <c r="A639" s="615"/>
      <c r="B639" s="116"/>
      <c r="J639" s="612"/>
      <c r="K639" s="615"/>
    </row>
    <row r="640" spans="1:11" s="117" customFormat="1">
      <c r="A640" s="615"/>
      <c r="B640" s="116"/>
      <c r="J640" s="612"/>
      <c r="K640" s="615"/>
    </row>
    <row r="641" spans="1:11" s="117" customFormat="1">
      <c r="A641" s="615"/>
      <c r="B641" s="116"/>
      <c r="J641" s="612"/>
      <c r="K641" s="615"/>
    </row>
    <row r="642" spans="1:11" s="117" customFormat="1">
      <c r="A642" s="615"/>
      <c r="B642" s="116"/>
      <c r="J642" s="612"/>
      <c r="K642" s="615"/>
    </row>
    <row r="643" spans="1:11" s="117" customFormat="1">
      <c r="A643" s="615"/>
      <c r="B643" s="116"/>
      <c r="J643" s="612"/>
      <c r="K643" s="615"/>
    </row>
    <row r="644" spans="1:11" s="117" customFormat="1">
      <c r="A644" s="615"/>
      <c r="B644" s="116"/>
      <c r="J644" s="612"/>
      <c r="K644" s="615"/>
    </row>
    <row r="645" spans="1:11" s="117" customFormat="1">
      <c r="A645" s="615"/>
      <c r="B645" s="116"/>
      <c r="J645" s="612"/>
      <c r="K645" s="615"/>
    </row>
    <row r="646" spans="1:11" s="117" customFormat="1">
      <c r="A646" s="615"/>
      <c r="B646" s="116"/>
      <c r="J646" s="612"/>
      <c r="K646" s="615"/>
    </row>
    <row r="647" spans="1:11" s="117" customFormat="1">
      <c r="A647" s="615"/>
      <c r="B647" s="116"/>
      <c r="J647" s="612"/>
      <c r="K647" s="615"/>
    </row>
    <row r="648" spans="1:11" s="117" customFormat="1">
      <c r="A648" s="615"/>
      <c r="B648" s="116"/>
      <c r="J648" s="612"/>
      <c r="K648" s="615"/>
    </row>
    <row r="649" spans="1:11" s="117" customFormat="1">
      <c r="A649" s="615"/>
      <c r="B649" s="116"/>
      <c r="J649" s="612"/>
      <c r="K649" s="615"/>
    </row>
    <row r="650" spans="1:11" s="117" customFormat="1">
      <c r="A650" s="615"/>
      <c r="B650" s="116"/>
      <c r="J650" s="612"/>
      <c r="K650" s="615"/>
    </row>
    <row r="651" spans="1:11" s="117" customFormat="1">
      <c r="A651" s="615"/>
      <c r="B651" s="116"/>
      <c r="J651" s="612"/>
      <c r="K651" s="615"/>
    </row>
    <row r="652" spans="1:11" s="117" customFormat="1">
      <c r="A652" s="615"/>
      <c r="B652" s="116"/>
      <c r="J652" s="612"/>
      <c r="K652" s="615"/>
    </row>
    <row r="653" spans="1:11" s="117" customFormat="1">
      <c r="A653" s="615"/>
      <c r="B653" s="116"/>
      <c r="J653" s="612"/>
      <c r="K653" s="615"/>
    </row>
    <row r="654" spans="1:11" s="117" customFormat="1">
      <c r="A654" s="615"/>
      <c r="B654" s="116"/>
      <c r="J654" s="612"/>
      <c r="K654" s="615"/>
    </row>
    <row r="655" spans="1:11" s="117" customFormat="1">
      <c r="A655" s="615"/>
      <c r="B655" s="116"/>
      <c r="J655" s="612"/>
      <c r="K655" s="615"/>
    </row>
    <row r="656" spans="1:11" s="117" customFormat="1">
      <c r="A656" s="615"/>
      <c r="B656" s="116"/>
      <c r="J656" s="612"/>
      <c r="K656" s="615"/>
    </row>
    <row r="657" spans="1:11" s="117" customFormat="1">
      <c r="A657" s="615"/>
      <c r="B657" s="116"/>
      <c r="J657" s="612"/>
      <c r="K657" s="615"/>
    </row>
    <row r="658" spans="1:11" s="117" customFormat="1">
      <c r="A658" s="615"/>
      <c r="B658" s="116"/>
      <c r="J658" s="612"/>
      <c r="K658" s="615"/>
    </row>
    <row r="659" spans="1:11" s="117" customFormat="1">
      <c r="A659" s="615"/>
      <c r="B659" s="116"/>
      <c r="J659" s="612"/>
      <c r="K659" s="615"/>
    </row>
    <row r="660" spans="1:11" s="117" customFormat="1">
      <c r="A660" s="615"/>
      <c r="B660" s="116"/>
      <c r="J660" s="612"/>
      <c r="K660" s="615"/>
    </row>
    <row r="661" spans="1:11" s="117" customFormat="1">
      <c r="A661" s="615"/>
      <c r="B661" s="116"/>
      <c r="J661" s="612"/>
      <c r="K661" s="615"/>
    </row>
    <row r="662" spans="1:11" s="117" customFormat="1">
      <c r="A662" s="615"/>
      <c r="B662" s="116"/>
      <c r="J662" s="612"/>
      <c r="K662" s="615"/>
    </row>
    <row r="663" spans="1:11" s="117" customFormat="1">
      <c r="A663" s="615"/>
      <c r="B663" s="116"/>
      <c r="J663" s="612"/>
      <c r="K663" s="615"/>
    </row>
    <row r="664" spans="1:11" s="117" customFormat="1">
      <c r="A664" s="615"/>
      <c r="B664" s="116"/>
      <c r="J664" s="612"/>
      <c r="K664" s="615"/>
    </row>
    <row r="665" spans="1:11" s="117" customFormat="1">
      <c r="A665" s="615"/>
      <c r="B665" s="116"/>
      <c r="J665" s="612"/>
      <c r="K665" s="615"/>
    </row>
    <row r="666" spans="1:11" s="117" customFormat="1">
      <c r="A666" s="615"/>
      <c r="B666" s="116"/>
      <c r="J666" s="612"/>
      <c r="K666" s="615"/>
    </row>
    <row r="667" spans="1:11" s="117" customFormat="1">
      <c r="A667" s="615"/>
      <c r="B667" s="116"/>
      <c r="J667" s="612"/>
      <c r="K667" s="615"/>
    </row>
    <row r="668" spans="1:11" s="117" customFormat="1">
      <c r="A668" s="615"/>
      <c r="B668" s="116"/>
      <c r="J668" s="612"/>
      <c r="K668" s="615"/>
    </row>
    <row r="669" spans="1:11" s="117" customFormat="1">
      <c r="A669" s="615"/>
      <c r="B669" s="116"/>
      <c r="J669" s="612"/>
      <c r="K669" s="615"/>
    </row>
    <row r="670" spans="1:11" s="117" customFormat="1">
      <c r="A670" s="615"/>
      <c r="B670" s="116"/>
      <c r="J670" s="612"/>
      <c r="K670" s="615"/>
    </row>
    <row r="671" spans="1:11" s="117" customFormat="1">
      <c r="A671" s="615"/>
      <c r="B671" s="116"/>
      <c r="J671" s="612"/>
      <c r="K671" s="615"/>
    </row>
    <row r="672" spans="1:11" s="117" customFormat="1">
      <c r="A672" s="615"/>
      <c r="B672" s="116"/>
      <c r="J672" s="612"/>
      <c r="K672" s="615"/>
    </row>
    <row r="673" spans="1:11" s="117" customFormat="1">
      <c r="A673" s="615"/>
      <c r="B673" s="116"/>
      <c r="J673" s="612"/>
      <c r="K673" s="615"/>
    </row>
    <row r="674" spans="1:11" s="117" customFormat="1">
      <c r="A674" s="615"/>
      <c r="B674" s="116"/>
      <c r="J674" s="612"/>
      <c r="K674" s="615"/>
    </row>
    <row r="675" spans="1:11" s="117" customFormat="1">
      <c r="A675" s="615"/>
      <c r="B675" s="116"/>
      <c r="J675" s="612"/>
      <c r="K675" s="615"/>
    </row>
    <row r="676" spans="1:11" s="117" customFormat="1">
      <c r="A676" s="615"/>
      <c r="B676" s="116"/>
      <c r="J676" s="612"/>
      <c r="K676" s="615"/>
    </row>
    <row r="677" spans="1:11" s="117" customFormat="1">
      <c r="A677" s="615"/>
      <c r="B677" s="116"/>
      <c r="J677" s="612"/>
      <c r="K677" s="615"/>
    </row>
    <row r="678" spans="1:11" s="117" customFormat="1">
      <c r="A678" s="615"/>
      <c r="B678" s="116"/>
      <c r="J678" s="612"/>
      <c r="K678" s="615"/>
    </row>
    <row r="679" spans="1:11" s="117" customFormat="1">
      <c r="A679" s="615"/>
      <c r="B679" s="116"/>
      <c r="J679" s="612"/>
      <c r="K679" s="615"/>
    </row>
    <row r="680" spans="1:11" s="117" customFormat="1">
      <c r="A680" s="615"/>
      <c r="B680" s="116"/>
      <c r="J680" s="612"/>
      <c r="K680" s="615"/>
    </row>
    <row r="681" spans="1:11" s="117" customFormat="1">
      <c r="A681" s="615"/>
      <c r="B681" s="116"/>
      <c r="J681" s="612"/>
      <c r="K681" s="615"/>
    </row>
    <row r="682" spans="1:11" s="117" customFormat="1">
      <c r="A682" s="615"/>
      <c r="B682" s="116"/>
      <c r="J682" s="612"/>
      <c r="K682" s="615"/>
    </row>
    <row r="683" spans="1:11" s="117" customFormat="1">
      <c r="A683" s="615"/>
      <c r="B683" s="116"/>
      <c r="J683" s="612"/>
      <c r="K683" s="615"/>
    </row>
    <row r="684" spans="1:11" s="117" customFormat="1">
      <c r="A684" s="615"/>
      <c r="B684" s="116"/>
      <c r="J684" s="612"/>
      <c r="K684" s="615"/>
    </row>
    <row r="685" spans="1:11" s="117" customFormat="1">
      <c r="A685" s="615"/>
      <c r="B685" s="116"/>
      <c r="J685" s="612"/>
      <c r="K685" s="615"/>
    </row>
    <row r="686" spans="1:11" s="117" customFormat="1">
      <c r="A686" s="615"/>
      <c r="B686" s="116"/>
      <c r="J686" s="612"/>
      <c r="K686" s="615"/>
    </row>
    <row r="687" spans="1:11" s="117" customFormat="1">
      <c r="A687" s="615"/>
      <c r="B687" s="116"/>
      <c r="J687" s="612"/>
      <c r="K687" s="615"/>
    </row>
    <row r="688" spans="1:11" s="117" customFormat="1">
      <c r="A688" s="615"/>
      <c r="B688" s="116"/>
      <c r="J688" s="612"/>
      <c r="K688" s="615"/>
    </row>
    <row r="689" spans="1:11" s="117" customFormat="1">
      <c r="A689" s="615"/>
      <c r="B689" s="116"/>
      <c r="J689" s="612"/>
      <c r="K689" s="615"/>
    </row>
    <row r="690" spans="1:11" s="117" customFormat="1">
      <c r="A690" s="615"/>
      <c r="B690" s="116"/>
      <c r="J690" s="612"/>
      <c r="K690" s="615"/>
    </row>
    <row r="691" spans="1:11" s="117" customFormat="1">
      <c r="A691" s="615"/>
      <c r="B691" s="116"/>
      <c r="J691" s="612"/>
      <c r="K691" s="615"/>
    </row>
    <row r="692" spans="1:11" s="117" customFormat="1">
      <c r="A692" s="615"/>
      <c r="B692" s="116"/>
      <c r="J692" s="612"/>
      <c r="K692" s="615"/>
    </row>
    <row r="693" spans="1:11" s="117" customFormat="1">
      <c r="A693" s="615"/>
      <c r="B693" s="116"/>
      <c r="J693" s="612"/>
      <c r="K693" s="615"/>
    </row>
    <row r="694" spans="1:11" s="117" customFormat="1">
      <c r="A694" s="615"/>
      <c r="B694" s="116"/>
      <c r="J694" s="612"/>
      <c r="K694" s="615"/>
    </row>
    <row r="695" spans="1:11" s="117" customFormat="1">
      <c r="A695" s="615"/>
      <c r="B695" s="116"/>
      <c r="J695" s="612"/>
      <c r="K695" s="615"/>
    </row>
    <row r="696" spans="1:11" s="117" customFormat="1">
      <c r="A696" s="615"/>
      <c r="B696" s="116"/>
      <c r="J696" s="612"/>
      <c r="K696" s="615"/>
    </row>
    <row r="697" spans="1:11" s="117" customFormat="1">
      <c r="A697" s="615"/>
      <c r="B697" s="116"/>
      <c r="J697" s="612"/>
      <c r="K697" s="615"/>
    </row>
    <row r="698" spans="1:11" s="117" customFormat="1">
      <c r="A698" s="615"/>
      <c r="B698" s="116"/>
      <c r="J698" s="612"/>
      <c r="K698" s="615"/>
    </row>
    <row r="699" spans="1:11" s="117" customFormat="1">
      <c r="A699" s="615"/>
      <c r="B699" s="116"/>
      <c r="J699" s="612"/>
      <c r="K699" s="615"/>
    </row>
    <row r="700" spans="1:11" s="117" customFormat="1">
      <c r="A700" s="615"/>
      <c r="B700" s="116"/>
      <c r="J700" s="612"/>
      <c r="K700" s="615"/>
    </row>
    <row r="701" spans="1:11" s="117" customFormat="1">
      <c r="A701" s="615"/>
      <c r="B701" s="116"/>
      <c r="J701" s="612"/>
      <c r="K701" s="61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33"/>
  <sheetViews>
    <sheetView showGridLines="0" showRowColHeaders="0" zoomScaleNormal="100" zoomScaleSheetLayoutView="70" workbookViewId="0">
      <selection activeCell="M20" sqref="M20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882" t="s">
        <v>24</v>
      </c>
      <c r="B1" s="913"/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4509.68</v>
      </c>
      <c r="D8" s="522">
        <v>3660.77</v>
      </c>
      <c r="E8" s="522">
        <v>73.86</v>
      </c>
      <c r="F8" s="522">
        <v>775.04</v>
      </c>
      <c r="G8" s="522">
        <v>1066.4000000000001</v>
      </c>
      <c r="H8" s="522">
        <v>41.27</v>
      </c>
      <c r="I8" s="522">
        <v>27.04</v>
      </c>
      <c r="J8" s="614">
        <v>5644.4</v>
      </c>
    </row>
    <row r="9" spans="1:11" ht="41.1" customHeight="1">
      <c r="A9" s="517"/>
      <c r="B9" s="521" t="s">
        <v>195</v>
      </c>
      <c r="C9" s="522">
        <v>8282.36</v>
      </c>
      <c r="D9" s="522">
        <v>6474.59</v>
      </c>
      <c r="E9" s="522">
        <v>217.81</v>
      </c>
      <c r="F9" s="522">
        <v>1589.95</v>
      </c>
      <c r="G9" s="522">
        <v>2206.1799999999998</v>
      </c>
      <c r="H9" s="522">
        <v>138.59</v>
      </c>
      <c r="I9" s="522">
        <v>2</v>
      </c>
      <c r="J9" s="614">
        <v>10629.13</v>
      </c>
    </row>
    <row r="10" spans="1:11" s="528" customFormat="1" ht="41.1" customHeight="1">
      <c r="A10" s="524"/>
      <c r="B10" s="525" t="s">
        <v>66</v>
      </c>
      <c r="C10" s="526">
        <v>12792.04</v>
      </c>
      <c r="D10" s="526">
        <v>10135.36</v>
      </c>
      <c r="E10" s="526">
        <v>291.68</v>
      </c>
      <c r="F10" s="526">
        <v>2365</v>
      </c>
      <c r="G10" s="526">
        <v>3272.59</v>
      </c>
      <c r="H10" s="526">
        <v>179.86</v>
      </c>
      <c r="I10" s="526">
        <v>29.04</v>
      </c>
      <c r="J10" s="523">
        <v>16273.54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632"/>
      <c r="B19" s="633"/>
      <c r="C19" s="633"/>
      <c r="D19" s="634"/>
      <c r="E19" s="634"/>
      <c r="F19" s="634"/>
      <c r="G19" s="633"/>
      <c r="H19" s="633"/>
      <c r="I19" s="633"/>
      <c r="J19" s="633"/>
      <c r="K19" s="633"/>
    </row>
    <row r="20" spans="1:11" ht="29.1" customHeight="1">
      <c r="A20" s="632"/>
      <c r="B20" s="635"/>
      <c r="C20" s="635" t="s">
        <v>239</v>
      </c>
      <c r="D20" s="636" t="str">
        <f>G7</f>
        <v>AUTÓNOMOS</v>
      </c>
      <c r="E20" s="636" t="str">
        <f>H7</f>
        <v>MAR</v>
      </c>
      <c r="F20" s="636" t="s">
        <v>262</v>
      </c>
      <c r="G20" s="635" t="str">
        <f>J7</f>
        <v>TOTAL</v>
      </c>
      <c r="H20" s="633"/>
      <c r="I20" s="635" t="str">
        <f>J7</f>
        <v>TOTAL</v>
      </c>
      <c r="J20" s="633"/>
      <c r="K20" s="633"/>
    </row>
    <row r="21" spans="1:11" ht="29.1" customHeight="1">
      <c r="A21" s="632"/>
      <c r="B21" s="635" t="s">
        <v>240</v>
      </c>
      <c r="C21" s="636">
        <f>$C$10</f>
        <v>12792.04</v>
      </c>
      <c r="D21" s="636">
        <f>G10</f>
        <v>3272.59</v>
      </c>
      <c r="E21" s="636">
        <f>H10</f>
        <v>179.86</v>
      </c>
      <c r="F21" s="636">
        <f>I10</f>
        <v>29.04</v>
      </c>
      <c r="G21" s="636">
        <f>J10</f>
        <v>16273.54</v>
      </c>
      <c r="H21" s="633"/>
      <c r="I21" s="635">
        <f>SUM(C21:F21)</f>
        <v>16273.530000000002</v>
      </c>
      <c r="J21" s="633"/>
      <c r="K21" s="633"/>
    </row>
    <row r="22" spans="1:11" ht="29.1" customHeight="1">
      <c r="A22" s="632"/>
      <c r="B22" s="633"/>
      <c r="C22" s="637">
        <f>C21/$G21</f>
        <v>0.7860637574860786</v>
      </c>
      <c r="D22" s="637">
        <f>D21/$G21</f>
        <v>0.20109883897418754</v>
      </c>
      <c r="E22" s="637">
        <f>E21/$G21</f>
        <v>1.1052297164599713E-2</v>
      </c>
      <c r="F22" s="637">
        <f>F21/$G21</f>
        <v>1.7844918806848417E-3</v>
      </c>
      <c r="G22" s="638">
        <f>SUM(C22:F22)</f>
        <v>0.99999938550555079</v>
      </c>
      <c r="H22" s="633"/>
      <c r="I22" s="638">
        <f>I21/$I$21</f>
        <v>1</v>
      </c>
      <c r="J22" s="633"/>
      <c r="K22" s="633"/>
    </row>
    <row r="23" spans="1:11" ht="29.1" customHeight="1">
      <c r="A23" s="632"/>
      <c r="B23" s="633"/>
      <c r="C23" s="633"/>
      <c r="D23" s="634"/>
      <c r="E23" s="634"/>
      <c r="F23" s="634"/>
      <c r="G23" s="633"/>
      <c r="H23" s="635"/>
      <c r="I23" s="635"/>
      <c r="J23" s="633"/>
      <c r="K23" s="633"/>
    </row>
    <row r="24" spans="1:11" ht="29.1" customHeight="1">
      <c r="A24" s="632"/>
      <c r="B24" s="633"/>
      <c r="C24" s="633" t="s">
        <v>241</v>
      </c>
      <c r="D24" s="634" t="s">
        <v>242</v>
      </c>
      <c r="E24" s="634"/>
      <c r="F24" s="634"/>
      <c r="G24" s="633"/>
      <c r="H24" s="635"/>
      <c r="I24" s="635"/>
      <c r="J24" s="633"/>
      <c r="K24" s="633"/>
    </row>
    <row r="25" spans="1:11" ht="29.1" customHeight="1">
      <c r="A25" s="632"/>
      <c r="B25" s="639" t="s">
        <v>19</v>
      </c>
      <c r="C25" s="640">
        <v>4.1259323386255264E-2</v>
      </c>
      <c r="D25" s="640">
        <v>0.14827358952539416</v>
      </c>
      <c r="E25" s="634"/>
      <c r="F25" s="634"/>
      <c r="G25" s="641"/>
      <c r="H25" s="642"/>
      <c r="I25" s="633"/>
      <c r="J25" s="633"/>
      <c r="K25" s="633"/>
    </row>
    <row r="26" spans="1:11" ht="29.1" customHeight="1">
      <c r="A26" s="632"/>
      <c r="B26" s="633"/>
      <c r="C26" s="633"/>
      <c r="D26" s="634"/>
      <c r="E26" s="634"/>
      <c r="F26" s="634"/>
      <c r="G26" s="633"/>
      <c r="H26" s="633"/>
      <c r="I26" s="633"/>
      <c r="J26" s="633"/>
      <c r="K26" s="633"/>
    </row>
    <row r="27" spans="1:11">
      <c r="A27" s="632"/>
      <c r="B27" s="633"/>
      <c r="C27" s="633"/>
      <c r="D27" s="634"/>
      <c r="E27" s="634"/>
      <c r="F27" s="634"/>
      <c r="G27" s="633"/>
      <c r="H27" s="633"/>
      <c r="I27" s="633"/>
      <c r="J27" s="633"/>
      <c r="K27" s="633"/>
    </row>
    <row r="28" spans="1:11" ht="33.75" customHeight="1">
      <c r="A28" s="632"/>
      <c r="B28" s="633"/>
      <c r="C28" s="633"/>
      <c r="D28" s="633"/>
      <c r="E28" s="633"/>
      <c r="F28" s="633"/>
      <c r="G28" s="633"/>
      <c r="H28" s="633"/>
      <c r="I28" s="633"/>
      <c r="J28" s="633"/>
      <c r="K28" s="633"/>
    </row>
    <row r="29" spans="1:11">
      <c r="A29" s="632"/>
      <c r="B29" s="633"/>
      <c r="C29" s="633"/>
      <c r="D29" s="634"/>
      <c r="E29" s="634"/>
      <c r="F29" s="634"/>
      <c r="G29" s="633"/>
      <c r="H29" s="633"/>
      <c r="I29" s="633"/>
      <c r="J29" s="633"/>
      <c r="K29" s="633"/>
    </row>
    <row r="30" spans="1:11" ht="38.25" customHeight="1">
      <c r="A30" s="632"/>
      <c r="B30" s="633"/>
      <c r="C30" s="633"/>
      <c r="D30" s="633"/>
      <c r="E30" s="633"/>
      <c r="F30" s="633"/>
      <c r="G30" s="633"/>
      <c r="H30" s="633"/>
      <c r="I30" s="633"/>
      <c r="J30" s="633"/>
      <c r="K30" s="6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11.44140625" style="615"/>
    <col min="2" max="2" width="34.5546875" style="20" customWidth="1"/>
    <col min="3" max="3" width="10.5546875" style="21" customWidth="1"/>
    <col min="4" max="5" width="9.5546875" style="20" customWidth="1"/>
    <col min="6" max="6" width="10.44140625" style="20" customWidth="1"/>
    <col min="7" max="7" width="9.5546875" style="21" customWidth="1"/>
    <col min="8" max="9" width="9.5546875" style="20" customWidth="1"/>
    <col min="10" max="10" width="11.5546875" style="20" customWidth="1"/>
    <col min="11" max="11" width="17.6640625" customWidth="1"/>
  </cols>
  <sheetData>
    <row r="1" spans="1:11" ht="21.6" customHeight="1">
      <c r="B1" s="882" t="s">
        <v>24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s="86" customFormat="1" ht="21.6" customHeight="1">
      <c r="A2" s="616"/>
      <c r="B2" s="918" t="s">
        <v>259</v>
      </c>
      <c r="C2" s="912"/>
      <c r="D2" s="912"/>
      <c r="E2" s="912"/>
      <c r="F2" s="912"/>
      <c r="G2" s="912"/>
      <c r="H2" s="912"/>
      <c r="I2" s="912"/>
      <c r="J2" s="912"/>
    </row>
    <row r="3" spans="1:11" s="86" customFormat="1" ht="21.6" customHeight="1">
      <c r="A3" s="616"/>
      <c r="B3" s="903" t="s">
        <v>260</v>
      </c>
      <c r="C3" s="912"/>
      <c r="D3" s="912"/>
      <c r="E3" s="912"/>
      <c r="F3" s="912"/>
      <c r="G3" s="912"/>
      <c r="H3" s="912"/>
      <c r="I3" s="912"/>
      <c r="J3" s="912"/>
    </row>
    <row r="4" spans="1:11" ht="24.9" customHeight="1">
      <c r="A4" s="617"/>
      <c r="B4" s="89" t="str">
        <f>'ASTURIAS-1'!$B$5</f>
        <v>MEDIA JUNIO</v>
      </c>
    </row>
    <row r="5" spans="1:11" ht="24.75" customHeight="1">
      <c r="B5" s="919" t="s">
        <v>99</v>
      </c>
      <c r="C5" s="5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45.68</v>
      </c>
      <c r="D7" s="619">
        <v>75.27</v>
      </c>
      <c r="E7" s="620">
        <v>120.95</v>
      </c>
      <c r="F7" s="621">
        <f t="shared" ref="F7:F30" si="0">E7/E$30</f>
        <v>9.4550986394664176E-3</v>
      </c>
      <c r="G7" s="619">
        <v>32</v>
      </c>
      <c r="H7" s="619">
        <v>40.9</v>
      </c>
      <c r="I7" s="620">
        <v>72.900000000000006</v>
      </c>
      <c r="J7" s="621">
        <f t="shared" ref="J7:J30" si="1">I7/I$30</f>
        <v>2.2275934351690865E-2</v>
      </c>
    </row>
    <row r="8" spans="1:11" ht="30.9" customHeight="1">
      <c r="B8" s="559" t="s">
        <v>105</v>
      </c>
      <c r="C8" s="619">
        <v>8</v>
      </c>
      <c r="D8" s="619">
        <v>0</v>
      </c>
      <c r="E8" s="620">
        <v>8</v>
      </c>
      <c r="F8" s="621">
        <f t="shared" si="0"/>
        <v>6.2538891373072622E-4</v>
      </c>
      <c r="G8" s="619">
        <v>2</v>
      </c>
      <c r="H8" s="619">
        <v>3</v>
      </c>
      <c r="I8" s="620">
        <v>5</v>
      </c>
      <c r="J8" s="621">
        <f t="shared" si="1"/>
        <v>1.5278418622558889E-3</v>
      </c>
    </row>
    <row r="9" spans="1:11" ht="30.9" customHeight="1">
      <c r="B9" s="559" t="s">
        <v>106</v>
      </c>
      <c r="C9" s="619">
        <v>451.77</v>
      </c>
      <c r="D9" s="619">
        <v>418.77</v>
      </c>
      <c r="E9" s="620">
        <v>870.54</v>
      </c>
      <c r="F9" s="621">
        <f t="shared" si="0"/>
        <v>6.8053258119893295E-2</v>
      </c>
      <c r="G9" s="619">
        <v>39.04</v>
      </c>
      <c r="H9" s="619">
        <v>34.36</v>
      </c>
      <c r="I9" s="620">
        <v>73.400000000000006</v>
      </c>
      <c r="J9" s="621">
        <f t="shared" si="1"/>
        <v>2.2428718537916451E-2</v>
      </c>
    </row>
    <row r="10" spans="1:11" ht="30.9" customHeight="1">
      <c r="B10" s="559" t="s">
        <v>107</v>
      </c>
      <c r="C10" s="619">
        <v>2</v>
      </c>
      <c r="D10" s="619">
        <v>3</v>
      </c>
      <c r="E10" s="620">
        <v>5</v>
      </c>
      <c r="F10" s="621">
        <f t="shared" si="0"/>
        <v>3.9086807108170389E-4</v>
      </c>
      <c r="G10" s="619">
        <v>0</v>
      </c>
      <c r="H10" s="619">
        <v>0</v>
      </c>
      <c r="I10" s="620">
        <v>0</v>
      </c>
      <c r="J10" s="621">
        <f t="shared" si="1"/>
        <v>0</v>
      </c>
    </row>
    <row r="11" spans="1:11" ht="42.75" customHeight="1">
      <c r="B11" s="643" t="s">
        <v>108</v>
      </c>
      <c r="C11" s="619">
        <v>10.68</v>
      </c>
      <c r="D11" s="619">
        <v>34.770000000000003</v>
      </c>
      <c r="E11" s="620">
        <v>45.45</v>
      </c>
      <c r="F11" s="621">
        <f t="shared" si="0"/>
        <v>3.5529907661326888E-3</v>
      </c>
      <c r="G11" s="619">
        <v>0</v>
      </c>
      <c r="H11" s="619">
        <v>1</v>
      </c>
      <c r="I11" s="620">
        <v>1</v>
      </c>
      <c r="J11" s="621">
        <f t="shared" si="1"/>
        <v>3.0556837245117779E-4</v>
      </c>
    </row>
    <row r="12" spans="1:11" ht="30.9" customHeight="1">
      <c r="B12" s="643" t="s">
        <v>109</v>
      </c>
      <c r="C12" s="619">
        <v>475.63</v>
      </c>
      <c r="D12" s="619">
        <v>673.54</v>
      </c>
      <c r="E12" s="620">
        <v>1149.18</v>
      </c>
      <c r="F12" s="621">
        <f t="shared" si="0"/>
        <v>8.98355539851345E-2</v>
      </c>
      <c r="G12" s="619">
        <v>300.31</v>
      </c>
      <c r="H12" s="619">
        <v>219.72</v>
      </c>
      <c r="I12" s="620">
        <v>520.04</v>
      </c>
      <c r="J12" s="621">
        <f t="shared" si="1"/>
        <v>0.15890777640951048</v>
      </c>
    </row>
    <row r="13" spans="1:11" ht="36" customHeight="1">
      <c r="B13" s="643" t="s">
        <v>249</v>
      </c>
      <c r="C13" s="619">
        <v>424.86</v>
      </c>
      <c r="D13" s="619">
        <v>749.86</v>
      </c>
      <c r="E13" s="620">
        <v>1174.72</v>
      </c>
      <c r="F13" s="621">
        <f t="shared" si="0"/>
        <v>9.1832108092219839E-2</v>
      </c>
      <c r="G13" s="619">
        <v>135.36000000000001</v>
      </c>
      <c r="H13" s="619">
        <v>658.72</v>
      </c>
      <c r="I13" s="620">
        <v>794.09</v>
      </c>
      <c r="J13" s="621">
        <f t="shared" si="1"/>
        <v>0.2426487888797558</v>
      </c>
    </row>
    <row r="14" spans="1:11" ht="30.9" customHeight="1">
      <c r="B14" s="643" t="s">
        <v>111</v>
      </c>
      <c r="C14" s="619">
        <v>184.13</v>
      </c>
      <c r="D14" s="619">
        <v>197.31</v>
      </c>
      <c r="E14" s="620">
        <v>381.45</v>
      </c>
      <c r="F14" s="621">
        <f t="shared" si="0"/>
        <v>2.9819325142823191E-2</v>
      </c>
      <c r="G14" s="619">
        <v>47.81</v>
      </c>
      <c r="H14" s="619">
        <v>162</v>
      </c>
      <c r="I14" s="620">
        <v>209.81</v>
      </c>
      <c r="J14" s="621">
        <f t="shared" si="1"/>
        <v>6.4111300223981621E-2</v>
      </c>
    </row>
    <row r="15" spans="1:11" ht="38.25" customHeight="1">
      <c r="B15" s="643" t="s">
        <v>112</v>
      </c>
      <c r="C15" s="619">
        <v>841.4</v>
      </c>
      <c r="D15" s="619">
        <v>2173.31</v>
      </c>
      <c r="E15" s="620">
        <v>3014.72</v>
      </c>
      <c r="F15" s="621">
        <f t="shared" si="0"/>
        <v>0.23567155825028688</v>
      </c>
      <c r="G15" s="619">
        <v>213.27</v>
      </c>
      <c r="H15" s="619">
        <v>395.09</v>
      </c>
      <c r="I15" s="620">
        <v>608.36</v>
      </c>
      <c r="J15" s="621">
        <f t="shared" si="1"/>
        <v>0.18589557506439852</v>
      </c>
    </row>
    <row r="16" spans="1:11" ht="30.9" customHeight="1">
      <c r="B16" s="643" t="s">
        <v>113</v>
      </c>
      <c r="C16" s="619">
        <v>154</v>
      </c>
      <c r="D16" s="619">
        <v>85.72</v>
      </c>
      <c r="E16" s="620">
        <v>239.72</v>
      </c>
      <c r="F16" s="621">
        <f t="shared" si="0"/>
        <v>1.8739778799941213E-2</v>
      </c>
      <c r="G16" s="619">
        <v>25.63</v>
      </c>
      <c r="H16" s="619">
        <v>34.4</v>
      </c>
      <c r="I16" s="620">
        <v>60.04</v>
      </c>
      <c r="J16" s="621">
        <f t="shared" si="1"/>
        <v>1.8346325081968713E-2</v>
      </c>
    </row>
    <row r="17" spans="1:10" ht="38.25" customHeight="1">
      <c r="B17" s="643" t="s">
        <v>114</v>
      </c>
      <c r="C17" s="619">
        <v>7</v>
      </c>
      <c r="D17" s="619">
        <v>10.36</v>
      </c>
      <c r="E17" s="620">
        <v>17.36</v>
      </c>
      <c r="F17" s="621">
        <f t="shared" si="0"/>
        <v>1.3570939427956759E-3</v>
      </c>
      <c r="G17" s="619">
        <v>3</v>
      </c>
      <c r="H17" s="619">
        <v>21.4</v>
      </c>
      <c r="I17" s="620">
        <v>24.4</v>
      </c>
      <c r="J17" s="621">
        <f t="shared" si="1"/>
        <v>7.4558682878087378E-3</v>
      </c>
    </row>
    <row r="18" spans="1:10" ht="38.25" customHeight="1">
      <c r="B18" s="643" t="s">
        <v>115</v>
      </c>
      <c r="C18" s="619">
        <v>6.27</v>
      </c>
      <c r="D18" s="619">
        <v>11.95</v>
      </c>
      <c r="E18" s="620">
        <v>18.22</v>
      </c>
      <c r="F18" s="621">
        <f t="shared" si="0"/>
        <v>1.4243232510217289E-3</v>
      </c>
      <c r="G18" s="619">
        <v>4</v>
      </c>
      <c r="H18" s="619">
        <v>6</v>
      </c>
      <c r="I18" s="620">
        <v>10</v>
      </c>
      <c r="J18" s="621">
        <f t="shared" si="1"/>
        <v>3.0556837245117778E-3</v>
      </c>
    </row>
    <row r="19" spans="1:10" ht="30.9" customHeight="1">
      <c r="B19" s="643" t="s">
        <v>116</v>
      </c>
      <c r="C19" s="619">
        <v>173.4</v>
      </c>
      <c r="D19" s="619">
        <v>145.94999999999999</v>
      </c>
      <c r="E19" s="620">
        <v>319.36</v>
      </c>
      <c r="F19" s="621">
        <f t="shared" si="0"/>
        <v>2.4965525436130592E-2</v>
      </c>
      <c r="G19" s="619">
        <v>68.59</v>
      </c>
      <c r="H19" s="619">
        <v>76.040000000000006</v>
      </c>
      <c r="I19" s="620">
        <v>144.63</v>
      </c>
      <c r="J19" s="621">
        <f t="shared" si="1"/>
        <v>4.4194353707613841E-2</v>
      </c>
    </row>
    <row r="20" spans="1:10" ht="36.9" customHeight="1">
      <c r="B20" s="643" t="s">
        <v>117</v>
      </c>
      <c r="C20" s="619">
        <v>304.22000000000003</v>
      </c>
      <c r="D20" s="619">
        <v>607.36</v>
      </c>
      <c r="E20" s="620">
        <v>911.59</v>
      </c>
      <c r="F20" s="621">
        <f t="shared" si="0"/>
        <v>7.1262284983474089E-2</v>
      </c>
      <c r="G20" s="619">
        <v>51.54</v>
      </c>
      <c r="H20" s="619">
        <v>182.86</v>
      </c>
      <c r="I20" s="620">
        <v>234.4</v>
      </c>
      <c r="J20" s="621">
        <f t="shared" si="1"/>
        <v>7.162522650255608E-2</v>
      </c>
    </row>
    <row r="21" spans="1:10" ht="39.15" customHeight="1">
      <c r="B21" s="643" t="s">
        <v>118</v>
      </c>
      <c r="C21" s="619">
        <v>32.68</v>
      </c>
      <c r="D21" s="619">
        <v>81.5</v>
      </c>
      <c r="E21" s="620">
        <v>114.18</v>
      </c>
      <c r="F21" s="621">
        <f t="shared" si="0"/>
        <v>8.9258632712217907E-3</v>
      </c>
      <c r="G21" s="619">
        <v>0</v>
      </c>
      <c r="H21" s="619">
        <v>0</v>
      </c>
      <c r="I21" s="620">
        <v>0</v>
      </c>
      <c r="J21" s="621">
        <f t="shared" si="1"/>
        <v>0</v>
      </c>
    </row>
    <row r="22" spans="1:10" ht="39.15" customHeight="1">
      <c r="B22" s="643" t="s">
        <v>119</v>
      </c>
      <c r="C22" s="619">
        <v>162.81</v>
      </c>
      <c r="D22" s="619">
        <v>280.5</v>
      </c>
      <c r="E22" s="620">
        <v>443.31</v>
      </c>
      <c r="F22" s="621">
        <f t="shared" si="0"/>
        <v>3.4655144918246034E-2</v>
      </c>
      <c r="G22" s="619">
        <v>48.95</v>
      </c>
      <c r="H22" s="619">
        <v>123.95</v>
      </c>
      <c r="I22" s="620">
        <v>172.9</v>
      </c>
      <c r="J22" s="621">
        <f t="shared" si="1"/>
        <v>5.2832771596808645E-2</v>
      </c>
    </row>
    <row r="23" spans="1:10" ht="30.9" customHeight="1">
      <c r="B23" s="643" t="s">
        <v>120</v>
      </c>
      <c r="C23" s="619">
        <v>261.18</v>
      </c>
      <c r="D23" s="619">
        <v>647.13</v>
      </c>
      <c r="E23" s="620">
        <v>908.31</v>
      </c>
      <c r="F23" s="621">
        <f t="shared" si="0"/>
        <v>7.1005875528844492E-2</v>
      </c>
      <c r="G23" s="619">
        <v>19.63</v>
      </c>
      <c r="H23" s="619">
        <v>21.4</v>
      </c>
      <c r="I23" s="620">
        <v>41.04</v>
      </c>
      <c r="J23" s="621">
        <f t="shared" si="1"/>
        <v>1.2540526005396336E-2</v>
      </c>
    </row>
    <row r="24" spans="1:10" ht="30.9" customHeight="1">
      <c r="B24" s="643" t="s">
        <v>121</v>
      </c>
      <c r="C24" s="619">
        <v>60.27</v>
      </c>
      <c r="D24" s="619">
        <v>99.77</v>
      </c>
      <c r="E24" s="620">
        <v>160.04</v>
      </c>
      <c r="F24" s="621">
        <f t="shared" si="0"/>
        <v>1.2510905219183178E-2</v>
      </c>
      <c r="G24" s="619">
        <v>26.22</v>
      </c>
      <c r="H24" s="619">
        <v>21</v>
      </c>
      <c r="I24" s="620">
        <v>47.22</v>
      </c>
      <c r="J24" s="621">
        <f t="shared" si="1"/>
        <v>1.4428938547144615E-2</v>
      </c>
    </row>
    <row r="25" spans="1:10" ht="36.9" customHeight="1">
      <c r="B25" s="643" t="s">
        <v>122</v>
      </c>
      <c r="C25" s="619">
        <v>49.72</v>
      </c>
      <c r="D25" s="619">
        <v>165.4</v>
      </c>
      <c r="E25" s="620">
        <v>215.13</v>
      </c>
      <c r="F25" s="621">
        <f t="shared" si="0"/>
        <v>1.6817489626361391E-2</v>
      </c>
      <c r="G25" s="619">
        <v>49</v>
      </c>
      <c r="H25" s="619">
        <v>204.27</v>
      </c>
      <c r="I25" s="620">
        <v>253.27</v>
      </c>
      <c r="J25" s="621">
        <f t="shared" si="1"/>
        <v>7.7391301690709804E-2</v>
      </c>
    </row>
    <row r="26" spans="1:10" ht="59.25" customHeight="1">
      <c r="B26" s="643" t="s">
        <v>123</v>
      </c>
      <c r="C26" s="619">
        <v>5</v>
      </c>
      <c r="D26" s="619">
        <v>13.04</v>
      </c>
      <c r="E26" s="620">
        <v>18.04</v>
      </c>
      <c r="F26" s="621">
        <f t="shared" si="0"/>
        <v>1.4102520004627877E-3</v>
      </c>
      <c r="G26" s="619">
        <v>0</v>
      </c>
      <c r="H26" s="619">
        <v>0</v>
      </c>
      <c r="I26" s="620">
        <v>0</v>
      </c>
      <c r="J26" s="621">
        <f t="shared" si="1"/>
        <v>0</v>
      </c>
    </row>
    <row r="27" spans="1:10" ht="39.15" customHeight="1">
      <c r="B27" s="643" t="s">
        <v>124</v>
      </c>
      <c r="C27" s="619">
        <v>0</v>
      </c>
      <c r="D27" s="619">
        <v>0</v>
      </c>
      <c r="E27" s="620">
        <v>0</v>
      </c>
      <c r="F27" s="621">
        <f t="shared" si="0"/>
        <v>0</v>
      </c>
      <c r="G27" s="619">
        <v>0</v>
      </c>
      <c r="H27" s="619">
        <v>0</v>
      </c>
      <c r="I27" s="620">
        <v>0</v>
      </c>
      <c r="J27" s="621">
        <f t="shared" si="1"/>
        <v>0</v>
      </c>
    </row>
    <row r="28" spans="1:10" ht="30.9" customHeight="1">
      <c r="B28" s="541" t="s">
        <v>4</v>
      </c>
      <c r="C28" s="619">
        <f>'ASTURIAS-1'!$E$8</f>
        <v>73.86</v>
      </c>
      <c r="D28" s="619">
        <f>'ASTURIAS-1'!$E$9</f>
        <v>217.81</v>
      </c>
      <c r="E28" s="620">
        <f>'ASTURIAS-1'!$E$10</f>
        <v>291.68</v>
      </c>
      <c r="F28" s="621">
        <f t="shared" si="0"/>
        <v>2.2801679794622279E-2</v>
      </c>
      <c r="G28" s="619"/>
      <c r="H28" s="619"/>
      <c r="I28" s="620"/>
      <c r="J28" s="621"/>
    </row>
    <row r="29" spans="1:10" ht="30.9" customHeight="1">
      <c r="B29" s="541" t="s">
        <v>5</v>
      </c>
      <c r="C29" s="619">
        <f>'ASTURIAS-1'!$F$8</f>
        <v>775.04</v>
      </c>
      <c r="D29" s="619">
        <f>'ASTURIAS-1'!$F$9</f>
        <v>1589.95</v>
      </c>
      <c r="E29" s="620">
        <f>'ASTURIAS-1'!$F$10</f>
        <v>2365</v>
      </c>
      <c r="F29" s="621">
        <f t="shared" si="0"/>
        <v>0.18488059762164594</v>
      </c>
      <c r="G29" s="619"/>
      <c r="H29" s="619"/>
      <c r="I29" s="620"/>
      <c r="J29" s="621"/>
    </row>
    <row r="30" spans="1:10" s="77" customFormat="1" ht="29.25" customHeight="1">
      <c r="A30" s="622"/>
      <c r="B30" s="563" t="s">
        <v>9</v>
      </c>
      <c r="C30" s="623">
        <f>'ASTURIAS-1'!$C$8</f>
        <v>4509.68</v>
      </c>
      <c r="D30" s="623">
        <f>'ASTURIAS-1'!$C$9</f>
        <v>8282.36</v>
      </c>
      <c r="E30" s="623">
        <f>'ASTURIAS-1'!$C$10</f>
        <v>12792.04</v>
      </c>
      <c r="F30" s="624">
        <f t="shared" si="0"/>
        <v>1</v>
      </c>
      <c r="G30" s="623">
        <f>'ASTURIAS-1'!$G$8</f>
        <v>1066.4000000000001</v>
      </c>
      <c r="H30" s="623">
        <f>'ASTURIAS-1'!$G$9</f>
        <v>2206.1799999999998</v>
      </c>
      <c r="I30" s="623">
        <f>'ASTURIAS-1'!$G$10</f>
        <v>3272.59</v>
      </c>
      <c r="J30" s="624">
        <f t="shared" si="1"/>
        <v>1</v>
      </c>
    </row>
    <row r="32" spans="1:10">
      <c r="B32" s="564"/>
      <c r="C32" s="565"/>
      <c r="D32" s="565"/>
      <c r="E32" s="565"/>
      <c r="F32" s="564"/>
      <c r="G32" s="565"/>
      <c r="H32" s="565"/>
      <c r="I32" s="565"/>
    </row>
    <row r="33" spans="2:10">
      <c r="D33" s="21"/>
      <c r="E33" s="21"/>
      <c r="F33" s="389"/>
      <c r="H33" s="21"/>
      <c r="I33" s="21"/>
      <c r="J33" s="389"/>
    </row>
    <row r="34" spans="2:10">
      <c r="B34" s="566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172</v>
      </c>
      <c r="I48" s="20" t="s">
        <v>172</v>
      </c>
      <c r="J48" s="20" t="s">
        <v>172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691"/>
  <sheetViews>
    <sheetView showGridLines="0" showRowColHeaders="0" showZeros="0" zoomScale="90" zoomScaleNormal="90" workbookViewId="0">
      <selection activeCell="P32" sqref="P32"/>
    </sheetView>
  </sheetViews>
  <sheetFormatPr baseColWidth="10" defaultRowHeight="15.6"/>
  <cols>
    <col min="1" max="1" width="11.44140625" style="615"/>
    <col min="2" max="2" width="23.5546875" style="118" customWidth="1"/>
    <col min="3" max="3" width="11" style="117" customWidth="1"/>
    <col min="4" max="4" width="11.44140625" style="117" customWidth="1"/>
    <col min="5" max="5" width="11" style="117" customWidth="1"/>
    <col min="6" max="6" width="10.44140625" style="117" customWidth="1"/>
    <col min="7" max="7" width="13.44140625" style="117" customWidth="1"/>
    <col min="8" max="8" width="11.44140625" style="117" customWidth="1"/>
    <col min="9" max="9" width="10.88671875" style="117" customWidth="1"/>
    <col min="10" max="10" width="10.88671875" style="612" customWidth="1"/>
    <col min="11" max="11" width="17.6640625" customWidth="1"/>
  </cols>
  <sheetData>
    <row r="1" spans="1:11" ht="23.25" customHeight="1">
      <c r="B1" s="882" t="s">
        <v>24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s="86" customFormat="1" ht="24" customHeight="1">
      <c r="A2" s="616"/>
      <c r="B2" s="918" t="s">
        <v>259</v>
      </c>
      <c r="C2" s="918"/>
      <c r="D2" s="925"/>
      <c r="E2" s="925"/>
      <c r="F2" s="925"/>
      <c r="G2" s="925"/>
      <c r="H2" s="925"/>
      <c r="I2" s="925"/>
      <c r="J2" s="925"/>
    </row>
    <row r="3" spans="1:11" s="86" customFormat="1" ht="21.15" customHeight="1">
      <c r="A3" s="616"/>
      <c r="B3" s="903" t="s">
        <v>127</v>
      </c>
      <c r="C3" s="903"/>
      <c r="D3" s="912"/>
      <c r="E3" s="912"/>
      <c r="F3" s="912"/>
      <c r="G3" s="912"/>
      <c r="H3" s="912"/>
      <c r="I3" s="912"/>
      <c r="J3" s="912"/>
    </row>
    <row r="4" spans="1:11" ht="18">
      <c r="B4" s="89" t="str">
        <f>'ASTURIAS-2'!$B$4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1" t="s">
        <v>251</v>
      </c>
      <c r="C5" s="928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626"/>
      <c r="B7" s="569" t="s">
        <v>69</v>
      </c>
      <c r="C7" s="570"/>
      <c r="D7" s="570"/>
      <c r="E7" s="570"/>
      <c r="F7" s="570"/>
      <c r="G7" s="570"/>
      <c r="H7" s="570"/>
      <c r="I7" s="570"/>
      <c r="J7" s="571"/>
    </row>
    <row r="8" spans="1:11" ht="17.399999999999999" customHeight="1">
      <c r="B8" s="573" t="s">
        <v>294</v>
      </c>
      <c r="C8" s="574">
        <v>127.09</v>
      </c>
      <c r="D8" s="574">
        <v>125.09</v>
      </c>
      <c r="E8" s="574">
        <v>1</v>
      </c>
      <c r="F8" s="574">
        <v>1</v>
      </c>
      <c r="G8" s="574">
        <v>50.18</v>
      </c>
      <c r="H8" s="574">
        <v>0</v>
      </c>
      <c r="I8" s="574">
        <v>0</v>
      </c>
      <c r="J8" s="585">
        <v>177.27</v>
      </c>
    </row>
    <row r="9" spans="1:11" ht="17.399999999999999" customHeight="1">
      <c r="B9" s="577" t="s">
        <v>295</v>
      </c>
      <c r="C9" s="578">
        <v>6.63</v>
      </c>
      <c r="D9" s="578">
        <v>6.63</v>
      </c>
      <c r="E9" s="578">
        <v>0</v>
      </c>
      <c r="F9" s="578">
        <v>0</v>
      </c>
      <c r="G9" s="578">
        <v>8</v>
      </c>
      <c r="H9" s="574">
        <v>0</v>
      </c>
      <c r="I9" s="574">
        <v>0</v>
      </c>
      <c r="J9" s="586">
        <v>14.63</v>
      </c>
    </row>
    <row r="10" spans="1:11" ht="17.399999999999999" customHeight="1">
      <c r="B10" s="577" t="s">
        <v>296</v>
      </c>
      <c r="C10" s="578">
        <v>41.86</v>
      </c>
      <c r="D10" s="578">
        <v>39.86</v>
      </c>
      <c r="E10" s="578">
        <v>0</v>
      </c>
      <c r="F10" s="578">
        <v>2</v>
      </c>
      <c r="G10" s="578">
        <v>21</v>
      </c>
      <c r="H10" s="574">
        <v>0</v>
      </c>
      <c r="I10" s="574">
        <v>0</v>
      </c>
      <c r="J10" s="586">
        <v>62.86</v>
      </c>
    </row>
    <row r="11" spans="1:11" ht="17.399999999999999" customHeight="1">
      <c r="B11" s="577" t="s">
        <v>297</v>
      </c>
      <c r="C11" s="578">
        <v>166.72</v>
      </c>
      <c r="D11" s="579">
        <v>124.86</v>
      </c>
      <c r="E11" s="579">
        <v>4.7699999999999996</v>
      </c>
      <c r="F11" s="579">
        <v>37.090000000000003</v>
      </c>
      <c r="G11" s="578">
        <v>31.13</v>
      </c>
      <c r="H11" s="574">
        <v>0</v>
      </c>
      <c r="I11" s="574">
        <v>0</v>
      </c>
      <c r="J11" s="586">
        <v>197.86</v>
      </c>
    </row>
    <row r="12" spans="1:11" ht="17.399999999999999" customHeight="1">
      <c r="B12" s="577" t="s">
        <v>298</v>
      </c>
      <c r="C12" s="578">
        <v>0.04</v>
      </c>
      <c r="D12" s="579">
        <v>0.04</v>
      </c>
      <c r="E12" s="579">
        <v>0</v>
      </c>
      <c r="F12" s="579">
        <v>0</v>
      </c>
      <c r="G12" s="578">
        <v>0</v>
      </c>
      <c r="H12" s="574">
        <v>0</v>
      </c>
      <c r="I12" s="574">
        <v>0</v>
      </c>
      <c r="J12" s="586">
        <v>0.04</v>
      </c>
    </row>
    <row r="13" spans="1:11" ht="17.399999999999999" customHeight="1">
      <c r="B13" s="577" t="s">
        <v>299</v>
      </c>
      <c r="C13" s="578">
        <v>6.63</v>
      </c>
      <c r="D13" s="579">
        <v>6.63</v>
      </c>
      <c r="E13" s="579">
        <v>0</v>
      </c>
      <c r="F13" s="579">
        <v>0</v>
      </c>
      <c r="G13" s="578">
        <v>3</v>
      </c>
      <c r="H13" s="574">
        <v>0</v>
      </c>
      <c r="I13" s="574">
        <v>0</v>
      </c>
      <c r="J13" s="586">
        <v>9.6300000000000008</v>
      </c>
    </row>
    <row r="14" spans="1:11" ht="17.399999999999999" customHeight="1">
      <c r="B14" s="577" t="s">
        <v>300</v>
      </c>
      <c r="C14" s="578">
        <v>6.36</v>
      </c>
      <c r="D14" s="579">
        <v>6.36</v>
      </c>
      <c r="E14" s="579">
        <v>0</v>
      </c>
      <c r="F14" s="579">
        <v>0</v>
      </c>
      <c r="G14" s="578">
        <v>4</v>
      </c>
      <c r="H14" s="574">
        <v>0</v>
      </c>
      <c r="I14" s="574">
        <v>0</v>
      </c>
      <c r="J14" s="586">
        <v>10.36</v>
      </c>
    </row>
    <row r="15" spans="1:11" ht="17.399999999999999" customHeight="1">
      <c r="B15" s="577" t="s">
        <v>301</v>
      </c>
      <c r="C15" s="578">
        <v>22.04</v>
      </c>
      <c r="D15" s="579">
        <v>22.04</v>
      </c>
      <c r="E15" s="579">
        <v>0</v>
      </c>
      <c r="F15" s="579">
        <v>0</v>
      </c>
      <c r="G15" s="578">
        <v>0</v>
      </c>
      <c r="H15" s="574">
        <v>0</v>
      </c>
      <c r="I15" s="574">
        <v>1</v>
      </c>
      <c r="J15" s="586">
        <v>23.04</v>
      </c>
    </row>
    <row r="16" spans="1:11" ht="17.399999999999999" customHeight="1">
      <c r="B16" s="577" t="s">
        <v>302</v>
      </c>
      <c r="C16" s="578">
        <v>6</v>
      </c>
      <c r="D16" s="579">
        <v>6</v>
      </c>
      <c r="E16" s="579">
        <v>0</v>
      </c>
      <c r="F16" s="579">
        <v>0</v>
      </c>
      <c r="G16" s="578">
        <v>0</v>
      </c>
      <c r="H16" s="574">
        <v>0</v>
      </c>
      <c r="I16" s="574">
        <v>0</v>
      </c>
      <c r="J16" s="586">
        <v>6</v>
      </c>
    </row>
    <row r="17" spans="1:10" ht="17.399999999999999" customHeight="1">
      <c r="B17" s="577" t="s">
        <v>303</v>
      </c>
      <c r="C17" s="578">
        <v>9</v>
      </c>
      <c r="D17" s="579">
        <v>8</v>
      </c>
      <c r="E17" s="579">
        <v>0</v>
      </c>
      <c r="F17" s="579">
        <v>1</v>
      </c>
      <c r="G17" s="578">
        <v>1</v>
      </c>
      <c r="H17" s="574">
        <v>0</v>
      </c>
      <c r="I17" s="574">
        <v>0</v>
      </c>
      <c r="J17" s="586">
        <v>10</v>
      </c>
    </row>
    <row r="18" spans="1:10" ht="17.399999999999999" customHeight="1">
      <c r="B18" s="577" t="s">
        <v>304</v>
      </c>
      <c r="C18" s="578">
        <v>11.45</v>
      </c>
      <c r="D18" s="579">
        <v>11.45</v>
      </c>
      <c r="E18" s="579">
        <v>0</v>
      </c>
      <c r="F18" s="579">
        <v>0</v>
      </c>
      <c r="G18" s="578">
        <v>1</v>
      </c>
      <c r="H18" s="574">
        <v>0</v>
      </c>
      <c r="I18" s="574">
        <v>0</v>
      </c>
      <c r="J18" s="586">
        <v>12.45</v>
      </c>
    </row>
    <row r="19" spans="1:10" ht="17.399999999999999" customHeight="1">
      <c r="B19" s="577" t="s">
        <v>305</v>
      </c>
      <c r="C19" s="578">
        <v>184.95</v>
      </c>
      <c r="D19" s="579">
        <v>182.95</v>
      </c>
      <c r="E19" s="579">
        <v>0</v>
      </c>
      <c r="F19" s="579">
        <v>2</v>
      </c>
      <c r="G19" s="578">
        <v>58</v>
      </c>
      <c r="H19" s="574">
        <v>0</v>
      </c>
      <c r="I19" s="574">
        <v>0</v>
      </c>
      <c r="J19" s="586">
        <v>242.95</v>
      </c>
    </row>
    <row r="20" spans="1:10" ht="17.399999999999999" customHeight="1">
      <c r="B20" s="577" t="s">
        <v>306</v>
      </c>
      <c r="C20" s="578">
        <v>13.72</v>
      </c>
      <c r="D20" s="579">
        <v>13.72</v>
      </c>
      <c r="E20" s="579">
        <v>0</v>
      </c>
      <c r="F20" s="579">
        <v>0</v>
      </c>
      <c r="G20" s="578">
        <v>3</v>
      </c>
      <c r="H20" s="574">
        <v>0</v>
      </c>
      <c r="I20" s="574">
        <v>0</v>
      </c>
      <c r="J20" s="586">
        <v>16.72</v>
      </c>
    </row>
    <row r="21" spans="1:10" ht="17.399999999999999" customHeight="1">
      <c r="B21" s="577" t="s">
        <v>307</v>
      </c>
      <c r="C21" s="578">
        <v>23.81</v>
      </c>
      <c r="D21" s="579">
        <v>23.81</v>
      </c>
      <c r="E21" s="579">
        <v>0</v>
      </c>
      <c r="F21" s="579">
        <v>0</v>
      </c>
      <c r="G21" s="578">
        <v>9.59</v>
      </c>
      <c r="H21" s="574">
        <v>0</v>
      </c>
      <c r="I21" s="574">
        <v>0</v>
      </c>
      <c r="J21" s="586">
        <v>33.4</v>
      </c>
    </row>
    <row r="22" spans="1:10" ht="17.399999999999999" customHeight="1">
      <c r="B22" s="577" t="s">
        <v>308</v>
      </c>
      <c r="C22" s="578">
        <v>37.31</v>
      </c>
      <c r="D22" s="579">
        <v>36.31</v>
      </c>
      <c r="E22" s="579">
        <v>0</v>
      </c>
      <c r="F22" s="579">
        <v>1</v>
      </c>
      <c r="G22" s="578">
        <v>22.95</v>
      </c>
      <c r="H22" s="574">
        <v>0</v>
      </c>
      <c r="I22" s="574">
        <v>0</v>
      </c>
      <c r="J22" s="586">
        <v>60.27</v>
      </c>
    </row>
    <row r="23" spans="1:10" ht="17.399999999999999" customHeight="1">
      <c r="B23" s="577" t="s">
        <v>131</v>
      </c>
      <c r="C23" s="578">
        <v>483.26</v>
      </c>
      <c r="D23" s="579">
        <v>466.18</v>
      </c>
      <c r="E23" s="579">
        <v>1.4</v>
      </c>
      <c r="F23" s="579">
        <v>15.68</v>
      </c>
      <c r="G23" s="578">
        <v>188.9</v>
      </c>
      <c r="H23" s="574">
        <v>0</v>
      </c>
      <c r="I23" s="574">
        <v>0</v>
      </c>
      <c r="J23" s="586">
        <v>672.18</v>
      </c>
    </row>
    <row r="24" spans="1:10" ht="17.399999999999999" customHeight="1">
      <c r="B24" s="577" t="s">
        <v>309</v>
      </c>
      <c r="C24" s="578">
        <v>9.36</v>
      </c>
      <c r="D24" s="579">
        <v>9.36</v>
      </c>
      <c r="E24" s="579">
        <v>0</v>
      </c>
      <c r="F24" s="579">
        <v>0</v>
      </c>
      <c r="G24" s="578">
        <v>3</v>
      </c>
      <c r="H24" s="574">
        <v>0</v>
      </c>
      <c r="I24" s="574">
        <v>0</v>
      </c>
      <c r="J24" s="586">
        <v>12.36</v>
      </c>
    </row>
    <row r="25" spans="1:10" ht="17.399999999999999" customHeight="1">
      <c r="B25" s="577" t="s">
        <v>310</v>
      </c>
      <c r="C25" s="578">
        <v>19.59</v>
      </c>
      <c r="D25" s="579">
        <v>17.59</v>
      </c>
      <c r="E25" s="579">
        <v>0</v>
      </c>
      <c r="F25" s="579">
        <v>2</v>
      </c>
      <c r="G25" s="578">
        <v>4</v>
      </c>
      <c r="H25" s="574">
        <v>0</v>
      </c>
      <c r="I25" s="574">
        <v>0</v>
      </c>
      <c r="J25" s="586">
        <v>23.59</v>
      </c>
    </row>
    <row r="26" spans="1:10" ht="17.399999999999999" customHeight="1">
      <c r="B26" s="577" t="s">
        <v>311</v>
      </c>
      <c r="C26" s="578">
        <v>2</v>
      </c>
      <c r="D26" s="579">
        <v>2</v>
      </c>
      <c r="E26" s="579">
        <v>0</v>
      </c>
      <c r="F26" s="579">
        <v>0</v>
      </c>
      <c r="G26" s="578">
        <v>0</v>
      </c>
      <c r="H26" s="574">
        <v>0</v>
      </c>
      <c r="I26" s="574">
        <v>0</v>
      </c>
      <c r="J26" s="586">
        <v>2</v>
      </c>
    </row>
    <row r="27" spans="1:10" ht="17.399999999999999" customHeight="1">
      <c r="B27" s="577" t="s">
        <v>312</v>
      </c>
      <c r="C27" s="578">
        <v>0.81</v>
      </c>
      <c r="D27" s="579">
        <v>0.81</v>
      </c>
      <c r="E27" s="579">
        <v>0</v>
      </c>
      <c r="F27" s="579">
        <v>0</v>
      </c>
      <c r="G27" s="578">
        <v>0</v>
      </c>
      <c r="H27" s="574">
        <v>0</v>
      </c>
      <c r="I27" s="574">
        <v>0</v>
      </c>
      <c r="J27" s="586">
        <v>0.81</v>
      </c>
    </row>
    <row r="28" spans="1:10" ht="17.399999999999999" customHeight="1">
      <c r="B28" s="577" t="s">
        <v>313</v>
      </c>
      <c r="C28" s="578">
        <v>53.72</v>
      </c>
      <c r="D28" s="579">
        <v>53.04</v>
      </c>
      <c r="E28" s="579">
        <v>0.68</v>
      </c>
      <c r="F28" s="579">
        <v>0</v>
      </c>
      <c r="G28" s="578">
        <v>29.72</v>
      </c>
      <c r="H28" s="574">
        <v>0</v>
      </c>
      <c r="I28" s="574">
        <v>0</v>
      </c>
      <c r="J28" s="586">
        <v>83.45</v>
      </c>
    </row>
    <row r="29" spans="1:10" ht="17.399999999999999" customHeight="1">
      <c r="B29" s="577" t="s">
        <v>314</v>
      </c>
      <c r="C29" s="578">
        <v>213.5</v>
      </c>
      <c r="D29" s="579">
        <v>201</v>
      </c>
      <c r="E29" s="579">
        <v>3</v>
      </c>
      <c r="F29" s="579">
        <v>9.5</v>
      </c>
      <c r="G29" s="578">
        <v>29</v>
      </c>
      <c r="H29" s="574">
        <v>0</v>
      </c>
      <c r="I29" s="574">
        <v>21.04</v>
      </c>
      <c r="J29" s="586">
        <v>263.54000000000002</v>
      </c>
    </row>
    <row r="30" spans="1:10" ht="17.399999999999999" customHeight="1">
      <c r="B30" s="577" t="s">
        <v>315</v>
      </c>
      <c r="C30" s="578">
        <v>614.20999999999992</v>
      </c>
      <c r="D30" s="579">
        <v>565.4</v>
      </c>
      <c r="E30" s="579">
        <v>9.81</v>
      </c>
      <c r="F30" s="579">
        <v>39</v>
      </c>
      <c r="G30" s="578">
        <v>135.68</v>
      </c>
      <c r="H30" s="574">
        <v>39.270000000000003</v>
      </c>
      <c r="I30" s="574">
        <v>0</v>
      </c>
      <c r="J30" s="586">
        <v>789.18</v>
      </c>
    </row>
    <row r="31" spans="1:10" s="644" customFormat="1" ht="17.399999999999999" customHeight="1">
      <c r="A31" s="615"/>
      <c r="B31" s="573" t="s">
        <v>316</v>
      </c>
      <c r="C31" s="574">
        <v>21.95</v>
      </c>
      <c r="D31" s="575">
        <v>21.95</v>
      </c>
      <c r="E31" s="575">
        <v>0</v>
      </c>
      <c r="F31" s="575">
        <v>0</v>
      </c>
      <c r="G31" s="574">
        <v>4.54</v>
      </c>
      <c r="H31" s="574">
        <v>0</v>
      </c>
      <c r="I31" s="574">
        <v>3</v>
      </c>
      <c r="J31" s="585">
        <v>29.5</v>
      </c>
    </row>
    <row r="32" spans="1:10" s="644" customFormat="1" ht="17.399999999999999" customHeight="1">
      <c r="A32" s="615"/>
      <c r="B32" s="573" t="s">
        <v>129</v>
      </c>
      <c r="C32" s="574">
        <v>2417.04</v>
      </c>
      <c r="D32" s="575">
        <v>1699.09</v>
      </c>
      <c r="E32" s="575">
        <v>53.18</v>
      </c>
      <c r="F32" s="575">
        <v>664.77</v>
      </c>
      <c r="G32" s="574">
        <v>452.68</v>
      </c>
      <c r="H32" s="574">
        <v>2</v>
      </c>
      <c r="I32" s="574">
        <v>2</v>
      </c>
      <c r="J32" s="585">
        <v>2873.72</v>
      </c>
    </row>
    <row r="33" spans="1:10" s="644" customFormat="1" ht="17.399999999999999" customHeight="1">
      <c r="A33" s="615"/>
      <c r="B33" s="573" t="s">
        <v>317</v>
      </c>
      <c r="C33" s="574">
        <v>10.5</v>
      </c>
      <c r="D33" s="575">
        <v>10.5</v>
      </c>
      <c r="E33" s="575">
        <v>0</v>
      </c>
      <c r="F33" s="575">
        <v>0</v>
      </c>
      <c r="G33" s="574">
        <v>6</v>
      </c>
      <c r="H33" s="574">
        <v>0</v>
      </c>
      <c r="I33" s="574">
        <v>0</v>
      </c>
      <c r="J33" s="585">
        <v>16.5</v>
      </c>
    </row>
    <row r="34" spans="1:10" ht="30.75" customHeight="1">
      <c r="B34" s="581" t="s">
        <v>128</v>
      </c>
      <c r="C34" s="109">
        <f>'ASTURIAS-1'!C8</f>
        <v>4509.68</v>
      </c>
      <c r="D34" s="582">
        <f>'ASTURIAS-1'!D8</f>
        <v>3660.77</v>
      </c>
      <c r="E34" s="582">
        <f>'ASTURIAS-1'!E8</f>
        <v>73.86</v>
      </c>
      <c r="F34" s="582">
        <f>'ASTURIAS-1'!F8</f>
        <v>775.04</v>
      </c>
      <c r="G34" s="109">
        <f>'ASTURIAS-1'!G8</f>
        <v>1066.4000000000001</v>
      </c>
      <c r="H34" s="109">
        <f>'ASTURIAS-1'!H8</f>
        <v>41.27</v>
      </c>
      <c r="I34" s="109">
        <f>'ASTURIAS-1'!I8</f>
        <v>27.04</v>
      </c>
      <c r="J34" s="109">
        <f>'ASTURIAS-1'!J8</f>
        <v>5644.4</v>
      </c>
    </row>
    <row r="35" spans="1:10" ht="24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</row>
    <row r="36" spans="1:10" s="8" customFormat="1" ht="17.399999999999999" customHeight="1">
      <c r="A36" s="626"/>
      <c r="B36" s="573" t="s">
        <v>178</v>
      </c>
      <c r="C36" s="574">
        <v>1088.3499999999999</v>
      </c>
      <c r="D36" s="575">
        <v>928.4</v>
      </c>
      <c r="E36" s="575">
        <v>6</v>
      </c>
      <c r="F36" s="575">
        <v>153.94999999999999</v>
      </c>
      <c r="G36" s="574">
        <v>272.39999999999998</v>
      </c>
      <c r="H36" s="574">
        <v>0</v>
      </c>
      <c r="I36" s="574">
        <v>0</v>
      </c>
      <c r="J36" s="585">
        <v>1360.77</v>
      </c>
    </row>
    <row r="37" spans="1:10" ht="17.399999999999999" customHeight="1">
      <c r="B37" s="577" t="s">
        <v>177</v>
      </c>
      <c r="C37" s="578">
        <v>842.45</v>
      </c>
      <c r="D37" s="579">
        <v>660.5</v>
      </c>
      <c r="E37" s="579">
        <v>5.09</v>
      </c>
      <c r="F37" s="579">
        <v>176.86</v>
      </c>
      <c r="G37" s="578">
        <v>128.59</v>
      </c>
      <c r="H37" s="578">
        <v>0</v>
      </c>
      <c r="I37" s="578">
        <v>0</v>
      </c>
      <c r="J37" s="586">
        <v>971.04</v>
      </c>
    </row>
    <row r="38" spans="1:10" ht="17.399999999999999" customHeight="1">
      <c r="B38" s="577" t="s">
        <v>344</v>
      </c>
      <c r="C38" s="578">
        <v>834.03</v>
      </c>
      <c r="D38" s="579">
        <v>416.9</v>
      </c>
      <c r="E38" s="579">
        <v>33.04</v>
      </c>
      <c r="F38" s="579">
        <v>384.09</v>
      </c>
      <c r="G38" s="578">
        <v>88.68</v>
      </c>
      <c r="H38" s="578">
        <v>1</v>
      </c>
      <c r="I38" s="578">
        <v>0</v>
      </c>
      <c r="J38" s="586">
        <v>923.72</v>
      </c>
    </row>
    <row r="39" spans="1:10" ht="17.399999999999999" customHeight="1">
      <c r="B39" s="577" t="s">
        <v>130</v>
      </c>
      <c r="C39" s="578">
        <v>659.13</v>
      </c>
      <c r="D39" s="579">
        <v>541.27</v>
      </c>
      <c r="E39" s="579">
        <v>46.59</v>
      </c>
      <c r="F39" s="579">
        <v>71.27</v>
      </c>
      <c r="G39" s="578">
        <v>94</v>
      </c>
      <c r="H39" s="578">
        <v>5.31</v>
      </c>
      <c r="I39" s="578">
        <v>0</v>
      </c>
      <c r="J39" s="586">
        <v>758.45</v>
      </c>
    </row>
    <row r="40" spans="1:10" ht="17.399999999999999" customHeight="1">
      <c r="B40" s="577" t="s">
        <v>348</v>
      </c>
      <c r="C40" s="578">
        <v>589.36</v>
      </c>
      <c r="D40" s="579">
        <v>524.59</v>
      </c>
      <c r="E40" s="579">
        <v>6</v>
      </c>
      <c r="F40" s="579">
        <v>58.77</v>
      </c>
      <c r="G40" s="578">
        <v>134.18</v>
      </c>
      <c r="H40" s="578">
        <v>0</v>
      </c>
      <c r="I40" s="578">
        <v>0</v>
      </c>
      <c r="J40" s="586">
        <v>723.54</v>
      </c>
    </row>
    <row r="41" spans="1:10" ht="17.399999999999999" customHeight="1">
      <c r="B41" s="577" t="s">
        <v>176</v>
      </c>
      <c r="C41" s="578">
        <v>176</v>
      </c>
      <c r="D41" s="579">
        <v>176</v>
      </c>
      <c r="E41" s="579">
        <v>0</v>
      </c>
      <c r="F41" s="579">
        <v>0</v>
      </c>
      <c r="G41" s="578">
        <v>541.45000000000005</v>
      </c>
      <c r="H41" s="578">
        <v>0</v>
      </c>
      <c r="I41" s="578">
        <v>0</v>
      </c>
      <c r="J41" s="586">
        <v>717.45</v>
      </c>
    </row>
    <row r="42" spans="1:10" ht="17.399999999999999" customHeight="1">
      <c r="B42" s="577" t="s">
        <v>349</v>
      </c>
      <c r="C42" s="578">
        <v>430.85</v>
      </c>
      <c r="D42" s="579">
        <v>362.04</v>
      </c>
      <c r="E42" s="579">
        <v>1</v>
      </c>
      <c r="F42" s="579">
        <v>67.81</v>
      </c>
      <c r="G42" s="578">
        <v>86.95</v>
      </c>
      <c r="H42" s="578">
        <v>0</v>
      </c>
      <c r="I42" s="578">
        <v>1</v>
      </c>
      <c r="J42" s="586">
        <v>518.80999999999995</v>
      </c>
    </row>
    <row r="43" spans="1:10" ht="17.399999999999999" customHeight="1">
      <c r="B43" s="577" t="s">
        <v>350</v>
      </c>
      <c r="C43" s="578">
        <v>433.53999999999996</v>
      </c>
      <c r="D43" s="579">
        <v>338.09</v>
      </c>
      <c r="E43" s="579">
        <v>3</v>
      </c>
      <c r="F43" s="579">
        <v>92.45</v>
      </c>
      <c r="G43" s="578">
        <v>75.81</v>
      </c>
      <c r="H43" s="578">
        <v>1</v>
      </c>
      <c r="I43" s="578">
        <v>0</v>
      </c>
      <c r="J43" s="586">
        <v>510.36</v>
      </c>
    </row>
    <row r="44" spans="1:10" ht="17.399999999999999" customHeight="1">
      <c r="B44" s="577" t="s">
        <v>342</v>
      </c>
      <c r="C44" s="578">
        <v>410.66999999999996</v>
      </c>
      <c r="D44" s="579">
        <v>325.08999999999997</v>
      </c>
      <c r="E44" s="579">
        <v>66.45</v>
      </c>
      <c r="F44" s="579">
        <v>19.13</v>
      </c>
      <c r="G44" s="578">
        <v>25.13</v>
      </c>
      <c r="H44" s="578">
        <v>55.45</v>
      </c>
      <c r="I44" s="578">
        <v>0</v>
      </c>
      <c r="J44" s="586">
        <v>491.27</v>
      </c>
    </row>
    <row r="45" spans="1:10" ht="17.399999999999999" customHeight="1">
      <c r="B45" s="577" t="s">
        <v>179</v>
      </c>
      <c r="C45" s="578">
        <v>333.49</v>
      </c>
      <c r="D45" s="579">
        <v>261.18</v>
      </c>
      <c r="E45" s="579">
        <v>6</v>
      </c>
      <c r="F45" s="579">
        <v>66.31</v>
      </c>
      <c r="G45" s="578">
        <v>55.59</v>
      </c>
      <c r="H45" s="578">
        <v>1</v>
      </c>
      <c r="I45" s="578">
        <v>0</v>
      </c>
      <c r="J45" s="586">
        <v>390.09</v>
      </c>
    </row>
    <row r="46" spans="1:10" ht="17.399999999999999" customHeight="1">
      <c r="B46" s="577" t="s">
        <v>326</v>
      </c>
      <c r="C46" s="578">
        <v>2484.4</v>
      </c>
      <c r="D46" s="579">
        <v>1940.5</v>
      </c>
      <c r="E46" s="579">
        <v>44.63</v>
      </c>
      <c r="F46" s="579">
        <v>499.27</v>
      </c>
      <c r="G46" s="578">
        <v>703.36</v>
      </c>
      <c r="H46" s="578">
        <v>74.81</v>
      </c>
      <c r="I46" s="578">
        <v>1</v>
      </c>
      <c r="J46" s="586">
        <v>3263.59</v>
      </c>
    </row>
    <row r="47" spans="1:10" ht="29.1" customHeight="1">
      <c r="B47" s="581" t="s">
        <v>261</v>
      </c>
      <c r="C47" s="109">
        <f>'ASTURIAS-1'!C9</f>
        <v>8282.36</v>
      </c>
      <c r="D47" s="582">
        <f>'ASTURIAS-1'!D9</f>
        <v>6474.59</v>
      </c>
      <c r="E47" s="582">
        <f>'ASTURIAS-1'!E9</f>
        <v>217.81</v>
      </c>
      <c r="F47" s="582">
        <f>'ASTURIAS-1'!F9</f>
        <v>1589.95</v>
      </c>
      <c r="G47" s="109">
        <f>'ASTURIAS-1'!G9</f>
        <v>2206.1799999999998</v>
      </c>
      <c r="H47" s="109">
        <f>'ASTURIAS-1'!H9</f>
        <v>138.59</v>
      </c>
      <c r="I47" s="109">
        <f>'ASTURIAS-1'!I9</f>
        <v>2</v>
      </c>
      <c r="J47" s="109">
        <f>'ASTURIAS-1'!J9</f>
        <v>10629.13</v>
      </c>
    </row>
    <row r="48" spans="1:10" ht="13.8">
      <c r="B48" s="116"/>
      <c r="C48" s="111"/>
      <c r="D48" s="611"/>
      <c r="E48" s="611"/>
      <c r="F48" s="611"/>
      <c r="G48" s="111"/>
      <c r="H48" s="111"/>
      <c r="I48" s="111"/>
      <c r="J48" s="584"/>
    </row>
    <row r="49" spans="1:11" ht="30" customHeight="1">
      <c r="B49" s="588" t="s">
        <v>133</v>
      </c>
      <c r="C49" s="115">
        <f>'ASTURIAS-1'!C10</f>
        <v>12792.04</v>
      </c>
      <c r="D49" s="645">
        <f>'ASTURIAS-1'!D10</f>
        <v>10135.36</v>
      </c>
      <c r="E49" s="645">
        <f>'ASTURIAS-1'!E10</f>
        <v>291.68</v>
      </c>
      <c r="F49" s="645">
        <f>'ASTURIAS-1'!F10</f>
        <v>2365</v>
      </c>
      <c r="G49" s="115">
        <f>'ASTURIAS-1'!G10</f>
        <v>3272.59</v>
      </c>
      <c r="H49" s="115">
        <f>'ASTURIAS-1'!H10</f>
        <v>179.86</v>
      </c>
      <c r="I49" s="115">
        <f>'ASTURIAS-1'!I10</f>
        <v>29.04</v>
      </c>
      <c r="J49" s="115">
        <f>'ASTURIAS-1'!J10</f>
        <v>16273.54</v>
      </c>
    </row>
    <row r="50" spans="1:11" ht="13.8">
      <c r="B50" s="930"/>
      <c r="C50" s="930"/>
      <c r="D50" s="930"/>
      <c r="E50" s="930"/>
      <c r="F50" s="930"/>
      <c r="G50" s="930"/>
      <c r="H50" s="930"/>
      <c r="I50" s="930"/>
      <c r="J50" s="930"/>
    </row>
    <row r="51" spans="1:11" s="612" customFormat="1">
      <c r="A51" s="615"/>
      <c r="B51" s="116"/>
      <c r="C51" s="117"/>
      <c r="D51" s="117"/>
      <c r="E51" s="117"/>
      <c r="F51" s="117"/>
      <c r="G51" s="117"/>
      <c r="H51" s="117"/>
      <c r="I51" s="117"/>
      <c r="J51" s="117"/>
      <c r="K51"/>
    </row>
    <row r="52" spans="1:11" s="612" customFormat="1">
      <c r="A52" s="615"/>
      <c r="B52" s="116"/>
      <c r="C52" s="117"/>
      <c r="D52" s="117"/>
      <c r="E52" s="117"/>
      <c r="F52" s="117"/>
      <c r="G52" s="117"/>
      <c r="H52" s="117"/>
      <c r="I52" s="117"/>
      <c r="J52" s="117"/>
      <c r="K52"/>
    </row>
    <row r="53" spans="1:11" s="612" customFormat="1">
      <c r="A53" s="615"/>
      <c r="B53" s="116"/>
      <c r="C53" s="117"/>
      <c r="D53" s="117"/>
      <c r="E53" s="117"/>
      <c r="F53" s="117"/>
      <c r="G53" s="117"/>
      <c r="H53" s="117"/>
      <c r="I53" s="117"/>
      <c r="J53" s="117"/>
      <c r="K53"/>
    </row>
    <row r="54" spans="1:11" s="612" customFormat="1">
      <c r="A54" s="615"/>
      <c r="B54" s="116"/>
      <c r="K54"/>
    </row>
    <row r="55" spans="1:11" s="612" customFormat="1">
      <c r="A55" s="615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12" customFormat="1">
      <c r="A56" s="615"/>
      <c r="B56" s="116"/>
      <c r="C56" s="117"/>
      <c r="D56" s="117"/>
      <c r="E56" s="117"/>
      <c r="F56" s="117"/>
      <c r="G56" s="117"/>
      <c r="H56" s="117"/>
      <c r="I56" s="117"/>
      <c r="K56"/>
    </row>
    <row r="57" spans="1:11" s="612" customFormat="1">
      <c r="A57" s="615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12" customFormat="1">
      <c r="A58" s="615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12" customFormat="1">
      <c r="A59" s="615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12" customFormat="1">
      <c r="A60" s="615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12" customFormat="1">
      <c r="A61" s="615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12" customFormat="1">
      <c r="A62" s="615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117" customFormat="1">
      <c r="A63" s="615"/>
      <c r="B63" s="116"/>
      <c r="J63" s="612"/>
      <c r="K63"/>
    </row>
    <row r="64" spans="1:11" s="117" customFormat="1">
      <c r="A64" s="615"/>
      <c r="B64" s="116"/>
      <c r="J64" s="612"/>
      <c r="K64"/>
    </row>
    <row r="65" spans="1:11" s="117" customFormat="1">
      <c r="A65" s="615"/>
      <c r="B65" s="116"/>
      <c r="J65" s="612"/>
      <c r="K65"/>
    </row>
    <row r="66" spans="1:11" s="117" customFormat="1">
      <c r="A66" s="615"/>
      <c r="B66" s="116"/>
      <c r="J66" s="612"/>
      <c r="K66"/>
    </row>
    <row r="67" spans="1:11" s="117" customFormat="1">
      <c r="A67" s="615"/>
      <c r="B67" s="116"/>
      <c r="J67" s="612"/>
      <c r="K67"/>
    </row>
    <row r="68" spans="1:11" s="117" customFormat="1">
      <c r="A68" s="615"/>
      <c r="B68" s="116"/>
      <c r="J68" s="612"/>
      <c r="K68"/>
    </row>
    <row r="69" spans="1:11" s="117" customFormat="1">
      <c r="A69" s="615"/>
      <c r="B69" s="116"/>
      <c r="J69" s="612"/>
      <c r="K69"/>
    </row>
    <row r="70" spans="1:11" s="117" customFormat="1">
      <c r="A70" s="615"/>
      <c r="B70" s="116"/>
      <c r="J70" s="612"/>
      <c r="K70"/>
    </row>
    <row r="71" spans="1:11" s="117" customFormat="1">
      <c r="A71" s="615"/>
      <c r="B71" s="116"/>
      <c r="J71" s="612"/>
      <c r="K71"/>
    </row>
    <row r="72" spans="1:11" s="117" customFormat="1">
      <c r="A72" s="615"/>
      <c r="B72" s="116"/>
      <c r="J72" s="612"/>
      <c r="K72"/>
    </row>
    <row r="73" spans="1:11" s="117" customFormat="1">
      <c r="A73" s="615"/>
      <c r="B73" s="116"/>
      <c r="J73" s="612"/>
      <c r="K73"/>
    </row>
    <row r="74" spans="1:11" s="117" customFormat="1">
      <c r="A74" s="615"/>
      <c r="B74" s="116"/>
      <c r="J74" s="612"/>
      <c r="K74"/>
    </row>
    <row r="75" spans="1:11" s="117" customFormat="1">
      <c r="A75" s="615"/>
      <c r="B75" s="116"/>
      <c r="J75" s="612"/>
      <c r="K75"/>
    </row>
    <row r="76" spans="1:11" s="117" customFormat="1">
      <c r="A76" s="615"/>
      <c r="B76" s="116"/>
      <c r="J76" s="612"/>
      <c r="K76"/>
    </row>
    <row r="77" spans="1:11" s="117" customFormat="1">
      <c r="A77" s="615"/>
      <c r="B77" s="116"/>
      <c r="J77" s="612"/>
      <c r="K77"/>
    </row>
    <row r="78" spans="1:11" s="117" customFormat="1">
      <c r="A78" s="615"/>
      <c r="B78" s="116"/>
      <c r="J78" s="612"/>
      <c r="K78"/>
    </row>
    <row r="79" spans="1:11" s="117" customFormat="1">
      <c r="A79" s="615"/>
      <c r="B79" s="116"/>
      <c r="J79" s="612"/>
      <c r="K79"/>
    </row>
    <row r="80" spans="1:11" s="117" customFormat="1">
      <c r="A80" s="615"/>
      <c r="B80" s="116"/>
      <c r="J80" s="612"/>
      <c r="K80"/>
    </row>
    <row r="81" spans="1:11" s="117" customFormat="1">
      <c r="A81" s="615"/>
      <c r="B81" s="116"/>
      <c r="J81" s="612"/>
      <c r="K81"/>
    </row>
    <row r="82" spans="1:11" s="117" customFormat="1">
      <c r="A82" s="615"/>
      <c r="B82" s="116"/>
      <c r="J82" s="612"/>
      <c r="K82"/>
    </row>
    <row r="83" spans="1:11" s="117" customFormat="1">
      <c r="A83" s="615"/>
      <c r="B83" s="116"/>
      <c r="J83" s="612"/>
      <c r="K83"/>
    </row>
    <row r="84" spans="1:11" s="117" customFormat="1">
      <c r="A84" s="615"/>
      <c r="B84" s="116"/>
      <c r="J84" s="612"/>
      <c r="K84"/>
    </row>
    <row r="85" spans="1:11" s="117" customFormat="1">
      <c r="A85" s="615"/>
      <c r="B85" s="116"/>
      <c r="J85" s="612"/>
      <c r="K85"/>
    </row>
    <row r="86" spans="1:11" s="117" customFormat="1">
      <c r="A86" s="615"/>
      <c r="B86" s="116"/>
      <c r="J86" s="612"/>
      <c r="K86"/>
    </row>
    <row r="87" spans="1:11" s="117" customFormat="1">
      <c r="A87" s="615"/>
      <c r="B87" s="116"/>
      <c r="J87" s="612"/>
      <c r="K87"/>
    </row>
    <row r="88" spans="1:11" s="117" customFormat="1">
      <c r="A88" s="615"/>
      <c r="B88" s="116"/>
      <c r="J88" s="612"/>
      <c r="K88"/>
    </row>
    <row r="89" spans="1:11" s="117" customFormat="1">
      <c r="A89" s="615"/>
      <c r="B89" s="116"/>
      <c r="J89" s="612"/>
      <c r="K89"/>
    </row>
    <row r="90" spans="1:11" s="117" customFormat="1">
      <c r="A90" s="615"/>
      <c r="B90" s="116"/>
      <c r="J90" s="612"/>
      <c r="K90"/>
    </row>
    <row r="91" spans="1:11" s="117" customFormat="1">
      <c r="A91" s="615"/>
      <c r="B91" s="116"/>
      <c r="J91" s="612"/>
      <c r="K91"/>
    </row>
    <row r="92" spans="1:11" s="117" customFormat="1">
      <c r="A92" s="615"/>
      <c r="B92" s="116"/>
      <c r="J92" s="612"/>
      <c r="K92"/>
    </row>
    <row r="93" spans="1:11" s="117" customFormat="1">
      <c r="A93" s="615"/>
      <c r="B93" s="116"/>
      <c r="J93" s="612"/>
      <c r="K93"/>
    </row>
    <row r="94" spans="1:11" s="117" customFormat="1">
      <c r="A94" s="615"/>
      <c r="B94" s="116"/>
      <c r="J94" s="612"/>
      <c r="K94"/>
    </row>
    <row r="95" spans="1:11" s="117" customFormat="1">
      <c r="A95" s="615"/>
      <c r="B95" s="116"/>
      <c r="J95" s="612"/>
      <c r="K95"/>
    </row>
    <row r="96" spans="1:11" s="117" customFormat="1">
      <c r="A96" s="615"/>
      <c r="B96" s="116"/>
      <c r="J96" s="612"/>
      <c r="K96"/>
    </row>
    <row r="97" spans="1:11" s="117" customFormat="1">
      <c r="A97" s="615"/>
      <c r="B97" s="116"/>
      <c r="J97" s="612"/>
      <c r="K97"/>
    </row>
    <row r="98" spans="1:11" s="117" customFormat="1">
      <c r="A98" s="615"/>
      <c r="B98" s="116"/>
      <c r="J98" s="612"/>
      <c r="K98"/>
    </row>
    <row r="99" spans="1:11" s="117" customFormat="1">
      <c r="A99" s="615"/>
      <c r="B99" s="116"/>
      <c r="J99" s="612"/>
      <c r="K99"/>
    </row>
    <row r="100" spans="1:11" s="117" customFormat="1">
      <c r="A100" s="615"/>
      <c r="B100" s="116"/>
      <c r="J100" s="612"/>
      <c r="K100"/>
    </row>
    <row r="101" spans="1:11" s="117" customFormat="1">
      <c r="A101" s="615"/>
      <c r="B101" s="116"/>
      <c r="J101" s="612"/>
      <c r="K101"/>
    </row>
    <row r="102" spans="1:11" s="117" customFormat="1">
      <c r="A102" s="615"/>
      <c r="B102" s="116"/>
      <c r="J102" s="612"/>
      <c r="K102"/>
    </row>
    <row r="103" spans="1:11" s="117" customFormat="1">
      <c r="A103" s="615"/>
      <c r="B103" s="116"/>
      <c r="J103" s="612"/>
      <c r="K103"/>
    </row>
    <row r="104" spans="1:11" s="117" customFormat="1">
      <c r="A104" s="615"/>
      <c r="B104" s="116"/>
      <c r="J104" s="612"/>
      <c r="K104"/>
    </row>
    <row r="105" spans="1:11" s="117" customFormat="1">
      <c r="A105" s="615"/>
      <c r="B105" s="116"/>
      <c r="J105" s="612"/>
      <c r="K105"/>
    </row>
    <row r="106" spans="1:11" s="117" customFormat="1">
      <c r="A106" s="615"/>
      <c r="B106" s="116"/>
      <c r="J106" s="612"/>
      <c r="K106"/>
    </row>
    <row r="107" spans="1:11" s="117" customFormat="1">
      <c r="A107" s="615"/>
      <c r="B107" s="116"/>
      <c r="J107" s="612"/>
      <c r="K107"/>
    </row>
    <row r="108" spans="1:11" s="117" customFormat="1">
      <c r="A108" s="615"/>
      <c r="B108" s="116"/>
      <c r="J108" s="612"/>
      <c r="K108"/>
    </row>
    <row r="109" spans="1:11" s="117" customFormat="1">
      <c r="A109" s="615"/>
      <c r="B109" s="116"/>
      <c r="J109" s="612"/>
      <c r="K109"/>
    </row>
    <row r="110" spans="1:11" s="117" customFormat="1">
      <c r="A110" s="615"/>
      <c r="B110" s="116"/>
      <c r="J110" s="612"/>
      <c r="K110"/>
    </row>
    <row r="111" spans="1:11" s="117" customFormat="1">
      <c r="A111" s="615"/>
      <c r="B111" s="116"/>
      <c r="J111" s="612"/>
      <c r="K111"/>
    </row>
    <row r="112" spans="1:11" s="117" customFormat="1">
      <c r="A112" s="615"/>
      <c r="B112" s="116"/>
      <c r="J112" s="612"/>
      <c r="K112"/>
    </row>
    <row r="113" spans="1:11" s="117" customFormat="1">
      <c r="A113" s="615"/>
      <c r="B113" s="116"/>
      <c r="J113" s="612"/>
      <c r="K113"/>
    </row>
    <row r="114" spans="1:11" s="117" customFormat="1">
      <c r="A114" s="615"/>
      <c r="B114" s="116"/>
      <c r="J114" s="612"/>
      <c r="K114"/>
    </row>
    <row r="115" spans="1:11" s="117" customFormat="1">
      <c r="A115" s="615"/>
      <c r="B115" s="116"/>
      <c r="J115" s="612"/>
      <c r="K115"/>
    </row>
    <row r="116" spans="1:11" s="117" customFormat="1">
      <c r="A116" s="615"/>
      <c r="B116" s="116"/>
      <c r="J116" s="612"/>
      <c r="K116"/>
    </row>
    <row r="117" spans="1:11" s="117" customFormat="1">
      <c r="A117" s="615"/>
      <c r="B117" s="116"/>
      <c r="J117" s="612"/>
      <c r="K117"/>
    </row>
    <row r="118" spans="1:11" s="117" customFormat="1">
      <c r="A118" s="615"/>
      <c r="B118" s="116"/>
      <c r="J118" s="612"/>
      <c r="K118"/>
    </row>
    <row r="119" spans="1:11" s="117" customFormat="1">
      <c r="A119" s="615"/>
      <c r="B119" s="116"/>
      <c r="J119" s="612"/>
      <c r="K119"/>
    </row>
    <row r="120" spans="1:11" s="117" customFormat="1">
      <c r="A120" s="615"/>
      <c r="B120" s="116"/>
      <c r="J120" s="612"/>
      <c r="K120"/>
    </row>
    <row r="121" spans="1:11" s="117" customFormat="1">
      <c r="A121" s="615"/>
      <c r="B121" s="116"/>
      <c r="J121" s="612"/>
      <c r="K121"/>
    </row>
    <row r="122" spans="1:11" s="117" customFormat="1">
      <c r="A122" s="615"/>
      <c r="B122" s="116"/>
      <c r="J122" s="612"/>
      <c r="K122"/>
    </row>
    <row r="123" spans="1:11" s="117" customFormat="1">
      <c r="A123" s="615"/>
      <c r="B123" s="116"/>
      <c r="J123" s="612"/>
      <c r="K123"/>
    </row>
    <row r="124" spans="1:11" s="117" customFormat="1">
      <c r="A124" s="615"/>
      <c r="B124" s="116"/>
      <c r="J124" s="612"/>
      <c r="K124"/>
    </row>
    <row r="125" spans="1:11" s="117" customFormat="1">
      <c r="A125" s="615"/>
      <c r="B125" s="116"/>
      <c r="J125" s="612"/>
      <c r="K125"/>
    </row>
    <row r="126" spans="1:11" s="117" customFormat="1">
      <c r="A126" s="615"/>
      <c r="B126" s="116"/>
      <c r="J126" s="612"/>
      <c r="K126"/>
    </row>
    <row r="127" spans="1:11" s="117" customFormat="1">
      <c r="A127" s="615"/>
      <c r="B127" s="116"/>
      <c r="J127" s="612"/>
      <c r="K127"/>
    </row>
    <row r="128" spans="1:11" s="117" customFormat="1">
      <c r="A128" s="615"/>
      <c r="B128" s="116"/>
      <c r="J128" s="612"/>
      <c r="K128"/>
    </row>
    <row r="129" spans="1:11" s="117" customFormat="1">
      <c r="A129" s="615"/>
      <c r="B129" s="116"/>
      <c r="J129" s="612"/>
      <c r="K129"/>
    </row>
    <row r="130" spans="1:11" s="117" customFormat="1">
      <c r="A130" s="615"/>
      <c r="B130" s="116"/>
      <c r="J130" s="612"/>
      <c r="K130"/>
    </row>
    <row r="131" spans="1:11" s="117" customFormat="1">
      <c r="A131" s="615"/>
      <c r="B131" s="116"/>
      <c r="J131" s="612"/>
      <c r="K131"/>
    </row>
    <row r="132" spans="1:11" s="117" customFormat="1">
      <c r="A132" s="615"/>
      <c r="B132" s="116"/>
      <c r="J132" s="612"/>
      <c r="K132"/>
    </row>
    <row r="133" spans="1:11" s="117" customFormat="1">
      <c r="A133" s="615"/>
      <c r="B133" s="116"/>
      <c r="J133" s="612"/>
      <c r="K133"/>
    </row>
    <row r="134" spans="1:11" s="117" customFormat="1">
      <c r="A134" s="615"/>
      <c r="B134" s="116"/>
      <c r="J134" s="612"/>
      <c r="K134"/>
    </row>
    <row r="135" spans="1:11" s="117" customFormat="1">
      <c r="A135" s="615"/>
      <c r="B135" s="116"/>
      <c r="J135" s="612"/>
      <c r="K135"/>
    </row>
    <row r="136" spans="1:11" s="117" customFormat="1">
      <c r="A136" s="615"/>
      <c r="B136" s="116"/>
      <c r="J136" s="612"/>
      <c r="K136"/>
    </row>
    <row r="137" spans="1:11" s="117" customFormat="1">
      <c r="A137" s="615"/>
      <c r="B137" s="116"/>
      <c r="J137" s="612"/>
      <c r="K137"/>
    </row>
    <row r="138" spans="1:11" s="117" customFormat="1">
      <c r="A138" s="615"/>
      <c r="B138" s="116"/>
      <c r="J138" s="612"/>
      <c r="K138"/>
    </row>
    <row r="139" spans="1:11" s="117" customFormat="1">
      <c r="A139" s="615"/>
      <c r="B139" s="116"/>
      <c r="J139" s="612"/>
      <c r="K139"/>
    </row>
    <row r="140" spans="1:11" s="117" customFormat="1">
      <c r="A140" s="615"/>
      <c r="B140" s="116"/>
      <c r="J140" s="612"/>
      <c r="K140"/>
    </row>
    <row r="141" spans="1:11" s="117" customFormat="1">
      <c r="A141" s="615"/>
      <c r="B141" s="116"/>
      <c r="J141" s="612"/>
      <c r="K141"/>
    </row>
    <row r="142" spans="1:11" s="117" customFormat="1">
      <c r="A142" s="615"/>
      <c r="B142" s="116"/>
      <c r="J142" s="612"/>
      <c r="K142"/>
    </row>
    <row r="143" spans="1:11" s="117" customFormat="1">
      <c r="A143" s="615"/>
      <c r="B143" s="116"/>
      <c r="J143" s="612"/>
      <c r="K143"/>
    </row>
    <row r="144" spans="1:11" s="117" customFormat="1">
      <c r="A144" s="615"/>
      <c r="B144" s="116"/>
      <c r="J144" s="612"/>
      <c r="K144"/>
    </row>
    <row r="145" spans="1:11" s="117" customFormat="1">
      <c r="A145" s="615"/>
      <c r="B145" s="116"/>
      <c r="J145" s="612"/>
      <c r="K145"/>
    </row>
    <row r="146" spans="1:11" s="117" customFormat="1">
      <c r="A146" s="615"/>
      <c r="B146" s="116"/>
      <c r="J146" s="612"/>
      <c r="K146"/>
    </row>
    <row r="147" spans="1:11" s="117" customFormat="1">
      <c r="A147" s="615"/>
      <c r="B147" s="116"/>
      <c r="J147" s="612"/>
      <c r="K147"/>
    </row>
    <row r="148" spans="1:11" s="117" customFormat="1">
      <c r="A148" s="615"/>
      <c r="B148" s="116"/>
      <c r="J148" s="612"/>
      <c r="K148"/>
    </row>
    <row r="149" spans="1:11" s="117" customFormat="1">
      <c r="A149" s="615"/>
      <c r="B149" s="116"/>
      <c r="J149" s="612"/>
      <c r="K149"/>
    </row>
    <row r="150" spans="1:11" s="117" customFormat="1">
      <c r="A150" s="615"/>
      <c r="B150" s="116"/>
      <c r="J150" s="612"/>
      <c r="K150"/>
    </row>
    <row r="151" spans="1:11" s="117" customFormat="1">
      <c r="A151" s="615"/>
      <c r="B151" s="116"/>
      <c r="J151" s="612"/>
      <c r="K151"/>
    </row>
    <row r="152" spans="1:11" s="117" customFormat="1">
      <c r="A152" s="615"/>
      <c r="B152" s="116"/>
      <c r="J152" s="612"/>
      <c r="K152"/>
    </row>
    <row r="153" spans="1:11" s="117" customFormat="1">
      <c r="A153" s="615"/>
      <c r="B153" s="116"/>
      <c r="J153" s="612"/>
      <c r="K153"/>
    </row>
    <row r="154" spans="1:11" s="117" customFormat="1">
      <c r="A154" s="615"/>
      <c r="B154" s="116"/>
      <c r="J154" s="612"/>
      <c r="K154"/>
    </row>
    <row r="155" spans="1:11" s="117" customFormat="1">
      <c r="A155" s="615"/>
      <c r="B155" s="116"/>
      <c r="J155" s="612"/>
      <c r="K155"/>
    </row>
    <row r="156" spans="1:11" s="117" customFormat="1">
      <c r="A156" s="615"/>
      <c r="B156" s="116"/>
      <c r="J156" s="612"/>
      <c r="K156"/>
    </row>
    <row r="157" spans="1:11" s="117" customFormat="1">
      <c r="A157" s="615"/>
      <c r="B157" s="116"/>
      <c r="J157" s="612"/>
      <c r="K157"/>
    </row>
    <row r="158" spans="1:11" s="117" customFormat="1">
      <c r="A158" s="615"/>
      <c r="B158" s="116"/>
      <c r="J158" s="612"/>
      <c r="K158"/>
    </row>
    <row r="159" spans="1:11" s="117" customFormat="1">
      <c r="A159" s="615"/>
      <c r="B159" s="116"/>
      <c r="J159" s="612"/>
      <c r="K159"/>
    </row>
    <row r="160" spans="1:11" s="117" customFormat="1">
      <c r="A160" s="615"/>
      <c r="B160" s="116"/>
      <c r="J160" s="612"/>
      <c r="K160"/>
    </row>
    <row r="161" spans="1:11" s="117" customFormat="1">
      <c r="A161" s="615"/>
      <c r="B161" s="116"/>
      <c r="J161" s="612"/>
      <c r="K161"/>
    </row>
    <row r="162" spans="1:11" s="117" customFormat="1">
      <c r="A162" s="615"/>
      <c r="B162" s="116"/>
      <c r="J162" s="612"/>
      <c r="K162"/>
    </row>
    <row r="163" spans="1:11" s="117" customFormat="1">
      <c r="A163" s="615"/>
      <c r="B163" s="116"/>
      <c r="J163" s="612"/>
      <c r="K163"/>
    </row>
    <row r="164" spans="1:11" s="117" customFormat="1">
      <c r="A164" s="615"/>
      <c r="B164" s="116"/>
      <c r="J164" s="612"/>
      <c r="K164"/>
    </row>
    <row r="165" spans="1:11" s="117" customFormat="1">
      <c r="A165" s="615"/>
      <c r="B165" s="116"/>
      <c r="J165" s="612"/>
      <c r="K165"/>
    </row>
    <row r="166" spans="1:11" s="117" customFormat="1">
      <c r="A166" s="615"/>
      <c r="B166" s="116"/>
      <c r="J166" s="612"/>
      <c r="K166"/>
    </row>
    <row r="167" spans="1:11" s="117" customFormat="1">
      <c r="A167" s="615"/>
      <c r="B167" s="116"/>
      <c r="J167" s="612"/>
      <c r="K167"/>
    </row>
    <row r="168" spans="1:11" s="117" customFormat="1">
      <c r="A168" s="615"/>
      <c r="B168" s="116"/>
      <c r="J168" s="612"/>
      <c r="K168"/>
    </row>
    <row r="169" spans="1:11" s="117" customFormat="1">
      <c r="A169" s="615"/>
      <c r="B169" s="116"/>
      <c r="J169" s="612"/>
      <c r="K169"/>
    </row>
    <row r="170" spans="1:11" s="117" customFormat="1">
      <c r="A170" s="615"/>
      <c r="B170" s="116"/>
      <c r="J170" s="612"/>
      <c r="K170"/>
    </row>
    <row r="171" spans="1:11" s="117" customFormat="1">
      <c r="A171" s="615"/>
      <c r="B171" s="116"/>
      <c r="J171" s="612"/>
      <c r="K171"/>
    </row>
    <row r="172" spans="1:11" s="117" customFormat="1">
      <c r="A172" s="615"/>
      <c r="B172" s="116"/>
      <c r="J172" s="612"/>
      <c r="K172"/>
    </row>
    <row r="173" spans="1:11" s="117" customFormat="1">
      <c r="A173" s="615"/>
      <c r="B173" s="116"/>
      <c r="J173" s="612"/>
      <c r="K173"/>
    </row>
    <row r="174" spans="1:11" s="117" customFormat="1">
      <c r="A174" s="615"/>
      <c r="B174" s="116"/>
      <c r="J174" s="612"/>
      <c r="K174"/>
    </row>
    <row r="175" spans="1:11" s="117" customFormat="1">
      <c r="A175" s="615"/>
      <c r="B175" s="116"/>
      <c r="J175" s="612"/>
      <c r="K175"/>
    </row>
    <row r="176" spans="1:11" s="117" customFormat="1">
      <c r="A176" s="615"/>
      <c r="B176" s="116"/>
      <c r="J176" s="612"/>
      <c r="K176"/>
    </row>
    <row r="177" spans="1:11" s="117" customFormat="1">
      <c r="A177" s="615"/>
      <c r="B177" s="116"/>
      <c r="J177" s="612"/>
      <c r="K177"/>
    </row>
    <row r="178" spans="1:11" s="117" customFormat="1">
      <c r="A178" s="615"/>
      <c r="B178" s="116"/>
      <c r="J178" s="612"/>
      <c r="K178"/>
    </row>
    <row r="179" spans="1:11" s="117" customFormat="1">
      <c r="A179" s="615"/>
      <c r="B179" s="116"/>
      <c r="J179" s="612"/>
      <c r="K179"/>
    </row>
    <row r="180" spans="1:11" s="117" customFormat="1">
      <c r="A180" s="615"/>
      <c r="B180" s="116"/>
      <c r="J180" s="612"/>
      <c r="K180"/>
    </row>
    <row r="181" spans="1:11" s="117" customFormat="1">
      <c r="A181" s="615"/>
      <c r="B181" s="116"/>
      <c r="J181" s="612"/>
      <c r="K181"/>
    </row>
    <row r="182" spans="1:11" s="117" customFormat="1">
      <c r="A182" s="615"/>
      <c r="B182" s="116"/>
      <c r="J182" s="612"/>
      <c r="K182"/>
    </row>
    <row r="183" spans="1:11" s="117" customFormat="1">
      <c r="A183" s="615"/>
      <c r="B183" s="116"/>
      <c r="J183" s="612"/>
      <c r="K183"/>
    </row>
    <row r="184" spans="1:11" s="117" customFormat="1">
      <c r="A184" s="615"/>
      <c r="B184" s="116"/>
      <c r="J184" s="612"/>
      <c r="K184"/>
    </row>
    <row r="185" spans="1:11" s="117" customFormat="1">
      <c r="A185" s="615"/>
      <c r="B185" s="116"/>
      <c r="J185" s="612"/>
      <c r="K185"/>
    </row>
    <row r="186" spans="1:11" s="117" customFormat="1">
      <c r="A186" s="615"/>
      <c r="B186" s="116"/>
      <c r="J186" s="612"/>
      <c r="K186"/>
    </row>
    <row r="187" spans="1:11" s="117" customFormat="1">
      <c r="A187" s="615"/>
      <c r="B187" s="116"/>
      <c r="J187" s="612"/>
      <c r="K187"/>
    </row>
    <row r="188" spans="1:11" s="117" customFormat="1">
      <c r="A188" s="615"/>
      <c r="B188" s="116"/>
      <c r="J188" s="612"/>
      <c r="K188"/>
    </row>
    <row r="189" spans="1:11" s="117" customFormat="1">
      <c r="A189" s="615"/>
      <c r="B189" s="116"/>
      <c r="J189" s="612"/>
      <c r="K189"/>
    </row>
    <row r="190" spans="1:11" s="117" customFormat="1">
      <c r="A190" s="615"/>
      <c r="B190" s="116"/>
      <c r="J190" s="612"/>
      <c r="K190"/>
    </row>
    <row r="191" spans="1:11" s="117" customFormat="1">
      <c r="A191" s="615"/>
      <c r="B191" s="116"/>
      <c r="J191" s="612"/>
      <c r="K191"/>
    </row>
    <row r="192" spans="1:11" s="117" customFormat="1">
      <c r="A192" s="615"/>
      <c r="B192" s="116"/>
      <c r="J192" s="612"/>
      <c r="K192"/>
    </row>
    <row r="193" spans="1:11" s="117" customFormat="1">
      <c r="A193" s="615"/>
      <c r="B193" s="116"/>
      <c r="J193" s="612"/>
      <c r="K193"/>
    </row>
    <row r="194" spans="1:11" s="117" customFormat="1">
      <c r="A194" s="615"/>
      <c r="B194" s="116"/>
      <c r="J194" s="612"/>
      <c r="K194"/>
    </row>
    <row r="195" spans="1:11" s="117" customFormat="1">
      <c r="A195" s="615"/>
      <c r="B195" s="116"/>
      <c r="J195" s="612"/>
      <c r="K195"/>
    </row>
    <row r="196" spans="1:11" s="117" customFormat="1">
      <c r="A196" s="615"/>
      <c r="B196" s="116"/>
      <c r="J196" s="612"/>
      <c r="K196"/>
    </row>
    <row r="197" spans="1:11" s="117" customFormat="1">
      <c r="A197" s="615"/>
      <c r="B197" s="116"/>
      <c r="J197" s="612"/>
      <c r="K197"/>
    </row>
    <row r="198" spans="1:11" s="117" customFormat="1">
      <c r="A198" s="615"/>
      <c r="B198" s="116"/>
      <c r="J198" s="612"/>
      <c r="K198"/>
    </row>
    <row r="199" spans="1:11" s="117" customFormat="1">
      <c r="A199" s="615"/>
      <c r="B199" s="116"/>
      <c r="J199" s="612"/>
      <c r="K199"/>
    </row>
    <row r="200" spans="1:11" s="117" customFormat="1">
      <c r="A200" s="615"/>
      <c r="B200" s="116"/>
      <c r="J200" s="612"/>
      <c r="K200"/>
    </row>
    <row r="201" spans="1:11" s="117" customFormat="1">
      <c r="A201" s="615"/>
      <c r="B201" s="116"/>
      <c r="J201" s="612"/>
      <c r="K201"/>
    </row>
    <row r="202" spans="1:11" s="117" customFormat="1">
      <c r="A202" s="615"/>
      <c r="B202" s="116"/>
      <c r="J202" s="612"/>
      <c r="K202"/>
    </row>
    <row r="203" spans="1:11" s="117" customFormat="1">
      <c r="A203" s="615"/>
      <c r="B203" s="116"/>
      <c r="J203" s="612"/>
      <c r="K203"/>
    </row>
    <row r="204" spans="1:11" s="117" customFormat="1">
      <c r="A204" s="615"/>
      <c r="B204" s="116"/>
      <c r="J204" s="612"/>
      <c r="K204"/>
    </row>
    <row r="205" spans="1:11" s="117" customFormat="1">
      <c r="A205" s="615"/>
      <c r="B205" s="116"/>
      <c r="J205" s="612"/>
      <c r="K205"/>
    </row>
    <row r="206" spans="1:11" s="117" customFormat="1">
      <c r="A206" s="615"/>
      <c r="B206" s="116"/>
      <c r="J206" s="612"/>
      <c r="K206"/>
    </row>
    <row r="207" spans="1:11" s="117" customFormat="1">
      <c r="A207" s="615"/>
      <c r="B207" s="116"/>
      <c r="J207" s="612"/>
      <c r="K207"/>
    </row>
    <row r="208" spans="1:11" s="117" customFormat="1">
      <c r="A208" s="615"/>
      <c r="B208" s="116"/>
      <c r="J208" s="612"/>
      <c r="K208"/>
    </row>
    <row r="209" spans="1:11" s="117" customFormat="1">
      <c r="A209" s="615"/>
      <c r="B209" s="116"/>
      <c r="J209" s="612"/>
      <c r="K209"/>
    </row>
    <row r="210" spans="1:11" s="117" customFormat="1">
      <c r="A210" s="615"/>
      <c r="B210" s="116"/>
      <c r="J210" s="612"/>
      <c r="K210"/>
    </row>
    <row r="211" spans="1:11" s="117" customFormat="1">
      <c r="A211" s="615"/>
      <c r="B211" s="116"/>
      <c r="J211" s="612"/>
      <c r="K211"/>
    </row>
    <row r="212" spans="1:11" s="117" customFormat="1">
      <c r="A212" s="615"/>
      <c r="B212" s="116"/>
      <c r="J212" s="612"/>
      <c r="K212"/>
    </row>
    <row r="213" spans="1:11" s="117" customFormat="1">
      <c r="A213" s="615"/>
      <c r="B213" s="116"/>
      <c r="J213" s="612"/>
      <c r="K213"/>
    </row>
    <row r="214" spans="1:11" s="117" customFormat="1">
      <c r="A214" s="615"/>
      <c r="B214" s="116"/>
      <c r="J214" s="612"/>
      <c r="K214"/>
    </row>
    <row r="215" spans="1:11" s="117" customFormat="1">
      <c r="A215" s="615"/>
      <c r="B215" s="116"/>
      <c r="J215" s="612"/>
      <c r="K215"/>
    </row>
    <row r="216" spans="1:11" s="117" customFormat="1">
      <c r="A216" s="615"/>
      <c r="B216" s="116"/>
      <c r="J216" s="612"/>
      <c r="K216"/>
    </row>
    <row r="217" spans="1:11" s="117" customFormat="1">
      <c r="A217" s="615"/>
      <c r="B217" s="116"/>
      <c r="J217" s="612"/>
      <c r="K217"/>
    </row>
    <row r="218" spans="1:11" s="117" customFormat="1">
      <c r="A218" s="615"/>
      <c r="B218" s="116"/>
      <c r="J218" s="612"/>
      <c r="K218"/>
    </row>
    <row r="219" spans="1:11" s="117" customFormat="1">
      <c r="A219" s="615"/>
      <c r="B219" s="116"/>
      <c r="J219" s="612"/>
      <c r="K219"/>
    </row>
    <row r="220" spans="1:11" s="117" customFormat="1">
      <c r="A220" s="615"/>
      <c r="B220" s="116"/>
      <c r="J220" s="612"/>
      <c r="K220"/>
    </row>
    <row r="221" spans="1:11" s="117" customFormat="1">
      <c r="A221" s="615"/>
      <c r="B221" s="116"/>
      <c r="J221" s="612"/>
      <c r="K221"/>
    </row>
    <row r="222" spans="1:11" s="117" customFormat="1">
      <c r="A222" s="615"/>
      <c r="B222" s="116"/>
      <c r="J222" s="612"/>
      <c r="K222"/>
    </row>
    <row r="223" spans="1:11" s="117" customFormat="1">
      <c r="A223" s="615"/>
      <c r="B223" s="116"/>
      <c r="J223" s="612"/>
      <c r="K223"/>
    </row>
    <row r="224" spans="1:11" s="117" customFormat="1">
      <c r="A224" s="615"/>
      <c r="B224" s="116"/>
      <c r="J224" s="612"/>
      <c r="K224"/>
    </row>
    <row r="225" spans="1:11" s="117" customFormat="1">
      <c r="A225" s="615"/>
      <c r="B225" s="116"/>
      <c r="J225" s="612"/>
      <c r="K225"/>
    </row>
    <row r="226" spans="1:11" s="117" customFormat="1">
      <c r="A226" s="615"/>
      <c r="B226" s="116"/>
      <c r="J226" s="612"/>
      <c r="K226"/>
    </row>
    <row r="227" spans="1:11" s="117" customFormat="1">
      <c r="A227" s="615"/>
      <c r="B227" s="116"/>
      <c r="J227" s="612"/>
      <c r="K227"/>
    </row>
    <row r="228" spans="1:11" s="117" customFormat="1">
      <c r="A228" s="615"/>
      <c r="B228" s="116"/>
      <c r="J228" s="612"/>
      <c r="K228"/>
    </row>
    <row r="229" spans="1:11" s="117" customFormat="1">
      <c r="A229" s="615"/>
      <c r="B229" s="116"/>
      <c r="J229" s="612"/>
      <c r="K229"/>
    </row>
    <row r="230" spans="1:11" s="117" customFormat="1">
      <c r="A230" s="615"/>
      <c r="B230" s="116"/>
      <c r="J230" s="612"/>
      <c r="K230"/>
    </row>
    <row r="231" spans="1:11" s="117" customFormat="1">
      <c r="A231" s="615"/>
      <c r="B231" s="116"/>
      <c r="J231" s="612"/>
      <c r="K231"/>
    </row>
    <row r="232" spans="1:11" s="117" customFormat="1">
      <c r="A232" s="615"/>
      <c r="B232" s="116"/>
      <c r="J232" s="612"/>
      <c r="K232"/>
    </row>
    <row r="233" spans="1:11" s="117" customFormat="1">
      <c r="A233" s="615"/>
      <c r="B233" s="116"/>
      <c r="J233" s="612"/>
      <c r="K233"/>
    </row>
    <row r="234" spans="1:11" s="117" customFormat="1">
      <c r="A234" s="615"/>
      <c r="B234" s="116"/>
      <c r="J234" s="612"/>
      <c r="K234"/>
    </row>
    <row r="235" spans="1:11" s="117" customFormat="1">
      <c r="A235" s="615"/>
      <c r="B235" s="116"/>
      <c r="J235" s="612"/>
      <c r="K235"/>
    </row>
    <row r="236" spans="1:11" s="117" customFormat="1">
      <c r="A236" s="615"/>
      <c r="B236" s="116"/>
      <c r="J236" s="612"/>
      <c r="K236"/>
    </row>
    <row r="237" spans="1:11" s="117" customFormat="1">
      <c r="A237" s="615"/>
      <c r="B237" s="116"/>
      <c r="J237" s="612"/>
      <c r="K237"/>
    </row>
    <row r="238" spans="1:11" s="117" customFormat="1">
      <c r="A238" s="615"/>
      <c r="B238" s="116"/>
      <c r="J238" s="612"/>
      <c r="K238"/>
    </row>
    <row r="239" spans="1:11" s="117" customFormat="1">
      <c r="A239" s="615"/>
      <c r="B239" s="116"/>
      <c r="J239" s="612"/>
      <c r="K239"/>
    </row>
    <row r="240" spans="1:11" s="117" customFormat="1">
      <c r="A240" s="615"/>
      <c r="B240" s="116"/>
      <c r="J240" s="612"/>
      <c r="K240"/>
    </row>
    <row r="241" spans="1:11" s="117" customFormat="1">
      <c r="A241" s="615"/>
      <c r="B241" s="116"/>
      <c r="J241" s="612"/>
      <c r="K241"/>
    </row>
    <row r="242" spans="1:11" s="117" customFormat="1">
      <c r="A242" s="615"/>
      <c r="B242" s="116"/>
      <c r="J242" s="612"/>
      <c r="K242"/>
    </row>
    <row r="243" spans="1:11" s="117" customFormat="1">
      <c r="A243" s="615"/>
      <c r="B243" s="116"/>
      <c r="J243" s="612"/>
      <c r="K243"/>
    </row>
    <row r="244" spans="1:11" s="117" customFormat="1">
      <c r="A244" s="615"/>
      <c r="B244" s="116"/>
      <c r="J244" s="612"/>
      <c r="K244"/>
    </row>
    <row r="245" spans="1:11" s="117" customFormat="1">
      <c r="A245" s="615"/>
      <c r="B245" s="116"/>
      <c r="J245" s="612"/>
      <c r="K245"/>
    </row>
    <row r="246" spans="1:11" s="117" customFormat="1">
      <c r="A246" s="615"/>
      <c r="B246" s="116"/>
      <c r="J246" s="612"/>
      <c r="K246"/>
    </row>
    <row r="247" spans="1:11" s="117" customFormat="1">
      <c r="A247" s="615"/>
      <c r="B247" s="116"/>
      <c r="J247" s="612"/>
      <c r="K247"/>
    </row>
    <row r="248" spans="1:11" s="117" customFormat="1">
      <c r="A248" s="615"/>
      <c r="B248" s="116"/>
      <c r="J248" s="612"/>
      <c r="K248"/>
    </row>
    <row r="249" spans="1:11" s="117" customFormat="1">
      <c r="A249" s="615"/>
      <c r="B249" s="116"/>
      <c r="J249" s="612"/>
      <c r="K249"/>
    </row>
    <row r="250" spans="1:11" s="117" customFormat="1">
      <c r="A250" s="615"/>
      <c r="B250" s="116"/>
      <c r="J250" s="612"/>
      <c r="K250"/>
    </row>
    <row r="251" spans="1:11" s="117" customFormat="1">
      <c r="A251" s="615"/>
      <c r="B251" s="116"/>
      <c r="J251" s="612"/>
      <c r="K251"/>
    </row>
    <row r="252" spans="1:11" s="117" customFormat="1">
      <c r="A252" s="615"/>
      <c r="B252" s="116"/>
      <c r="J252" s="612"/>
      <c r="K252"/>
    </row>
    <row r="253" spans="1:11" s="117" customFormat="1">
      <c r="A253" s="615"/>
      <c r="B253" s="116"/>
      <c r="J253" s="612"/>
      <c r="K253"/>
    </row>
    <row r="254" spans="1:11" s="117" customFormat="1">
      <c r="A254" s="615"/>
      <c r="B254" s="116"/>
      <c r="J254" s="612"/>
      <c r="K254"/>
    </row>
    <row r="255" spans="1:11" s="117" customFormat="1">
      <c r="A255" s="615"/>
      <c r="B255" s="116"/>
      <c r="J255" s="612"/>
      <c r="K255"/>
    </row>
    <row r="256" spans="1:11" s="117" customFormat="1">
      <c r="A256" s="615"/>
      <c r="B256" s="116"/>
      <c r="J256" s="612"/>
      <c r="K256"/>
    </row>
    <row r="257" spans="1:11" s="117" customFormat="1">
      <c r="A257" s="615"/>
      <c r="B257" s="116"/>
      <c r="J257" s="612"/>
      <c r="K257"/>
    </row>
    <row r="258" spans="1:11" s="117" customFormat="1">
      <c r="A258" s="615"/>
      <c r="B258" s="116"/>
      <c r="J258" s="612"/>
      <c r="K258"/>
    </row>
    <row r="259" spans="1:11" s="117" customFormat="1">
      <c r="A259" s="615"/>
      <c r="B259" s="116"/>
      <c r="J259" s="612"/>
      <c r="K259"/>
    </row>
    <row r="260" spans="1:11" s="117" customFormat="1">
      <c r="A260" s="615"/>
      <c r="B260" s="116"/>
      <c r="J260" s="612"/>
      <c r="K260"/>
    </row>
    <row r="261" spans="1:11" s="117" customFormat="1">
      <c r="A261" s="615"/>
      <c r="B261" s="116"/>
      <c r="J261" s="612"/>
      <c r="K261"/>
    </row>
    <row r="262" spans="1:11" s="117" customFormat="1">
      <c r="A262" s="615"/>
      <c r="B262" s="116"/>
      <c r="J262" s="612"/>
      <c r="K262"/>
    </row>
    <row r="263" spans="1:11" s="117" customFormat="1">
      <c r="A263" s="615"/>
      <c r="B263" s="116"/>
      <c r="J263" s="612"/>
      <c r="K263"/>
    </row>
    <row r="264" spans="1:11" s="117" customFormat="1">
      <c r="A264" s="615"/>
      <c r="B264" s="116"/>
      <c r="J264" s="612"/>
      <c r="K264"/>
    </row>
    <row r="265" spans="1:11" s="117" customFormat="1">
      <c r="A265" s="615"/>
      <c r="B265" s="116"/>
      <c r="J265" s="612"/>
      <c r="K265"/>
    </row>
    <row r="266" spans="1:11" s="117" customFormat="1">
      <c r="A266" s="615"/>
      <c r="B266" s="116"/>
      <c r="J266" s="612"/>
      <c r="K266"/>
    </row>
    <row r="267" spans="1:11" s="117" customFormat="1">
      <c r="A267" s="615"/>
      <c r="B267" s="116"/>
      <c r="J267" s="612"/>
      <c r="K267"/>
    </row>
    <row r="268" spans="1:11" s="117" customFormat="1">
      <c r="A268" s="615"/>
      <c r="B268" s="116"/>
      <c r="J268" s="612"/>
      <c r="K268"/>
    </row>
    <row r="269" spans="1:11" s="117" customFormat="1">
      <c r="A269" s="615"/>
      <c r="B269" s="116"/>
      <c r="J269" s="612"/>
      <c r="K269"/>
    </row>
    <row r="270" spans="1:11" s="117" customFormat="1">
      <c r="A270" s="615"/>
      <c r="B270" s="116"/>
      <c r="J270" s="612"/>
      <c r="K270"/>
    </row>
    <row r="271" spans="1:11" s="117" customFormat="1">
      <c r="A271" s="615"/>
      <c r="B271" s="116"/>
      <c r="J271" s="612"/>
      <c r="K271"/>
    </row>
    <row r="272" spans="1:11" s="117" customFormat="1">
      <c r="A272" s="615"/>
      <c r="B272" s="116"/>
      <c r="J272" s="612"/>
      <c r="K272"/>
    </row>
    <row r="273" spans="1:11" s="117" customFormat="1">
      <c r="A273" s="615"/>
      <c r="B273" s="116"/>
      <c r="J273" s="612"/>
      <c r="K273"/>
    </row>
    <row r="274" spans="1:11" s="117" customFormat="1">
      <c r="A274" s="615"/>
      <c r="B274" s="116"/>
      <c r="J274" s="612"/>
      <c r="K274"/>
    </row>
    <row r="275" spans="1:11" s="117" customFormat="1">
      <c r="A275" s="615"/>
      <c r="B275" s="116"/>
      <c r="J275" s="612"/>
      <c r="K275"/>
    </row>
    <row r="276" spans="1:11" s="117" customFormat="1">
      <c r="A276" s="615"/>
      <c r="B276" s="116"/>
      <c r="J276" s="612"/>
      <c r="K276"/>
    </row>
    <row r="277" spans="1:11" s="117" customFormat="1">
      <c r="A277" s="615"/>
      <c r="B277" s="116"/>
      <c r="J277" s="612"/>
      <c r="K277"/>
    </row>
    <row r="278" spans="1:11" s="117" customFormat="1">
      <c r="A278" s="615"/>
      <c r="B278" s="116"/>
      <c r="J278" s="612"/>
      <c r="K278"/>
    </row>
    <row r="279" spans="1:11" s="117" customFormat="1">
      <c r="A279" s="615"/>
      <c r="B279" s="116"/>
      <c r="J279" s="612"/>
      <c r="K279"/>
    </row>
    <row r="280" spans="1:11" s="117" customFormat="1">
      <c r="A280" s="615"/>
      <c r="B280" s="116"/>
      <c r="J280" s="612"/>
      <c r="K280"/>
    </row>
    <row r="281" spans="1:11" s="117" customFormat="1">
      <c r="A281" s="615"/>
      <c r="B281" s="116"/>
      <c r="J281" s="612"/>
      <c r="K281"/>
    </row>
    <row r="282" spans="1:11" s="117" customFormat="1">
      <c r="A282" s="615"/>
      <c r="B282" s="116"/>
      <c r="J282" s="612"/>
      <c r="K282"/>
    </row>
    <row r="283" spans="1:11" s="117" customFormat="1">
      <c r="A283" s="615"/>
      <c r="B283" s="116"/>
      <c r="J283" s="612"/>
      <c r="K283"/>
    </row>
    <row r="284" spans="1:11" s="117" customFormat="1">
      <c r="A284" s="615"/>
      <c r="B284" s="116"/>
      <c r="J284" s="612"/>
      <c r="K284"/>
    </row>
    <row r="285" spans="1:11" s="117" customFormat="1">
      <c r="A285" s="615"/>
      <c r="B285" s="116"/>
      <c r="J285" s="612"/>
      <c r="K285"/>
    </row>
    <row r="286" spans="1:11" s="117" customFormat="1">
      <c r="A286" s="615"/>
      <c r="B286" s="116"/>
      <c r="J286" s="612"/>
      <c r="K286"/>
    </row>
    <row r="287" spans="1:11" s="117" customFormat="1">
      <c r="A287" s="615"/>
      <c r="B287" s="116"/>
      <c r="J287" s="612"/>
      <c r="K287"/>
    </row>
    <row r="288" spans="1:11" s="117" customFormat="1">
      <c r="A288" s="615"/>
      <c r="B288" s="116"/>
      <c r="J288" s="612"/>
      <c r="K288"/>
    </row>
    <row r="289" spans="1:11" s="117" customFormat="1">
      <c r="A289" s="615"/>
      <c r="B289" s="116"/>
      <c r="J289" s="612"/>
      <c r="K289"/>
    </row>
    <row r="290" spans="1:11" s="117" customFormat="1">
      <c r="A290" s="615"/>
      <c r="B290" s="116"/>
      <c r="J290" s="612"/>
      <c r="K290"/>
    </row>
    <row r="291" spans="1:11" s="117" customFormat="1">
      <c r="A291" s="615"/>
      <c r="B291" s="116"/>
      <c r="J291" s="612"/>
      <c r="K291"/>
    </row>
    <row r="292" spans="1:11" s="117" customFormat="1">
      <c r="A292" s="615"/>
      <c r="B292" s="116"/>
      <c r="J292" s="612"/>
      <c r="K292"/>
    </row>
    <row r="293" spans="1:11" s="117" customFormat="1">
      <c r="A293" s="615"/>
      <c r="B293" s="116"/>
      <c r="J293" s="612"/>
      <c r="K293"/>
    </row>
    <row r="294" spans="1:11" s="117" customFormat="1">
      <c r="A294" s="615"/>
      <c r="B294" s="116"/>
      <c r="J294" s="612"/>
      <c r="K294"/>
    </row>
    <row r="295" spans="1:11" s="117" customFormat="1">
      <c r="A295" s="615"/>
      <c r="B295" s="116"/>
      <c r="J295" s="612"/>
      <c r="K295"/>
    </row>
    <row r="296" spans="1:11" s="117" customFormat="1">
      <c r="A296" s="615"/>
      <c r="B296" s="116"/>
      <c r="J296" s="612"/>
      <c r="K296"/>
    </row>
    <row r="297" spans="1:11" s="117" customFormat="1">
      <c r="A297" s="615"/>
      <c r="B297" s="116"/>
      <c r="J297" s="612"/>
      <c r="K297"/>
    </row>
    <row r="298" spans="1:11" s="117" customFormat="1">
      <c r="A298" s="615"/>
      <c r="B298" s="116"/>
      <c r="J298" s="612"/>
      <c r="K298"/>
    </row>
    <row r="299" spans="1:11" s="117" customFormat="1">
      <c r="A299" s="615"/>
      <c r="B299" s="116"/>
      <c r="J299" s="612"/>
      <c r="K299"/>
    </row>
    <row r="300" spans="1:11" s="117" customFormat="1">
      <c r="A300" s="615"/>
      <c r="B300" s="116"/>
      <c r="J300" s="612"/>
      <c r="K300"/>
    </row>
    <row r="301" spans="1:11" s="117" customFormat="1">
      <c r="A301" s="615"/>
      <c r="B301" s="116"/>
      <c r="J301" s="612"/>
      <c r="K301"/>
    </row>
    <row r="302" spans="1:11" s="117" customFormat="1">
      <c r="A302" s="615"/>
      <c r="B302" s="116"/>
      <c r="J302" s="612"/>
      <c r="K302"/>
    </row>
    <row r="303" spans="1:11" s="117" customFormat="1">
      <c r="A303" s="615"/>
      <c r="B303" s="116"/>
      <c r="J303" s="612"/>
      <c r="K303"/>
    </row>
    <row r="304" spans="1:11" s="117" customFormat="1">
      <c r="A304" s="615"/>
      <c r="B304" s="116"/>
      <c r="J304" s="612"/>
      <c r="K304"/>
    </row>
    <row r="305" spans="1:11" s="117" customFormat="1">
      <c r="A305" s="615"/>
      <c r="B305" s="116"/>
      <c r="J305" s="612"/>
      <c r="K305"/>
    </row>
    <row r="306" spans="1:11" s="117" customFormat="1">
      <c r="A306" s="615"/>
      <c r="B306" s="116"/>
      <c r="J306" s="612"/>
      <c r="K306"/>
    </row>
    <row r="307" spans="1:11" s="117" customFormat="1">
      <c r="A307" s="615"/>
      <c r="B307" s="116"/>
      <c r="J307" s="612"/>
      <c r="K307"/>
    </row>
    <row r="308" spans="1:11" s="117" customFormat="1">
      <c r="A308" s="615"/>
      <c r="B308" s="116"/>
      <c r="J308" s="612"/>
      <c r="K308"/>
    </row>
    <row r="309" spans="1:11" s="117" customFormat="1">
      <c r="A309" s="615"/>
      <c r="B309" s="116"/>
      <c r="J309" s="612"/>
      <c r="K309"/>
    </row>
    <row r="310" spans="1:11" s="117" customFormat="1">
      <c r="A310" s="615"/>
      <c r="B310" s="116"/>
      <c r="J310" s="612"/>
      <c r="K310"/>
    </row>
    <row r="311" spans="1:11" s="117" customFormat="1">
      <c r="A311" s="615"/>
      <c r="B311" s="116"/>
      <c r="J311" s="612"/>
      <c r="K311"/>
    </row>
    <row r="312" spans="1:11" s="117" customFormat="1">
      <c r="A312" s="615"/>
      <c r="B312" s="116"/>
      <c r="J312" s="612"/>
      <c r="K312"/>
    </row>
    <row r="313" spans="1:11" s="117" customFormat="1">
      <c r="A313" s="615"/>
      <c r="B313" s="116"/>
      <c r="J313" s="612"/>
      <c r="K313"/>
    </row>
    <row r="314" spans="1:11" s="117" customFormat="1">
      <c r="A314" s="615"/>
      <c r="B314" s="116"/>
      <c r="J314" s="612"/>
      <c r="K314"/>
    </row>
    <row r="315" spans="1:11" s="117" customFormat="1">
      <c r="A315" s="615"/>
      <c r="B315" s="116"/>
      <c r="J315" s="612"/>
      <c r="K315"/>
    </row>
    <row r="316" spans="1:11" s="117" customFormat="1">
      <c r="A316" s="615"/>
      <c r="B316" s="116"/>
      <c r="J316" s="612"/>
      <c r="K316"/>
    </row>
    <row r="317" spans="1:11" s="117" customFormat="1">
      <c r="A317" s="615"/>
      <c r="B317" s="116"/>
      <c r="J317" s="612"/>
      <c r="K317"/>
    </row>
    <row r="318" spans="1:11" s="117" customFormat="1">
      <c r="A318" s="615"/>
      <c r="B318" s="116"/>
      <c r="J318" s="612"/>
      <c r="K318"/>
    </row>
    <row r="319" spans="1:11" s="117" customFormat="1">
      <c r="A319" s="615"/>
      <c r="B319" s="116"/>
      <c r="J319" s="612"/>
      <c r="K319"/>
    </row>
    <row r="320" spans="1:11" s="117" customFormat="1">
      <c r="A320" s="615"/>
      <c r="B320" s="116"/>
      <c r="J320" s="612"/>
      <c r="K320"/>
    </row>
    <row r="321" spans="1:11" s="117" customFormat="1">
      <c r="A321" s="615"/>
      <c r="B321" s="116"/>
      <c r="J321" s="612"/>
      <c r="K321"/>
    </row>
    <row r="322" spans="1:11" s="117" customFormat="1">
      <c r="A322" s="615"/>
      <c r="B322" s="116"/>
      <c r="J322" s="612"/>
      <c r="K322"/>
    </row>
    <row r="323" spans="1:11" s="117" customFormat="1">
      <c r="A323" s="615"/>
      <c r="B323" s="116"/>
      <c r="J323" s="612"/>
      <c r="K323"/>
    </row>
    <row r="324" spans="1:11" s="117" customFormat="1">
      <c r="A324" s="615"/>
      <c r="B324" s="116"/>
      <c r="J324" s="612"/>
      <c r="K324"/>
    </row>
    <row r="325" spans="1:11" s="117" customFormat="1">
      <c r="A325" s="615"/>
      <c r="B325" s="116"/>
      <c r="J325" s="612"/>
      <c r="K325"/>
    </row>
    <row r="326" spans="1:11" s="117" customFormat="1">
      <c r="A326" s="615"/>
      <c r="B326" s="116"/>
      <c r="J326" s="612"/>
      <c r="K326"/>
    </row>
    <row r="327" spans="1:11" s="117" customFormat="1">
      <c r="A327" s="615"/>
      <c r="B327" s="116"/>
      <c r="J327" s="612"/>
      <c r="K327"/>
    </row>
    <row r="328" spans="1:11" s="117" customFormat="1">
      <c r="A328" s="615"/>
      <c r="B328" s="116"/>
      <c r="J328" s="612"/>
      <c r="K328"/>
    </row>
    <row r="329" spans="1:11" s="117" customFormat="1">
      <c r="A329" s="615"/>
      <c r="B329" s="116"/>
      <c r="J329" s="612"/>
      <c r="K329"/>
    </row>
    <row r="330" spans="1:11" s="117" customFormat="1">
      <c r="A330" s="615"/>
      <c r="B330" s="116"/>
      <c r="J330" s="612"/>
      <c r="K330"/>
    </row>
    <row r="331" spans="1:11" s="117" customFormat="1">
      <c r="A331" s="615"/>
      <c r="B331" s="116"/>
      <c r="J331" s="612"/>
      <c r="K331"/>
    </row>
    <row r="332" spans="1:11" s="117" customFormat="1">
      <c r="A332" s="615"/>
      <c r="B332" s="116"/>
      <c r="J332" s="612"/>
      <c r="K332"/>
    </row>
    <row r="333" spans="1:11" s="117" customFormat="1">
      <c r="A333" s="615"/>
      <c r="B333" s="116"/>
      <c r="J333" s="612"/>
      <c r="K333"/>
    </row>
    <row r="334" spans="1:11" s="117" customFormat="1">
      <c r="A334" s="615"/>
      <c r="B334" s="116"/>
      <c r="J334" s="612"/>
      <c r="K334"/>
    </row>
    <row r="335" spans="1:11" s="117" customFormat="1">
      <c r="A335" s="615"/>
      <c r="B335" s="116"/>
      <c r="J335" s="612"/>
      <c r="K335"/>
    </row>
    <row r="336" spans="1:11" s="117" customFormat="1">
      <c r="A336" s="615"/>
      <c r="B336" s="116"/>
      <c r="J336" s="612"/>
      <c r="K336"/>
    </row>
    <row r="337" spans="1:11" s="117" customFormat="1">
      <c r="A337" s="615"/>
      <c r="B337" s="116"/>
      <c r="J337" s="612"/>
      <c r="K337"/>
    </row>
    <row r="338" spans="1:11" s="117" customFormat="1">
      <c r="A338" s="615"/>
      <c r="B338" s="116"/>
      <c r="J338" s="612"/>
      <c r="K338"/>
    </row>
    <row r="339" spans="1:11" s="117" customFormat="1">
      <c r="A339" s="615"/>
      <c r="B339" s="116"/>
      <c r="J339" s="612"/>
      <c r="K339"/>
    </row>
    <row r="340" spans="1:11" s="117" customFormat="1">
      <c r="A340" s="615"/>
      <c r="B340" s="116"/>
      <c r="J340" s="612"/>
      <c r="K340"/>
    </row>
    <row r="341" spans="1:11" s="117" customFormat="1">
      <c r="A341" s="615"/>
      <c r="B341" s="116"/>
      <c r="J341" s="612"/>
      <c r="K341"/>
    </row>
    <row r="342" spans="1:11" s="117" customFormat="1">
      <c r="A342" s="615"/>
      <c r="B342" s="116"/>
      <c r="J342" s="612"/>
      <c r="K342"/>
    </row>
    <row r="343" spans="1:11" s="117" customFormat="1">
      <c r="A343" s="615"/>
      <c r="B343" s="116"/>
      <c r="J343" s="612"/>
      <c r="K343"/>
    </row>
    <row r="344" spans="1:11" s="117" customFormat="1">
      <c r="A344" s="615"/>
      <c r="B344" s="116"/>
      <c r="J344" s="612"/>
      <c r="K344"/>
    </row>
    <row r="345" spans="1:11" s="117" customFormat="1">
      <c r="A345" s="615"/>
      <c r="B345" s="116"/>
      <c r="J345" s="612"/>
      <c r="K345"/>
    </row>
    <row r="346" spans="1:11" s="117" customFormat="1">
      <c r="A346" s="615"/>
      <c r="B346" s="116"/>
      <c r="J346" s="612"/>
      <c r="K346"/>
    </row>
    <row r="347" spans="1:11" s="117" customFormat="1">
      <c r="A347" s="615"/>
      <c r="B347" s="116"/>
      <c r="J347" s="612"/>
      <c r="K347"/>
    </row>
    <row r="348" spans="1:11" s="117" customFormat="1">
      <c r="A348" s="615"/>
      <c r="B348" s="116"/>
      <c r="J348" s="612"/>
      <c r="K348"/>
    </row>
    <row r="349" spans="1:11" s="117" customFormat="1">
      <c r="A349" s="615"/>
      <c r="B349" s="116"/>
      <c r="J349" s="612"/>
      <c r="K349"/>
    </row>
    <row r="350" spans="1:11" s="117" customFormat="1">
      <c r="A350" s="615"/>
      <c r="B350" s="116"/>
      <c r="J350" s="612"/>
      <c r="K350"/>
    </row>
    <row r="351" spans="1:11" s="117" customFormat="1">
      <c r="A351" s="615"/>
      <c r="B351" s="116"/>
      <c r="J351" s="612"/>
      <c r="K351"/>
    </row>
    <row r="352" spans="1:11" s="117" customFormat="1">
      <c r="A352" s="615"/>
      <c r="B352" s="116"/>
      <c r="J352" s="612"/>
      <c r="K352"/>
    </row>
    <row r="353" spans="1:11" s="117" customFormat="1">
      <c r="A353" s="615"/>
      <c r="B353" s="116"/>
      <c r="J353" s="612"/>
      <c r="K353"/>
    </row>
    <row r="354" spans="1:11" s="117" customFormat="1">
      <c r="A354" s="615"/>
      <c r="B354" s="116"/>
      <c r="J354" s="612"/>
      <c r="K354"/>
    </row>
    <row r="355" spans="1:11" s="117" customFormat="1">
      <c r="A355" s="615"/>
      <c r="B355" s="116"/>
      <c r="J355" s="612"/>
      <c r="K355"/>
    </row>
    <row r="356" spans="1:11" s="117" customFormat="1">
      <c r="A356" s="615"/>
      <c r="B356" s="116"/>
      <c r="J356" s="612"/>
      <c r="K356"/>
    </row>
    <row r="357" spans="1:11" s="117" customFormat="1">
      <c r="A357" s="615"/>
      <c r="B357" s="116"/>
      <c r="J357" s="612"/>
      <c r="K357"/>
    </row>
    <row r="358" spans="1:11" s="117" customFormat="1">
      <c r="A358" s="615"/>
      <c r="B358" s="116"/>
      <c r="J358" s="612"/>
      <c r="K358"/>
    </row>
    <row r="359" spans="1:11" s="117" customFormat="1">
      <c r="A359" s="615"/>
      <c r="B359" s="116"/>
      <c r="J359" s="612"/>
      <c r="K359"/>
    </row>
    <row r="360" spans="1:11" s="117" customFormat="1">
      <c r="A360" s="615"/>
      <c r="B360" s="116"/>
      <c r="J360" s="612"/>
      <c r="K360"/>
    </row>
    <row r="361" spans="1:11" s="117" customFormat="1">
      <c r="A361" s="615"/>
      <c r="B361" s="116"/>
      <c r="J361" s="612"/>
      <c r="K361"/>
    </row>
    <row r="362" spans="1:11" s="117" customFormat="1">
      <c r="A362" s="615"/>
      <c r="B362" s="116"/>
      <c r="J362" s="612"/>
      <c r="K362"/>
    </row>
    <row r="363" spans="1:11" s="117" customFormat="1">
      <c r="A363" s="615"/>
      <c r="B363" s="116"/>
      <c r="J363" s="612"/>
      <c r="K363"/>
    </row>
    <row r="364" spans="1:11" s="117" customFormat="1">
      <c r="A364" s="615"/>
      <c r="B364" s="116"/>
      <c r="J364" s="612"/>
      <c r="K364"/>
    </row>
    <row r="365" spans="1:11" s="117" customFormat="1">
      <c r="A365" s="615"/>
      <c r="B365" s="116"/>
      <c r="J365" s="612"/>
      <c r="K365"/>
    </row>
    <row r="366" spans="1:11" s="117" customFormat="1">
      <c r="A366" s="615"/>
      <c r="B366" s="116"/>
      <c r="J366" s="612"/>
      <c r="K366"/>
    </row>
    <row r="367" spans="1:11" s="117" customFormat="1">
      <c r="A367" s="615"/>
      <c r="B367" s="116"/>
      <c r="J367" s="612"/>
      <c r="K367"/>
    </row>
    <row r="368" spans="1:11" s="117" customFormat="1">
      <c r="A368" s="615"/>
      <c r="B368" s="116"/>
      <c r="J368" s="612"/>
      <c r="K368"/>
    </row>
    <row r="369" spans="1:11" s="117" customFormat="1">
      <c r="A369" s="615"/>
      <c r="B369" s="116"/>
      <c r="J369" s="612"/>
      <c r="K369"/>
    </row>
    <row r="370" spans="1:11" s="117" customFormat="1">
      <c r="A370" s="615"/>
      <c r="B370" s="116"/>
      <c r="J370" s="612"/>
      <c r="K370"/>
    </row>
    <row r="371" spans="1:11" s="117" customFormat="1">
      <c r="A371" s="615"/>
      <c r="B371" s="116"/>
      <c r="J371" s="612"/>
      <c r="K371"/>
    </row>
    <row r="372" spans="1:11" s="117" customFormat="1">
      <c r="A372" s="615"/>
      <c r="B372" s="116"/>
      <c r="J372" s="612"/>
      <c r="K372"/>
    </row>
    <row r="373" spans="1:11" s="117" customFormat="1">
      <c r="A373" s="615"/>
      <c r="B373" s="116"/>
      <c r="J373" s="612"/>
      <c r="K373"/>
    </row>
    <row r="374" spans="1:11" s="117" customFormat="1">
      <c r="A374" s="615"/>
      <c r="B374" s="116"/>
      <c r="J374" s="612"/>
      <c r="K374"/>
    </row>
    <row r="375" spans="1:11" s="117" customFormat="1">
      <c r="A375" s="615"/>
      <c r="B375" s="116"/>
      <c r="J375" s="612"/>
      <c r="K375"/>
    </row>
    <row r="376" spans="1:11" s="117" customFormat="1">
      <c r="A376" s="615"/>
      <c r="B376" s="116"/>
      <c r="J376" s="612"/>
      <c r="K376"/>
    </row>
    <row r="377" spans="1:11" s="117" customFormat="1">
      <c r="A377" s="615"/>
      <c r="B377" s="116"/>
      <c r="J377" s="612"/>
      <c r="K377"/>
    </row>
    <row r="378" spans="1:11" s="117" customFormat="1">
      <c r="A378" s="615"/>
      <c r="B378" s="116"/>
      <c r="J378" s="612"/>
      <c r="K378"/>
    </row>
    <row r="379" spans="1:11" s="117" customFormat="1">
      <c r="A379" s="615"/>
      <c r="B379" s="116"/>
      <c r="J379" s="612"/>
      <c r="K379"/>
    </row>
    <row r="380" spans="1:11" s="117" customFormat="1">
      <c r="A380" s="615"/>
      <c r="B380" s="116"/>
      <c r="J380" s="612"/>
      <c r="K380"/>
    </row>
    <row r="381" spans="1:11" s="117" customFormat="1">
      <c r="A381" s="615"/>
      <c r="B381" s="116"/>
      <c r="J381" s="612"/>
      <c r="K381"/>
    </row>
    <row r="382" spans="1:11" s="117" customFormat="1">
      <c r="A382" s="615"/>
      <c r="B382" s="116"/>
      <c r="J382" s="612"/>
      <c r="K382"/>
    </row>
    <row r="383" spans="1:11" s="117" customFormat="1">
      <c r="A383" s="615"/>
      <c r="B383" s="116"/>
      <c r="J383" s="612"/>
      <c r="K383"/>
    </row>
    <row r="384" spans="1:11" s="117" customFormat="1">
      <c r="A384" s="615"/>
      <c r="B384" s="116"/>
      <c r="J384" s="612"/>
      <c r="K384"/>
    </row>
    <row r="385" spans="1:11" s="117" customFormat="1">
      <c r="A385" s="615"/>
      <c r="B385" s="116"/>
      <c r="J385" s="612"/>
      <c r="K385"/>
    </row>
    <row r="386" spans="1:11" s="117" customFormat="1">
      <c r="A386" s="615"/>
      <c r="B386" s="116"/>
      <c r="J386" s="612"/>
      <c r="K386"/>
    </row>
    <row r="387" spans="1:11" s="117" customFormat="1">
      <c r="A387" s="615"/>
      <c r="B387" s="116"/>
      <c r="J387" s="612"/>
      <c r="K387"/>
    </row>
    <row r="388" spans="1:11" s="117" customFormat="1">
      <c r="A388" s="615"/>
      <c r="B388" s="116"/>
      <c r="J388" s="612"/>
      <c r="K388"/>
    </row>
    <row r="389" spans="1:11" s="117" customFormat="1">
      <c r="A389" s="615"/>
      <c r="B389" s="116"/>
      <c r="J389" s="612"/>
      <c r="K389"/>
    </row>
    <row r="390" spans="1:11" s="117" customFormat="1">
      <c r="A390" s="615"/>
      <c r="B390" s="116"/>
      <c r="J390" s="612"/>
      <c r="K390"/>
    </row>
    <row r="391" spans="1:11" s="117" customFormat="1">
      <c r="A391" s="615"/>
      <c r="B391" s="116"/>
      <c r="J391" s="612"/>
      <c r="K391"/>
    </row>
    <row r="392" spans="1:11" s="117" customFormat="1">
      <c r="A392" s="615"/>
      <c r="B392" s="116"/>
      <c r="J392" s="612"/>
      <c r="K392"/>
    </row>
    <row r="393" spans="1:11" s="117" customFormat="1">
      <c r="A393" s="615"/>
      <c r="B393" s="116"/>
      <c r="J393" s="612"/>
      <c r="K393"/>
    </row>
    <row r="394" spans="1:11" s="117" customFormat="1">
      <c r="A394" s="615"/>
      <c r="B394" s="116"/>
      <c r="J394" s="612"/>
      <c r="K394"/>
    </row>
    <row r="395" spans="1:11" s="117" customFormat="1">
      <c r="A395" s="615"/>
      <c r="B395" s="116"/>
      <c r="J395" s="612"/>
      <c r="K395"/>
    </row>
    <row r="396" spans="1:11" s="117" customFormat="1">
      <c r="A396" s="615"/>
      <c r="B396" s="116"/>
      <c r="J396" s="612"/>
      <c r="K396"/>
    </row>
    <row r="397" spans="1:11" s="117" customFormat="1">
      <c r="A397" s="615"/>
      <c r="B397" s="116"/>
      <c r="J397" s="612"/>
      <c r="K397"/>
    </row>
    <row r="398" spans="1:11" s="117" customFormat="1">
      <c r="A398" s="615"/>
      <c r="B398" s="116"/>
      <c r="J398" s="612"/>
      <c r="K398"/>
    </row>
    <row r="399" spans="1:11" s="117" customFormat="1">
      <c r="A399" s="615"/>
      <c r="B399" s="116"/>
      <c r="J399" s="612"/>
      <c r="K399"/>
    </row>
    <row r="400" spans="1:11" s="117" customFormat="1">
      <c r="A400" s="615"/>
      <c r="B400" s="116"/>
      <c r="J400" s="612"/>
      <c r="K400"/>
    </row>
    <row r="401" spans="1:11" s="117" customFormat="1">
      <c r="A401" s="615"/>
      <c r="B401" s="116"/>
      <c r="J401" s="612"/>
      <c r="K401"/>
    </row>
    <row r="402" spans="1:11" s="117" customFormat="1">
      <c r="A402" s="615"/>
      <c r="B402" s="116"/>
      <c r="J402" s="612"/>
      <c r="K402"/>
    </row>
    <row r="403" spans="1:11" s="117" customFormat="1">
      <c r="A403" s="615"/>
      <c r="B403" s="116"/>
      <c r="J403" s="612"/>
      <c r="K403"/>
    </row>
    <row r="404" spans="1:11" s="117" customFormat="1">
      <c r="A404" s="615"/>
      <c r="B404" s="116"/>
      <c r="J404" s="612"/>
      <c r="K404"/>
    </row>
    <row r="405" spans="1:11" s="117" customFormat="1">
      <c r="A405" s="615"/>
      <c r="B405" s="116"/>
      <c r="J405" s="612"/>
      <c r="K405"/>
    </row>
    <row r="406" spans="1:11" s="117" customFormat="1">
      <c r="A406" s="615"/>
      <c r="B406" s="116"/>
      <c r="J406" s="612"/>
      <c r="K406"/>
    </row>
    <row r="407" spans="1:11" s="117" customFormat="1">
      <c r="A407" s="615"/>
      <c r="B407" s="116"/>
      <c r="J407" s="612"/>
      <c r="K407"/>
    </row>
    <row r="408" spans="1:11" s="117" customFormat="1">
      <c r="A408" s="615"/>
      <c r="B408" s="116"/>
      <c r="J408" s="612"/>
      <c r="K408"/>
    </row>
    <row r="409" spans="1:11" s="117" customFormat="1">
      <c r="A409" s="615"/>
      <c r="B409" s="116"/>
      <c r="J409" s="612"/>
      <c r="K409"/>
    </row>
    <row r="410" spans="1:11" s="117" customFormat="1">
      <c r="A410" s="615"/>
      <c r="B410" s="116"/>
      <c r="J410" s="612"/>
      <c r="K410"/>
    </row>
    <row r="411" spans="1:11" s="117" customFormat="1">
      <c r="A411" s="615"/>
      <c r="B411" s="116"/>
      <c r="J411" s="612"/>
      <c r="K411"/>
    </row>
    <row r="412" spans="1:11" s="117" customFormat="1">
      <c r="A412" s="615"/>
      <c r="B412" s="116"/>
      <c r="J412" s="612"/>
      <c r="K412"/>
    </row>
    <row r="413" spans="1:11" s="117" customFormat="1">
      <c r="A413" s="615"/>
      <c r="B413" s="116"/>
      <c r="J413" s="612"/>
      <c r="K413"/>
    </row>
    <row r="414" spans="1:11" s="117" customFormat="1">
      <c r="A414" s="615"/>
      <c r="B414" s="116"/>
      <c r="J414" s="612"/>
      <c r="K414"/>
    </row>
    <row r="415" spans="1:11" s="117" customFormat="1">
      <c r="A415" s="615"/>
      <c r="B415" s="116"/>
      <c r="J415" s="612"/>
      <c r="K415"/>
    </row>
    <row r="416" spans="1:11" s="117" customFormat="1">
      <c r="A416" s="615"/>
      <c r="B416" s="116"/>
      <c r="J416" s="612"/>
      <c r="K416"/>
    </row>
    <row r="417" spans="1:11" s="117" customFormat="1">
      <c r="A417" s="615"/>
      <c r="B417" s="116"/>
      <c r="J417" s="612"/>
      <c r="K417"/>
    </row>
    <row r="418" spans="1:11" s="117" customFormat="1">
      <c r="A418" s="615"/>
      <c r="B418" s="116"/>
      <c r="J418" s="612"/>
      <c r="K418"/>
    </row>
    <row r="419" spans="1:11" s="117" customFormat="1">
      <c r="A419" s="615"/>
      <c r="B419" s="116"/>
      <c r="J419" s="612"/>
      <c r="K419"/>
    </row>
    <row r="420" spans="1:11" s="117" customFormat="1">
      <c r="A420" s="615"/>
      <c r="B420" s="116"/>
      <c r="J420" s="612"/>
      <c r="K420"/>
    </row>
    <row r="421" spans="1:11" s="117" customFormat="1">
      <c r="A421" s="615"/>
      <c r="B421" s="116"/>
      <c r="J421" s="612"/>
      <c r="K421"/>
    </row>
    <row r="422" spans="1:11" s="117" customFormat="1">
      <c r="A422" s="615"/>
      <c r="B422" s="116"/>
      <c r="J422" s="612"/>
      <c r="K422"/>
    </row>
    <row r="423" spans="1:11" s="117" customFormat="1">
      <c r="A423" s="615"/>
      <c r="B423" s="116"/>
      <c r="J423" s="612"/>
      <c r="K423"/>
    </row>
    <row r="424" spans="1:11" s="117" customFormat="1">
      <c r="A424" s="615"/>
      <c r="B424" s="116"/>
      <c r="J424" s="612"/>
      <c r="K424"/>
    </row>
    <row r="425" spans="1:11" s="117" customFormat="1">
      <c r="A425" s="615"/>
      <c r="B425" s="116"/>
      <c r="J425" s="612"/>
      <c r="K425"/>
    </row>
    <row r="426" spans="1:11" s="117" customFormat="1">
      <c r="A426" s="615"/>
      <c r="B426" s="116"/>
      <c r="J426" s="612"/>
      <c r="K426"/>
    </row>
    <row r="427" spans="1:11" s="117" customFormat="1">
      <c r="A427" s="615"/>
      <c r="B427" s="116"/>
      <c r="J427" s="612"/>
      <c r="K427"/>
    </row>
    <row r="428" spans="1:11" s="117" customFormat="1">
      <c r="A428" s="615"/>
      <c r="B428" s="116"/>
      <c r="J428" s="612"/>
      <c r="K428"/>
    </row>
    <row r="429" spans="1:11" s="117" customFormat="1">
      <c r="A429" s="615"/>
      <c r="B429" s="116"/>
      <c r="J429" s="612"/>
      <c r="K429"/>
    </row>
    <row r="430" spans="1:11" s="117" customFormat="1">
      <c r="A430" s="615"/>
      <c r="B430" s="116"/>
      <c r="J430" s="612"/>
      <c r="K430"/>
    </row>
    <row r="431" spans="1:11" s="117" customFormat="1">
      <c r="A431" s="615"/>
      <c r="B431" s="116"/>
      <c r="J431" s="612"/>
      <c r="K431"/>
    </row>
    <row r="432" spans="1:11" s="117" customFormat="1">
      <c r="A432" s="615"/>
      <c r="B432" s="116"/>
      <c r="J432" s="612"/>
      <c r="K432"/>
    </row>
    <row r="433" spans="1:11" s="117" customFormat="1">
      <c r="A433" s="615"/>
      <c r="B433" s="116"/>
      <c r="J433" s="612"/>
      <c r="K433"/>
    </row>
    <row r="434" spans="1:11" s="117" customFormat="1">
      <c r="A434" s="615"/>
      <c r="B434" s="116"/>
      <c r="J434" s="612"/>
      <c r="K434"/>
    </row>
    <row r="435" spans="1:11" s="117" customFormat="1">
      <c r="A435" s="615"/>
      <c r="B435" s="116"/>
      <c r="J435" s="612"/>
      <c r="K435"/>
    </row>
    <row r="436" spans="1:11" s="117" customFormat="1">
      <c r="A436" s="615"/>
      <c r="B436" s="116"/>
      <c r="J436" s="612"/>
      <c r="K436"/>
    </row>
    <row r="437" spans="1:11" s="117" customFormat="1">
      <c r="A437" s="615"/>
      <c r="B437" s="116"/>
      <c r="J437" s="612"/>
      <c r="K437"/>
    </row>
    <row r="438" spans="1:11" s="117" customFormat="1">
      <c r="A438" s="615"/>
      <c r="B438" s="116"/>
      <c r="J438" s="612"/>
      <c r="K438"/>
    </row>
    <row r="439" spans="1:11" s="117" customFormat="1">
      <c r="A439" s="615"/>
      <c r="B439" s="116"/>
      <c r="J439" s="612"/>
      <c r="K439"/>
    </row>
    <row r="440" spans="1:11" s="117" customFormat="1">
      <c r="A440" s="615"/>
      <c r="B440" s="116"/>
      <c r="J440" s="612"/>
      <c r="K440"/>
    </row>
    <row r="441" spans="1:11" s="117" customFormat="1">
      <c r="A441" s="615"/>
      <c r="B441" s="116"/>
      <c r="J441" s="612"/>
      <c r="K441"/>
    </row>
    <row r="442" spans="1:11" s="117" customFormat="1">
      <c r="A442" s="615"/>
      <c r="B442" s="116"/>
      <c r="J442" s="612"/>
      <c r="K442"/>
    </row>
    <row r="443" spans="1:11" s="117" customFormat="1">
      <c r="A443" s="615"/>
      <c r="B443" s="116"/>
      <c r="J443" s="612"/>
      <c r="K443"/>
    </row>
    <row r="444" spans="1:11" s="117" customFormat="1">
      <c r="A444" s="615"/>
      <c r="B444" s="116"/>
      <c r="J444" s="612"/>
      <c r="K444"/>
    </row>
    <row r="445" spans="1:11" s="117" customFormat="1">
      <c r="A445" s="615"/>
      <c r="B445" s="116"/>
      <c r="J445" s="612"/>
      <c r="K445"/>
    </row>
    <row r="446" spans="1:11" s="117" customFormat="1">
      <c r="A446" s="615"/>
      <c r="B446" s="116"/>
      <c r="J446" s="612"/>
      <c r="K446"/>
    </row>
    <row r="447" spans="1:11" s="117" customFormat="1">
      <c r="A447" s="615"/>
      <c r="B447" s="116"/>
      <c r="J447" s="612"/>
      <c r="K447"/>
    </row>
    <row r="448" spans="1:11" s="117" customFormat="1">
      <c r="A448" s="615"/>
      <c r="B448" s="116"/>
      <c r="J448" s="612"/>
      <c r="K448"/>
    </row>
    <row r="449" spans="1:11" s="117" customFormat="1">
      <c r="A449" s="615"/>
      <c r="B449" s="116"/>
      <c r="J449" s="612"/>
      <c r="K449"/>
    </row>
    <row r="450" spans="1:11" s="117" customFormat="1">
      <c r="A450" s="615"/>
      <c r="B450" s="116"/>
      <c r="J450" s="612"/>
      <c r="K450"/>
    </row>
    <row r="451" spans="1:11" s="117" customFormat="1">
      <c r="A451" s="615"/>
      <c r="B451" s="116"/>
      <c r="J451" s="612"/>
      <c r="K451"/>
    </row>
    <row r="452" spans="1:11" s="117" customFormat="1">
      <c r="A452" s="615"/>
      <c r="B452" s="116"/>
      <c r="J452" s="612"/>
      <c r="K452"/>
    </row>
    <row r="453" spans="1:11" s="117" customFormat="1">
      <c r="A453" s="615"/>
      <c r="B453" s="116"/>
      <c r="J453" s="612"/>
      <c r="K453"/>
    </row>
    <row r="454" spans="1:11" s="117" customFormat="1">
      <c r="A454" s="615"/>
      <c r="B454" s="116"/>
      <c r="J454" s="612"/>
      <c r="K454"/>
    </row>
    <row r="455" spans="1:11" s="117" customFormat="1">
      <c r="A455" s="615"/>
      <c r="B455" s="116"/>
      <c r="J455" s="612"/>
      <c r="K455"/>
    </row>
    <row r="456" spans="1:11" s="117" customFormat="1">
      <c r="A456" s="615"/>
      <c r="B456" s="116"/>
      <c r="J456" s="612"/>
      <c r="K456"/>
    </row>
    <row r="457" spans="1:11" s="117" customFormat="1">
      <c r="A457" s="615"/>
      <c r="B457" s="116"/>
      <c r="J457" s="612"/>
      <c r="K457"/>
    </row>
    <row r="458" spans="1:11" s="117" customFormat="1">
      <c r="A458" s="615"/>
      <c r="B458" s="116"/>
      <c r="J458" s="612"/>
      <c r="K458"/>
    </row>
    <row r="459" spans="1:11" s="117" customFormat="1">
      <c r="A459" s="615"/>
      <c r="B459" s="116"/>
      <c r="J459" s="612"/>
      <c r="K459"/>
    </row>
    <row r="460" spans="1:11" s="117" customFormat="1">
      <c r="A460" s="615"/>
      <c r="B460" s="116"/>
      <c r="J460" s="612"/>
      <c r="K460"/>
    </row>
    <row r="461" spans="1:11" s="117" customFormat="1">
      <c r="A461" s="615"/>
      <c r="B461" s="116"/>
      <c r="J461" s="612"/>
      <c r="K461"/>
    </row>
    <row r="462" spans="1:11" s="117" customFormat="1">
      <c r="A462" s="615"/>
      <c r="B462" s="116"/>
      <c r="J462" s="612"/>
      <c r="K462"/>
    </row>
    <row r="463" spans="1:11" s="117" customFormat="1">
      <c r="A463" s="615"/>
      <c r="B463" s="116"/>
      <c r="J463" s="612"/>
      <c r="K463"/>
    </row>
    <row r="464" spans="1:11" s="117" customFormat="1">
      <c r="A464" s="615"/>
      <c r="B464" s="116"/>
      <c r="J464" s="612"/>
      <c r="K464"/>
    </row>
    <row r="465" spans="1:11" s="117" customFormat="1">
      <c r="A465" s="615"/>
      <c r="B465" s="116"/>
      <c r="J465" s="612"/>
      <c r="K465"/>
    </row>
    <row r="466" spans="1:11" s="117" customFormat="1">
      <c r="A466" s="615"/>
      <c r="B466" s="116"/>
      <c r="J466" s="612"/>
      <c r="K466"/>
    </row>
    <row r="467" spans="1:11" s="117" customFormat="1">
      <c r="A467" s="615"/>
      <c r="B467" s="116"/>
      <c r="J467" s="612"/>
      <c r="K467"/>
    </row>
    <row r="468" spans="1:11" s="117" customFormat="1">
      <c r="A468" s="615"/>
      <c r="B468" s="116"/>
      <c r="J468" s="612"/>
      <c r="K468"/>
    </row>
    <row r="469" spans="1:11" s="117" customFormat="1">
      <c r="A469" s="615"/>
      <c r="B469" s="116"/>
      <c r="J469" s="612"/>
      <c r="K469"/>
    </row>
    <row r="470" spans="1:11" s="117" customFormat="1">
      <c r="A470" s="615"/>
      <c r="B470" s="116"/>
      <c r="J470" s="612"/>
      <c r="K470"/>
    </row>
    <row r="471" spans="1:11" s="117" customFormat="1">
      <c r="A471" s="615"/>
      <c r="B471" s="116"/>
      <c r="J471" s="612"/>
      <c r="K471"/>
    </row>
    <row r="472" spans="1:11" s="117" customFormat="1">
      <c r="A472" s="615"/>
      <c r="B472" s="116"/>
      <c r="J472" s="612"/>
      <c r="K472"/>
    </row>
    <row r="473" spans="1:11" s="117" customFormat="1">
      <c r="A473" s="615"/>
      <c r="B473" s="116"/>
      <c r="J473" s="612"/>
      <c r="K473"/>
    </row>
    <row r="474" spans="1:11" s="117" customFormat="1">
      <c r="A474" s="615"/>
      <c r="B474" s="116"/>
      <c r="J474" s="612"/>
      <c r="K474"/>
    </row>
    <row r="475" spans="1:11" s="117" customFormat="1">
      <c r="A475" s="615"/>
      <c r="B475" s="116"/>
      <c r="J475" s="612"/>
      <c r="K475"/>
    </row>
    <row r="476" spans="1:11" s="117" customFormat="1">
      <c r="A476" s="615"/>
      <c r="B476" s="116"/>
      <c r="J476" s="612"/>
      <c r="K476"/>
    </row>
    <row r="477" spans="1:11" s="117" customFormat="1">
      <c r="A477" s="615"/>
      <c r="B477" s="116"/>
      <c r="J477" s="612"/>
      <c r="K477"/>
    </row>
    <row r="478" spans="1:11" s="117" customFormat="1">
      <c r="A478" s="615"/>
      <c r="B478" s="116"/>
      <c r="J478" s="612"/>
      <c r="K478"/>
    </row>
    <row r="479" spans="1:11" s="117" customFormat="1">
      <c r="A479" s="615"/>
      <c r="B479" s="116"/>
      <c r="J479" s="612"/>
      <c r="K479"/>
    </row>
    <row r="480" spans="1:11" s="117" customFormat="1">
      <c r="A480" s="615"/>
      <c r="B480" s="116"/>
      <c r="J480" s="612"/>
      <c r="K480"/>
    </row>
    <row r="481" spans="1:11" s="117" customFormat="1">
      <c r="A481" s="615"/>
      <c r="B481" s="116"/>
      <c r="J481" s="612"/>
      <c r="K481"/>
    </row>
    <row r="482" spans="1:11" s="117" customFormat="1">
      <c r="A482" s="615"/>
      <c r="B482" s="116"/>
      <c r="J482" s="612"/>
      <c r="K482"/>
    </row>
    <row r="483" spans="1:11" s="117" customFormat="1">
      <c r="A483" s="615"/>
      <c r="B483" s="116"/>
      <c r="J483" s="612"/>
      <c r="K483"/>
    </row>
    <row r="484" spans="1:11" s="117" customFormat="1">
      <c r="A484" s="615"/>
      <c r="B484" s="116"/>
      <c r="J484" s="612"/>
      <c r="K484"/>
    </row>
    <row r="485" spans="1:11" s="117" customFormat="1">
      <c r="A485" s="615"/>
      <c r="B485" s="116"/>
      <c r="J485" s="612"/>
      <c r="K485"/>
    </row>
    <row r="486" spans="1:11" s="117" customFormat="1">
      <c r="A486" s="615"/>
      <c r="B486" s="116"/>
      <c r="J486" s="612"/>
      <c r="K486"/>
    </row>
    <row r="487" spans="1:11" s="117" customFormat="1">
      <c r="A487" s="615"/>
      <c r="B487" s="116"/>
      <c r="J487" s="612"/>
      <c r="K487"/>
    </row>
    <row r="488" spans="1:11" s="117" customFormat="1">
      <c r="A488" s="615"/>
      <c r="B488" s="116"/>
      <c r="J488" s="612"/>
      <c r="K488"/>
    </row>
    <row r="489" spans="1:11" s="117" customFormat="1">
      <c r="A489" s="615"/>
      <c r="B489" s="116"/>
      <c r="J489" s="612"/>
      <c r="K489"/>
    </row>
    <row r="490" spans="1:11" s="117" customFormat="1">
      <c r="A490" s="615"/>
      <c r="B490" s="116"/>
      <c r="J490" s="612"/>
      <c r="K490"/>
    </row>
    <row r="491" spans="1:11" s="117" customFormat="1">
      <c r="A491" s="615"/>
      <c r="B491" s="116"/>
      <c r="J491" s="612"/>
      <c r="K491"/>
    </row>
    <row r="492" spans="1:11" s="117" customFormat="1">
      <c r="A492" s="615"/>
      <c r="B492" s="116"/>
      <c r="J492" s="612"/>
      <c r="K492"/>
    </row>
    <row r="493" spans="1:11" s="117" customFormat="1">
      <c r="A493" s="615"/>
      <c r="B493" s="116"/>
      <c r="J493" s="612"/>
      <c r="K493"/>
    </row>
    <row r="494" spans="1:11" s="117" customFormat="1">
      <c r="A494" s="615"/>
      <c r="B494" s="116"/>
      <c r="J494" s="612"/>
      <c r="K494"/>
    </row>
    <row r="495" spans="1:11" s="117" customFormat="1">
      <c r="A495" s="615"/>
      <c r="B495" s="116"/>
      <c r="J495" s="612"/>
      <c r="K495"/>
    </row>
    <row r="496" spans="1:11" s="117" customFormat="1">
      <c r="A496" s="615"/>
      <c r="B496" s="116"/>
      <c r="J496" s="612"/>
      <c r="K496"/>
    </row>
    <row r="497" spans="1:11" s="117" customFormat="1">
      <c r="A497" s="615"/>
      <c r="B497" s="116"/>
      <c r="J497" s="612"/>
      <c r="K497"/>
    </row>
    <row r="498" spans="1:11" s="117" customFormat="1">
      <c r="A498" s="615"/>
      <c r="B498" s="116"/>
      <c r="J498" s="612"/>
      <c r="K498"/>
    </row>
    <row r="499" spans="1:11" s="117" customFormat="1">
      <c r="A499" s="615"/>
      <c r="B499" s="116"/>
      <c r="J499" s="612"/>
      <c r="K499"/>
    </row>
    <row r="500" spans="1:11" s="117" customFormat="1">
      <c r="A500" s="615"/>
      <c r="B500" s="116"/>
      <c r="J500" s="612"/>
      <c r="K500"/>
    </row>
    <row r="501" spans="1:11" s="117" customFormat="1">
      <c r="A501" s="615"/>
      <c r="B501" s="116"/>
      <c r="J501" s="612"/>
      <c r="K501"/>
    </row>
    <row r="502" spans="1:11" s="117" customFormat="1">
      <c r="A502" s="615"/>
      <c r="B502" s="116"/>
      <c r="J502" s="612"/>
      <c r="K502"/>
    </row>
    <row r="503" spans="1:11" s="117" customFormat="1">
      <c r="A503" s="615"/>
      <c r="B503" s="116"/>
      <c r="J503" s="612"/>
      <c r="K503"/>
    </row>
    <row r="504" spans="1:11" s="117" customFormat="1">
      <c r="A504" s="615"/>
      <c r="B504" s="116"/>
      <c r="J504" s="612"/>
      <c r="K504"/>
    </row>
    <row r="505" spans="1:11" s="117" customFormat="1">
      <c r="A505" s="615"/>
      <c r="B505" s="116"/>
      <c r="J505" s="612"/>
      <c r="K505"/>
    </row>
    <row r="506" spans="1:11" s="117" customFormat="1">
      <c r="A506" s="615"/>
      <c r="B506" s="116"/>
      <c r="J506" s="612"/>
      <c r="K506"/>
    </row>
    <row r="507" spans="1:11" s="117" customFormat="1">
      <c r="A507" s="615"/>
      <c r="B507" s="116"/>
      <c r="J507" s="612"/>
      <c r="K507"/>
    </row>
    <row r="508" spans="1:11" s="117" customFormat="1">
      <c r="A508" s="615"/>
      <c r="B508" s="116"/>
      <c r="J508" s="612"/>
      <c r="K508"/>
    </row>
    <row r="509" spans="1:11" s="117" customFormat="1">
      <c r="A509" s="615"/>
      <c r="B509" s="116"/>
      <c r="J509" s="612"/>
      <c r="K509"/>
    </row>
    <row r="510" spans="1:11" s="117" customFormat="1">
      <c r="A510" s="615"/>
      <c r="B510" s="116"/>
      <c r="J510" s="612"/>
      <c r="K510"/>
    </row>
    <row r="511" spans="1:11" s="117" customFormat="1">
      <c r="A511" s="615"/>
      <c r="B511" s="116"/>
      <c r="J511" s="612"/>
      <c r="K511"/>
    </row>
    <row r="512" spans="1:11" s="117" customFormat="1">
      <c r="A512" s="615"/>
      <c r="B512" s="116"/>
      <c r="J512" s="612"/>
      <c r="K512"/>
    </row>
    <row r="513" spans="1:11" s="117" customFormat="1">
      <c r="A513" s="615"/>
      <c r="B513" s="116"/>
      <c r="J513" s="612"/>
      <c r="K513"/>
    </row>
    <row r="514" spans="1:11" s="117" customFormat="1">
      <c r="A514" s="615"/>
      <c r="B514" s="116"/>
      <c r="J514" s="612"/>
      <c r="K514"/>
    </row>
    <row r="515" spans="1:11" s="117" customFormat="1">
      <c r="A515" s="615"/>
      <c r="B515" s="116"/>
      <c r="J515" s="612"/>
      <c r="K515"/>
    </row>
    <row r="516" spans="1:11" s="117" customFormat="1">
      <c r="A516" s="615"/>
      <c r="B516" s="116"/>
      <c r="J516" s="612"/>
      <c r="K516"/>
    </row>
    <row r="517" spans="1:11" s="117" customFormat="1">
      <c r="A517" s="615"/>
      <c r="B517" s="116"/>
      <c r="J517" s="612"/>
      <c r="K517"/>
    </row>
    <row r="518" spans="1:11" s="117" customFormat="1">
      <c r="A518" s="615"/>
      <c r="B518" s="116"/>
      <c r="J518" s="612"/>
      <c r="K518"/>
    </row>
    <row r="519" spans="1:11" s="117" customFormat="1">
      <c r="A519" s="615"/>
      <c r="B519" s="116"/>
      <c r="J519" s="612"/>
      <c r="K519"/>
    </row>
    <row r="520" spans="1:11" s="117" customFormat="1">
      <c r="A520" s="615"/>
      <c r="B520" s="116"/>
      <c r="J520" s="612"/>
      <c r="K520"/>
    </row>
    <row r="521" spans="1:11" s="117" customFormat="1">
      <c r="A521" s="615"/>
      <c r="B521" s="116"/>
      <c r="J521" s="612"/>
      <c r="K521"/>
    </row>
    <row r="522" spans="1:11" s="117" customFormat="1">
      <c r="A522" s="615"/>
      <c r="B522" s="116"/>
      <c r="J522" s="612"/>
      <c r="K522"/>
    </row>
    <row r="523" spans="1:11" s="117" customFormat="1">
      <c r="A523" s="615"/>
      <c r="B523" s="116"/>
      <c r="J523" s="612"/>
      <c r="K523"/>
    </row>
    <row r="524" spans="1:11" s="117" customFormat="1">
      <c r="A524" s="615"/>
      <c r="B524" s="116"/>
      <c r="J524" s="612"/>
      <c r="K524"/>
    </row>
    <row r="525" spans="1:11" s="117" customFormat="1">
      <c r="A525" s="615"/>
      <c r="B525" s="116"/>
      <c r="J525" s="612"/>
      <c r="K525"/>
    </row>
    <row r="526" spans="1:11" s="117" customFormat="1">
      <c r="A526" s="615"/>
      <c r="B526" s="116"/>
      <c r="J526" s="612"/>
      <c r="K526"/>
    </row>
    <row r="527" spans="1:11" s="117" customFormat="1">
      <c r="A527" s="615"/>
      <c r="B527" s="116"/>
      <c r="J527" s="612"/>
      <c r="K527"/>
    </row>
    <row r="528" spans="1:11" s="117" customFormat="1">
      <c r="A528" s="615"/>
      <c r="B528" s="116"/>
      <c r="J528" s="612"/>
      <c r="K528"/>
    </row>
    <row r="529" spans="1:11" s="117" customFormat="1">
      <c r="A529" s="615"/>
      <c r="B529" s="116"/>
      <c r="J529" s="612"/>
      <c r="K529"/>
    </row>
    <row r="530" spans="1:11" s="117" customFormat="1">
      <c r="A530" s="615"/>
      <c r="B530" s="116"/>
      <c r="J530" s="612"/>
      <c r="K530"/>
    </row>
    <row r="531" spans="1:11" s="117" customFormat="1">
      <c r="A531" s="615"/>
      <c r="B531" s="116"/>
      <c r="J531" s="612"/>
      <c r="K531"/>
    </row>
    <row r="532" spans="1:11" s="117" customFormat="1">
      <c r="A532" s="615"/>
      <c r="B532" s="116"/>
      <c r="J532" s="612"/>
      <c r="K532"/>
    </row>
    <row r="533" spans="1:11" s="117" customFormat="1">
      <c r="A533" s="615"/>
      <c r="B533" s="116"/>
      <c r="J533" s="612"/>
      <c r="K533"/>
    </row>
    <row r="534" spans="1:11" s="117" customFormat="1">
      <c r="A534" s="615"/>
      <c r="B534" s="116"/>
      <c r="J534" s="612"/>
      <c r="K534"/>
    </row>
    <row r="535" spans="1:11" s="117" customFormat="1">
      <c r="A535" s="615"/>
      <c r="B535" s="116"/>
      <c r="J535" s="612"/>
      <c r="K535"/>
    </row>
    <row r="536" spans="1:11" s="117" customFormat="1">
      <c r="A536" s="615"/>
      <c r="B536" s="116"/>
      <c r="J536" s="612"/>
      <c r="K536"/>
    </row>
    <row r="537" spans="1:11" s="117" customFormat="1">
      <c r="A537" s="615"/>
      <c r="B537" s="116"/>
      <c r="J537" s="612"/>
      <c r="K537"/>
    </row>
    <row r="538" spans="1:11" s="117" customFormat="1">
      <c r="A538" s="615"/>
      <c r="B538" s="116"/>
      <c r="J538" s="612"/>
      <c r="K538"/>
    </row>
    <row r="539" spans="1:11" s="117" customFormat="1">
      <c r="A539" s="615"/>
      <c r="B539" s="116"/>
      <c r="J539" s="612"/>
      <c r="K539"/>
    </row>
    <row r="540" spans="1:11" s="117" customFormat="1">
      <c r="A540" s="615"/>
      <c r="B540" s="116"/>
      <c r="J540" s="612"/>
      <c r="K540"/>
    </row>
    <row r="541" spans="1:11" s="117" customFormat="1">
      <c r="A541" s="615"/>
      <c r="B541" s="116"/>
      <c r="J541" s="612"/>
      <c r="K541"/>
    </row>
    <row r="542" spans="1:11" s="117" customFormat="1">
      <c r="A542" s="615"/>
      <c r="B542" s="116"/>
      <c r="J542" s="612"/>
      <c r="K542"/>
    </row>
    <row r="543" spans="1:11" s="117" customFormat="1">
      <c r="A543" s="615"/>
      <c r="B543" s="116"/>
      <c r="J543" s="612"/>
      <c r="K543"/>
    </row>
    <row r="544" spans="1:11" s="117" customFormat="1">
      <c r="A544" s="615"/>
      <c r="B544" s="116"/>
      <c r="J544" s="612"/>
      <c r="K544"/>
    </row>
    <row r="545" spans="1:11" s="117" customFormat="1">
      <c r="A545" s="615"/>
      <c r="B545" s="116"/>
      <c r="J545" s="612"/>
      <c r="K545"/>
    </row>
    <row r="546" spans="1:11" s="117" customFormat="1">
      <c r="A546" s="615"/>
      <c r="B546" s="116"/>
      <c r="J546" s="612"/>
      <c r="K546"/>
    </row>
    <row r="547" spans="1:11" s="117" customFormat="1">
      <c r="A547" s="615"/>
      <c r="B547" s="116"/>
      <c r="J547" s="612"/>
      <c r="K547"/>
    </row>
    <row r="548" spans="1:11" s="117" customFormat="1">
      <c r="A548" s="615"/>
      <c r="B548" s="116"/>
      <c r="J548" s="612"/>
      <c r="K548"/>
    </row>
    <row r="549" spans="1:11" s="117" customFormat="1">
      <c r="A549" s="615"/>
      <c r="B549" s="116"/>
      <c r="J549" s="612"/>
      <c r="K549"/>
    </row>
    <row r="550" spans="1:11" s="117" customFormat="1">
      <c r="A550" s="615"/>
      <c r="B550" s="116"/>
      <c r="J550" s="612"/>
      <c r="K550"/>
    </row>
    <row r="551" spans="1:11" s="117" customFormat="1">
      <c r="A551" s="615"/>
      <c r="B551" s="116"/>
      <c r="J551" s="612"/>
      <c r="K551"/>
    </row>
    <row r="552" spans="1:11" s="117" customFormat="1">
      <c r="A552" s="615"/>
      <c r="B552" s="116"/>
      <c r="J552" s="612"/>
      <c r="K552"/>
    </row>
    <row r="553" spans="1:11" s="117" customFormat="1">
      <c r="A553" s="615"/>
      <c r="B553" s="116"/>
      <c r="J553" s="612"/>
      <c r="K553"/>
    </row>
    <row r="554" spans="1:11" s="117" customFormat="1">
      <c r="A554" s="615"/>
      <c r="B554" s="116"/>
      <c r="J554" s="612"/>
      <c r="K554"/>
    </row>
    <row r="555" spans="1:11" s="117" customFormat="1">
      <c r="A555" s="615"/>
      <c r="B555" s="116"/>
      <c r="J555" s="612"/>
      <c r="K555"/>
    </row>
    <row r="556" spans="1:11" s="117" customFormat="1">
      <c r="A556" s="615"/>
      <c r="B556" s="116"/>
      <c r="J556" s="612"/>
      <c r="K556"/>
    </row>
    <row r="557" spans="1:11" s="117" customFormat="1">
      <c r="A557" s="615"/>
      <c r="B557" s="116"/>
      <c r="J557" s="612"/>
      <c r="K557"/>
    </row>
    <row r="558" spans="1:11" s="117" customFormat="1">
      <c r="A558" s="615"/>
      <c r="B558" s="116"/>
      <c r="J558" s="612"/>
      <c r="K558"/>
    </row>
    <row r="559" spans="1:11" s="117" customFormat="1">
      <c r="A559" s="615"/>
      <c r="B559" s="116"/>
      <c r="J559" s="612"/>
      <c r="K559"/>
    </row>
    <row r="560" spans="1:11" s="117" customFormat="1">
      <c r="A560" s="615"/>
      <c r="B560" s="116"/>
      <c r="J560" s="612"/>
      <c r="K560"/>
    </row>
    <row r="561" spans="1:11" s="117" customFormat="1">
      <c r="A561" s="615"/>
      <c r="B561" s="116"/>
      <c r="J561" s="612"/>
      <c r="K561"/>
    </row>
    <row r="562" spans="1:11" s="117" customFormat="1">
      <c r="A562" s="615"/>
      <c r="B562" s="116"/>
      <c r="J562" s="612"/>
      <c r="K562"/>
    </row>
    <row r="563" spans="1:11" s="117" customFormat="1">
      <c r="A563" s="615"/>
      <c r="B563" s="116"/>
      <c r="J563" s="612"/>
      <c r="K563"/>
    </row>
    <row r="564" spans="1:11" s="117" customFormat="1">
      <c r="A564" s="615"/>
      <c r="B564" s="116"/>
      <c r="J564" s="612"/>
      <c r="K564"/>
    </row>
    <row r="565" spans="1:11" s="117" customFormat="1">
      <c r="A565" s="615"/>
      <c r="B565" s="116"/>
      <c r="J565" s="612"/>
      <c r="K565"/>
    </row>
    <row r="566" spans="1:11" s="117" customFormat="1">
      <c r="A566" s="615"/>
      <c r="B566" s="116"/>
      <c r="J566" s="612"/>
      <c r="K566"/>
    </row>
    <row r="567" spans="1:11" s="117" customFormat="1">
      <c r="A567" s="615"/>
      <c r="B567" s="116"/>
      <c r="J567" s="612"/>
      <c r="K567"/>
    </row>
    <row r="568" spans="1:11" s="117" customFormat="1">
      <c r="A568" s="615"/>
      <c r="B568" s="116"/>
      <c r="J568" s="612"/>
      <c r="K568"/>
    </row>
    <row r="569" spans="1:11" s="117" customFormat="1">
      <c r="A569" s="615"/>
      <c r="B569" s="116"/>
      <c r="J569" s="612"/>
      <c r="K569"/>
    </row>
    <row r="570" spans="1:11" s="117" customFormat="1">
      <c r="A570" s="615"/>
      <c r="B570" s="116"/>
      <c r="J570" s="612"/>
      <c r="K570"/>
    </row>
    <row r="571" spans="1:11" s="117" customFormat="1">
      <c r="A571" s="615"/>
      <c r="B571" s="116"/>
      <c r="J571" s="612"/>
      <c r="K571"/>
    </row>
    <row r="572" spans="1:11" s="117" customFormat="1">
      <c r="A572" s="615"/>
      <c r="B572" s="116"/>
      <c r="J572" s="612"/>
      <c r="K572"/>
    </row>
    <row r="573" spans="1:11" s="117" customFormat="1">
      <c r="A573" s="615"/>
      <c r="B573" s="116"/>
      <c r="J573" s="612"/>
      <c r="K573"/>
    </row>
    <row r="574" spans="1:11" s="117" customFormat="1">
      <c r="A574" s="615"/>
      <c r="B574" s="116"/>
      <c r="J574" s="612"/>
      <c r="K574"/>
    </row>
    <row r="575" spans="1:11" s="117" customFormat="1">
      <c r="A575" s="615"/>
      <c r="B575" s="116"/>
      <c r="J575" s="612"/>
      <c r="K575"/>
    </row>
    <row r="576" spans="1:11" s="117" customFormat="1">
      <c r="A576" s="615"/>
      <c r="B576" s="116"/>
      <c r="J576" s="612"/>
      <c r="K576"/>
    </row>
    <row r="577" spans="1:11" s="117" customFormat="1">
      <c r="A577" s="615"/>
      <c r="B577" s="116"/>
      <c r="J577" s="612"/>
      <c r="K577"/>
    </row>
    <row r="578" spans="1:11" s="117" customFormat="1">
      <c r="A578" s="615"/>
      <c r="B578" s="116"/>
      <c r="J578" s="612"/>
      <c r="K578"/>
    </row>
    <row r="579" spans="1:11" s="117" customFormat="1">
      <c r="A579" s="615"/>
      <c r="B579" s="116"/>
      <c r="J579" s="612"/>
      <c r="K579"/>
    </row>
    <row r="580" spans="1:11" s="117" customFormat="1">
      <c r="A580" s="615"/>
      <c r="B580" s="116"/>
      <c r="J580" s="612"/>
      <c r="K580"/>
    </row>
    <row r="581" spans="1:11" s="117" customFormat="1">
      <c r="A581" s="615"/>
      <c r="B581" s="116"/>
      <c r="J581" s="612"/>
      <c r="K581"/>
    </row>
    <row r="582" spans="1:11" s="117" customFormat="1">
      <c r="A582" s="615"/>
      <c r="B582" s="116"/>
      <c r="J582" s="612"/>
      <c r="K582"/>
    </row>
    <row r="583" spans="1:11" s="117" customFormat="1">
      <c r="A583" s="615"/>
      <c r="B583" s="116"/>
      <c r="J583" s="612"/>
      <c r="K583"/>
    </row>
    <row r="584" spans="1:11" s="117" customFormat="1">
      <c r="A584" s="615"/>
      <c r="B584" s="116"/>
      <c r="J584" s="612"/>
      <c r="K584"/>
    </row>
    <row r="585" spans="1:11" s="117" customFormat="1">
      <c r="A585" s="615"/>
      <c r="B585" s="116"/>
      <c r="J585" s="612"/>
      <c r="K585"/>
    </row>
    <row r="586" spans="1:11" s="117" customFormat="1">
      <c r="A586" s="615"/>
      <c r="B586" s="116"/>
      <c r="J586" s="612"/>
      <c r="K586"/>
    </row>
    <row r="587" spans="1:11" s="117" customFormat="1">
      <c r="A587" s="615"/>
      <c r="B587" s="116"/>
      <c r="J587" s="612"/>
      <c r="K587"/>
    </row>
    <row r="588" spans="1:11" s="117" customFormat="1">
      <c r="A588" s="615"/>
      <c r="B588" s="116"/>
      <c r="J588" s="612"/>
      <c r="K588"/>
    </row>
    <row r="589" spans="1:11" s="117" customFormat="1">
      <c r="A589" s="615"/>
      <c r="B589" s="116"/>
      <c r="J589" s="612"/>
      <c r="K589"/>
    </row>
    <row r="590" spans="1:11" s="117" customFormat="1">
      <c r="A590" s="615"/>
      <c r="B590" s="116"/>
      <c r="J590" s="612"/>
      <c r="K590"/>
    </row>
    <row r="591" spans="1:11" s="117" customFormat="1">
      <c r="A591" s="615"/>
      <c r="B591" s="116"/>
      <c r="J591" s="612"/>
      <c r="K591"/>
    </row>
    <row r="592" spans="1:11" s="117" customFormat="1">
      <c r="A592" s="615"/>
      <c r="B592" s="116"/>
      <c r="J592" s="612"/>
      <c r="K592"/>
    </row>
    <row r="593" spans="1:11" s="117" customFormat="1">
      <c r="A593" s="615"/>
      <c r="B593" s="116"/>
      <c r="J593" s="612"/>
      <c r="K593"/>
    </row>
    <row r="594" spans="1:11" s="117" customFormat="1">
      <c r="A594" s="615"/>
      <c r="B594" s="116"/>
      <c r="J594" s="612"/>
      <c r="K594"/>
    </row>
    <row r="595" spans="1:11" s="117" customFormat="1">
      <c r="A595" s="615"/>
      <c r="B595" s="116"/>
      <c r="J595" s="612"/>
      <c r="K595"/>
    </row>
    <row r="596" spans="1:11" s="117" customFormat="1">
      <c r="A596" s="615"/>
      <c r="B596" s="116"/>
      <c r="J596" s="612"/>
      <c r="K596"/>
    </row>
    <row r="597" spans="1:11" s="117" customFormat="1">
      <c r="A597" s="615"/>
      <c r="B597" s="116"/>
      <c r="J597" s="612"/>
      <c r="K597"/>
    </row>
    <row r="598" spans="1:11" s="117" customFormat="1">
      <c r="A598" s="615"/>
      <c r="B598" s="116"/>
      <c r="J598" s="612"/>
      <c r="K598"/>
    </row>
    <row r="599" spans="1:11" s="117" customFormat="1">
      <c r="A599" s="615"/>
      <c r="B599" s="116"/>
      <c r="J599" s="612"/>
      <c r="K599"/>
    </row>
    <row r="600" spans="1:11" s="117" customFormat="1">
      <c r="A600" s="615"/>
      <c r="B600" s="116"/>
      <c r="J600" s="612"/>
      <c r="K600"/>
    </row>
    <row r="601" spans="1:11" s="117" customFormat="1">
      <c r="A601" s="615"/>
      <c r="B601" s="116"/>
      <c r="J601" s="612"/>
      <c r="K601"/>
    </row>
    <row r="602" spans="1:11" s="117" customFormat="1">
      <c r="A602" s="615"/>
      <c r="B602" s="116"/>
      <c r="J602" s="612"/>
      <c r="K602"/>
    </row>
    <row r="603" spans="1:11" s="117" customFormat="1">
      <c r="A603" s="615"/>
      <c r="B603" s="116"/>
      <c r="J603" s="612"/>
      <c r="K603"/>
    </row>
    <row r="604" spans="1:11" s="117" customFormat="1">
      <c r="A604" s="615"/>
      <c r="B604" s="116"/>
      <c r="J604" s="612"/>
      <c r="K604"/>
    </row>
    <row r="605" spans="1:11" s="117" customFormat="1">
      <c r="A605" s="615"/>
      <c r="B605" s="116"/>
      <c r="J605" s="612"/>
      <c r="K605"/>
    </row>
    <row r="606" spans="1:11" s="117" customFormat="1">
      <c r="A606" s="615"/>
      <c r="B606" s="116"/>
      <c r="J606" s="612"/>
      <c r="K606"/>
    </row>
    <row r="607" spans="1:11" s="117" customFormat="1">
      <c r="A607" s="615"/>
      <c r="B607" s="116"/>
      <c r="J607" s="612"/>
      <c r="K607"/>
    </row>
    <row r="608" spans="1:11" s="117" customFormat="1">
      <c r="A608" s="615"/>
      <c r="B608" s="116"/>
      <c r="J608" s="612"/>
      <c r="K608"/>
    </row>
    <row r="609" spans="1:11" s="117" customFormat="1">
      <c r="A609" s="615"/>
      <c r="B609" s="116"/>
      <c r="J609" s="612"/>
      <c r="K609"/>
    </row>
    <row r="610" spans="1:11" s="117" customFormat="1">
      <c r="A610" s="615"/>
      <c r="B610" s="116"/>
      <c r="J610" s="612"/>
      <c r="K610"/>
    </row>
    <row r="611" spans="1:11" s="117" customFormat="1">
      <c r="A611" s="615"/>
      <c r="B611" s="116"/>
      <c r="J611" s="612"/>
      <c r="K611"/>
    </row>
    <row r="612" spans="1:11" s="117" customFormat="1">
      <c r="A612" s="615"/>
      <c r="B612" s="116"/>
      <c r="J612" s="612"/>
      <c r="K612"/>
    </row>
    <row r="613" spans="1:11" s="117" customFormat="1">
      <c r="A613" s="615"/>
      <c r="B613" s="116"/>
      <c r="J613" s="612"/>
      <c r="K613"/>
    </row>
    <row r="614" spans="1:11" s="117" customFormat="1">
      <c r="A614" s="615"/>
      <c r="B614" s="116"/>
      <c r="J614" s="612"/>
      <c r="K614"/>
    </row>
    <row r="615" spans="1:11" s="117" customFormat="1">
      <c r="A615" s="615"/>
      <c r="B615" s="116"/>
      <c r="J615" s="612"/>
      <c r="K615"/>
    </row>
    <row r="616" spans="1:11" s="117" customFormat="1">
      <c r="A616" s="615"/>
      <c r="B616" s="116"/>
      <c r="J616" s="612"/>
      <c r="K616"/>
    </row>
    <row r="617" spans="1:11" s="117" customFormat="1">
      <c r="A617" s="615"/>
      <c r="B617" s="116"/>
      <c r="J617" s="612"/>
      <c r="K617"/>
    </row>
    <row r="618" spans="1:11" s="117" customFormat="1">
      <c r="A618" s="615"/>
      <c r="B618" s="116"/>
      <c r="J618" s="612"/>
      <c r="K618"/>
    </row>
    <row r="619" spans="1:11" s="117" customFormat="1">
      <c r="A619" s="615"/>
      <c r="B619" s="116"/>
      <c r="J619" s="612"/>
      <c r="K619"/>
    </row>
    <row r="620" spans="1:11" s="117" customFormat="1">
      <c r="A620" s="615"/>
      <c r="B620" s="116"/>
      <c r="J620" s="612"/>
      <c r="K620"/>
    </row>
    <row r="621" spans="1:11" s="117" customFormat="1">
      <c r="A621" s="615"/>
      <c r="B621" s="116"/>
      <c r="J621" s="612"/>
      <c r="K621"/>
    </row>
    <row r="622" spans="1:11" s="117" customFormat="1">
      <c r="A622" s="615"/>
      <c r="B622" s="116"/>
      <c r="J622" s="612"/>
      <c r="K622"/>
    </row>
    <row r="623" spans="1:11" s="117" customFormat="1">
      <c r="A623" s="615"/>
      <c r="B623" s="116"/>
      <c r="J623" s="612"/>
      <c r="K623"/>
    </row>
    <row r="624" spans="1:11" s="117" customFormat="1">
      <c r="A624" s="615"/>
      <c r="B624" s="116"/>
      <c r="J624" s="612"/>
      <c r="K624"/>
    </row>
    <row r="625" spans="1:11" s="117" customFormat="1">
      <c r="A625" s="615"/>
      <c r="B625" s="116"/>
      <c r="J625" s="612"/>
      <c r="K625"/>
    </row>
    <row r="626" spans="1:11" s="117" customFormat="1">
      <c r="A626" s="615"/>
      <c r="B626" s="116"/>
      <c r="J626" s="612"/>
      <c r="K626"/>
    </row>
    <row r="627" spans="1:11" s="117" customFormat="1">
      <c r="A627" s="615"/>
      <c r="B627" s="116"/>
      <c r="J627" s="612"/>
      <c r="K627"/>
    </row>
    <row r="628" spans="1:11" s="117" customFormat="1">
      <c r="A628" s="615"/>
      <c r="B628" s="116"/>
      <c r="J628" s="612"/>
      <c r="K628"/>
    </row>
    <row r="629" spans="1:11" s="117" customFormat="1">
      <c r="A629" s="615"/>
      <c r="B629" s="116"/>
      <c r="J629" s="612"/>
      <c r="K629"/>
    </row>
    <row r="630" spans="1:11" s="117" customFormat="1">
      <c r="A630" s="615"/>
      <c r="B630" s="116"/>
      <c r="J630" s="612"/>
      <c r="K630"/>
    </row>
    <row r="631" spans="1:11" s="117" customFormat="1">
      <c r="A631" s="615"/>
      <c r="B631" s="116"/>
      <c r="J631" s="612"/>
      <c r="K631"/>
    </row>
    <row r="632" spans="1:11" s="117" customFormat="1">
      <c r="A632" s="615"/>
      <c r="B632" s="116"/>
      <c r="J632" s="612"/>
      <c r="K632"/>
    </row>
    <row r="633" spans="1:11" s="117" customFormat="1">
      <c r="A633" s="615"/>
      <c r="B633" s="116"/>
      <c r="J633" s="612"/>
      <c r="K633"/>
    </row>
    <row r="634" spans="1:11" s="117" customFormat="1">
      <c r="A634" s="615"/>
      <c r="B634" s="116"/>
      <c r="J634" s="612"/>
      <c r="K634"/>
    </row>
    <row r="635" spans="1:11" s="117" customFormat="1">
      <c r="A635" s="615"/>
      <c r="B635" s="116"/>
      <c r="J635" s="612"/>
      <c r="K635"/>
    </row>
    <row r="636" spans="1:11" s="117" customFormat="1">
      <c r="A636" s="615"/>
      <c r="B636" s="116"/>
      <c r="J636" s="612"/>
      <c r="K636"/>
    </row>
    <row r="637" spans="1:11" s="117" customFormat="1">
      <c r="A637" s="615"/>
      <c r="B637" s="116"/>
      <c r="J637" s="612"/>
      <c r="K637"/>
    </row>
    <row r="638" spans="1:11" s="117" customFormat="1">
      <c r="A638" s="615"/>
      <c r="B638" s="116"/>
      <c r="J638" s="612"/>
      <c r="K638"/>
    </row>
    <row r="639" spans="1:11" s="117" customFormat="1">
      <c r="A639" s="615"/>
      <c r="B639" s="116"/>
      <c r="J639" s="612"/>
      <c r="K639"/>
    </row>
    <row r="640" spans="1:11" s="117" customFormat="1">
      <c r="A640" s="615"/>
      <c r="B640" s="116"/>
      <c r="J640" s="612"/>
      <c r="K640"/>
    </row>
    <row r="641" spans="1:11" s="117" customFormat="1">
      <c r="A641" s="615"/>
      <c r="B641" s="116"/>
      <c r="J641" s="612"/>
      <c r="K641"/>
    </row>
    <row r="642" spans="1:11" s="117" customFormat="1">
      <c r="A642" s="615"/>
      <c r="B642" s="116"/>
      <c r="J642" s="612"/>
      <c r="K642"/>
    </row>
    <row r="643" spans="1:11" s="117" customFormat="1">
      <c r="A643" s="615"/>
      <c r="B643" s="116"/>
      <c r="J643" s="612"/>
      <c r="K643"/>
    </row>
    <row r="644" spans="1:11" s="117" customFormat="1">
      <c r="A644" s="615"/>
      <c r="B644" s="116"/>
      <c r="J644" s="612"/>
      <c r="K644"/>
    </row>
    <row r="645" spans="1:11" s="117" customFormat="1">
      <c r="A645" s="615"/>
      <c r="B645" s="116"/>
      <c r="J645" s="612"/>
      <c r="K645"/>
    </row>
    <row r="646" spans="1:11" s="117" customFormat="1">
      <c r="A646" s="615"/>
      <c r="B646" s="116"/>
      <c r="J646" s="612"/>
      <c r="K646"/>
    </row>
    <row r="647" spans="1:11" s="117" customFormat="1">
      <c r="A647" s="615"/>
      <c r="B647" s="116"/>
      <c r="J647" s="612"/>
      <c r="K647"/>
    </row>
    <row r="648" spans="1:11" s="117" customFormat="1">
      <c r="A648" s="615"/>
      <c r="B648" s="116"/>
      <c r="J648" s="612"/>
      <c r="K648"/>
    </row>
    <row r="649" spans="1:11" s="117" customFormat="1">
      <c r="A649" s="615"/>
      <c r="B649" s="116"/>
      <c r="J649" s="612"/>
      <c r="K649"/>
    </row>
    <row r="650" spans="1:11" s="117" customFormat="1">
      <c r="A650" s="615"/>
      <c r="B650" s="116"/>
      <c r="J650" s="612"/>
      <c r="K650"/>
    </row>
    <row r="651" spans="1:11" s="117" customFormat="1">
      <c r="A651" s="615"/>
      <c r="B651" s="116"/>
      <c r="J651" s="612"/>
      <c r="K651"/>
    </row>
    <row r="652" spans="1:11" s="117" customFormat="1">
      <c r="A652" s="615"/>
      <c r="B652" s="116"/>
      <c r="J652" s="612"/>
      <c r="K652"/>
    </row>
    <row r="653" spans="1:11" s="117" customFormat="1">
      <c r="A653" s="615"/>
      <c r="B653" s="116"/>
      <c r="J653" s="612"/>
      <c r="K653"/>
    </row>
    <row r="654" spans="1:11" s="117" customFormat="1">
      <c r="A654" s="615"/>
      <c r="B654" s="116"/>
      <c r="J654" s="612"/>
      <c r="K654"/>
    </row>
    <row r="655" spans="1:11" s="117" customFormat="1">
      <c r="A655" s="615"/>
      <c r="B655" s="116"/>
      <c r="J655" s="612"/>
      <c r="K655"/>
    </row>
    <row r="656" spans="1:11" s="117" customFormat="1">
      <c r="A656" s="615"/>
      <c r="B656" s="116"/>
      <c r="J656" s="612"/>
      <c r="K656"/>
    </row>
    <row r="657" spans="1:11" s="117" customFormat="1">
      <c r="A657" s="615"/>
      <c r="B657" s="116"/>
      <c r="J657" s="612"/>
      <c r="K657"/>
    </row>
    <row r="658" spans="1:11" s="117" customFormat="1">
      <c r="A658" s="615"/>
      <c r="B658" s="116"/>
      <c r="J658" s="612"/>
      <c r="K658"/>
    </row>
    <row r="659" spans="1:11" s="117" customFormat="1">
      <c r="A659" s="615"/>
      <c r="B659" s="116"/>
      <c r="J659" s="612"/>
      <c r="K659"/>
    </row>
    <row r="660" spans="1:11" s="117" customFormat="1">
      <c r="A660" s="615"/>
      <c r="B660" s="116"/>
      <c r="J660" s="612"/>
      <c r="K660"/>
    </row>
    <row r="661" spans="1:11" s="117" customFormat="1">
      <c r="A661" s="615"/>
      <c r="B661" s="116"/>
      <c r="J661" s="612"/>
      <c r="K661"/>
    </row>
    <row r="662" spans="1:11" s="117" customFormat="1">
      <c r="A662" s="615"/>
      <c r="B662" s="116"/>
      <c r="J662" s="612"/>
      <c r="K662"/>
    </row>
    <row r="663" spans="1:11" s="117" customFormat="1">
      <c r="A663" s="615"/>
      <c r="B663" s="116"/>
      <c r="J663" s="612"/>
      <c r="K663"/>
    </row>
    <row r="664" spans="1:11" s="117" customFormat="1">
      <c r="A664" s="615"/>
      <c r="B664" s="116"/>
      <c r="J664" s="612"/>
      <c r="K664"/>
    </row>
    <row r="665" spans="1:11" s="117" customFormat="1">
      <c r="A665" s="615"/>
      <c r="B665" s="116"/>
      <c r="J665" s="612"/>
      <c r="K665"/>
    </row>
    <row r="666" spans="1:11" s="117" customFormat="1">
      <c r="A666" s="615"/>
      <c r="B666" s="116"/>
      <c r="J666" s="612"/>
      <c r="K666"/>
    </row>
    <row r="667" spans="1:11" s="117" customFormat="1">
      <c r="A667" s="615"/>
      <c r="B667" s="116"/>
      <c r="J667" s="612"/>
      <c r="K667"/>
    </row>
    <row r="668" spans="1:11" s="117" customFormat="1">
      <c r="A668" s="615"/>
      <c r="B668" s="116"/>
      <c r="J668" s="612"/>
      <c r="K668"/>
    </row>
    <row r="669" spans="1:11" s="117" customFormat="1">
      <c r="A669" s="615"/>
      <c r="B669" s="116"/>
      <c r="J669" s="612"/>
      <c r="K669"/>
    </row>
    <row r="670" spans="1:11" s="117" customFormat="1">
      <c r="A670" s="615"/>
      <c r="B670" s="116"/>
      <c r="J670" s="612"/>
      <c r="K670"/>
    </row>
    <row r="671" spans="1:11" s="117" customFormat="1">
      <c r="A671" s="615"/>
      <c r="B671" s="116"/>
      <c r="J671" s="612"/>
      <c r="K671"/>
    </row>
    <row r="672" spans="1:11" s="117" customFormat="1">
      <c r="A672" s="615"/>
      <c r="B672" s="116"/>
      <c r="J672" s="612"/>
      <c r="K672"/>
    </row>
    <row r="673" spans="1:11" s="117" customFormat="1">
      <c r="A673" s="615"/>
      <c r="B673" s="116"/>
      <c r="J673" s="612"/>
      <c r="K673"/>
    </row>
    <row r="674" spans="1:11" s="117" customFormat="1">
      <c r="A674" s="615"/>
      <c r="B674" s="116"/>
      <c r="J674" s="612"/>
      <c r="K674"/>
    </row>
    <row r="675" spans="1:11" s="117" customFormat="1">
      <c r="A675" s="615"/>
      <c r="B675" s="116"/>
      <c r="J675" s="612"/>
      <c r="K675"/>
    </row>
    <row r="676" spans="1:11" s="117" customFormat="1">
      <c r="A676" s="615"/>
      <c r="B676" s="116"/>
      <c r="J676" s="612"/>
      <c r="K676"/>
    </row>
    <row r="677" spans="1:11" s="117" customFormat="1">
      <c r="A677" s="615"/>
      <c r="B677" s="116"/>
      <c r="J677" s="612"/>
      <c r="K677"/>
    </row>
    <row r="678" spans="1:11" s="117" customFormat="1">
      <c r="A678" s="615"/>
      <c r="B678" s="116"/>
      <c r="J678" s="612"/>
      <c r="K678"/>
    </row>
    <row r="679" spans="1:11" s="117" customFormat="1">
      <c r="A679" s="615"/>
      <c r="B679" s="116"/>
      <c r="J679" s="612"/>
      <c r="K679"/>
    </row>
    <row r="680" spans="1:11" s="117" customFormat="1">
      <c r="A680" s="615"/>
      <c r="B680" s="116"/>
      <c r="J680" s="612"/>
      <c r="K680"/>
    </row>
    <row r="681" spans="1:11" s="117" customFormat="1">
      <c r="A681" s="615"/>
      <c r="B681" s="116"/>
      <c r="J681" s="612"/>
      <c r="K681"/>
    </row>
    <row r="682" spans="1:11" s="117" customFormat="1">
      <c r="A682" s="615"/>
      <c r="B682" s="116"/>
      <c r="J682" s="612"/>
      <c r="K682"/>
    </row>
    <row r="683" spans="1:11" s="117" customFormat="1">
      <c r="A683" s="615"/>
      <c r="B683" s="116"/>
      <c r="J683" s="612"/>
      <c r="K683"/>
    </row>
    <row r="684" spans="1:11" s="117" customFormat="1">
      <c r="A684" s="615"/>
      <c r="B684" s="116"/>
      <c r="J684" s="612"/>
      <c r="K684"/>
    </row>
    <row r="685" spans="1:11" s="117" customFormat="1">
      <c r="A685" s="615"/>
      <c r="B685" s="116"/>
      <c r="J685" s="612"/>
      <c r="K685"/>
    </row>
    <row r="686" spans="1:11" s="117" customFormat="1">
      <c r="A686" s="615"/>
      <c r="B686" s="116"/>
      <c r="J686" s="612"/>
      <c r="K686"/>
    </row>
    <row r="687" spans="1:11" s="117" customFormat="1">
      <c r="A687" s="615"/>
      <c r="B687" s="116"/>
      <c r="J687" s="612"/>
      <c r="K687"/>
    </row>
    <row r="688" spans="1:11" s="117" customFormat="1">
      <c r="A688" s="615"/>
      <c r="B688" s="116"/>
      <c r="J688" s="612"/>
      <c r="K688"/>
    </row>
    <row r="689" spans="1:11" s="117" customFormat="1">
      <c r="A689" s="615"/>
      <c r="B689" s="116"/>
      <c r="J689" s="612"/>
      <c r="K689"/>
    </row>
    <row r="690" spans="1:11" s="117" customFormat="1">
      <c r="A690" s="615"/>
      <c r="B690" s="116"/>
      <c r="J690" s="612"/>
      <c r="K690"/>
    </row>
    <row r="691" spans="1:11" s="117" customFormat="1">
      <c r="A691" s="615"/>
      <c r="B691" s="116"/>
      <c r="J691" s="612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882" t="s">
        <v>181</v>
      </c>
      <c r="B1" s="913"/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646">
        <v>31972.9</v>
      </c>
      <c r="D8" s="646">
        <v>30519.86</v>
      </c>
      <c r="E8" s="646">
        <v>174.5</v>
      </c>
      <c r="F8" s="646">
        <v>1278.54</v>
      </c>
      <c r="G8" s="646">
        <v>13492.54</v>
      </c>
      <c r="H8" s="646">
        <v>200.26000000000002</v>
      </c>
      <c r="I8" s="646">
        <v>0</v>
      </c>
      <c r="J8" s="647">
        <v>45665.72</v>
      </c>
    </row>
    <row r="9" spans="1:11" ht="41.1" customHeight="1">
      <c r="A9" s="517"/>
      <c r="B9" s="521" t="s">
        <v>195</v>
      </c>
      <c r="C9" s="646">
        <v>46180.31</v>
      </c>
      <c r="D9" s="646">
        <v>41250.54</v>
      </c>
      <c r="E9" s="646">
        <v>1321.22</v>
      </c>
      <c r="F9" s="646">
        <v>3608.54</v>
      </c>
      <c r="G9" s="646">
        <v>9644.2199999999993</v>
      </c>
      <c r="H9" s="646">
        <v>150.21</v>
      </c>
      <c r="I9" s="646">
        <v>0</v>
      </c>
      <c r="J9" s="647">
        <v>55974.77</v>
      </c>
    </row>
    <row r="10" spans="1:11" s="528" customFormat="1" ht="41.1" customHeight="1">
      <c r="A10" s="524"/>
      <c r="B10" s="525" t="s">
        <v>66</v>
      </c>
      <c r="C10" s="648">
        <v>78153.22</v>
      </c>
      <c r="D10" s="648">
        <v>71770.399999999994</v>
      </c>
      <c r="E10" s="648">
        <v>1495.72</v>
      </c>
      <c r="F10" s="648">
        <v>4887.09</v>
      </c>
      <c r="G10" s="648">
        <v>23136.77</v>
      </c>
      <c r="H10" s="648">
        <v>350.49</v>
      </c>
      <c r="I10" s="648">
        <v>0</v>
      </c>
      <c r="J10" s="649">
        <v>101640.5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78153.22</v>
      </c>
      <c r="D21" s="537">
        <f>G10</f>
        <v>23136.77</v>
      </c>
      <c r="E21" s="537">
        <f>H10</f>
        <v>350.49</v>
      </c>
      <c r="F21" s="537"/>
      <c r="G21" s="537">
        <f>J10</f>
        <v>101640.5</v>
      </c>
      <c r="H21" s="533"/>
      <c r="I21" s="536">
        <f>SUM(C21:F21)</f>
        <v>101640.48000000001</v>
      </c>
      <c r="J21" s="533"/>
      <c r="K21" s="533"/>
    </row>
    <row r="22" spans="1:11" ht="29.1" customHeight="1">
      <c r="A22" s="532"/>
      <c r="B22" s="533"/>
      <c r="C22" s="538">
        <f>C21/$G21</f>
        <v>0.76891809859258864</v>
      </c>
      <c r="D22" s="538">
        <f>D21/$G21</f>
        <v>0.22763337449146748</v>
      </c>
      <c r="E22" s="538">
        <f>E21/$G21</f>
        <v>3.4483301439878788E-3</v>
      </c>
      <c r="F22" s="538"/>
      <c r="G22" s="539">
        <f>SUM(C22:F22)</f>
        <v>0.99999980322804405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181</v>
      </c>
      <c r="C25" s="549">
        <v>0.21783839301718588</v>
      </c>
      <c r="D25" s="549">
        <v>0.10010887387569234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3:V172"/>
  <sheetViews>
    <sheetView showGridLines="0" showRowColHeaders="0" zoomScaleNormal="100" workbookViewId="0">
      <pane ySplit="22" topLeftCell="A111" activePane="bottomLeft" state="frozen"/>
      <selection pane="bottomLeft" activeCell="I118" sqref="I118"/>
    </sheetView>
  </sheetViews>
  <sheetFormatPr baseColWidth="10" defaultRowHeight="13.2"/>
  <cols>
    <col min="1" max="3" width="10.6640625" customWidth="1"/>
    <col min="4" max="4" width="16.5546875" customWidth="1"/>
    <col min="5" max="5" width="14.6640625" customWidth="1"/>
    <col min="6" max="6" width="3.109375" customWidth="1"/>
    <col min="7" max="7" width="13.6640625" customWidth="1"/>
    <col min="8" max="17" width="10.6640625" customWidth="1"/>
    <col min="21" max="21" width="12.33203125" bestFit="1" customWidth="1"/>
  </cols>
  <sheetData>
    <row r="3" spans="3:22" ht="31.2">
      <c r="C3" s="864" t="s">
        <v>331</v>
      </c>
      <c r="D3" s="864"/>
      <c r="E3" s="864"/>
      <c r="F3" s="864"/>
      <c r="G3" s="864"/>
      <c r="H3" s="864"/>
      <c r="I3" s="864"/>
      <c r="J3" s="864"/>
      <c r="K3" s="864"/>
      <c r="L3" s="864"/>
      <c r="N3" s="371"/>
      <c r="O3" s="371"/>
      <c r="P3" s="371"/>
      <c r="Q3" s="371"/>
    </row>
    <row r="4" spans="3:22" ht="10.5" customHeight="1">
      <c r="L4" s="369" t="s">
        <v>157</v>
      </c>
      <c r="N4" s="371"/>
      <c r="O4" s="371"/>
      <c r="P4" s="371"/>
      <c r="Q4" s="371"/>
    </row>
    <row r="5" spans="3:22" ht="12.9" customHeight="1">
      <c r="G5" s="865"/>
      <c r="H5" s="865"/>
      <c r="I5" s="865"/>
      <c r="J5" s="865"/>
      <c r="K5" s="865"/>
      <c r="L5" s="865"/>
      <c r="N5" s="371"/>
      <c r="O5" s="845"/>
      <c r="P5" s="845"/>
      <c r="Q5" s="845"/>
      <c r="R5" s="371"/>
      <c r="S5" s="371"/>
      <c r="T5" s="371"/>
      <c r="U5" s="371"/>
      <c r="V5" s="371"/>
    </row>
    <row r="6" spans="3:22" ht="12.9" customHeight="1">
      <c r="F6" s="370"/>
      <c r="G6" s="865"/>
      <c r="H6" s="865"/>
      <c r="I6" s="865"/>
      <c r="J6" s="865"/>
      <c r="K6" s="865"/>
      <c r="L6" s="865"/>
      <c r="N6" s="371"/>
      <c r="O6" s="845"/>
      <c r="P6" s="845"/>
      <c r="Q6" s="845"/>
      <c r="R6" s="371"/>
      <c r="S6" s="866"/>
      <c r="T6" s="866"/>
      <c r="U6" s="866"/>
      <c r="V6" s="371"/>
    </row>
    <row r="7" spans="3:22" ht="12.9" customHeight="1">
      <c r="F7" s="370"/>
      <c r="G7" s="865"/>
      <c r="H7" s="865"/>
      <c r="I7" s="865"/>
      <c r="J7" s="865"/>
      <c r="K7" s="865"/>
      <c r="L7" s="865"/>
      <c r="N7" s="371"/>
      <c r="O7" s="845"/>
      <c r="P7" s="845"/>
      <c r="Q7" s="845"/>
      <c r="R7" s="371"/>
      <c r="S7" s="866"/>
      <c r="T7" s="866"/>
      <c r="U7" s="866"/>
      <c r="V7" s="371"/>
    </row>
    <row r="8" spans="3:22" ht="12.9" customHeight="1">
      <c r="F8" s="370"/>
      <c r="G8" s="865"/>
      <c r="H8" s="865"/>
      <c r="I8" s="865"/>
      <c r="J8" s="865"/>
      <c r="K8" s="865"/>
      <c r="L8" s="865"/>
      <c r="N8" s="371"/>
      <c r="O8" s="371"/>
      <c r="P8" s="371"/>
      <c r="Q8" s="371"/>
      <c r="R8" s="371"/>
      <c r="S8" s="866"/>
      <c r="T8" s="866"/>
      <c r="U8" s="866"/>
      <c r="V8" s="371"/>
    </row>
    <row r="9" spans="3:22" ht="12.9" customHeight="1">
      <c r="G9" s="865"/>
      <c r="H9" s="865"/>
      <c r="I9" s="865"/>
      <c r="J9" s="865"/>
      <c r="K9" s="865"/>
      <c r="L9" s="865"/>
    </row>
    <row r="10" spans="3:22" ht="12.9" customHeight="1">
      <c r="G10" s="865"/>
      <c r="H10" s="865"/>
      <c r="I10" s="865"/>
      <c r="J10" s="865"/>
      <c r="K10" s="865"/>
      <c r="L10" s="865"/>
    </row>
    <row r="11" spans="3:22" ht="12.9" customHeight="1"/>
    <row r="12" spans="3:22" ht="12.75" customHeight="1">
      <c r="H12" s="164"/>
    </row>
    <row r="13" spans="3:22" ht="12.75" customHeight="1">
      <c r="H13" s="164"/>
    </row>
    <row r="14" spans="3:22" ht="12.75" customHeight="1">
      <c r="H14" s="164"/>
    </row>
    <row r="15" spans="3:22" ht="12.75" customHeight="1">
      <c r="H15" s="164"/>
    </row>
    <row r="16" spans="3:22" ht="12.75" customHeight="1">
      <c r="H16" s="164"/>
      <c r="M16" s="24"/>
    </row>
    <row r="17" spans="5:13" ht="12.75" customHeight="1">
      <c r="H17" s="164"/>
      <c r="M17" s="857"/>
    </row>
    <row r="18" spans="5:13" ht="12.75" customHeight="1">
      <c r="H18" s="164"/>
    </row>
    <row r="19" spans="5:13" ht="12.75" customHeight="1">
      <c r="H19" s="164"/>
    </row>
    <row r="20" spans="5:13" ht="12.75" customHeight="1">
      <c r="H20" s="164"/>
    </row>
    <row r="21" spans="5:13" ht="12.75" customHeight="1">
      <c r="H21" s="164"/>
    </row>
    <row r="22" spans="5:13" ht="12.75" customHeight="1">
      <c r="H22" s="164"/>
    </row>
    <row r="23" spans="5:13" ht="12.75" customHeight="1">
      <c r="H23" s="164"/>
    </row>
    <row r="24" spans="5:13" ht="12.75" customHeight="1">
      <c r="H24" s="164"/>
    </row>
    <row r="25" spans="5:13" s="850" customFormat="1" ht="36.75" customHeight="1">
      <c r="E25" s="846" t="s">
        <v>328</v>
      </c>
      <c r="F25" s="847"/>
      <c r="G25" s="848" t="s">
        <v>329</v>
      </c>
      <c r="H25" s="849"/>
    </row>
    <row r="26" spans="5:13" ht="12.75" customHeight="1">
      <c r="E26" s="851">
        <v>41640</v>
      </c>
      <c r="F26" s="852"/>
      <c r="G26" s="853">
        <v>1567953.8299999998</v>
      </c>
      <c r="H26" s="164"/>
    </row>
    <row r="27" spans="5:13" ht="12.75" customHeight="1">
      <c r="E27" s="851">
        <v>41671</v>
      </c>
      <c r="F27" s="852"/>
      <c r="G27" s="853">
        <v>1568037.1600000001</v>
      </c>
      <c r="H27" s="164"/>
    </row>
    <row r="28" spans="5:13" ht="12.75" customHeight="1">
      <c r="E28" s="851">
        <v>41699</v>
      </c>
      <c r="F28" s="852"/>
      <c r="G28" s="853">
        <v>1563165.0999999999</v>
      </c>
      <c r="H28" s="164"/>
    </row>
    <row r="29" spans="5:13" ht="12.75" customHeight="1">
      <c r="E29" s="851">
        <v>41730</v>
      </c>
      <c r="F29" s="852"/>
      <c r="G29" s="853">
        <v>1559959.2</v>
      </c>
      <c r="H29" s="164"/>
    </row>
    <row r="30" spans="5:13" ht="12.75" customHeight="1">
      <c r="E30" s="854">
        <v>41760</v>
      </c>
      <c r="F30" s="852"/>
      <c r="G30" s="855">
        <v>1559706.8099999998</v>
      </c>
      <c r="H30" s="164"/>
    </row>
    <row r="31" spans="5:13" ht="12.75" customHeight="1">
      <c r="E31" s="851">
        <v>41791</v>
      </c>
      <c r="F31" s="852"/>
      <c r="G31" s="853">
        <v>1560920.13</v>
      </c>
      <c r="H31" s="164"/>
    </row>
    <row r="32" spans="5:13" ht="12.75" customHeight="1">
      <c r="E32" s="851">
        <v>41821</v>
      </c>
      <c r="F32" s="852"/>
      <c r="G32" s="853">
        <v>1562890.36</v>
      </c>
      <c r="H32" s="164"/>
    </row>
    <row r="33" spans="5:8" ht="12.75" customHeight="1">
      <c r="E33" s="851">
        <v>41852</v>
      </c>
      <c r="F33" s="852"/>
      <c r="G33" s="853">
        <v>1565566.71</v>
      </c>
      <c r="H33" s="164"/>
    </row>
    <row r="34" spans="5:8" ht="12.75" customHeight="1">
      <c r="E34" s="851">
        <v>41883</v>
      </c>
      <c r="F34" s="852"/>
      <c r="G34" s="853">
        <v>1568048.65</v>
      </c>
      <c r="H34" s="164"/>
    </row>
    <row r="35" spans="5:8" ht="12.75" customHeight="1">
      <c r="E35" s="851">
        <v>41913</v>
      </c>
      <c r="F35" s="852"/>
      <c r="G35" s="853">
        <v>1569357.2</v>
      </c>
      <c r="H35" s="164"/>
    </row>
    <row r="36" spans="5:8" ht="12.75" customHeight="1">
      <c r="E36" s="851">
        <v>41944</v>
      </c>
      <c r="F36" s="852"/>
      <c r="G36" s="853">
        <v>1571416.1099999999</v>
      </c>
      <c r="H36" s="164"/>
    </row>
    <row r="37" spans="5:8" ht="12.75" customHeight="1">
      <c r="E37" s="851">
        <v>41974</v>
      </c>
      <c r="F37" s="852"/>
      <c r="G37" s="853">
        <v>1574318.97</v>
      </c>
      <c r="H37" s="164"/>
    </row>
    <row r="38" spans="5:8" ht="12.75" customHeight="1">
      <c r="E38" s="851">
        <v>42005</v>
      </c>
      <c r="F38" s="852"/>
      <c r="G38" s="853">
        <v>1573808.93</v>
      </c>
      <c r="H38" s="164"/>
    </row>
    <row r="39" spans="5:8" ht="12.75" customHeight="1">
      <c r="E39" s="851">
        <v>42036</v>
      </c>
      <c r="F39" s="852"/>
      <c r="G39" s="853">
        <v>1580071.98</v>
      </c>
      <c r="H39" s="164"/>
    </row>
    <row r="40" spans="5:8" ht="12.75" customHeight="1">
      <c r="E40" s="851">
        <v>42064</v>
      </c>
      <c r="F40" s="852"/>
      <c r="G40" s="853">
        <v>1591195.8</v>
      </c>
      <c r="H40" s="164"/>
    </row>
    <row r="41" spans="5:8" ht="12.75" customHeight="1">
      <c r="E41" s="851">
        <v>42095</v>
      </c>
      <c r="F41" s="852"/>
      <c r="G41" s="853">
        <v>1601101.4600000002</v>
      </c>
      <c r="H41" s="164"/>
    </row>
    <row r="42" spans="5:8" ht="12.75" customHeight="1">
      <c r="E42" s="854">
        <v>42125</v>
      </c>
      <c r="F42" s="852"/>
      <c r="G42" s="855">
        <v>1610644.4300000002</v>
      </c>
      <c r="H42" s="164"/>
    </row>
    <row r="43" spans="5:8" ht="12.75" customHeight="1">
      <c r="E43" s="851">
        <v>42156</v>
      </c>
      <c r="F43" s="852"/>
      <c r="G43" s="853">
        <v>1613817.75</v>
      </c>
      <c r="H43" s="164"/>
    </row>
    <row r="44" spans="5:8" ht="12.75" customHeight="1">
      <c r="E44" s="851">
        <v>42186</v>
      </c>
      <c r="F44" s="852"/>
      <c r="G44" s="853">
        <v>1618298.1400000001</v>
      </c>
      <c r="H44" s="164"/>
    </row>
    <row r="45" spans="5:8" ht="12.75" customHeight="1">
      <c r="E45" s="851">
        <v>42217</v>
      </c>
      <c r="F45" s="852"/>
      <c r="G45" s="853">
        <v>1624699.6099999999</v>
      </c>
      <c r="H45" s="164"/>
    </row>
    <row r="46" spans="5:8" ht="12.75" customHeight="1">
      <c r="E46" s="851">
        <v>42248</v>
      </c>
      <c r="F46" s="852"/>
      <c r="G46" s="853">
        <v>1632000.1199999999</v>
      </c>
      <c r="H46" s="164"/>
    </row>
    <row r="47" spans="5:8" ht="14.4">
      <c r="E47" s="851">
        <v>42278</v>
      </c>
      <c r="F47" s="852"/>
      <c r="G47" s="853">
        <v>1634143.02</v>
      </c>
      <c r="H47" s="164"/>
    </row>
    <row r="48" spans="5:8" ht="14.4">
      <c r="E48" s="851">
        <v>42309</v>
      </c>
      <c r="F48" s="852"/>
      <c r="G48" s="853">
        <v>1645808.8399999999</v>
      </c>
      <c r="H48" s="164"/>
    </row>
    <row r="49" spans="5:8" ht="14.4">
      <c r="E49" s="851">
        <v>42339</v>
      </c>
      <c r="F49" s="852"/>
      <c r="G49" s="853">
        <v>1653113.23</v>
      </c>
      <c r="H49" s="164"/>
    </row>
    <row r="50" spans="5:8" ht="14.4">
      <c r="E50" s="851">
        <v>42370</v>
      </c>
      <c r="F50" s="852"/>
      <c r="G50" s="853">
        <v>1661675.51</v>
      </c>
      <c r="H50" s="164"/>
    </row>
    <row r="51" spans="5:8" ht="14.4">
      <c r="E51" s="851">
        <v>42401</v>
      </c>
      <c r="F51" s="852"/>
      <c r="G51" s="853">
        <v>1667771.25</v>
      </c>
      <c r="H51" s="164"/>
    </row>
    <row r="52" spans="5:8" ht="14.4">
      <c r="E52" s="851">
        <v>42430</v>
      </c>
      <c r="F52" s="852"/>
      <c r="G52" s="853">
        <v>1672728.55</v>
      </c>
      <c r="H52" s="164"/>
    </row>
    <row r="53" spans="5:8" ht="14.4">
      <c r="E53" s="851">
        <v>42461</v>
      </c>
      <c r="F53" s="852"/>
      <c r="G53" s="853">
        <v>1675238.5899999999</v>
      </c>
      <c r="H53" s="164"/>
    </row>
    <row r="54" spans="5:8" ht="14.4">
      <c r="E54" s="854">
        <v>42491</v>
      </c>
      <c r="F54" s="852"/>
      <c r="G54" s="855">
        <v>1677188.02</v>
      </c>
      <c r="H54" s="164"/>
    </row>
    <row r="55" spans="5:8" ht="14.4">
      <c r="E55" s="851">
        <v>42522</v>
      </c>
      <c r="F55" s="852"/>
      <c r="G55" s="853">
        <v>1689170.8499999999</v>
      </c>
      <c r="H55" s="164"/>
    </row>
    <row r="56" spans="5:8" ht="14.4">
      <c r="E56" s="851">
        <v>42552</v>
      </c>
      <c r="F56" s="852"/>
      <c r="G56" s="853">
        <v>1699972.97</v>
      </c>
      <c r="H56" s="164"/>
    </row>
    <row r="57" spans="5:8" ht="14.4">
      <c r="E57" s="851">
        <v>42583</v>
      </c>
      <c r="F57" s="852"/>
      <c r="G57" s="853">
        <v>1708494.53</v>
      </c>
      <c r="H57" s="164"/>
    </row>
    <row r="58" spans="5:8" ht="14.4">
      <c r="E58" s="851">
        <v>42614</v>
      </c>
      <c r="F58" s="852"/>
      <c r="G58" s="853">
        <v>1714598.4100000001</v>
      </c>
      <c r="H58" s="164"/>
    </row>
    <row r="59" spans="5:8" ht="14.4">
      <c r="E59" s="851">
        <v>42644</v>
      </c>
      <c r="F59" s="852"/>
      <c r="G59" s="853">
        <v>1730965.19</v>
      </c>
      <c r="H59" s="164"/>
    </row>
    <row r="60" spans="5:8" ht="14.4">
      <c r="E60" s="851">
        <v>42675</v>
      </c>
      <c r="F60" s="852"/>
      <c r="G60" s="853">
        <v>1731677.8099999998</v>
      </c>
      <c r="H60" s="164"/>
    </row>
    <row r="61" spans="5:8" ht="14.4">
      <c r="E61" s="851">
        <v>42705</v>
      </c>
      <c r="F61" s="852"/>
      <c r="G61" s="853">
        <v>1742425.44</v>
      </c>
      <c r="H61" s="164"/>
    </row>
    <row r="62" spans="5:8" ht="14.4">
      <c r="E62" s="851">
        <v>42736</v>
      </c>
      <c r="F62" s="852"/>
      <c r="G62" s="853">
        <v>1752613.01</v>
      </c>
      <c r="H62" s="164"/>
    </row>
    <row r="63" spans="5:8" ht="14.4">
      <c r="E63" s="851">
        <v>42767</v>
      </c>
      <c r="F63" s="852"/>
      <c r="G63" s="853">
        <v>1761328.6</v>
      </c>
      <c r="H63" s="164"/>
    </row>
    <row r="64" spans="5:8" ht="14.4">
      <c r="E64" s="851">
        <v>42795</v>
      </c>
      <c r="F64" s="852"/>
      <c r="G64" s="853">
        <v>1772846.1099999999</v>
      </c>
      <c r="H64" s="164"/>
    </row>
    <row r="65" spans="5:8" ht="14.4">
      <c r="E65" s="851">
        <v>42826</v>
      </c>
      <c r="F65" s="852"/>
      <c r="G65" s="853">
        <v>1788321.48</v>
      </c>
      <c r="H65" s="164"/>
    </row>
    <row r="66" spans="5:8" ht="14.4">
      <c r="E66" s="854">
        <v>42856</v>
      </c>
      <c r="F66" s="852"/>
      <c r="G66" s="855">
        <v>1800362.14</v>
      </c>
      <c r="H66" s="164"/>
    </row>
    <row r="67" spans="5:8" ht="14.4">
      <c r="E67" s="851">
        <v>42887</v>
      </c>
      <c r="F67" s="852"/>
      <c r="G67" s="853">
        <v>1808104.08</v>
      </c>
      <c r="H67" s="164"/>
    </row>
    <row r="68" spans="5:8" ht="14.4">
      <c r="E68" s="851">
        <v>42917</v>
      </c>
      <c r="F68" s="852"/>
      <c r="G68" s="853">
        <v>1817892.57</v>
      </c>
      <c r="H68" s="164"/>
    </row>
    <row r="69" spans="5:8" ht="14.4">
      <c r="E69" s="851">
        <v>42948</v>
      </c>
      <c r="F69" s="852"/>
      <c r="G69" s="853">
        <v>1830625.71</v>
      </c>
      <c r="H69" s="164"/>
    </row>
    <row r="70" spans="5:8" ht="14.4">
      <c r="E70" s="851">
        <v>42979</v>
      </c>
      <c r="F70" s="852"/>
      <c r="G70" s="853">
        <v>1842403.1700000002</v>
      </c>
      <c r="H70" s="164"/>
    </row>
    <row r="71" spans="5:8" ht="14.4">
      <c r="E71" s="851">
        <v>43009</v>
      </c>
      <c r="F71" s="852"/>
      <c r="G71" s="853">
        <v>1846847.96</v>
      </c>
      <c r="H71" s="164"/>
    </row>
    <row r="72" spans="5:8" ht="14.4">
      <c r="E72" s="851">
        <v>43040</v>
      </c>
      <c r="F72" s="852"/>
      <c r="G72" s="853">
        <v>1865485.1300000001</v>
      </c>
      <c r="H72" s="164"/>
    </row>
    <row r="73" spans="5:8" ht="14.4">
      <c r="E73" s="851">
        <v>43070</v>
      </c>
      <c r="F73" s="852"/>
      <c r="G73" s="853">
        <v>1872375.1199999999</v>
      </c>
      <c r="H73" s="164"/>
    </row>
    <row r="74" spans="5:8" ht="14.4">
      <c r="E74" s="851">
        <v>43101</v>
      </c>
      <c r="F74" s="852"/>
      <c r="G74" s="853">
        <v>1885516.08</v>
      </c>
      <c r="H74" s="164"/>
    </row>
    <row r="75" spans="5:8" ht="14.4">
      <c r="E75" s="851">
        <v>43132</v>
      </c>
      <c r="F75" s="852"/>
      <c r="G75" s="853">
        <v>1899371.73</v>
      </c>
      <c r="H75" s="164"/>
    </row>
    <row r="76" spans="5:8" ht="14.4">
      <c r="E76" s="851">
        <v>43160</v>
      </c>
      <c r="F76" s="852"/>
      <c r="G76" s="853">
        <v>1910056.61</v>
      </c>
      <c r="H76" s="164"/>
    </row>
    <row r="77" spans="5:8" ht="14.4">
      <c r="E77" s="851">
        <v>43191</v>
      </c>
      <c r="F77" s="852"/>
      <c r="G77" s="853">
        <v>1921052.3399999999</v>
      </c>
      <c r="H77" s="164"/>
    </row>
    <row r="78" spans="5:8" ht="14.4">
      <c r="E78" s="854">
        <v>43221</v>
      </c>
      <c r="F78" s="852"/>
      <c r="G78" s="855">
        <v>1936900.02</v>
      </c>
      <c r="H78" s="164"/>
    </row>
    <row r="79" spans="5:8" ht="14.4">
      <c r="E79" s="851">
        <v>43252</v>
      </c>
      <c r="F79" s="852"/>
      <c r="G79" s="853">
        <v>1951265.47</v>
      </c>
      <c r="H79" s="164"/>
    </row>
    <row r="80" spans="5:8" ht="14.4">
      <c r="E80" s="851">
        <v>43282</v>
      </c>
      <c r="F80" s="852"/>
      <c r="G80" s="853">
        <v>1962521.31</v>
      </c>
      <c r="H80" s="164"/>
    </row>
    <row r="81" spans="5:11" ht="14.4">
      <c r="E81" s="851">
        <v>43313</v>
      </c>
      <c r="F81" s="852"/>
      <c r="G81" s="853">
        <v>1972613.8599999999</v>
      </c>
      <c r="H81" s="164"/>
    </row>
    <row r="82" spans="5:11" ht="14.4">
      <c r="E82" s="851">
        <v>43344</v>
      </c>
      <c r="F82" s="852"/>
      <c r="G82" s="853">
        <v>1983314.3299999998</v>
      </c>
      <c r="H82" s="164"/>
      <c r="K82" s="856"/>
    </row>
    <row r="83" spans="5:11" ht="14.4">
      <c r="E83" s="851">
        <v>43374</v>
      </c>
      <c r="F83" s="852"/>
      <c r="G83" s="853">
        <v>2004872.1800000002</v>
      </c>
      <c r="H83" s="164"/>
      <c r="K83" s="332"/>
    </row>
    <row r="84" spans="5:11" ht="14.4">
      <c r="E84" s="851">
        <v>43405</v>
      </c>
      <c r="F84" s="852"/>
      <c r="G84" s="853">
        <v>2011013.79</v>
      </c>
      <c r="H84" s="164"/>
    </row>
    <row r="85" spans="5:11" ht="14.4">
      <c r="E85" s="851">
        <v>43435</v>
      </c>
      <c r="F85" s="852"/>
      <c r="G85" s="853">
        <v>2028930.7899999998</v>
      </c>
      <c r="H85" s="164"/>
    </row>
    <row r="86" spans="5:11" ht="14.4">
      <c r="E86" s="851">
        <v>43466</v>
      </c>
      <c r="F86" s="852"/>
      <c r="G86" s="853">
        <v>2042641.35</v>
      </c>
      <c r="H86" s="164"/>
    </row>
    <row r="87" spans="5:11" ht="14.4">
      <c r="E87" s="851">
        <v>43497</v>
      </c>
      <c r="F87" s="852"/>
      <c r="G87" s="853">
        <v>2051979.1199999999</v>
      </c>
      <c r="H87" s="164"/>
    </row>
    <row r="88" spans="5:11" ht="14.4">
      <c r="E88" s="851">
        <v>43525</v>
      </c>
      <c r="F88" s="852"/>
      <c r="G88" s="853">
        <v>2064751.3699999999</v>
      </c>
      <c r="H88" s="164"/>
    </row>
    <row r="89" spans="5:11" ht="14.4">
      <c r="E89" s="851">
        <v>43556</v>
      </c>
      <c r="F89" s="852"/>
      <c r="G89" s="853">
        <v>2076227.23</v>
      </c>
      <c r="H89" s="164"/>
    </row>
    <row r="90" spans="5:11" ht="14.4">
      <c r="E90" s="854">
        <v>43586</v>
      </c>
      <c r="F90" s="852"/>
      <c r="G90" s="855">
        <v>2084473.2600000002</v>
      </c>
      <c r="H90" s="164"/>
    </row>
    <row r="91" spans="5:11" ht="14.4">
      <c r="E91" s="851">
        <v>43617</v>
      </c>
      <c r="F91" s="852"/>
      <c r="G91" s="853">
        <v>2100135</v>
      </c>
      <c r="H91" s="164"/>
    </row>
    <row r="92" spans="5:11" ht="14.4">
      <c r="E92" s="851">
        <v>43647</v>
      </c>
      <c r="F92" s="852"/>
      <c r="G92" s="853">
        <v>2106976.0999999996</v>
      </c>
      <c r="H92" s="164"/>
    </row>
    <row r="93" spans="5:11" ht="14.4">
      <c r="E93" s="851">
        <v>43678</v>
      </c>
      <c r="F93" s="852"/>
      <c r="G93" s="853">
        <v>2118501.54</v>
      </c>
      <c r="H93" s="164"/>
    </row>
    <row r="94" spans="5:11" ht="14.4">
      <c r="E94" s="851">
        <v>43709</v>
      </c>
      <c r="F94" s="852"/>
      <c r="G94" s="853">
        <v>2132715.15</v>
      </c>
      <c r="H94" s="164"/>
    </row>
    <row r="95" spans="5:11" ht="14.4">
      <c r="E95" s="851">
        <v>43739</v>
      </c>
      <c r="F95" s="852"/>
      <c r="G95" s="853">
        <v>2145170.8400000003</v>
      </c>
      <c r="H95" s="164"/>
    </row>
    <row r="96" spans="5:11" ht="14.4">
      <c r="E96" s="851">
        <v>43770</v>
      </c>
      <c r="F96" s="852"/>
      <c r="G96" s="853">
        <v>2152556.16</v>
      </c>
      <c r="H96" s="164"/>
    </row>
    <row r="97" spans="5:8" ht="14.4">
      <c r="E97" s="851">
        <v>43800</v>
      </c>
      <c r="F97" s="852"/>
      <c r="G97" s="853">
        <v>2162398.9900000002</v>
      </c>
      <c r="H97" s="164"/>
    </row>
    <row r="98" spans="5:8" ht="14.4">
      <c r="E98" s="851">
        <v>43831</v>
      </c>
      <c r="F98" s="852"/>
      <c r="G98" s="853">
        <v>2173510.6</v>
      </c>
      <c r="H98" s="164"/>
    </row>
    <row r="99" spans="5:8" ht="14.4">
      <c r="E99" s="851">
        <v>43862</v>
      </c>
      <c r="F99" s="852"/>
      <c r="G99" s="853">
        <v>2189420.92</v>
      </c>
      <c r="H99" s="164"/>
    </row>
    <row r="100" spans="5:8" ht="14.4">
      <c r="E100" s="851">
        <v>43891</v>
      </c>
      <c r="F100" s="852"/>
      <c r="G100" s="853">
        <v>2112883.9499999997</v>
      </c>
      <c r="H100" s="164"/>
    </row>
    <row r="101" spans="5:8" ht="14.4">
      <c r="E101" s="851">
        <v>43922</v>
      </c>
      <c r="F101" s="852"/>
      <c r="G101" s="853">
        <v>1963439.2</v>
      </c>
      <c r="H101" s="164"/>
    </row>
    <row r="102" spans="5:8" ht="14.4">
      <c r="E102" s="854">
        <v>43952</v>
      </c>
      <c r="F102" s="852"/>
      <c r="G102" s="855">
        <v>1945254.75</v>
      </c>
      <c r="H102" s="164"/>
    </row>
    <row r="103" spans="5:8" ht="14.4">
      <c r="E103" s="851">
        <v>43983</v>
      </c>
      <c r="F103" s="852"/>
      <c r="G103" s="853">
        <v>1962013.1300000001</v>
      </c>
      <c r="H103" s="164"/>
    </row>
    <row r="104" spans="5:8" ht="14.4">
      <c r="E104" s="851">
        <v>44013</v>
      </c>
      <c r="F104" s="852"/>
      <c r="G104" s="853">
        <v>1988191.73</v>
      </c>
      <c r="H104" s="164"/>
    </row>
    <row r="105" spans="5:8" ht="14.4">
      <c r="E105" s="851">
        <v>44044</v>
      </c>
      <c r="F105" s="852"/>
      <c r="G105" s="853">
        <v>2047964.59</v>
      </c>
      <c r="H105" s="164"/>
    </row>
    <row r="106" spans="5:8" ht="14.4">
      <c r="E106" s="851">
        <v>44075</v>
      </c>
      <c r="F106" s="852"/>
      <c r="G106" s="853">
        <v>2064365.0899999999</v>
      </c>
      <c r="H106" s="164"/>
    </row>
    <row r="107" spans="5:8" ht="14.4">
      <c r="E107" s="851">
        <v>44105</v>
      </c>
      <c r="F107" s="852"/>
      <c r="G107" s="853">
        <v>2074203.22</v>
      </c>
      <c r="H107" s="164"/>
    </row>
    <row r="108" spans="5:8" ht="14.4">
      <c r="E108" s="851">
        <v>44136</v>
      </c>
      <c r="F108" s="852"/>
      <c r="G108" s="853">
        <v>2098313.67</v>
      </c>
      <c r="H108" s="164"/>
    </row>
    <row r="109" spans="5:8" ht="14.4">
      <c r="E109" s="851">
        <v>44166</v>
      </c>
      <c r="F109" s="852"/>
      <c r="G109" s="853">
        <v>2112389.33</v>
      </c>
      <c r="H109" s="164"/>
    </row>
    <row r="110" spans="5:8" ht="14.4">
      <c r="E110" s="851">
        <v>44197</v>
      </c>
      <c r="F110" s="852"/>
      <c r="G110" s="853">
        <v>2125920.6757871956</v>
      </c>
      <c r="H110" s="164"/>
    </row>
    <row r="111" spans="5:8" ht="14.4">
      <c r="E111" s="851">
        <v>44228</v>
      </c>
      <c r="F111" s="852"/>
      <c r="G111" s="853">
        <v>2123606.3323799898</v>
      </c>
      <c r="H111" s="164"/>
    </row>
    <row r="112" spans="5:8" ht="14.4">
      <c r="E112" s="851">
        <v>44256</v>
      </c>
      <c r="F112" s="852"/>
      <c r="G112" s="853">
        <v>2111181.9368752977</v>
      </c>
      <c r="H112" s="164"/>
    </row>
    <row r="113" spans="5:8" ht="14.4">
      <c r="E113" s="851">
        <v>44287</v>
      </c>
      <c r="F113" s="852"/>
      <c r="G113" s="853">
        <v>2101665.5717899245</v>
      </c>
      <c r="H113" s="164"/>
    </row>
    <row r="114" spans="5:8" ht="14.4">
      <c r="E114" s="851">
        <v>44317</v>
      </c>
      <c r="F114" s="852"/>
      <c r="G114" s="853">
        <v>2099569.7017860143</v>
      </c>
      <c r="H114" s="164"/>
    </row>
    <row r="115" spans="5:8" ht="14.4">
      <c r="E115" s="854">
        <v>44348</v>
      </c>
      <c r="F115" s="852"/>
      <c r="G115" s="855">
        <v>2146990</v>
      </c>
      <c r="H115" s="164"/>
    </row>
    <row r="116" spans="5:8" ht="14.4">
      <c r="E116" s="164"/>
      <c r="F116" s="164"/>
      <c r="G116" s="164"/>
      <c r="H116" s="164"/>
    </row>
    <row r="117" spans="5:8" ht="14.4">
      <c r="E117" s="164"/>
      <c r="F117" s="164"/>
      <c r="G117" s="164"/>
      <c r="H117" s="164"/>
    </row>
    <row r="118" spans="5:8" ht="14.4">
      <c r="E118" s="164"/>
      <c r="F118" s="164"/>
      <c r="G118" s="164"/>
      <c r="H118" s="164"/>
    </row>
    <row r="119" spans="5:8" ht="14.4">
      <c r="E119" s="164"/>
      <c r="F119" s="164"/>
      <c r="G119" s="164"/>
      <c r="H119" s="164"/>
    </row>
    <row r="120" spans="5:8" ht="14.4">
      <c r="E120" s="164"/>
      <c r="F120" s="164"/>
      <c r="G120" s="164"/>
      <c r="H120" s="164"/>
    </row>
    <row r="121" spans="5:8" ht="14.4">
      <c r="E121" s="164"/>
      <c r="F121" s="164"/>
      <c r="G121" s="164"/>
      <c r="H121" s="164"/>
    </row>
    <row r="122" spans="5:8" ht="14.4">
      <c r="E122" s="164"/>
      <c r="F122" s="164"/>
      <c r="G122" s="164"/>
      <c r="H122" s="164"/>
    </row>
    <row r="123" spans="5:8" ht="14.4">
      <c r="E123" s="164"/>
      <c r="F123" s="164"/>
      <c r="G123" s="164"/>
      <c r="H123" s="164"/>
    </row>
    <row r="124" spans="5:8" ht="14.4">
      <c r="E124" s="164"/>
      <c r="F124" s="164"/>
      <c r="G124" s="164"/>
      <c r="H124" s="164"/>
    </row>
    <row r="125" spans="5:8" ht="14.4">
      <c r="E125" s="164"/>
      <c r="F125" s="164"/>
      <c r="G125" s="164"/>
      <c r="H125" s="164"/>
    </row>
    <row r="126" spans="5:8" ht="14.4">
      <c r="E126" s="164"/>
      <c r="F126" s="164"/>
      <c r="G126" s="164"/>
      <c r="H126" s="164"/>
    </row>
    <row r="127" spans="5:8" ht="14.4">
      <c r="E127" s="164"/>
      <c r="F127" s="164"/>
      <c r="G127" s="164"/>
      <c r="H127" s="164"/>
    </row>
    <row r="128" spans="5:8" ht="14.4">
      <c r="E128" s="164"/>
      <c r="F128" s="164"/>
      <c r="G128" s="164"/>
      <c r="H128" s="164"/>
    </row>
    <row r="129" spans="5:8" ht="14.4">
      <c r="E129" s="164"/>
      <c r="F129" s="164"/>
      <c r="G129" s="164"/>
      <c r="H129" s="164"/>
    </row>
    <row r="130" spans="5:8" ht="14.4">
      <c r="E130" s="164"/>
      <c r="F130" s="164"/>
      <c r="G130" s="164"/>
      <c r="H130" s="164"/>
    </row>
    <row r="131" spans="5:8" ht="14.4">
      <c r="E131" s="164"/>
      <c r="F131" s="164"/>
      <c r="G131" s="164"/>
      <c r="H131" s="164"/>
    </row>
    <row r="132" spans="5:8" ht="14.4">
      <c r="E132" s="164"/>
      <c r="F132" s="164"/>
      <c r="G132" s="164"/>
      <c r="H132" s="164"/>
    </row>
    <row r="133" spans="5:8" ht="14.4">
      <c r="E133" s="164"/>
      <c r="F133" s="164"/>
      <c r="G133" s="164"/>
      <c r="H133" s="164"/>
    </row>
    <row r="134" spans="5:8" ht="14.4">
      <c r="E134" s="164"/>
      <c r="F134" s="164"/>
      <c r="G134" s="164"/>
      <c r="H134" s="164"/>
    </row>
    <row r="135" spans="5:8" ht="14.4">
      <c r="E135" s="164"/>
      <c r="F135" s="164"/>
      <c r="G135" s="164"/>
      <c r="H135" s="164"/>
    </row>
    <row r="136" spans="5:8" ht="14.4">
      <c r="E136" s="164"/>
      <c r="F136" s="164"/>
      <c r="G136" s="164"/>
      <c r="H136" s="164"/>
    </row>
    <row r="137" spans="5:8" ht="14.4">
      <c r="E137" s="164"/>
      <c r="F137" s="164"/>
      <c r="G137" s="164"/>
      <c r="H137" s="164"/>
    </row>
    <row r="138" spans="5:8" ht="14.4">
      <c r="E138" s="164"/>
      <c r="F138" s="164"/>
      <c r="G138" s="164"/>
      <c r="H138" s="164"/>
    </row>
    <row r="139" spans="5:8" ht="14.4">
      <c r="E139" s="164"/>
      <c r="F139" s="164"/>
      <c r="G139" s="164"/>
      <c r="H139" s="164"/>
    </row>
    <row r="140" spans="5:8" ht="14.4">
      <c r="E140" s="164"/>
      <c r="F140" s="164"/>
      <c r="G140" s="164"/>
      <c r="H140" s="164"/>
    </row>
    <row r="141" spans="5:8" ht="14.4">
      <c r="E141" s="164"/>
      <c r="F141" s="164"/>
      <c r="G141" s="164"/>
      <c r="H141" s="164"/>
    </row>
    <row r="142" spans="5:8" ht="14.4">
      <c r="E142" s="164"/>
      <c r="F142" s="164"/>
      <c r="G142" s="164"/>
      <c r="H142" s="164"/>
    </row>
    <row r="143" spans="5:8" ht="14.4">
      <c r="E143" s="164"/>
      <c r="F143" s="164"/>
      <c r="G143" s="164"/>
      <c r="H143" s="164"/>
    </row>
    <row r="144" spans="5:8" ht="14.4">
      <c r="E144" s="164"/>
      <c r="F144" s="164"/>
      <c r="G144" s="164"/>
      <c r="H144" s="164"/>
    </row>
    <row r="145" spans="5:8" ht="14.4">
      <c r="E145" s="164"/>
      <c r="F145" s="164"/>
      <c r="G145" s="164"/>
      <c r="H145" s="164"/>
    </row>
    <row r="146" spans="5:8" ht="14.4">
      <c r="E146" s="164"/>
      <c r="F146" s="164"/>
      <c r="G146" s="164"/>
      <c r="H146" s="164"/>
    </row>
    <row r="147" spans="5:8" ht="14.4">
      <c r="E147" s="164"/>
      <c r="F147" s="164"/>
      <c r="G147" s="164"/>
      <c r="H147" s="164"/>
    </row>
    <row r="148" spans="5:8" ht="14.4">
      <c r="E148" s="164"/>
      <c r="F148" s="164"/>
      <c r="G148" s="164"/>
      <c r="H148" s="164"/>
    </row>
    <row r="149" spans="5:8" ht="14.4">
      <c r="E149" s="164"/>
      <c r="F149" s="164"/>
      <c r="G149" s="164"/>
      <c r="H149" s="164"/>
    </row>
    <row r="150" spans="5:8" ht="14.4">
      <c r="E150" s="164"/>
      <c r="F150" s="164"/>
      <c r="G150" s="164"/>
      <c r="H150" s="164"/>
    </row>
    <row r="151" spans="5:8" ht="14.4">
      <c r="E151" s="164"/>
      <c r="F151" s="164"/>
      <c r="G151" s="164"/>
      <c r="H151" s="164"/>
    </row>
    <row r="152" spans="5:8" ht="14.4">
      <c r="E152" s="164"/>
      <c r="F152" s="164"/>
      <c r="G152" s="164"/>
      <c r="H152" s="164"/>
    </row>
    <row r="153" spans="5:8" ht="14.4">
      <c r="E153" s="164"/>
      <c r="F153" s="164"/>
      <c r="G153" s="164"/>
      <c r="H153" s="164"/>
    </row>
    <row r="154" spans="5:8" ht="14.4">
      <c r="E154" s="164"/>
      <c r="F154" s="164"/>
      <c r="G154" s="164"/>
      <c r="H154" s="164"/>
    </row>
    <row r="155" spans="5:8" ht="14.4">
      <c r="E155" s="164"/>
      <c r="F155" s="164"/>
      <c r="G155" s="164"/>
      <c r="H155" s="164"/>
    </row>
    <row r="156" spans="5:8" ht="14.4">
      <c r="E156" s="164"/>
      <c r="F156" s="164"/>
      <c r="G156" s="164"/>
      <c r="H156" s="164"/>
    </row>
    <row r="157" spans="5:8" ht="14.4">
      <c r="E157" s="164"/>
      <c r="F157" s="164"/>
      <c r="G157" s="164"/>
      <c r="H157" s="164"/>
    </row>
    <row r="158" spans="5:8" ht="14.4">
      <c r="E158" s="164"/>
      <c r="F158" s="164"/>
      <c r="G158" s="164"/>
      <c r="H158" s="164"/>
    </row>
    <row r="159" spans="5:8" ht="14.4">
      <c r="E159" s="164"/>
      <c r="F159" s="164"/>
      <c r="G159" s="164"/>
      <c r="H159" s="164"/>
    </row>
    <row r="160" spans="5:8" ht="14.4">
      <c r="E160" s="164"/>
      <c r="F160" s="164"/>
      <c r="G160" s="164"/>
      <c r="H160" s="164"/>
    </row>
    <row r="161" spans="5:8" ht="14.4">
      <c r="E161" s="164"/>
      <c r="F161" s="164"/>
      <c r="G161" s="164"/>
      <c r="H161" s="164"/>
    </row>
    <row r="162" spans="5:8" ht="14.4">
      <c r="E162" s="164"/>
      <c r="F162" s="164"/>
      <c r="G162" s="164"/>
      <c r="H162" s="164"/>
    </row>
    <row r="163" spans="5:8" ht="14.4">
      <c r="E163" s="164"/>
      <c r="F163" s="164"/>
      <c r="G163" s="164"/>
      <c r="H163" s="164"/>
    </row>
    <row r="164" spans="5:8" ht="14.4">
      <c r="E164" s="164"/>
      <c r="F164" s="164"/>
      <c r="G164" s="164"/>
      <c r="H164" s="164"/>
    </row>
    <row r="165" spans="5:8" ht="14.4">
      <c r="E165" s="164"/>
      <c r="F165" s="164"/>
      <c r="G165" s="164"/>
      <c r="H165" s="164"/>
    </row>
    <row r="166" spans="5:8" ht="14.4">
      <c r="E166" s="164"/>
      <c r="F166" s="164"/>
      <c r="G166" s="164"/>
      <c r="H166" s="164"/>
    </row>
    <row r="167" spans="5:8" ht="14.4">
      <c r="E167" s="164"/>
      <c r="F167" s="164"/>
      <c r="G167" s="164"/>
      <c r="H167" s="164"/>
    </row>
    <row r="168" spans="5:8" ht="14.4">
      <c r="E168" s="164"/>
      <c r="F168" s="164"/>
      <c r="G168" s="164"/>
      <c r="H168" s="164"/>
    </row>
    <row r="169" spans="5:8" ht="14.4">
      <c r="E169" s="164"/>
      <c r="F169" s="164"/>
      <c r="G169" s="164"/>
      <c r="H169" s="164"/>
    </row>
    <row r="170" spans="5:8" ht="14.4">
      <c r="E170" s="164"/>
      <c r="F170" s="164"/>
      <c r="G170" s="164"/>
      <c r="H170" s="164"/>
    </row>
    <row r="171" spans="5:8" ht="14.4">
      <c r="E171" s="164"/>
      <c r="F171" s="164"/>
      <c r="G171" s="164"/>
      <c r="H171" s="164"/>
    </row>
    <row r="172" spans="5:8" ht="14.4">
      <c r="E172" s="164"/>
      <c r="F172" s="164"/>
      <c r="G172" s="164"/>
      <c r="H172" s="164"/>
    </row>
  </sheetData>
  <mergeCells count="3">
    <mergeCell ref="C3:L3"/>
    <mergeCell ref="G5:L10"/>
    <mergeCell ref="S6:U8"/>
  </mergeCells>
  <hyperlinks>
    <hyperlink ref="L4" location="Indice!A1" display="VOLVER AL ÍNDICE" xr:uid="{00000000-0004-0000-0200-000000000000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33203125" style="20" customWidth="1"/>
    <col min="11" max="11" width="17.6640625" style="20" customWidth="1"/>
  </cols>
  <sheetData>
    <row r="1" spans="1:11" ht="24.9" customHeight="1">
      <c r="A1" s="650"/>
      <c r="B1" s="882" t="s">
        <v>263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18.600000000000001" customHeight="1">
      <c r="A2" s="55"/>
      <c r="B2" s="918" t="s">
        <v>243</v>
      </c>
      <c r="C2" s="912"/>
      <c r="D2" s="912"/>
      <c r="E2" s="912"/>
      <c r="F2" s="912"/>
      <c r="G2" s="912"/>
      <c r="H2" s="912"/>
      <c r="I2" s="912"/>
      <c r="J2" s="912"/>
      <c r="K2" s="567"/>
    </row>
    <row r="3" spans="1:11" ht="18.600000000000001" customHeight="1">
      <c r="A3" s="504"/>
      <c r="B3" s="903" t="s">
        <v>244</v>
      </c>
      <c r="C3" s="912"/>
      <c r="D3" s="912"/>
      <c r="E3" s="912"/>
      <c r="F3" s="912"/>
      <c r="G3" s="912"/>
      <c r="H3" s="912"/>
      <c r="I3" s="912"/>
      <c r="J3" s="912"/>
      <c r="K3" s="375"/>
    </row>
    <row r="4" spans="1:11" ht="24.9" customHeight="1">
      <c r="A4" s="651"/>
      <c r="B4" s="89" t="str">
        <f>'BALEARES-1'!$B$5</f>
        <v>MEDIA JUNIO</v>
      </c>
      <c r="K4" s="375"/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87.86</v>
      </c>
      <c r="D7" s="619">
        <v>148.81</v>
      </c>
      <c r="E7" s="620">
        <v>236.68</v>
      </c>
      <c r="F7" s="621">
        <f t="shared" ref="F7:F29" si="0">E7/E$30</f>
        <v>3.0284100898209953E-3</v>
      </c>
      <c r="G7" s="619">
        <v>109.72</v>
      </c>
      <c r="H7" s="619">
        <v>46.54</v>
      </c>
      <c r="I7" s="620">
        <v>156.27000000000001</v>
      </c>
      <c r="J7" s="621">
        <f t="shared" ref="J7:J27" si="1">I7/I$30</f>
        <v>6.754183924549538E-3</v>
      </c>
      <c r="K7" s="352"/>
    </row>
    <row r="8" spans="1:11" ht="30.9" customHeight="1">
      <c r="B8" s="559" t="s">
        <v>105</v>
      </c>
      <c r="C8" s="619">
        <v>4.2699999999999996</v>
      </c>
      <c r="D8" s="619">
        <v>15.27</v>
      </c>
      <c r="E8" s="620">
        <v>19.54</v>
      </c>
      <c r="F8" s="621">
        <f t="shared" si="0"/>
        <v>2.5002168816588746E-4</v>
      </c>
      <c r="G8" s="619">
        <v>3</v>
      </c>
      <c r="H8" s="619">
        <v>3</v>
      </c>
      <c r="I8" s="620">
        <v>6</v>
      </c>
      <c r="J8" s="621">
        <f t="shared" si="1"/>
        <v>2.5932746878669751E-4</v>
      </c>
      <c r="K8" s="352"/>
    </row>
    <row r="9" spans="1:11" ht="30.9" customHeight="1">
      <c r="B9" s="559" t="s">
        <v>106</v>
      </c>
      <c r="C9" s="619">
        <v>943.18</v>
      </c>
      <c r="D9" s="619">
        <v>1632.45</v>
      </c>
      <c r="E9" s="620">
        <v>2575.63</v>
      </c>
      <c r="F9" s="621">
        <f t="shared" si="0"/>
        <v>3.2956159707814986E-2</v>
      </c>
      <c r="G9" s="619">
        <v>671.72</v>
      </c>
      <c r="H9" s="619">
        <v>531.67999999999995</v>
      </c>
      <c r="I9" s="620">
        <v>1203.4000000000001</v>
      </c>
      <c r="J9" s="621">
        <f t="shared" si="1"/>
        <v>5.2012445989651976E-2</v>
      </c>
      <c r="K9" s="352"/>
    </row>
    <row r="10" spans="1:11" ht="30.9" customHeight="1">
      <c r="B10" s="559" t="s">
        <v>107</v>
      </c>
      <c r="C10" s="619">
        <v>12.5</v>
      </c>
      <c r="D10" s="619">
        <v>11.04</v>
      </c>
      <c r="E10" s="620">
        <v>23.54</v>
      </c>
      <c r="F10" s="621">
        <f t="shared" si="0"/>
        <v>3.0120320058469756E-4</v>
      </c>
      <c r="G10" s="619">
        <v>4</v>
      </c>
      <c r="H10" s="619">
        <v>3</v>
      </c>
      <c r="I10" s="620">
        <v>7</v>
      </c>
      <c r="J10" s="621">
        <f t="shared" si="1"/>
        <v>3.0254871358448044E-4</v>
      </c>
      <c r="K10" s="352"/>
    </row>
    <row r="11" spans="1:11" ht="47.4" customHeight="1">
      <c r="B11" s="559" t="s">
        <v>108</v>
      </c>
      <c r="C11" s="619">
        <v>66.36</v>
      </c>
      <c r="D11" s="619">
        <v>161.4</v>
      </c>
      <c r="E11" s="620">
        <v>227.77</v>
      </c>
      <c r="F11" s="621">
        <f t="shared" si="0"/>
        <v>2.9144032709080957E-3</v>
      </c>
      <c r="G11" s="619">
        <v>4</v>
      </c>
      <c r="H11" s="619">
        <v>9.5399999999999991</v>
      </c>
      <c r="I11" s="620">
        <v>13.54</v>
      </c>
      <c r="J11" s="621">
        <f t="shared" si="1"/>
        <v>5.8521565456198072E-4</v>
      </c>
      <c r="K11" s="352"/>
    </row>
    <row r="12" spans="1:11" ht="30.9" customHeight="1">
      <c r="B12" s="559" t="s">
        <v>109</v>
      </c>
      <c r="C12" s="619">
        <v>2970.36</v>
      </c>
      <c r="D12" s="619">
        <v>9314.4500000000007</v>
      </c>
      <c r="E12" s="620">
        <v>12284.81</v>
      </c>
      <c r="F12" s="621">
        <f t="shared" si="0"/>
        <v>0.15718878889443069</v>
      </c>
      <c r="G12" s="619">
        <v>2336.13</v>
      </c>
      <c r="H12" s="619">
        <v>1711.04</v>
      </c>
      <c r="I12" s="620">
        <v>4047.18</v>
      </c>
      <c r="J12" s="621">
        <f t="shared" si="1"/>
        <v>0.17492415752069107</v>
      </c>
      <c r="K12" s="352"/>
    </row>
    <row r="13" spans="1:11" ht="42" customHeight="1">
      <c r="B13" s="559" t="s">
        <v>249</v>
      </c>
      <c r="C13" s="619">
        <v>3382.68</v>
      </c>
      <c r="D13" s="619">
        <v>4585.95</v>
      </c>
      <c r="E13" s="620">
        <v>7968.63</v>
      </c>
      <c r="F13" s="621">
        <f t="shared" si="0"/>
        <v>0.10196163382647573</v>
      </c>
      <c r="G13" s="619">
        <v>2000.68</v>
      </c>
      <c r="H13" s="619">
        <v>2219.2199999999998</v>
      </c>
      <c r="I13" s="620">
        <v>4219.8999999999996</v>
      </c>
      <c r="J13" s="621">
        <f t="shared" si="1"/>
        <v>0.18238933092216414</v>
      </c>
      <c r="K13" s="352"/>
    </row>
    <row r="14" spans="1:11" ht="30.9" customHeight="1">
      <c r="B14" s="559" t="s">
        <v>111</v>
      </c>
      <c r="C14" s="619">
        <v>952.4</v>
      </c>
      <c r="D14" s="619">
        <v>810.45</v>
      </c>
      <c r="E14" s="620">
        <v>1762.86</v>
      </c>
      <c r="F14" s="621">
        <f t="shared" si="0"/>
        <v>2.2556460245655902E-2</v>
      </c>
      <c r="G14" s="619">
        <v>258.22000000000003</v>
      </c>
      <c r="H14" s="619">
        <v>289.45</v>
      </c>
      <c r="I14" s="620">
        <v>547.67999999999995</v>
      </c>
      <c r="J14" s="621">
        <f t="shared" si="1"/>
        <v>2.3671411350849748E-2</v>
      </c>
      <c r="K14" s="352"/>
    </row>
    <row r="15" spans="1:11" ht="38.1" customHeight="1">
      <c r="B15" s="559" t="s">
        <v>112</v>
      </c>
      <c r="C15" s="619">
        <v>12876.77</v>
      </c>
      <c r="D15" s="619">
        <v>15384.68</v>
      </c>
      <c r="E15" s="620">
        <v>28261.45</v>
      </c>
      <c r="F15" s="621">
        <f t="shared" si="0"/>
        <v>0.36161593853714535</v>
      </c>
      <c r="G15" s="619">
        <v>2527.63</v>
      </c>
      <c r="H15" s="619">
        <v>1770.59</v>
      </c>
      <c r="I15" s="620">
        <v>4298.22</v>
      </c>
      <c r="J15" s="621">
        <f t="shared" si="1"/>
        <v>0.18577441881472653</v>
      </c>
      <c r="K15" s="352"/>
    </row>
    <row r="16" spans="1:11" ht="30.9" customHeight="1">
      <c r="B16" s="559" t="s">
        <v>113</v>
      </c>
      <c r="C16" s="619">
        <v>425.63</v>
      </c>
      <c r="D16" s="619">
        <v>357.81</v>
      </c>
      <c r="E16" s="620">
        <v>783.45</v>
      </c>
      <c r="F16" s="621">
        <f t="shared" si="0"/>
        <v>1.00245389761292E-2</v>
      </c>
      <c r="G16" s="619">
        <v>362.54</v>
      </c>
      <c r="H16" s="619">
        <v>222.81</v>
      </c>
      <c r="I16" s="620">
        <v>585.36</v>
      </c>
      <c r="J16" s="621">
        <f t="shared" si="1"/>
        <v>2.5299987854830213E-2</v>
      </c>
      <c r="K16" s="352"/>
    </row>
    <row r="17" spans="1:11" ht="42.75" customHeight="1">
      <c r="B17" s="559" t="s">
        <v>114</v>
      </c>
      <c r="C17" s="619">
        <v>153.31</v>
      </c>
      <c r="D17" s="619">
        <v>87.77</v>
      </c>
      <c r="E17" s="620">
        <v>241.09</v>
      </c>
      <c r="F17" s="621">
        <f t="shared" si="0"/>
        <v>3.0848377072627332E-3</v>
      </c>
      <c r="G17" s="619">
        <v>104.72</v>
      </c>
      <c r="H17" s="619">
        <v>68.5</v>
      </c>
      <c r="I17" s="620">
        <v>173.22</v>
      </c>
      <c r="J17" s="621">
        <f t="shared" si="1"/>
        <v>7.486784023871958E-3</v>
      </c>
      <c r="K17" s="352"/>
    </row>
    <row r="18" spans="1:11" ht="33" customHeight="1">
      <c r="B18" s="559" t="s">
        <v>115</v>
      </c>
      <c r="C18" s="619">
        <v>659.18</v>
      </c>
      <c r="D18" s="619">
        <v>403.54</v>
      </c>
      <c r="E18" s="620">
        <v>1062.72</v>
      </c>
      <c r="F18" s="621">
        <f t="shared" si="0"/>
        <v>1.3597904219429476E-2</v>
      </c>
      <c r="G18" s="619">
        <v>701.86</v>
      </c>
      <c r="H18" s="619">
        <v>205.09</v>
      </c>
      <c r="I18" s="620">
        <v>906.95</v>
      </c>
      <c r="J18" s="621">
        <f t="shared" si="1"/>
        <v>3.919950796934922E-2</v>
      </c>
      <c r="K18" s="352"/>
    </row>
    <row r="19" spans="1:11" ht="30.9" customHeight="1">
      <c r="B19" s="559" t="s">
        <v>116</v>
      </c>
      <c r="C19" s="619">
        <v>1054.77</v>
      </c>
      <c r="D19" s="619">
        <v>551.36</v>
      </c>
      <c r="E19" s="620">
        <v>1606.13</v>
      </c>
      <c r="F19" s="621">
        <f t="shared" si="0"/>
        <v>2.0551040635305877E-2</v>
      </c>
      <c r="G19" s="619">
        <v>1162.22</v>
      </c>
      <c r="H19" s="619">
        <v>419.27</v>
      </c>
      <c r="I19" s="620">
        <v>1581.5</v>
      </c>
      <c r="J19" s="621">
        <f t="shared" si="1"/>
        <v>6.8354398647693687E-2</v>
      </c>
      <c r="K19" s="352"/>
    </row>
    <row r="20" spans="1:11" ht="45.45" customHeight="1">
      <c r="B20" s="559" t="s">
        <v>117</v>
      </c>
      <c r="C20" s="619">
        <v>3559.36</v>
      </c>
      <c r="D20" s="619">
        <v>3505.68</v>
      </c>
      <c r="E20" s="620">
        <v>7065.04</v>
      </c>
      <c r="F20" s="621">
        <f t="shared" si="0"/>
        <v>9.0399858124847576E-2</v>
      </c>
      <c r="G20" s="619">
        <v>1356.31</v>
      </c>
      <c r="H20" s="619">
        <v>765</v>
      </c>
      <c r="I20" s="620">
        <v>2121.31</v>
      </c>
      <c r="J20" s="621">
        <f t="shared" si="1"/>
        <v>9.1685658801984884E-2</v>
      </c>
      <c r="K20" s="352"/>
    </row>
    <row r="21" spans="1:11" ht="45.45" customHeight="1">
      <c r="B21" s="559" t="s">
        <v>118</v>
      </c>
      <c r="C21" s="619">
        <v>176.4</v>
      </c>
      <c r="D21" s="619">
        <v>276.39999999999998</v>
      </c>
      <c r="E21" s="620">
        <v>452.81</v>
      </c>
      <c r="F21" s="621">
        <f t="shared" si="0"/>
        <v>5.7938751595903535E-3</v>
      </c>
      <c r="G21" s="619">
        <v>6</v>
      </c>
      <c r="H21" s="619">
        <v>0</v>
      </c>
      <c r="I21" s="620">
        <v>6</v>
      </c>
      <c r="J21" s="621">
        <f t="shared" si="1"/>
        <v>2.5932746878669751E-4</v>
      </c>
      <c r="K21" s="352"/>
    </row>
    <row r="22" spans="1:11" ht="32.4" customHeight="1">
      <c r="B22" s="559" t="s">
        <v>119</v>
      </c>
      <c r="C22" s="619">
        <v>640.72</v>
      </c>
      <c r="D22" s="619">
        <v>788.86</v>
      </c>
      <c r="E22" s="620">
        <v>1429.59</v>
      </c>
      <c r="F22" s="621">
        <f t="shared" si="0"/>
        <v>1.829214458470169E-2</v>
      </c>
      <c r="G22" s="619">
        <v>301.5</v>
      </c>
      <c r="H22" s="619">
        <v>233.45</v>
      </c>
      <c r="I22" s="620">
        <v>534.95000000000005</v>
      </c>
      <c r="J22" s="621">
        <f t="shared" si="1"/>
        <v>2.3121204904573978E-2</v>
      </c>
      <c r="K22" s="352"/>
    </row>
    <row r="23" spans="1:11" ht="30.9" customHeight="1">
      <c r="B23" s="559" t="s">
        <v>120</v>
      </c>
      <c r="C23" s="619">
        <v>1117.68</v>
      </c>
      <c r="D23" s="619">
        <v>1273.1300000000001</v>
      </c>
      <c r="E23" s="620">
        <v>2390.81</v>
      </c>
      <c r="F23" s="621">
        <f t="shared" si="0"/>
        <v>3.059131792650386E-2</v>
      </c>
      <c r="G23" s="619">
        <v>370.59</v>
      </c>
      <c r="H23" s="619">
        <v>142.77000000000001</v>
      </c>
      <c r="I23" s="620">
        <v>513.36</v>
      </c>
      <c r="J23" s="621">
        <f t="shared" si="1"/>
        <v>2.2188058229389841E-2</v>
      </c>
      <c r="K23" s="352"/>
    </row>
    <row r="24" spans="1:11" ht="30.9" customHeight="1">
      <c r="B24" s="559" t="s">
        <v>121</v>
      </c>
      <c r="C24" s="619">
        <v>811.77</v>
      </c>
      <c r="D24" s="619">
        <v>708.9</v>
      </c>
      <c r="E24" s="620">
        <v>1520.68</v>
      </c>
      <c r="F24" s="621">
        <f t="shared" si="0"/>
        <v>1.9457675576259048E-2</v>
      </c>
      <c r="G24" s="619">
        <v>413.45</v>
      </c>
      <c r="H24" s="619">
        <v>195.68</v>
      </c>
      <c r="I24" s="620">
        <v>609.13</v>
      </c>
      <c r="J24" s="621">
        <f t="shared" si="1"/>
        <v>2.6327356843673513E-2</v>
      </c>
      <c r="K24" s="352"/>
    </row>
    <row r="25" spans="1:11" ht="36.9" customHeight="1">
      <c r="B25" s="559" t="s">
        <v>122</v>
      </c>
      <c r="C25" s="619">
        <v>490.63</v>
      </c>
      <c r="D25" s="619">
        <v>1087.6300000000001</v>
      </c>
      <c r="E25" s="620">
        <v>1578.27</v>
      </c>
      <c r="F25" s="621">
        <f t="shared" si="0"/>
        <v>2.0194561401308864E-2</v>
      </c>
      <c r="G25" s="619">
        <v>796.18</v>
      </c>
      <c r="H25" s="619">
        <v>804.54</v>
      </c>
      <c r="I25" s="620">
        <v>1600.72</v>
      </c>
      <c r="J25" s="621">
        <f t="shared" si="1"/>
        <v>6.9185110972707076E-2</v>
      </c>
      <c r="K25" s="352"/>
    </row>
    <row r="26" spans="1:11" ht="60.75" customHeight="1">
      <c r="B26" s="559" t="s">
        <v>123</v>
      </c>
      <c r="C26" s="619">
        <v>127.95</v>
      </c>
      <c r="D26" s="619">
        <v>137.86000000000001</v>
      </c>
      <c r="E26" s="620">
        <v>265.81</v>
      </c>
      <c r="F26" s="621">
        <f t="shared" si="0"/>
        <v>3.4011394540109799E-3</v>
      </c>
      <c r="G26" s="619">
        <v>1</v>
      </c>
      <c r="H26" s="619">
        <v>1</v>
      </c>
      <c r="I26" s="620">
        <v>2</v>
      </c>
      <c r="J26" s="621">
        <f t="shared" si="1"/>
        <v>8.6442489595565841E-5</v>
      </c>
      <c r="K26" s="352"/>
    </row>
    <row r="27" spans="1:11" ht="42.75" customHeight="1">
      <c r="B27" s="559" t="s">
        <v>124</v>
      </c>
      <c r="C27" s="619">
        <v>6</v>
      </c>
      <c r="D27" s="619">
        <v>7</v>
      </c>
      <c r="E27" s="620">
        <v>13</v>
      </c>
      <c r="F27" s="621">
        <f t="shared" si="0"/>
        <v>1.6633991536113291E-4</v>
      </c>
      <c r="G27" s="619">
        <v>1</v>
      </c>
      <c r="H27" s="619">
        <v>2</v>
      </c>
      <c r="I27" s="620">
        <v>3</v>
      </c>
      <c r="J27" s="621">
        <f t="shared" si="1"/>
        <v>1.2966373439334875E-4</v>
      </c>
      <c r="K27" s="352"/>
    </row>
    <row r="28" spans="1:11" ht="30.9" customHeight="1">
      <c r="B28" s="541" t="s">
        <v>4</v>
      </c>
      <c r="C28" s="619">
        <f>'BALEARES-1'!$E$8</f>
        <v>174.5</v>
      </c>
      <c r="D28" s="619">
        <f>'BALEARES-1'!$E$9</f>
        <v>1321.22</v>
      </c>
      <c r="E28" s="620">
        <f>'BALEARES-1'!$E$10</f>
        <v>1495.72</v>
      </c>
      <c r="F28" s="621">
        <f t="shared" si="0"/>
        <v>1.9138302938765672E-2</v>
      </c>
      <c r="G28" s="619"/>
      <c r="H28" s="619"/>
      <c r="I28" s="620"/>
      <c r="J28" s="621"/>
      <c r="K28" s="352"/>
    </row>
    <row r="29" spans="1:11" ht="30.9" customHeight="1">
      <c r="B29" s="541" t="s">
        <v>5</v>
      </c>
      <c r="C29" s="619">
        <f>'BALEARES-1'!$F$8</f>
        <v>1278.54</v>
      </c>
      <c r="D29" s="619">
        <f>'BALEARES-1'!$F$9</f>
        <v>3608.54</v>
      </c>
      <c r="E29" s="620">
        <f>'BALEARES-1'!$F$10</f>
        <v>4887.09</v>
      </c>
      <c r="F29" s="621">
        <f t="shared" si="0"/>
        <v>6.2532164381710692E-2</v>
      </c>
      <c r="G29" s="619"/>
      <c r="H29" s="619"/>
      <c r="I29" s="620"/>
      <c r="J29" s="621"/>
      <c r="K29" s="352"/>
    </row>
    <row r="30" spans="1:11" s="77" customFormat="1" ht="29.25" customHeight="1">
      <c r="A30" s="392"/>
      <c r="B30" s="563" t="s">
        <v>250</v>
      </c>
      <c r="C30" s="623">
        <f>'BALEARES-1'!$C$8</f>
        <v>31972.9</v>
      </c>
      <c r="D30" s="623">
        <f>'BALEARES-1'!$C$9</f>
        <v>46180.31</v>
      </c>
      <c r="E30" s="623">
        <f>'BALEARES-1'!$C$10</f>
        <v>78153.22</v>
      </c>
      <c r="F30" s="624">
        <f>SUM(F7:F29)</f>
        <v>0.99999872046218963</v>
      </c>
      <c r="G30" s="623">
        <f>'BALEARES-1'!$G$8</f>
        <v>13492.54</v>
      </c>
      <c r="H30" s="623">
        <f>'BALEARES-1'!$G$9</f>
        <v>9644.2199999999993</v>
      </c>
      <c r="I30" s="623">
        <f>'BALEARES-1'!$G$10</f>
        <v>23136.77</v>
      </c>
      <c r="J30" s="624">
        <f>SUM(J7:J29)</f>
        <v>0.99999654230041601</v>
      </c>
      <c r="K30" s="653"/>
    </row>
    <row r="32" spans="1:11" ht="14.4">
      <c r="A32" s="654"/>
      <c r="B32" s="564"/>
      <c r="C32" s="565"/>
      <c r="D32" s="565"/>
      <c r="E32" s="565"/>
      <c r="F32" s="655"/>
      <c r="G32" s="565"/>
      <c r="H32" s="565"/>
      <c r="I32" s="565"/>
      <c r="J32" s="655"/>
    </row>
    <row r="33" spans="2:9">
      <c r="I33" s="21"/>
    </row>
    <row r="34" spans="2:9">
      <c r="B34" s="566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674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17.88671875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18">
      <c r="B1" s="882" t="s">
        <v>181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18.600000000000001" customHeight="1">
      <c r="A2" s="504"/>
      <c r="B2" s="918" t="s">
        <v>243</v>
      </c>
      <c r="C2" s="925"/>
      <c r="D2" s="925"/>
      <c r="E2" s="925"/>
      <c r="F2" s="925"/>
      <c r="G2" s="925"/>
      <c r="H2" s="925"/>
      <c r="I2" s="925"/>
      <c r="J2" s="925"/>
    </row>
    <row r="3" spans="1:11" ht="22.65" customHeight="1">
      <c r="A3" s="504"/>
      <c r="B3" s="903" t="s">
        <v>127</v>
      </c>
      <c r="C3" s="912"/>
      <c r="D3" s="912"/>
      <c r="E3" s="912"/>
      <c r="F3" s="912"/>
      <c r="G3" s="912"/>
      <c r="H3" s="912"/>
      <c r="I3" s="912"/>
      <c r="J3" s="912"/>
    </row>
    <row r="4" spans="1:11" ht="18">
      <c r="B4" s="89" t="str">
        <f>'BALEARES-2'!$B$4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33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627"/>
      <c r="E7" s="627"/>
      <c r="F7" s="627"/>
      <c r="G7" s="570"/>
      <c r="H7" s="570"/>
      <c r="I7" s="570"/>
      <c r="J7" s="571"/>
    </row>
    <row r="8" spans="1:11" ht="15.9" customHeight="1">
      <c r="B8" s="573" t="s">
        <v>294</v>
      </c>
      <c r="C8" s="574">
        <v>5126.8900000000003</v>
      </c>
      <c r="D8" s="575">
        <v>4976.72</v>
      </c>
      <c r="E8" s="575">
        <v>12.77</v>
      </c>
      <c r="F8" s="575">
        <v>137.4</v>
      </c>
      <c r="G8" s="574">
        <v>4821.2700000000004</v>
      </c>
      <c r="H8" s="574">
        <v>39.36</v>
      </c>
      <c r="I8" s="574">
        <v>0</v>
      </c>
      <c r="J8" s="585">
        <v>9987.5400000000009</v>
      </c>
    </row>
    <row r="9" spans="1:11" ht="15.9" customHeight="1">
      <c r="B9" s="577" t="s">
        <v>295</v>
      </c>
      <c r="C9" s="578">
        <v>309.35000000000002</v>
      </c>
      <c r="D9" s="579">
        <v>299.22000000000003</v>
      </c>
      <c r="E9" s="579">
        <v>2</v>
      </c>
      <c r="F9" s="575">
        <v>8.1300000000000008</v>
      </c>
      <c r="G9" s="578">
        <v>249.95</v>
      </c>
      <c r="H9" s="574">
        <v>1.45</v>
      </c>
      <c r="I9" s="574">
        <v>0</v>
      </c>
      <c r="J9" s="586">
        <v>560.77</v>
      </c>
    </row>
    <row r="10" spans="1:11" ht="15.9" customHeight="1">
      <c r="B10" s="577" t="s">
        <v>296</v>
      </c>
      <c r="C10" s="578">
        <v>417.49</v>
      </c>
      <c r="D10" s="579">
        <v>412.22</v>
      </c>
      <c r="E10" s="579">
        <v>0</v>
      </c>
      <c r="F10" s="575">
        <v>5.27</v>
      </c>
      <c r="G10" s="578">
        <v>254.45</v>
      </c>
      <c r="H10" s="574">
        <v>11.31</v>
      </c>
      <c r="I10" s="574">
        <v>0</v>
      </c>
      <c r="J10" s="586">
        <v>683.27</v>
      </c>
    </row>
    <row r="11" spans="1:11" ht="15.9" customHeight="1">
      <c r="B11" s="577" t="s">
        <v>297</v>
      </c>
      <c r="C11" s="578">
        <v>3183.94</v>
      </c>
      <c r="D11" s="579">
        <v>2640.81</v>
      </c>
      <c r="E11" s="579">
        <v>54.36</v>
      </c>
      <c r="F11" s="575">
        <v>488.77</v>
      </c>
      <c r="G11" s="578">
        <v>607.4</v>
      </c>
      <c r="H11" s="574">
        <v>6.27</v>
      </c>
      <c r="I11" s="574">
        <v>0</v>
      </c>
      <c r="J11" s="586">
        <v>3797.63</v>
      </c>
    </row>
    <row r="12" spans="1:11" ht="15.9" customHeight="1">
      <c r="B12" s="577" t="s">
        <v>298</v>
      </c>
      <c r="C12" s="578">
        <v>2.27</v>
      </c>
      <c r="D12" s="579">
        <v>2.27</v>
      </c>
      <c r="E12" s="579">
        <v>0</v>
      </c>
      <c r="F12" s="575">
        <v>0</v>
      </c>
      <c r="G12" s="578">
        <v>1</v>
      </c>
      <c r="H12" s="574">
        <v>0</v>
      </c>
      <c r="I12" s="574">
        <v>0</v>
      </c>
      <c r="J12" s="586">
        <v>3.27</v>
      </c>
    </row>
    <row r="13" spans="1:11" ht="15.9" customHeight="1">
      <c r="B13" s="577" t="s">
        <v>299</v>
      </c>
      <c r="C13" s="578">
        <v>61.81</v>
      </c>
      <c r="D13" s="579">
        <v>61.81</v>
      </c>
      <c r="E13" s="579">
        <v>0</v>
      </c>
      <c r="F13" s="575">
        <v>0</v>
      </c>
      <c r="G13" s="578">
        <v>32.54</v>
      </c>
      <c r="H13" s="574">
        <v>1.63</v>
      </c>
      <c r="I13" s="574">
        <v>0</v>
      </c>
      <c r="J13" s="586">
        <v>96</v>
      </c>
    </row>
    <row r="14" spans="1:11" ht="15.9" customHeight="1">
      <c r="B14" s="577" t="s">
        <v>300</v>
      </c>
      <c r="C14" s="578">
        <v>109.18</v>
      </c>
      <c r="D14" s="579">
        <v>108.18</v>
      </c>
      <c r="E14" s="579">
        <v>0</v>
      </c>
      <c r="F14" s="575">
        <v>1</v>
      </c>
      <c r="G14" s="578">
        <v>108</v>
      </c>
      <c r="H14" s="574">
        <v>0</v>
      </c>
      <c r="I14" s="574">
        <v>0</v>
      </c>
      <c r="J14" s="586">
        <v>217.18</v>
      </c>
    </row>
    <row r="15" spans="1:11" ht="15.9" customHeight="1">
      <c r="B15" s="577" t="s">
        <v>301</v>
      </c>
      <c r="C15" s="578">
        <v>378.39</v>
      </c>
      <c r="D15" s="579">
        <v>362.63</v>
      </c>
      <c r="E15" s="579">
        <v>0.13</v>
      </c>
      <c r="F15" s="575">
        <v>15.63</v>
      </c>
      <c r="G15" s="578">
        <v>74</v>
      </c>
      <c r="H15" s="574">
        <v>1</v>
      </c>
      <c r="I15" s="574">
        <v>0</v>
      </c>
      <c r="J15" s="586">
        <v>453.4</v>
      </c>
    </row>
    <row r="16" spans="1:11" ht="15.9" customHeight="1">
      <c r="B16" s="577" t="s">
        <v>302</v>
      </c>
      <c r="C16" s="578">
        <v>53</v>
      </c>
      <c r="D16" s="579">
        <v>52</v>
      </c>
      <c r="E16" s="579">
        <v>0</v>
      </c>
      <c r="F16" s="575">
        <v>1</v>
      </c>
      <c r="G16" s="578">
        <v>16</v>
      </c>
      <c r="H16" s="574">
        <v>0</v>
      </c>
      <c r="I16" s="574">
        <v>0</v>
      </c>
      <c r="J16" s="586">
        <v>69</v>
      </c>
    </row>
    <row r="17" spans="2:10" ht="15.9" customHeight="1">
      <c r="B17" s="577" t="s">
        <v>303</v>
      </c>
      <c r="C17" s="578">
        <v>31.63</v>
      </c>
      <c r="D17" s="579">
        <v>29.63</v>
      </c>
      <c r="E17" s="579">
        <v>0</v>
      </c>
      <c r="F17" s="575">
        <v>2</v>
      </c>
      <c r="G17" s="578">
        <v>5</v>
      </c>
      <c r="H17" s="574">
        <v>0</v>
      </c>
      <c r="I17" s="574">
        <v>0</v>
      </c>
      <c r="J17" s="586">
        <v>36.630000000000003</v>
      </c>
    </row>
    <row r="18" spans="2:10" ht="15.9" customHeight="1">
      <c r="B18" s="577" t="s">
        <v>304</v>
      </c>
      <c r="C18" s="578">
        <v>115.95</v>
      </c>
      <c r="D18" s="579">
        <v>114.95</v>
      </c>
      <c r="E18" s="579">
        <v>0</v>
      </c>
      <c r="F18" s="575">
        <v>1</v>
      </c>
      <c r="G18" s="578">
        <v>26.77</v>
      </c>
      <c r="H18" s="574">
        <v>1</v>
      </c>
      <c r="I18" s="574">
        <v>0</v>
      </c>
      <c r="J18" s="586">
        <v>143.72</v>
      </c>
    </row>
    <row r="19" spans="2:10" ht="15.9" customHeight="1">
      <c r="B19" s="577" t="s">
        <v>305</v>
      </c>
      <c r="C19" s="578">
        <v>1686.26</v>
      </c>
      <c r="D19" s="579">
        <v>1653.59</v>
      </c>
      <c r="E19" s="579">
        <v>6.54</v>
      </c>
      <c r="F19" s="575">
        <v>26.13</v>
      </c>
      <c r="G19" s="578">
        <v>1044</v>
      </c>
      <c r="H19" s="574">
        <v>25.58</v>
      </c>
      <c r="I19" s="574">
        <v>0</v>
      </c>
      <c r="J19" s="586">
        <v>2755.86</v>
      </c>
    </row>
    <row r="20" spans="2:10" ht="15.9" customHeight="1">
      <c r="B20" s="577" t="s">
        <v>306</v>
      </c>
      <c r="C20" s="578">
        <v>110.86</v>
      </c>
      <c r="D20" s="579">
        <v>109.86</v>
      </c>
      <c r="E20" s="579">
        <v>1</v>
      </c>
      <c r="F20" s="575">
        <v>0</v>
      </c>
      <c r="G20" s="578">
        <v>32.950000000000003</v>
      </c>
      <c r="H20" s="574">
        <v>1</v>
      </c>
      <c r="I20" s="574">
        <v>0</v>
      </c>
      <c r="J20" s="586">
        <v>144.81</v>
      </c>
    </row>
    <row r="21" spans="2:10" ht="15.9" customHeight="1">
      <c r="B21" s="577" t="s">
        <v>307</v>
      </c>
      <c r="C21" s="578">
        <v>324.62</v>
      </c>
      <c r="D21" s="579">
        <v>317.31</v>
      </c>
      <c r="E21" s="579">
        <v>2</v>
      </c>
      <c r="F21" s="575">
        <v>5.31</v>
      </c>
      <c r="G21" s="578">
        <v>101.27</v>
      </c>
      <c r="H21" s="574">
        <v>1</v>
      </c>
      <c r="I21" s="574">
        <v>0</v>
      </c>
      <c r="J21" s="586">
        <v>426.9</v>
      </c>
    </row>
    <row r="22" spans="2:10" ht="15.9" customHeight="1">
      <c r="B22" s="577" t="s">
        <v>308</v>
      </c>
      <c r="C22" s="578">
        <v>184.54</v>
      </c>
      <c r="D22" s="579">
        <v>179.54</v>
      </c>
      <c r="E22" s="579">
        <v>1</v>
      </c>
      <c r="F22" s="575">
        <v>4</v>
      </c>
      <c r="G22" s="578">
        <v>115.27</v>
      </c>
      <c r="H22" s="574">
        <v>4</v>
      </c>
      <c r="I22" s="574">
        <v>0</v>
      </c>
      <c r="J22" s="586">
        <v>303.81</v>
      </c>
    </row>
    <row r="23" spans="2:10" ht="15.9" customHeight="1">
      <c r="B23" s="577" t="s">
        <v>131</v>
      </c>
      <c r="C23" s="578">
        <v>9734.36</v>
      </c>
      <c r="D23" s="579">
        <v>9610.09</v>
      </c>
      <c r="E23" s="579">
        <v>25.68</v>
      </c>
      <c r="F23" s="575">
        <v>98.59</v>
      </c>
      <c r="G23" s="578">
        <v>3311.59</v>
      </c>
      <c r="H23" s="574">
        <v>71.53</v>
      </c>
      <c r="I23" s="574">
        <v>0</v>
      </c>
      <c r="J23" s="586">
        <v>13117.5</v>
      </c>
    </row>
    <row r="24" spans="2:10" ht="15.9" customHeight="1">
      <c r="B24" s="577" t="s">
        <v>309</v>
      </c>
      <c r="C24" s="578">
        <v>59.13</v>
      </c>
      <c r="D24" s="579">
        <v>59.13</v>
      </c>
      <c r="E24" s="579">
        <v>0</v>
      </c>
      <c r="F24" s="575">
        <v>0</v>
      </c>
      <c r="G24" s="578">
        <v>15</v>
      </c>
      <c r="H24" s="574">
        <v>0.18</v>
      </c>
      <c r="I24" s="574">
        <v>0</v>
      </c>
      <c r="J24" s="586">
        <v>74.31</v>
      </c>
    </row>
    <row r="25" spans="2:10" ht="15.9" customHeight="1">
      <c r="B25" s="577" t="s">
        <v>310</v>
      </c>
      <c r="C25" s="578">
        <v>162.63</v>
      </c>
      <c r="D25" s="579">
        <v>161.63</v>
      </c>
      <c r="E25" s="579">
        <v>0</v>
      </c>
      <c r="F25" s="575">
        <v>1</v>
      </c>
      <c r="G25" s="578">
        <v>29.68</v>
      </c>
      <c r="H25" s="574">
        <v>0.5</v>
      </c>
      <c r="I25" s="574">
        <v>0</v>
      </c>
      <c r="J25" s="586">
        <v>192.81</v>
      </c>
    </row>
    <row r="26" spans="2:10" ht="15.9" customHeight="1">
      <c r="B26" s="577" t="s">
        <v>311</v>
      </c>
      <c r="C26" s="578">
        <v>7.68</v>
      </c>
      <c r="D26" s="579">
        <v>7.68</v>
      </c>
      <c r="E26" s="579">
        <v>0</v>
      </c>
      <c r="F26" s="575">
        <v>0</v>
      </c>
      <c r="G26" s="578">
        <v>7</v>
      </c>
      <c r="H26" s="574">
        <v>1</v>
      </c>
      <c r="I26" s="574">
        <v>0</v>
      </c>
      <c r="J26" s="586">
        <v>15.68</v>
      </c>
    </row>
    <row r="27" spans="2:10" ht="15.9" customHeight="1">
      <c r="B27" s="577" t="s">
        <v>312</v>
      </c>
      <c r="C27" s="578">
        <v>5</v>
      </c>
      <c r="D27" s="579">
        <v>4</v>
      </c>
      <c r="E27" s="579">
        <v>0</v>
      </c>
      <c r="F27" s="575">
        <v>1</v>
      </c>
      <c r="G27" s="578">
        <v>2.27</v>
      </c>
      <c r="H27" s="574">
        <v>0</v>
      </c>
      <c r="I27" s="574">
        <v>0</v>
      </c>
      <c r="J27" s="586">
        <v>7.27</v>
      </c>
    </row>
    <row r="28" spans="2:10" ht="15.9" customHeight="1">
      <c r="B28" s="577" t="s">
        <v>313</v>
      </c>
      <c r="C28" s="578">
        <v>821.4</v>
      </c>
      <c r="D28" s="579">
        <v>808.86</v>
      </c>
      <c r="E28" s="579">
        <v>3.54</v>
      </c>
      <c r="F28" s="575">
        <v>9</v>
      </c>
      <c r="G28" s="578">
        <v>577.86</v>
      </c>
      <c r="H28" s="574">
        <v>11.63</v>
      </c>
      <c r="I28" s="574">
        <v>0</v>
      </c>
      <c r="J28" s="586">
        <v>1410.9</v>
      </c>
    </row>
    <row r="29" spans="2:10" ht="15.9" customHeight="1">
      <c r="B29" s="577" t="s">
        <v>314</v>
      </c>
      <c r="C29" s="578">
        <v>1498.1200000000001</v>
      </c>
      <c r="D29" s="579">
        <v>1422.4</v>
      </c>
      <c r="E29" s="579">
        <v>9</v>
      </c>
      <c r="F29" s="575">
        <v>66.72</v>
      </c>
      <c r="G29" s="578">
        <v>382.4</v>
      </c>
      <c r="H29" s="574">
        <v>2</v>
      </c>
      <c r="I29" s="574">
        <v>0</v>
      </c>
      <c r="J29" s="586">
        <v>1882.54</v>
      </c>
    </row>
    <row r="30" spans="2:10" ht="15.9" customHeight="1">
      <c r="B30" s="577" t="s">
        <v>315</v>
      </c>
      <c r="C30" s="578">
        <v>1049.67</v>
      </c>
      <c r="D30" s="579">
        <v>1010.22</v>
      </c>
      <c r="E30" s="579">
        <v>5</v>
      </c>
      <c r="F30" s="575">
        <v>34.450000000000003</v>
      </c>
      <c r="G30" s="578">
        <v>164</v>
      </c>
      <c r="H30" s="574">
        <v>2.04</v>
      </c>
      <c r="I30" s="574">
        <v>0</v>
      </c>
      <c r="J30" s="586">
        <v>1215.72</v>
      </c>
    </row>
    <row r="31" spans="2:10" ht="15.9" customHeight="1">
      <c r="B31" s="577" t="s">
        <v>316</v>
      </c>
      <c r="C31" s="578">
        <v>435.63</v>
      </c>
      <c r="D31" s="579">
        <v>429.27</v>
      </c>
      <c r="E31" s="579">
        <v>2</v>
      </c>
      <c r="F31" s="575">
        <v>4.3600000000000003</v>
      </c>
      <c r="G31" s="578">
        <v>105.54</v>
      </c>
      <c r="H31" s="574">
        <v>2</v>
      </c>
      <c r="I31" s="574">
        <v>0</v>
      </c>
      <c r="J31" s="586">
        <v>543.17999999999995</v>
      </c>
    </row>
    <row r="32" spans="2:10" ht="15.9" customHeight="1">
      <c r="B32" s="577" t="s">
        <v>129</v>
      </c>
      <c r="C32" s="578">
        <v>5618.71</v>
      </c>
      <c r="D32" s="579">
        <v>5202.54</v>
      </c>
      <c r="E32" s="579">
        <v>49.45</v>
      </c>
      <c r="F32" s="575">
        <v>366.72</v>
      </c>
      <c r="G32" s="578">
        <v>1102.3599999999999</v>
      </c>
      <c r="H32" s="574">
        <v>14.72</v>
      </c>
      <c r="I32" s="574">
        <v>0</v>
      </c>
      <c r="J32" s="586">
        <v>6735.81</v>
      </c>
    </row>
    <row r="33" spans="1:10" ht="15.9" customHeight="1">
      <c r="B33" s="577" t="s">
        <v>317</v>
      </c>
      <c r="C33" s="578">
        <v>484.18</v>
      </c>
      <c r="D33" s="579">
        <v>483.18</v>
      </c>
      <c r="E33" s="579">
        <v>0</v>
      </c>
      <c r="F33" s="575">
        <v>1</v>
      </c>
      <c r="G33" s="578">
        <v>304.89999999999998</v>
      </c>
      <c r="H33" s="574">
        <v>1</v>
      </c>
      <c r="I33" s="574">
        <v>0</v>
      </c>
      <c r="J33" s="586">
        <v>790.09</v>
      </c>
    </row>
    <row r="34" spans="1:10" ht="30" customHeight="1">
      <c r="B34" s="581" t="s">
        <v>128</v>
      </c>
      <c r="C34" s="109">
        <f>'BALEARES-1'!C8</f>
        <v>31972.9</v>
      </c>
      <c r="D34" s="582">
        <f>'BALEARES-1'!D8</f>
        <v>30519.86</v>
      </c>
      <c r="E34" s="582">
        <f>'BALEARES-1'!E8</f>
        <v>174.5</v>
      </c>
      <c r="F34" s="582">
        <f>'BALEARES-1'!F8</f>
        <v>1278.54</v>
      </c>
      <c r="G34" s="109">
        <f>'BALEARES-1'!G8</f>
        <v>13492.54</v>
      </c>
      <c r="H34" s="109">
        <f>'BALEARES-1'!H8</f>
        <v>200.26000000000002</v>
      </c>
      <c r="I34" s="109">
        <f>'BALEARES-1'!I8</f>
        <v>0</v>
      </c>
      <c r="J34" s="109">
        <f>'BALEARES-1'!J8</f>
        <v>45665.72</v>
      </c>
    </row>
    <row r="35" spans="1:10" ht="24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</row>
    <row r="36" spans="1:10" s="8" customFormat="1" ht="15.9" customHeight="1">
      <c r="A36" s="396"/>
      <c r="B36" s="573" t="s">
        <v>130</v>
      </c>
      <c r="C36" s="574">
        <v>8845.630000000001</v>
      </c>
      <c r="D36" s="575">
        <v>7932.5</v>
      </c>
      <c r="E36" s="575">
        <v>645.04</v>
      </c>
      <c r="F36" s="575">
        <v>268.08999999999997</v>
      </c>
      <c r="G36" s="574">
        <v>826.4</v>
      </c>
      <c r="H36" s="574">
        <v>34.770000000000003</v>
      </c>
      <c r="I36" s="574">
        <v>0</v>
      </c>
      <c r="J36" s="585">
        <v>9706.81</v>
      </c>
    </row>
    <row r="37" spans="1:10" ht="15.9" customHeight="1">
      <c r="B37" s="577" t="s">
        <v>180</v>
      </c>
      <c r="C37" s="578">
        <v>3510.03</v>
      </c>
      <c r="D37" s="579">
        <v>3420.54</v>
      </c>
      <c r="E37" s="579">
        <v>3.59</v>
      </c>
      <c r="F37" s="579">
        <v>85.9</v>
      </c>
      <c r="G37" s="578">
        <v>2553.13</v>
      </c>
      <c r="H37" s="578">
        <v>23.759999999999998</v>
      </c>
      <c r="I37" s="578">
        <v>0</v>
      </c>
      <c r="J37" s="586">
        <v>6086.95</v>
      </c>
    </row>
    <row r="38" spans="1:10" ht="15.9" customHeight="1">
      <c r="B38" s="577" t="s">
        <v>177</v>
      </c>
      <c r="C38" s="578">
        <v>4279.49</v>
      </c>
      <c r="D38" s="579">
        <v>3530.18</v>
      </c>
      <c r="E38" s="579">
        <v>311.45</v>
      </c>
      <c r="F38" s="579">
        <v>437.86</v>
      </c>
      <c r="G38" s="578">
        <v>369.63</v>
      </c>
      <c r="H38" s="578">
        <v>9.81</v>
      </c>
      <c r="I38" s="578">
        <v>0</v>
      </c>
      <c r="J38" s="586">
        <v>4658.95</v>
      </c>
    </row>
    <row r="39" spans="1:10" ht="15.9" customHeight="1">
      <c r="B39" s="577" t="s">
        <v>325</v>
      </c>
      <c r="C39" s="578">
        <v>3405.3</v>
      </c>
      <c r="D39" s="579">
        <v>3264.13</v>
      </c>
      <c r="E39" s="579">
        <v>11.4</v>
      </c>
      <c r="F39" s="579">
        <v>129.77000000000001</v>
      </c>
      <c r="G39" s="578">
        <v>786.04</v>
      </c>
      <c r="H39" s="578">
        <v>11.09</v>
      </c>
      <c r="I39" s="578">
        <v>0</v>
      </c>
      <c r="J39" s="586">
        <v>4202.45</v>
      </c>
    </row>
    <row r="40" spans="1:10" ht="15.9" customHeight="1">
      <c r="B40" s="577" t="s">
        <v>179</v>
      </c>
      <c r="C40" s="578">
        <v>2981.17</v>
      </c>
      <c r="D40" s="579">
        <v>2711.86</v>
      </c>
      <c r="E40" s="579">
        <v>43.63</v>
      </c>
      <c r="F40" s="579">
        <v>225.68</v>
      </c>
      <c r="G40" s="578">
        <v>233.27</v>
      </c>
      <c r="H40" s="578">
        <v>2.54</v>
      </c>
      <c r="I40" s="578">
        <v>0</v>
      </c>
      <c r="J40" s="586">
        <v>3217</v>
      </c>
    </row>
    <row r="41" spans="1:10" ht="15.9" customHeight="1">
      <c r="B41" s="577" t="s">
        <v>176</v>
      </c>
      <c r="C41" s="578">
        <v>1368.3899999999999</v>
      </c>
      <c r="D41" s="579">
        <v>1348.22</v>
      </c>
      <c r="E41" s="579">
        <v>0.86</v>
      </c>
      <c r="F41" s="579">
        <v>19.309999999999999</v>
      </c>
      <c r="G41" s="578">
        <v>1431.4</v>
      </c>
      <c r="H41" s="578">
        <v>0</v>
      </c>
      <c r="I41" s="578">
        <v>0</v>
      </c>
      <c r="J41" s="586">
        <v>2799.81</v>
      </c>
    </row>
    <row r="42" spans="1:10" ht="15.9" customHeight="1">
      <c r="B42" s="577" t="s">
        <v>342</v>
      </c>
      <c r="C42" s="578">
        <v>2088.21</v>
      </c>
      <c r="D42" s="579">
        <v>1948</v>
      </c>
      <c r="E42" s="579">
        <v>114.31</v>
      </c>
      <c r="F42" s="579">
        <v>25.9</v>
      </c>
      <c r="G42" s="578">
        <v>119</v>
      </c>
      <c r="H42" s="578">
        <v>31.4</v>
      </c>
      <c r="I42" s="578">
        <v>0</v>
      </c>
      <c r="J42" s="586">
        <v>2238.63</v>
      </c>
    </row>
    <row r="43" spans="1:10" ht="15.9" customHeight="1">
      <c r="B43" s="577" t="s">
        <v>344</v>
      </c>
      <c r="C43" s="578">
        <v>1569.2199999999998</v>
      </c>
      <c r="D43" s="579">
        <v>1141.5899999999999</v>
      </c>
      <c r="E43" s="579">
        <v>29</v>
      </c>
      <c r="F43" s="579">
        <v>398.63</v>
      </c>
      <c r="G43" s="578">
        <v>122.77</v>
      </c>
      <c r="H43" s="578">
        <v>1</v>
      </c>
      <c r="I43" s="578">
        <v>0</v>
      </c>
      <c r="J43" s="586">
        <v>1693</v>
      </c>
    </row>
    <row r="44" spans="1:10" ht="15.9" customHeight="1">
      <c r="B44" s="577" t="s">
        <v>323</v>
      </c>
      <c r="C44" s="578">
        <v>1539.58</v>
      </c>
      <c r="D44" s="579">
        <v>1149.72</v>
      </c>
      <c r="E44" s="579">
        <v>20</v>
      </c>
      <c r="F44" s="579">
        <v>369.86</v>
      </c>
      <c r="G44" s="578">
        <v>145.09</v>
      </c>
      <c r="H44" s="578">
        <v>1</v>
      </c>
      <c r="I44" s="578">
        <v>0</v>
      </c>
      <c r="J44" s="586">
        <v>1685.68</v>
      </c>
    </row>
    <row r="45" spans="1:10" ht="15.9" customHeight="1">
      <c r="B45" s="577" t="s">
        <v>348</v>
      </c>
      <c r="C45" s="578">
        <v>1415.8</v>
      </c>
      <c r="D45" s="579">
        <v>1260.27</v>
      </c>
      <c r="E45" s="579">
        <v>7.72</v>
      </c>
      <c r="F45" s="579">
        <v>147.81</v>
      </c>
      <c r="G45" s="578">
        <v>243.68</v>
      </c>
      <c r="H45" s="578">
        <v>3.36</v>
      </c>
      <c r="I45" s="578">
        <v>0</v>
      </c>
      <c r="J45" s="586">
        <v>1662.86</v>
      </c>
    </row>
    <row r="46" spans="1:10" ht="15.75" customHeight="1">
      <c r="B46" s="577" t="s">
        <v>326</v>
      </c>
      <c r="C46" s="578">
        <v>15177.36</v>
      </c>
      <c r="D46" s="579">
        <v>13543.5</v>
      </c>
      <c r="E46" s="579">
        <v>134.18</v>
      </c>
      <c r="F46" s="579">
        <v>1499.68</v>
      </c>
      <c r="G46" s="578">
        <v>2813.77</v>
      </c>
      <c r="H46" s="578">
        <v>31.45</v>
      </c>
      <c r="I46" s="578">
        <v>0</v>
      </c>
      <c r="J46" s="586">
        <v>18022.59</v>
      </c>
    </row>
    <row r="47" spans="1:10" ht="29.4" customHeight="1">
      <c r="B47" s="581" t="s">
        <v>261</v>
      </c>
      <c r="C47" s="109">
        <f>'BALEARES-1'!C9</f>
        <v>46180.31</v>
      </c>
      <c r="D47" s="582">
        <f>'BALEARES-1'!D9</f>
        <v>41250.54</v>
      </c>
      <c r="E47" s="582">
        <f>'BALEARES-1'!E9</f>
        <v>1321.22</v>
      </c>
      <c r="F47" s="582">
        <f>'BALEARES-1'!F9</f>
        <v>3608.54</v>
      </c>
      <c r="G47" s="109">
        <f>'BALEARES-1'!G9</f>
        <v>9644.2199999999993</v>
      </c>
      <c r="H47" s="109">
        <f>'BALEARES-1'!H9</f>
        <v>150.21</v>
      </c>
      <c r="I47" s="109">
        <f>'BALEARES-1'!I9</f>
        <v>0</v>
      </c>
      <c r="J47" s="109">
        <f>'BALEARES-1'!J9</f>
        <v>55974.77</v>
      </c>
    </row>
    <row r="48" spans="1:10" ht="13.8">
      <c r="B48" s="116"/>
      <c r="C48" s="111"/>
      <c r="D48" s="111"/>
      <c r="E48" s="111"/>
      <c r="F48" s="111"/>
      <c r="G48" s="111"/>
      <c r="H48" s="111"/>
      <c r="I48" s="111"/>
      <c r="J48" s="584"/>
    </row>
    <row r="49" spans="1:11" ht="25.65" customHeight="1">
      <c r="B49" s="588" t="s">
        <v>133</v>
      </c>
      <c r="C49" s="115">
        <f>'BALEARES-1'!C10</f>
        <v>78153.22</v>
      </c>
      <c r="D49" s="115">
        <f>'BALEARES-1'!D10</f>
        <v>71770.399999999994</v>
      </c>
      <c r="E49" s="115">
        <f>'BALEARES-1'!E10</f>
        <v>1495.72</v>
      </c>
      <c r="F49" s="115">
        <f>'BALEARES-1'!F10</f>
        <v>4887.09</v>
      </c>
      <c r="G49" s="115">
        <f>'BALEARES-1'!G10</f>
        <v>23136.77</v>
      </c>
      <c r="H49" s="115">
        <f>'BALEARES-1'!H10</f>
        <v>350.49</v>
      </c>
      <c r="I49" s="115">
        <f>'BALEARES-1'!I10</f>
        <v>0</v>
      </c>
      <c r="J49" s="115">
        <f>'BALEARES-1'!J10</f>
        <v>101640.5</v>
      </c>
    </row>
    <row r="50" spans="1:11" ht="13.8">
      <c r="B50" s="630"/>
      <c r="C50" s="630"/>
      <c r="D50" s="630"/>
      <c r="E50" s="630"/>
      <c r="F50" s="630"/>
      <c r="G50" s="630"/>
      <c r="H50" s="630"/>
      <c r="I50" s="630"/>
      <c r="J50" s="630"/>
    </row>
    <row r="51" spans="1:11" s="117" customFormat="1">
      <c r="A51" s="20"/>
      <c r="B51" s="116"/>
      <c r="C51" s="612"/>
      <c r="D51" s="612"/>
      <c r="E51" s="612"/>
      <c r="F51" s="612"/>
      <c r="G51" s="612"/>
      <c r="H51" s="612"/>
      <c r="I51" s="612"/>
      <c r="J51" s="612"/>
      <c r="K51"/>
    </row>
    <row r="52" spans="1:11" s="117" customFormat="1">
      <c r="A52" s="20"/>
      <c r="B52" s="116"/>
      <c r="C52" s="612"/>
      <c r="D52" s="612"/>
      <c r="E52" s="612"/>
      <c r="F52" s="612"/>
      <c r="G52" s="612"/>
      <c r="H52" s="612"/>
      <c r="I52" s="612"/>
      <c r="J52" s="612"/>
      <c r="K52"/>
    </row>
    <row r="53" spans="1:11" s="117" customFormat="1">
      <c r="A53" s="20"/>
      <c r="B53" s="116"/>
      <c r="C53" s="612"/>
      <c r="D53" s="612"/>
      <c r="E53" s="612"/>
      <c r="F53" s="612"/>
      <c r="G53" s="612"/>
      <c r="H53" s="612"/>
      <c r="I53" s="612"/>
      <c r="J53" s="612"/>
      <c r="K53"/>
    </row>
    <row r="54" spans="1:11" s="117" customFormat="1">
      <c r="A54" s="20"/>
      <c r="B54" s="116"/>
      <c r="J54" s="612"/>
      <c r="K54"/>
    </row>
    <row r="55" spans="1:11" s="117" customFormat="1">
      <c r="A55" s="20"/>
      <c r="B55" s="116"/>
      <c r="J55" s="612"/>
      <c r="K55"/>
    </row>
    <row r="56" spans="1:11" s="117" customFormat="1">
      <c r="A56" s="20"/>
      <c r="B56" s="116"/>
      <c r="J56" s="612"/>
      <c r="K56"/>
    </row>
    <row r="57" spans="1:11" s="117" customFormat="1">
      <c r="A57" s="20"/>
      <c r="B57" s="116"/>
      <c r="J57" s="612"/>
      <c r="K57"/>
    </row>
    <row r="58" spans="1:11" s="117" customFormat="1">
      <c r="A58" s="20"/>
      <c r="B58" s="116"/>
      <c r="J58" s="612"/>
      <c r="K58"/>
    </row>
    <row r="59" spans="1:11" s="117" customFormat="1">
      <c r="A59" s="20"/>
      <c r="B59" s="116"/>
      <c r="J59" s="612"/>
      <c r="K59"/>
    </row>
    <row r="60" spans="1:11" s="117" customFormat="1">
      <c r="A60" s="20"/>
      <c r="B60" s="116"/>
      <c r="J60" s="612"/>
      <c r="K60"/>
    </row>
    <row r="61" spans="1:11" s="117" customFormat="1">
      <c r="A61" s="20"/>
      <c r="B61" s="116"/>
      <c r="J61" s="612"/>
      <c r="K61"/>
    </row>
    <row r="62" spans="1:11" s="117" customFormat="1">
      <c r="A62" s="20"/>
      <c r="B62" s="116"/>
      <c r="J62" s="612"/>
      <c r="K62"/>
    </row>
    <row r="63" spans="1:11" s="117" customFormat="1">
      <c r="A63" s="20"/>
      <c r="B63" s="116"/>
      <c r="J63" s="612"/>
      <c r="K63"/>
    </row>
    <row r="64" spans="1:11" s="117" customFormat="1">
      <c r="A64" s="20"/>
      <c r="B64" s="116"/>
      <c r="J64" s="612"/>
      <c r="K64"/>
    </row>
    <row r="65" spans="1:11" s="117" customFormat="1">
      <c r="A65" s="20"/>
      <c r="B65" s="116"/>
      <c r="J65" s="612"/>
      <c r="K65"/>
    </row>
    <row r="66" spans="1:11" s="117" customFormat="1">
      <c r="A66" s="20"/>
      <c r="B66" s="116"/>
      <c r="J66" s="612"/>
      <c r="K66"/>
    </row>
    <row r="67" spans="1:11" s="117" customFormat="1">
      <c r="A67" s="20"/>
      <c r="B67" s="116"/>
      <c r="J67" s="612"/>
      <c r="K67"/>
    </row>
    <row r="68" spans="1:11" s="117" customFormat="1">
      <c r="A68" s="20"/>
      <c r="B68" s="116"/>
      <c r="J68" s="612"/>
      <c r="K68"/>
    </row>
    <row r="69" spans="1:11" s="117" customFormat="1">
      <c r="A69" s="20"/>
      <c r="B69" s="116"/>
      <c r="J69" s="612"/>
      <c r="K69"/>
    </row>
    <row r="70" spans="1:11" s="117" customFormat="1">
      <c r="A70" s="20"/>
      <c r="B70" s="116"/>
      <c r="J70" s="612"/>
      <c r="K70"/>
    </row>
    <row r="71" spans="1:11" s="117" customFormat="1">
      <c r="A71" s="20"/>
      <c r="B71" s="116"/>
      <c r="J71" s="612"/>
      <c r="K71"/>
    </row>
    <row r="72" spans="1:11" s="117" customFormat="1">
      <c r="A72" s="20"/>
      <c r="B72" s="116"/>
      <c r="J72" s="612"/>
      <c r="K72"/>
    </row>
    <row r="73" spans="1:11" s="117" customFormat="1">
      <c r="A73" s="20"/>
      <c r="B73" s="116"/>
      <c r="J73" s="612"/>
      <c r="K73"/>
    </row>
    <row r="74" spans="1:11" s="117" customFormat="1">
      <c r="A74" s="20"/>
      <c r="B74" s="116"/>
      <c r="J74" s="612"/>
      <c r="K74"/>
    </row>
    <row r="75" spans="1:11" s="117" customFormat="1">
      <c r="A75" s="20"/>
      <c r="B75" s="116"/>
      <c r="J75" s="612"/>
      <c r="K75"/>
    </row>
    <row r="76" spans="1:11" s="117" customFormat="1">
      <c r="A76" s="20"/>
      <c r="B76" s="116"/>
      <c r="J76" s="612"/>
      <c r="K76"/>
    </row>
    <row r="77" spans="1:11" s="117" customFormat="1">
      <c r="A77" s="20"/>
      <c r="B77" s="116"/>
      <c r="J77" s="612"/>
      <c r="K77"/>
    </row>
    <row r="78" spans="1:11" s="117" customFormat="1">
      <c r="A78" s="20"/>
      <c r="B78" s="116"/>
      <c r="J78" s="612"/>
      <c r="K78"/>
    </row>
    <row r="79" spans="1:11" s="117" customFormat="1">
      <c r="A79" s="20"/>
      <c r="B79" s="116"/>
      <c r="J79" s="612"/>
      <c r="K79"/>
    </row>
    <row r="80" spans="1:11" s="117" customFormat="1">
      <c r="A80" s="20"/>
      <c r="B80" s="116"/>
      <c r="J80" s="612"/>
      <c r="K80"/>
    </row>
    <row r="81" spans="1:11" s="117" customFormat="1">
      <c r="A81" s="20"/>
      <c r="B81" s="116"/>
      <c r="J81" s="612"/>
      <c r="K81"/>
    </row>
    <row r="82" spans="1:11" s="117" customFormat="1">
      <c r="A82" s="20"/>
      <c r="B82" s="116"/>
      <c r="J82" s="612"/>
      <c r="K82"/>
    </row>
    <row r="83" spans="1:11" s="117" customFormat="1">
      <c r="A83" s="20"/>
      <c r="B83" s="116"/>
      <c r="J83" s="612"/>
      <c r="K83"/>
    </row>
    <row r="84" spans="1:11" s="117" customFormat="1">
      <c r="A84" s="20"/>
      <c r="B84" s="116"/>
      <c r="J84" s="612"/>
      <c r="K84"/>
    </row>
    <row r="85" spans="1:11" s="117" customFormat="1">
      <c r="A85" s="20"/>
      <c r="B85" s="116"/>
      <c r="J85" s="612"/>
      <c r="K85"/>
    </row>
    <row r="86" spans="1:11" s="117" customFormat="1">
      <c r="A86" s="20"/>
      <c r="B86" s="116"/>
      <c r="J86" s="612"/>
      <c r="K86"/>
    </row>
    <row r="87" spans="1:11" s="117" customFormat="1">
      <c r="A87" s="20"/>
      <c r="B87" s="116"/>
      <c r="J87" s="612"/>
      <c r="K87"/>
    </row>
    <row r="88" spans="1:11" s="117" customFormat="1">
      <c r="A88" s="20"/>
      <c r="B88" s="116"/>
      <c r="J88" s="612"/>
      <c r="K88"/>
    </row>
    <row r="89" spans="1:11" s="117" customFormat="1">
      <c r="A89" s="20"/>
      <c r="B89" s="116"/>
      <c r="J89" s="612"/>
      <c r="K89"/>
    </row>
    <row r="90" spans="1:11" s="117" customFormat="1">
      <c r="A90" s="20"/>
      <c r="B90" s="116"/>
      <c r="J90" s="612"/>
      <c r="K90"/>
    </row>
    <row r="91" spans="1:11" s="117" customFormat="1">
      <c r="A91" s="20"/>
      <c r="B91" s="116"/>
      <c r="J91" s="612"/>
      <c r="K91"/>
    </row>
    <row r="92" spans="1:11" s="117" customFormat="1">
      <c r="A92" s="20"/>
      <c r="B92" s="116"/>
      <c r="J92" s="612"/>
      <c r="K92"/>
    </row>
    <row r="93" spans="1:11" s="117" customFormat="1">
      <c r="A93" s="20"/>
      <c r="B93" s="116"/>
      <c r="J93" s="612"/>
      <c r="K93"/>
    </row>
    <row r="94" spans="1:11" s="117" customFormat="1">
      <c r="A94" s="20"/>
      <c r="B94" s="116"/>
      <c r="J94" s="612"/>
      <c r="K94"/>
    </row>
    <row r="95" spans="1:11" s="117" customFormat="1">
      <c r="A95" s="20"/>
      <c r="B95" s="116"/>
      <c r="J95" s="612"/>
      <c r="K95"/>
    </row>
    <row r="96" spans="1:11" s="117" customFormat="1">
      <c r="A96" s="20"/>
      <c r="B96" s="116"/>
      <c r="J96" s="612"/>
      <c r="K96"/>
    </row>
    <row r="97" spans="1:11" s="117" customFormat="1">
      <c r="A97" s="20"/>
      <c r="B97" s="116"/>
      <c r="J97" s="612"/>
      <c r="K97"/>
    </row>
    <row r="98" spans="1:11" s="117" customFormat="1">
      <c r="A98" s="20"/>
      <c r="B98" s="116"/>
      <c r="J98" s="612"/>
      <c r="K98"/>
    </row>
    <row r="99" spans="1:11" s="117" customFormat="1">
      <c r="A99" s="20"/>
      <c r="B99" s="116"/>
      <c r="J99" s="612"/>
      <c r="K99"/>
    </row>
    <row r="100" spans="1:11" s="117" customFormat="1">
      <c r="A100" s="20"/>
      <c r="B100" s="116"/>
      <c r="J100" s="612"/>
      <c r="K100"/>
    </row>
    <row r="101" spans="1:11" s="117" customFormat="1">
      <c r="A101" s="20"/>
      <c r="B101" s="116"/>
      <c r="J101" s="612"/>
      <c r="K101"/>
    </row>
    <row r="102" spans="1:11" s="117" customFormat="1">
      <c r="A102" s="20"/>
      <c r="B102" s="116"/>
      <c r="J102" s="612"/>
      <c r="K102"/>
    </row>
    <row r="103" spans="1:11" s="117" customFormat="1">
      <c r="A103" s="20"/>
      <c r="B103" s="116"/>
      <c r="J103" s="612"/>
      <c r="K103"/>
    </row>
    <row r="104" spans="1:11" s="117" customFormat="1">
      <c r="A104" s="20"/>
      <c r="B104" s="116"/>
      <c r="J104" s="612"/>
      <c r="K104"/>
    </row>
    <row r="105" spans="1:11" s="117" customFormat="1">
      <c r="A105" s="20"/>
      <c r="B105" s="116"/>
      <c r="J105" s="612"/>
      <c r="K105"/>
    </row>
    <row r="106" spans="1:11" s="117" customFormat="1">
      <c r="A106" s="20"/>
      <c r="B106" s="116"/>
      <c r="J106" s="612"/>
      <c r="K106"/>
    </row>
    <row r="107" spans="1:11" s="117" customFormat="1">
      <c r="A107" s="20"/>
      <c r="B107" s="116"/>
      <c r="J107" s="612"/>
      <c r="K107"/>
    </row>
    <row r="108" spans="1:11" s="117" customFormat="1">
      <c r="A108" s="20"/>
      <c r="B108" s="116"/>
      <c r="J108" s="612"/>
      <c r="K108"/>
    </row>
    <row r="109" spans="1:11" s="117" customFormat="1">
      <c r="A109" s="20"/>
      <c r="B109" s="116"/>
      <c r="J109" s="612"/>
      <c r="K109"/>
    </row>
    <row r="110" spans="1:11" s="117" customFormat="1">
      <c r="A110" s="20"/>
      <c r="B110" s="116"/>
      <c r="J110" s="612"/>
      <c r="K110"/>
    </row>
    <row r="111" spans="1:11" s="117" customFormat="1">
      <c r="A111" s="20"/>
      <c r="B111" s="116"/>
      <c r="J111" s="612"/>
      <c r="K111"/>
    </row>
    <row r="112" spans="1:11" s="117" customFormat="1">
      <c r="A112" s="20"/>
      <c r="B112" s="116"/>
      <c r="J112" s="612"/>
      <c r="K112"/>
    </row>
    <row r="113" spans="1:11" s="117" customFormat="1">
      <c r="A113" s="20"/>
      <c r="B113" s="116"/>
      <c r="J113" s="612"/>
      <c r="K113"/>
    </row>
    <row r="114" spans="1:11" s="117" customFormat="1">
      <c r="A114" s="20"/>
      <c r="B114" s="116"/>
      <c r="J114" s="612"/>
      <c r="K114"/>
    </row>
    <row r="115" spans="1:11" s="117" customFormat="1">
      <c r="A115" s="20"/>
      <c r="B115" s="116"/>
      <c r="J115" s="612"/>
      <c r="K115"/>
    </row>
    <row r="116" spans="1:11" s="117" customFormat="1">
      <c r="A116" s="20"/>
      <c r="B116" s="116"/>
      <c r="J116" s="612"/>
      <c r="K116"/>
    </row>
    <row r="117" spans="1:11" s="117" customFormat="1">
      <c r="A117" s="20"/>
      <c r="B117" s="116"/>
      <c r="J117" s="612"/>
      <c r="K117"/>
    </row>
    <row r="118" spans="1:11" s="117" customFormat="1">
      <c r="A118" s="20"/>
      <c r="B118" s="116"/>
      <c r="J118" s="612"/>
      <c r="K118"/>
    </row>
    <row r="119" spans="1:11" s="117" customFormat="1">
      <c r="A119" s="20"/>
      <c r="B119" s="116"/>
      <c r="J119" s="612"/>
      <c r="K119"/>
    </row>
    <row r="120" spans="1:11" s="117" customFormat="1">
      <c r="A120" s="20"/>
      <c r="B120" s="116"/>
      <c r="J120" s="612"/>
      <c r="K120"/>
    </row>
    <row r="121" spans="1:11" s="117" customFormat="1">
      <c r="A121" s="20"/>
      <c r="B121" s="116"/>
      <c r="J121" s="612"/>
      <c r="K121"/>
    </row>
    <row r="122" spans="1:11" s="117" customFormat="1">
      <c r="A122" s="20"/>
      <c r="B122" s="116"/>
      <c r="J122" s="612"/>
      <c r="K122"/>
    </row>
    <row r="123" spans="1:11" s="117" customFormat="1">
      <c r="A123" s="20"/>
      <c r="B123" s="116"/>
      <c r="J123" s="612"/>
      <c r="K123"/>
    </row>
    <row r="124" spans="1:11" s="117" customFormat="1">
      <c r="A124" s="20"/>
      <c r="B124" s="116"/>
      <c r="J124" s="612"/>
      <c r="K124"/>
    </row>
    <row r="125" spans="1:11" s="117" customFormat="1">
      <c r="A125" s="20"/>
      <c r="B125" s="116"/>
      <c r="J125" s="612"/>
      <c r="K125"/>
    </row>
    <row r="126" spans="1:11" s="117" customFormat="1">
      <c r="A126" s="20"/>
      <c r="B126" s="116"/>
      <c r="J126" s="612"/>
      <c r="K126"/>
    </row>
    <row r="127" spans="1:11" s="117" customFormat="1">
      <c r="A127" s="20"/>
      <c r="B127" s="116"/>
      <c r="J127" s="612"/>
      <c r="K127"/>
    </row>
    <row r="128" spans="1:11" s="117" customFormat="1">
      <c r="A128" s="20"/>
      <c r="B128" s="116"/>
      <c r="J128" s="612"/>
      <c r="K128"/>
    </row>
    <row r="129" spans="1:11" s="117" customFormat="1">
      <c r="A129" s="20"/>
      <c r="B129" s="116"/>
      <c r="J129" s="612"/>
      <c r="K129"/>
    </row>
    <row r="130" spans="1:11" s="117" customFormat="1">
      <c r="A130" s="20"/>
      <c r="B130" s="116"/>
      <c r="J130" s="612"/>
      <c r="K130"/>
    </row>
    <row r="131" spans="1:11" s="117" customFormat="1">
      <c r="A131" s="20"/>
      <c r="B131" s="116"/>
      <c r="J131" s="612"/>
      <c r="K131"/>
    </row>
    <row r="132" spans="1:11" s="117" customFormat="1">
      <c r="A132" s="20"/>
      <c r="B132" s="116"/>
      <c r="J132" s="612"/>
      <c r="K132"/>
    </row>
    <row r="133" spans="1:11" s="117" customFormat="1">
      <c r="A133" s="20"/>
      <c r="B133" s="116"/>
      <c r="J133" s="612"/>
      <c r="K133"/>
    </row>
    <row r="134" spans="1:11" s="117" customFormat="1">
      <c r="A134" s="20"/>
      <c r="B134" s="116"/>
      <c r="J134" s="612"/>
      <c r="K134"/>
    </row>
    <row r="135" spans="1:11" s="117" customFormat="1">
      <c r="A135" s="20"/>
      <c r="B135" s="116"/>
      <c r="J135" s="612"/>
      <c r="K135"/>
    </row>
    <row r="136" spans="1:11" s="117" customFormat="1">
      <c r="A136" s="20"/>
      <c r="B136" s="116"/>
      <c r="J136" s="612"/>
      <c r="K136"/>
    </row>
    <row r="137" spans="1:11" s="117" customFormat="1">
      <c r="A137" s="20"/>
      <c r="B137" s="116"/>
      <c r="J137" s="612"/>
      <c r="K137"/>
    </row>
    <row r="138" spans="1:11" s="117" customFormat="1">
      <c r="A138" s="20"/>
      <c r="B138" s="116"/>
      <c r="J138" s="612"/>
      <c r="K138"/>
    </row>
    <row r="139" spans="1:11" s="117" customFormat="1">
      <c r="A139" s="20"/>
      <c r="B139" s="116"/>
      <c r="J139" s="612"/>
      <c r="K139"/>
    </row>
    <row r="140" spans="1:11" s="117" customFormat="1">
      <c r="A140" s="20"/>
      <c r="B140" s="116"/>
      <c r="J140" s="612"/>
      <c r="K140"/>
    </row>
    <row r="141" spans="1:11" s="117" customFormat="1">
      <c r="A141" s="20"/>
      <c r="B141" s="116"/>
      <c r="J141" s="612"/>
      <c r="K141"/>
    </row>
    <row r="142" spans="1:11" s="117" customFormat="1">
      <c r="A142" s="20"/>
      <c r="B142" s="116"/>
      <c r="J142" s="612"/>
      <c r="K142"/>
    </row>
    <row r="143" spans="1:11" s="117" customFormat="1">
      <c r="A143" s="20"/>
      <c r="B143" s="116"/>
      <c r="J143" s="612"/>
      <c r="K143"/>
    </row>
    <row r="144" spans="1:11" s="117" customFormat="1">
      <c r="A144" s="20"/>
      <c r="B144" s="116"/>
      <c r="J144" s="612"/>
      <c r="K144"/>
    </row>
    <row r="145" spans="1:11" s="117" customFormat="1">
      <c r="A145" s="20"/>
      <c r="B145" s="116"/>
      <c r="J145" s="612"/>
      <c r="K145"/>
    </row>
    <row r="146" spans="1:11" s="117" customFormat="1">
      <c r="A146" s="20"/>
      <c r="B146" s="116"/>
      <c r="J146" s="612"/>
      <c r="K146"/>
    </row>
    <row r="147" spans="1:11" s="117" customFormat="1">
      <c r="A147" s="20"/>
      <c r="B147" s="116"/>
      <c r="J147" s="612"/>
      <c r="K147"/>
    </row>
    <row r="148" spans="1:11" s="117" customFormat="1">
      <c r="A148" s="20"/>
      <c r="B148" s="116"/>
      <c r="J148" s="612"/>
      <c r="K148"/>
    </row>
    <row r="149" spans="1:11" s="117" customFormat="1">
      <c r="A149" s="20"/>
      <c r="B149" s="116"/>
      <c r="J149" s="612"/>
      <c r="K149"/>
    </row>
    <row r="150" spans="1:11" s="117" customFormat="1">
      <c r="A150" s="20"/>
      <c r="B150" s="116"/>
      <c r="J150" s="612"/>
      <c r="K150"/>
    </row>
    <row r="151" spans="1:11" s="117" customFormat="1">
      <c r="A151" s="20"/>
      <c r="B151" s="116"/>
      <c r="J151" s="612"/>
      <c r="K151"/>
    </row>
    <row r="152" spans="1:11" s="117" customFormat="1">
      <c r="A152" s="20"/>
      <c r="B152" s="116"/>
      <c r="J152" s="612"/>
      <c r="K152"/>
    </row>
    <row r="153" spans="1:11" s="117" customFormat="1">
      <c r="A153" s="20"/>
      <c r="B153" s="116"/>
      <c r="J153" s="612"/>
      <c r="K153"/>
    </row>
    <row r="154" spans="1:11" s="117" customFormat="1">
      <c r="A154" s="20"/>
      <c r="B154" s="116"/>
      <c r="J154" s="612"/>
      <c r="K154"/>
    </row>
    <row r="155" spans="1:11" s="117" customFormat="1">
      <c r="A155" s="20"/>
      <c r="B155" s="116"/>
      <c r="J155" s="612"/>
      <c r="K155"/>
    </row>
    <row r="156" spans="1:11" s="117" customFormat="1">
      <c r="A156" s="20"/>
      <c r="B156" s="116"/>
      <c r="J156" s="612"/>
      <c r="K156"/>
    </row>
    <row r="157" spans="1:11" s="117" customFormat="1">
      <c r="A157" s="20"/>
      <c r="B157" s="116"/>
      <c r="J157" s="612"/>
      <c r="K157"/>
    </row>
    <row r="158" spans="1:11" s="117" customFormat="1">
      <c r="A158" s="20"/>
      <c r="B158" s="116"/>
      <c r="J158" s="612"/>
      <c r="K158"/>
    </row>
    <row r="159" spans="1:11" s="117" customFormat="1">
      <c r="A159" s="20"/>
      <c r="B159" s="116"/>
      <c r="J159" s="612"/>
      <c r="K159"/>
    </row>
    <row r="160" spans="1:11" s="117" customFormat="1">
      <c r="A160" s="20"/>
      <c r="B160" s="116"/>
      <c r="J160" s="612"/>
      <c r="K160"/>
    </row>
    <row r="161" spans="1:11" s="117" customFormat="1">
      <c r="A161" s="20"/>
      <c r="B161" s="116"/>
      <c r="J161" s="612"/>
      <c r="K161"/>
    </row>
    <row r="162" spans="1:11" s="117" customFormat="1">
      <c r="A162" s="20"/>
      <c r="B162" s="116"/>
      <c r="J162" s="612"/>
      <c r="K162"/>
    </row>
    <row r="163" spans="1:11" s="117" customFormat="1">
      <c r="A163" s="20"/>
      <c r="B163" s="116"/>
      <c r="J163" s="612"/>
      <c r="K163"/>
    </row>
    <row r="164" spans="1:11" s="117" customFormat="1">
      <c r="A164" s="20"/>
      <c r="B164" s="116"/>
      <c r="J164" s="612"/>
      <c r="K164"/>
    </row>
    <row r="165" spans="1:11" s="117" customFormat="1">
      <c r="A165" s="20"/>
      <c r="B165" s="116"/>
      <c r="J165" s="612"/>
      <c r="K165"/>
    </row>
    <row r="166" spans="1:11" s="117" customFormat="1">
      <c r="A166" s="20"/>
      <c r="B166" s="116"/>
      <c r="J166" s="612"/>
      <c r="K166"/>
    </row>
    <row r="167" spans="1:11" s="117" customFormat="1">
      <c r="A167" s="20"/>
      <c r="B167" s="116"/>
      <c r="J167" s="612"/>
      <c r="K167"/>
    </row>
    <row r="168" spans="1:11" s="117" customFormat="1">
      <c r="A168" s="20"/>
      <c r="B168" s="116"/>
      <c r="J168" s="612"/>
      <c r="K168"/>
    </row>
    <row r="169" spans="1:11" s="117" customFormat="1">
      <c r="A169" s="20"/>
      <c r="B169" s="116"/>
      <c r="J169" s="612"/>
      <c r="K169"/>
    </row>
    <row r="170" spans="1:11" s="117" customFormat="1">
      <c r="A170" s="20"/>
      <c r="B170" s="116"/>
      <c r="J170" s="612"/>
      <c r="K170"/>
    </row>
    <row r="171" spans="1:11" s="117" customFormat="1">
      <c r="A171" s="20"/>
      <c r="B171" s="116"/>
      <c r="J171" s="612"/>
      <c r="K171"/>
    </row>
    <row r="172" spans="1:11" s="117" customFormat="1">
      <c r="A172" s="20"/>
      <c r="B172" s="116"/>
      <c r="J172" s="612"/>
      <c r="K172"/>
    </row>
    <row r="173" spans="1:11" s="117" customFormat="1">
      <c r="A173" s="20"/>
      <c r="B173" s="116"/>
      <c r="J173" s="612"/>
      <c r="K173"/>
    </row>
    <row r="174" spans="1:11" s="117" customFormat="1">
      <c r="A174" s="20"/>
      <c r="B174" s="116"/>
      <c r="J174" s="612"/>
      <c r="K174"/>
    </row>
    <row r="175" spans="1:11" s="117" customFormat="1">
      <c r="A175" s="20"/>
      <c r="B175" s="116"/>
      <c r="J175" s="612"/>
      <c r="K175"/>
    </row>
    <row r="176" spans="1:11" s="117" customFormat="1">
      <c r="A176" s="20"/>
      <c r="B176" s="116"/>
      <c r="J176" s="612"/>
      <c r="K176"/>
    </row>
    <row r="177" spans="1:11" s="117" customFormat="1">
      <c r="A177" s="20"/>
      <c r="B177" s="116"/>
      <c r="J177" s="612"/>
      <c r="K177"/>
    </row>
    <row r="178" spans="1:11" s="117" customFormat="1">
      <c r="A178" s="20"/>
      <c r="B178" s="116"/>
      <c r="J178" s="612"/>
      <c r="K178"/>
    </row>
    <row r="179" spans="1:11" s="117" customFormat="1">
      <c r="A179" s="20"/>
      <c r="B179" s="116"/>
      <c r="J179" s="612"/>
      <c r="K179"/>
    </row>
    <row r="180" spans="1:11" s="117" customFormat="1">
      <c r="A180" s="20"/>
      <c r="B180" s="116"/>
      <c r="J180" s="612"/>
      <c r="K180"/>
    </row>
    <row r="181" spans="1:11" s="117" customFormat="1">
      <c r="A181" s="20"/>
      <c r="B181" s="116"/>
      <c r="J181" s="612"/>
      <c r="K181"/>
    </row>
    <row r="182" spans="1:11" s="117" customFormat="1">
      <c r="A182" s="20"/>
      <c r="B182" s="116"/>
      <c r="J182" s="612"/>
      <c r="K182"/>
    </row>
    <row r="183" spans="1:11" s="117" customFormat="1">
      <c r="A183" s="20"/>
      <c r="B183" s="116"/>
      <c r="J183" s="612"/>
      <c r="K183"/>
    </row>
    <row r="184" spans="1:11" s="117" customFormat="1">
      <c r="A184" s="20"/>
      <c r="B184" s="116"/>
      <c r="J184" s="612"/>
      <c r="K184"/>
    </row>
    <row r="185" spans="1:11" s="117" customFormat="1">
      <c r="A185" s="20"/>
      <c r="B185" s="116"/>
      <c r="J185" s="612"/>
      <c r="K185"/>
    </row>
    <row r="186" spans="1:11" s="117" customFormat="1">
      <c r="A186" s="20"/>
      <c r="B186" s="116"/>
      <c r="J186" s="612"/>
      <c r="K186"/>
    </row>
    <row r="187" spans="1:11" s="117" customFormat="1">
      <c r="A187" s="20"/>
      <c r="B187" s="116"/>
      <c r="J187" s="612"/>
      <c r="K187"/>
    </row>
    <row r="188" spans="1:11" s="117" customFormat="1">
      <c r="A188" s="20"/>
      <c r="B188" s="116"/>
      <c r="J188" s="612"/>
      <c r="K188"/>
    </row>
    <row r="189" spans="1:11" s="117" customFormat="1">
      <c r="A189" s="20"/>
      <c r="B189" s="116"/>
      <c r="J189" s="612"/>
      <c r="K189"/>
    </row>
    <row r="190" spans="1:11" s="117" customFormat="1">
      <c r="A190" s="20"/>
      <c r="B190" s="116"/>
      <c r="J190" s="612"/>
      <c r="K190"/>
    </row>
    <row r="191" spans="1:11" s="117" customFormat="1">
      <c r="A191" s="20"/>
      <c r="B191" s="116"/>
      <c r="J191" s="612"/>
      <c r="K191"/>
    </row>
    <row r="192" spans="1:11" s="117" customFormat="1">
      <c r="A192" s="20"/>
      <c r="B192" s="116"/>
      <c r="J192" s="612"/>
      <c r="K192"/>
    </row>
    <row r="193" spans="1:11" s="117" customFormat="1">
      <c r="A193" s="20"/>
      <c r="B193" s="116"/>
      <c r="J193" s="612"/>
      <c r="K193"/>
    </row>
    <row r="194" spans="1:11" s="117" customFormat="1">
      <c r="A194" s="20"/>
      <c r="B194" s="116"/>
      <c r="J194" s="612"/>
      <c r="K194"/>
    </row>
    <row r="195" spans="1:11" s="117" customFormat="1">
      <c r="A195" s="20"/>
      <c r="B195" s="116"/>
      <c r="J195" s="612"/>
      <c r="K195"/>
    </row>
    <row r="196" spans="1:11" s="117" customFormat="1">
      <c r="A196" s="20"/>
      <c r="B196" s="116"/>
      <c r="J196" s="612"/>
      <c r="K196"/>
    </row>
    <row r="197" spans="1:11" s="117" customFormat="1">
      <c r="A197" s="20"/>
      <c r="B197" s="116"/>
      <c r="J197" s="612"/>
      <c r="K197"/>
    </row>
    <row r="198" spans="1:11" s="117" customFormat="1">
      <c r="A198" s="20"/>
      <c r="B198" s="116"/>
      <c r="J198" s="612"/>
      <c r="K198"/>
    </row>
    <row r="199" spans="1:11" s="117" customFormat="1">
      <c r="A199" s="20"/>
      <c r="B199" s="116"/>
      <c r="J199" s="612"/>
      <c r="K199"/>
    </row>
    <row r="200" spans="1:11" s="117" customFormat="1">
      <c r="A200" s="20"/>
      <c r="B200" s="116"/>
      <c r="J200" s="612"/>
      <c r="K200"/>
    </row>
    <row r="201" spans="1:11" s="117" customFormat="1">
      <c r="A201" s="20"/>
      <c r="B201" s="116"/>
      <c r="J201" s="612"/>
      <c r="K201"/>
    </row>
    <row r="202" spans="1:11" s="117" customFormat="1">
      <c r="A202" s="20"/>
      <c r="B202" s="116"/>
      <c r="J202" s="612"/>
      <c r="K202"/>
    </row>
    <row r="203" spans="1:11" s="117" customFormat="1">
      <c r="A203" s="20"/>
      <c r="B203" s="116"/>
      <c r="J203" s="612"/>
      <c r="K203"/>
    </row>
    <row r="204" spans="1:11" s="117" customFormat="1">
      <c r="A204" s="20"/>
      <c r="B204" s="116"/>
      <c r="J204" s="612"/>
      <c r="K204"/>
    </row>
    <row r="205" spans="1:11" s="117" customFormat="1">
      <c r="A205" s="20"/>
      <c r="B205" s="116"/>
      <c r="J205" s="612"/>
      <c r="K205"/>
    </row>
    <row r="206" spans="1:11" s="117" customFormat="1">
      <c r="A206" s="20"/>
      <c r="B206" s="116"/>
      <c r="J206" s="612"/>
      <c r="K206"/>
    </row>
    <row r="207" spans="1:11" s="117" customFormat="1">
      <c r="A207" s="20"/>
      <c r="B207" s="116"/>
      <c r="J207" s="612"/>
      <c r="K207"/>
    </row>
    <row r="208" spans="1:11" s="117" customFormat="1">
      <c r="A208" s="20"/>
      <c r="B208" s="116"/>
      <c r="J208" s="612"/>
      <c r="K208"/>
    </row>
    <row r="209" spans="1:11" s="117" customFormat="1">
      <c r="A209" s="20"/>
      <c r="B209" s="116"/>
      <c r="J209" s="612"/>
      <c r="K209"/>
    </row>
    <row r="210" spans="1:11" s="117" customFormat="1">
      <c r="A210" s="20"/>
      <c r="B210" s="116"/>
      <c r="J210" s="612"/>
      <c r="K210"/>
    </row>
    <row r="211" spans="1:11" s="117" customFormat="1">
      <c r="A211" s="20"/>
      <c r="B211" s="116"/>
      <c r="J211" s="612"/>
      <c r="K211"/>
    </row>
    <row r="212" spans="1:11" s="117" customFormat="1">
      <c r="A212" s="20"/>
      <c r="B212" s="116"/>
      <c r="J212" s="612"/>
      <c r="K212"/>
    </row>
    <row r="213" spans="1:11" s="117" customFormat="1">
      <c r="A213" s="20"/>
      <c r="B213" s="116"/>
      <c r="J213" s="612"/>
      <c r="K213"/>
    </row>
    <row r="214" spans="1:11" s="117" customFormat="1">
      <c r="A214" s="20"/>
      <c r="B214" s="116"/>
      <c r="J214" s="612"/>
      <c r="K214"/>
    </row>
    <row r="215" spans="1:11" s="117" customFormat="1">
      <c r="A215" s="20"/>
      <c r="B215" s="116"/>
      <c r="J215" s="612"/>
      <c r="K215"/>
    </row>
    <row r="216" spans="1:11" s="117" customFormat="1">
      <c r="A216" s="20"/>
      <c r="B216" s="116"/>
      <c r="J216" s="612"/>
      <c r="K216"/>
    </row>
    <row r="217" spans="1:11" s="117" customFormat="1">
      <c r="A217" s="20"/>
      <c r="B217" s="116"/>
      <c r="J217" s="612"/>
      <c r="K217"/>
    </row>
    <row r="218" spans="1:11" s="117" customFormat="1">
      <c r="A218" s="20"/>
      <c r="B218" s="116"/>
      <c r="J218" s="612"/>
      <c r="K218"/>
    </row>
    <row r="219" spans="1:11" s="117" customFormat="1">
      <c r="A219" s="20"/>
      <c r="B219" s="116"/>
      <c r="J219" s="612"/>
      <c r="K219"/>
    </row>
    <row r="220" spans="1:11" s="117" customFormat="1">
      <c r="A220" s="20"/>
      <c r="B220" s="116"/>
      <c r="J220" s="612"/>
      <c r="K220"/>
    </row>
    <row r="221" spans="1:11" s="117" customFormat="1">
      <c r="A221" s="20"/>
      <c r="B221" s="116"/>
      <c r="J221" s="612"/>
      <c r="K221"/>
    </row>
    <row r="222" spans="1:11" s="117" customFormat="1">
      <c r="A222" s="20"/>
      <c r="B222" s="116"/>
      <c r="J222" s="612"/>
      <c r="K222"/>
    </row>
    <row r="223" spans="1:11" s="117" customFormat="1">
      <c r="A223" s="20"/>
      <c r="B223" s="116"/>
      <c r="J223" s="612"/>
      <c r="K223"/>
    </row>
    <row r="224" spans="1:11" s="117" customFormat="1">
      <c r="A224" s="20"/>
      <c r="B224" s="116"/>
      <c r="J224" s="612"/>
      <c r="K224"/>
    </row>
    <row r="225" spans="1:11" s="117" customFormat="1">
      <c r="A225" s="20"/>
      <c r="B225" s="116"/>
      <c r="J225" s="612"/>
      <c r="K225"/>
    </row>
    <row r="226" spans="1:11" s="117" customFormat="1">
      <c r="A226" s="20"/>
      <c r="B226" s="116"/>
      <c r="J226" s="612"/>
      <c r="K226"/>
    </row>
    <row r="227" spans="1:11" s="117" customFormat="1">
      <c r="A227" s="20"/>
      <c r="B227" s="116"/>
      <c r="J227" s="612"/>
      <c r="K227"/>
    </row>
    <row r="228" spans="1:11" s="117" customFormat="1">
      <c r="A228" s="20"/>
      <c r="B228" s="116"/>
      <c r="J228" s="612"/>
      <c r="K228"/>
    </row>
    <row r="229" spans="1:11" s="117" customFormat="1">
      <c r="A229" s="20"/>
      <c r="B229" s="116"/>
      <c r="J229" s="612"/>
      <c r="K229"/>
    </row>
    <row r="230" spans="1:11" s="117" customFormat="1">
      <c r="A230" s="20"/>
      <c r="B230" s="116"/>
      <c r="J230" s="612"/>
      <c r="K230"/>
    </row>
    <row r="231" spans="1:11" s="117" customFormat="1">
      <c r="A231" s="20"/>
      <c r="B231" s="116"/>
      <c r="J231" s="612"/>
      <c r="K231"/>
    </row>
    <row r="232" spans="1:11" s="117" customFormat="1">
      <c r="A232" s="20"/>
      <c r="B232" s="116"/>
      <c r="J232" s="612"/>
      <c r="K232"/>
    </row>
    <row r="233" spans="1:11" s="117" customFormat="1">
      <c r="A233" s="20"/>
      <c r="B233" s="116"/>
      <c r="J233" s="612"/>
      <c r="K233"/>
    </row>
    <row r="234" spans="1:11" s="117" customFormat="1">
      <c r="A234" s="20"/>
      <c r="B234" s="116"/>
      <c r="J234" s="612"/>
      <c r="K234"/>
    </row>
    <row r="235" spans="1:11" s="117" customFormat="1">
      <c r="A235" s="20"/>
      <c r="B235" s="116"/>
      <c r="J235" s="612"/>
      <c r="K235"/>
    </row>
    <row r="236" spans="1:11" s="117" customFormat="1">
      <c r="A236" s="20"/>
      <c r="B236" s="116"/>
      <c r="J236" s="612"/>
      <c r="K236"/>
    </row>
    <row r="237" spans="1:11" s="117" customFormat="1">
      <c r="A237" s="20"/>
      <c r="B237" s="116"/>
      <c r="J237" s="612"/>
      <c r="K237"/>
    </row>
    <row r="238" spans="1:11" s="117" customFormat="1">
      <c r="A238" s="20"/>
      <c r="B238" s="116"/>
      <c r="J238" s="612"/>
      <c r="K238"/>
    </row>
    <row r="239" spans="1:11" s="117" customFormat="1">
      <c r="A239" s="20"/>
      <c r="B239" s="116"/>
      <c r="J239" s="612"/>
      <c r="K239"/>
    </row>
    <row r="240" spans="1:11" s="117" customFormat="1">
      <c r="A240" s="20"/>
      <c r="B240" s="116"/>
      <c r="J240" s="612"/>
      <c r="K240"/>
    </row>
    <row r="241" spans="1:11" s="117" customFormat="1">
      <c r="A241" s="20"/>
      <c r="B241" s="116"/>
      <c r="J241" s="612"/>
      <c r="K241"/>
    </row>
    <row r="242" spans="1:11" s="117" customFormat="1">
      <c r="A242" s="20"/>
      <c r="B242" s="116"/>
      <c r="J242" s="612"/>
      <c r="K242"/>
    </row>
    <row r="243" spans="1:11" s="117" customFormat="1">
      <c r="A243" s="20"/>
      <c r="B243" s="116"/>
      <c r="J243" s="612"/>
      <c r="K243"/>
    </row>
    <row r="244" spans="1:11" s="117" customFormat="1">
      <c r="A244" s="20"/>
      <c r="B244" s="116"/>
      <c r="J244" s="612"/>
      <c r="K244"/>
    </row>
    <row r="245" spans="1:11" s="117" customFormat="1">
      <c r="A245" s="20"/>
      <c r="B245" s="116"/>
      <c r="J245" s="612"/>
      <c r="K245"/>
    </row>
    <row r="246" spans="1:11" s="117" customFormat="1">
      <c r="A246" s="20"/>
      <c r="B246" s="116"/>
      <c r="J246" s="612"/>
      <c r="K246"/>
    </row>
    <row r="247" spans="1:11" s="117" customFormat="1">
      <c r="A247" s="20"/>
      <c r="B247" s="116"/>
      <c r="J247" s="612"/>
      <c r="K247"/>
    </row>
    <row r="248" spans="1:11" s="117" customFormat="1">
      <c r="A248" s="20"/>
      <c r="B248" s="116"/>
      <c r="J248" s="612"/>
      <c r="K248"/>
    </row>
    <row r="249" spans="1:11" s="117" customFormat="1">
      <c r="A249" s="20"/>
      <c r="B249" s="116"/>
      <c r="J249" s="612"/>
      <c r="K249"/>
    </row>
    <row r="250" spans="1:11" s="117" customFormat="1">
      <c r="A250" s="20"/>
      <c r="B250" s="116"/>
      <c r="J250" s="612"/>
      <c r="K250"/>
    </row>
    <row r="251" spans="1:11" s="117" customFormat="1">
      <c r="A251" s="20"/>
      <c r="B251" s="116"/>
      <c r="J251" s="612"/>
      <c r="K251"/>
    </row>
    <row r="252" spans="1:11" s="117" customFormat="1">
      <c r="A252" s="20"/>
      <c r="B252" s="116"/>
      <c r="J252" s="612"/>
      <c r="K252"/>
    </row>
    <row r="253" spans="1:11" s="117" customFormat="1">
      <c r="A253" s="20"/>
      <c r="B253" s="116"/>
      <c r="J253" s="612"/>
      <c r="K253"/>
    </row>
    <row r="254" spans="1:11" s="117" customFormat="1">
      <c r="A254" s="20"/>
      <c r="B254" s="116"/>
      <c r="J254" s="612"/>
      <c r="K254"/>
    </row>
    <row r="255" spans="1:11" s="117" customFormat="1">
      <c r="A255" s="20"/>
      <c r="B255" s="116"/>
      <c r="J255" s="612"/>
      <c r="K255"/>
    </row>
    <row r="256" spans="1:11" s="117" customFormat="1">
      <c r="A256" s="20"/>
      <c r="B256" s="116"/>
      <c r="J256" s="612"/>
      <c r="K256"/>
    </row>
    <row r="257" spans="1:11" s="117" customFormat="1">
      <c r="A257" s="20"/>
      <c r="B257" s="116"/>
      <c r="J257" s="612"/>
      <c r="K257"/>
    </row>
    <row r="258" spans="1:11" s="117" customFormat="1">
      <c r="A258" s="20"/>
      <c r="B258" s="116"/>
      <c r="J258" s="612"/>
      <c r="K258"/>
    </row>
    <row r="259" spans="1:11" s="117" customFormat="1">
      <c r="A259" s="20"/>
      <c r="B259" s="116"/>
      <c r="J259" s="612"/>
      <c r="K259"/>
    </row>
    <row r="260" spans="1:11" s="117" customFormat="1">
      <c r="A260" s="20"/>
      <c r="B260" s="116"/>
      <c r="J260" s="612"/>
      <c r="K260"/>
    </row>
    <row r="261" spans="1:11" s="117" customFormat="1">
      <c r="A261" s="20"/>
      <c r="B261" s="116"/>
      <c r="J261" s="612"/>
      <c r="K261"/>
    </row>
    <row r="262" spans="1:11" s="117" customFormat="1">
      <c r="A262" s="20"/>
      <c r="B262" s="116"/>
      <c r="J262" s="612"/>
      <c r="K262"/>
    </row>
    <row r="263" spans="1:11" s="117" customFormat="1">
      <c r="A263" s="20"/>
      <c r="B263" s="116"/>
      <c r="J263" s="612"/>
      <c r="K263"/>
    </row>
    <row r="264" spans="1:11" s="117" customFormat="1">
      <c r="A264" s="20"/>
      <c r="B264" s="116"/>
      <c r="J264" s="612"/>
      <c r="K264"/>
    </row>
    <row r="265" spans="1:11" s="117" customFormat="1">
      <c r="A265" s="20"/>
      <c r="B265" s="116"/>
      <c r="J265" s="612"/>
      <c r="K265"/>
    </row>
    <row r="266" spans="1:11" s="117" customFormat="1">
      <c r="A266" s="20"/>
      <c r="B266" s="116"/>
      <c r="J266" s="612"/>
      <c r="K266"/>
    </row>
    <row r="267" spans="1:11" s="117" customFormat="1">
      <c r="A267" s="20"/>
      <c r="B267" s="116"/>
      <c r="J267" s="612"/>
      <c r="K267"/>
    </row>
    <row r="268" spans="1:11" s="117" customFormat="1">
      <c r="A268" s="20"/>
      <c r="B268" s="116"/>
      <c r="J268" s="612"/>
      <c r="K268"/>
    </row>
    <row r="269" spans="1:11" s="117" customFormat="1">
      <c r="A269" s="20"/>
      <c r="B269" s="116"/>
      <c r="J269" s="612"/>
      <c r="K269"/>
    </row>
    <row r="270" spans="1:11" s="117" customFormat="1">
      <c r="A270" s="20"/>
      <c r="B270" s="116"/>
      <c r="J270" s="612"/>
      <c r="K270"/>
    </row>
    <row r="271" spans="1:11" s="117" customFormat="1">
      <c r="A271" s="20"/>
      <c r="B271" s="116"/>
      <c r="J271" s="612"/>
      <c r="K271"/>
    </row>
    <row r="272" spans="1:11" s="117" customFormat="1">
      <c r="A272" s="20"/>
      <c r="B272" s="116"/>
      <c r="J272" s="612"/>
      <c r="K272"/>
    </row>
    <row r="273" spans="1:11" s="117" customFormat="1">
      <c r="A273" s="20"/>
      <c r="B273" s="116"/>
      <c r="J273" s="612"/>
      <c r="K273"/>
    </row>
    <row r="274" spans="1:11" s="117" customFormat="1">
      <c r="A274" s="20"/>
      <c r="B274" s="116"/>
      <c r="J274" s="612"/>
      <c r="K274"/>
    </row>
    <row r="275" spans="1:11" s="117" customFormat="1">
      <c r="A275" s="20"/>
      <c r="B275" s="116"/>
      <c r="J275" s="612"/>
      <c r="K275"/>
    </row>
    <row r="276" spans="1:11" s="117" customFormat="1">
      <c r="A276" s="20"/>
      <c r="B276" s="116"/>
      <c r="J276" s="612"/>
      <c r="K276"/>
    </row>
    <row r="277" spans="1:11" s="117" customFormat="1">
      <c r="A277" s="20"/>
      <c r="B277" s="116"/>
      <c r="J277" s="612"/>
      <c r="K277"/>
    </row>
    <row r="278" spans="1:11" s="117" customFormat="1">
      <c r="A278" s="20"/>
      <c r="B278" s="116"/>
      <c r="J278" s="612"/>
      <c r="K278"/>
    </row>
    <row r="279" spans="1:11" s="117" customFormat="1">
      <c r="A279" s="20"/>
      <c r="B279" s="116"/>
      <c r="J279" s="612"/>
      <c r="K279"/>
    </row>
    <row r="280" spans="1:11" s="117" customFormat="1">
      <c r="A280" s="20"/>
      <c r="B280" s="116"/>
      <c r="J280" s="612"/>
      <c r="K280"/>
    </row>
    <row r="281" spans="1:11" s="117" customFormat="1">
      <c r="A281" s="20"/>
      <c r="B281" s="116"/>
      <c r="J281" s="612"/>
      <c r="K281"/>
    </row>
    <row r="282" spans="1:11" s="117" customFormat="1">
      <c r="A282" s="20"/>
      <c r="B282" s="116"/>
      <c r="J282" s="612"/>
      <c r="K282"/>
    </row>
    <row r="283" spans="1:11" s="117" customFormat="1">
      <c r="A283" s="20"/>
      <c r="B283" s="116"/>
      <c r="J283" s="612"/>
      <c r="K283"/>
    </row>
    <row r="284" spans="1:11" s="117" customFormat="1">
      <c r="A284" s="20"/>
      <c r="B284" s="116"/>
      <c r="J284" s="612"/>
      <c r="K284"/>
    </row>
    <row r="285" spans="1:11" s="117" customFormat="1">
      <c r="A285" s="20"/>
      <c r="B285" s="116"/>
      <c r="J285" s="612"/>
      <c r="K285"/>
    </row>
    <row r="286" spans="1:11" s="117" customFormat="1">
      <c r="A286" s="20"/>
      <c r="B286" s="116"/>
      <c r="J286" s="612"/>
      <c r="K286"/>
    </row>
    <row r="287" spans="1:11" s="117" customFormat="1">
      <c r="A287" s="20"/>
      <c r="B287" s="116"/>
      <c r="J287" s="612"/>
      <c r="K287"/>
    </row>
    <row r="288" spans="1:11" s="117" customFormat="1">
      <c r="A288" s="20"/>
      <c r="B288" s="116"/>
      <c r="J288" s="612"/>
      <c r="K288"/>
    </row>
    <row r="289" spans="1:11" s="117" customFormat="1">
      <c r="A289" s="20"/>
      <c r="B289" s="116"/>
      <c r="J289" s="612"/>
      <c r="K289"/>
    </row>
    <row r="290" spans="1:11" s="117" customFormat="1">
      <c r="A290" s="20"/>
      <c r="B290" s="116"/>
      <c r="J290" s="612"/>
      <c r="K290"/>
    </row>
    <row r="291" spans="1:11" s="117" customFormat="1">
      <c r="A291" s="20"/>
      <c r="B291" s="116"/>
      <c r="J291" s="612"/>
      <c r="K291"/>
    </row>
    <row r="292" spans="1:11" s="117" customFormat="1">
      <c r="A292" s="20"/>
      <c r="B292" s="116"/>
      <c r="J292" s="612"/>
      <c r="K292"/>
    </row>
    <row r="293" spans="1:11" s="117" customFormat="1">
      <c r="A293" s="20"/>
      <c r="B293" s="116"/>
      <c r="J293" s="612"/>
      <c r="K293"/>
    </row>
    <row r="294" spans="1:11" s="117" customFormat="1">
      <c r="A294" s="20"/>
      <c r="B294" s="116"/>
      <c r="J294" s="612"/>
      <c r="K294"/>
    </row>
    <row r="295" spans="1:11" s="117" customFormat="1">
      <c r="A295" s="20"/>
      <c r="B295" s="116"/>
      <c r="J295" s="612"/>
      <c r="K295"/>
    </row>
    <row r="296" spans="1:11" s="117" customFormat="1">
      <c r="A296" s="20"/>
      <c r="B296" s="116"/>
      <c r="J296" s="612"/>
      <c r="K296"/>
    </row>
    <row r="297" spans="1:11" s="117" customFormat="1">
      <c r="A297" s="20"/>
      <c r="B297" s="116"/>
      <c r="J297" s="612"/>
      <c r="K297"/>
    </row>
    <row r="298" spans="1:11" s="117" customFormat="1">
      <c r="A298" s="20"/>
      <c r="B298" s="116"/>
      <c r="J298" s="612"/>
      <c r="K298"/>
    </row>
    <row r="299" spans="1:11" s="117" customFormat="1">
      <c r="A299" s="20"/>
      <c r="B299" s="116"/>
      <c r="J299" s="612"/>
      <c r="K299"/>
    </row>
    <row r="300" spans="1:11" s="117" customFormat="1">
      <c r="A300" s="20"/>
      <c r="B300" s="116"/>
      <c r="J300" s="612"/>
      <c r="K300"/>
    </row>
    <row r="301" spans="1:11" s="117" customFormat="1">
      <c r="A301" s="20"/>
      <c r="B301" s="116"/>
      <c r="J301" s="612"/>
      <c r="K301"/>
    </row>
    <row r="302" spans="1:11" s="117" customFormat="1">
      <c r="A302" s="20"/>
      <c r="B302" s="116"/>
      <c r="J302" s="612"/>
      <c r="K302"/>
    </row>
    <row r="303" spans="1:11" s="117" customFormat="1">
      <c r="A303" s="20"/>
      <c r="B303" s="116"/>
      <c r="J303" s="612"/>
      <c r="K303"/>
    </row>
    <row r="304" spans="1:11" s="117" customFormat="1">
      <c r="A304" s="20"/>
      <c r="B304" s="116"/>
      <c r="J304" s="612"/>
      <c r="K304"/>
    </row>
    <row r="305" spans="1:11" s="117" customFormat="1">
      <c r="A305" s="20"/>
      <c r="B305" s="116"/>
      <c r="J305" s="612"/>
      <c r="K305"/>
    </row>
    <row r="306" spans="1:11" s="117" customFormat="1">
      <c r="A306" s="20"/>
      <c r="B306" s="116"/>
      <c r="J306" s="612"/>
      <c r="K306"/>
    </row>
    <row r="307" spans="1:11" s="117" customFormat="1">
      <c r="A307" s="20"/>
      <c r="B307" s="116"/>
      <c r="J307" s="612"/>
      <c r="K307"/>
    </row>
    <row r="308" spans="1:11" s="117" customFormat="1">
      <c r="A308" s="20"/>
      <c r="B308" s="116"/>
      <c r="J308" s="612"/>
      <c r="K308"/>
    </row>
    <row r="309" spans="1:11" s="117" customFormat="1">
      <c r="A309" s="20"/>
      <c r="B309" s="116"/>
      <c r="J309" s="612"/>
      <c r="K309"/>
    </row>
    <row r="310" spans="1:11" s="117" customFormat="1">
      <c r="A310" s="20"/>
      <c r="B310" s="116"/>
      <c r="J310" s="612"/>
      <c r="K310"/>
    </row>
    <row r="311" spans="1:11" s="117" customFormat="1">
      <c r="A311" s="20"/>
      <c r="B311" s="116"/>
      <c r="J311" s="612"/>
      <c r="K311"/>
    </row>
    <row r="312" spans="1:11" s="117" customFormat="1">
      <c r="A312" s="20"/>
      <c r="B312" s="116"/>
      <c r="J312" s="612"/>
      <c r="K312"/>
    </row>
    <row r="313" spans="1:11" s="117" customFormat="1">
      <c r="A313" s="20"/>
      <c r="B313" s="116"/>
      <c r="J313" s="612"/>
      <c r="K313"/>
    </row>
    <row r="314" spans="1:11" s="117" customFormat="1">
      <c r="A314" s="20"/>
      <c r="B314" s="116"/>
      <c r="J314" s="612"/>
      <c r="K314"/>
    </row>
    <row r="315" spans="1:11" s="117" customFormat="1">
      <c r="A315" s="20"/>
      <c r="B315" s="116"/>
      <c r="J315" s="612"/>
      <c r="K315"/>
    </row>
    <row r="316" spans="1:11" s="117" customFormat="1">
      <c r="A316" s="20"/>
      <c r="B316" s="116"/>
      <c r="J316" s="612"/>
      <c r="K316"/>
    </row>
    <row r="317" spans="1:11" s="117" customFormat="1">
      <c r="A317" s="20"/>
      <c r="B317" s="116"/>
      <c r="J317" s="612"/>
      <c r="K317"/>
    </row>
    <row r="318" spans="1:11" s="117" customFormat="1">
      <c r="A318" s="20"/>
      <c r="B318" s="116"/>
      <c r="J318" s="612"/>
      <c r="K318"/>
    </row>
    <row r="319" spans="1:11" s="117" customFormat="1">
      <c r="A319" s="20"/>
      <c r="B319" s="116"/>
      <c r="J319" s="612"/>
      <c r="K319"/>
    </row>
    <row r="320" spans="1:11" s="117" customFormat="1">
      <c r="A320" s="20"/>
      <c r="B320" s="116"/>
      <c r="J320" s="612"/>
      <c r="K320"/>
    </row>
    <row r="321" spans="1:11" s="117" customFormat="1">
      <c r="A321" s="20"/>
      <c r="B321" s="116"/>
      <c r="J321" s="612"/>
      <c r="K321"/>
    </row>
    <row r="322" spans="1:11" s="117" customFormat="1">
      <c r="A322" s="20"/>
      <c r="B322" s="116"/>
      <c r="J322" s="612"/>
      <c r="K322"/>
    </row>
    <row r="323" spans="1:11" s="117" customFormat="1">
      <c r="A323" s="20"/>
      <c r="B323" s="116"/>
      <c r="J323" s="612"/>
      <c r="K323"/>
    </row>
    <row r="324" spans="1:11" s="117" customFormat="1">
      <c r="A324" s="20"/>
      <c r="B324" s="116"/>
      <c r="J324" s="612"/>
      <c r="K324"/>
    </row>
    <row r="325" spans="1:11" s="117" customFormat="1">
      <c r="A325" s="20"/>
      <c r="B325" s="116"/>
      <c r="J325" s="612"/>
      <c r="K325"/>
    </row>
    <row r="326" spans="1:11" s="117" customFormat="1">
      <c r="A326" s="20"/>
      <c r="B326" s="116"/>
      <c r="J326" s="612"/>
      <c r="K326"/>
    </row>
    <row r="327" spans="1:11" s="117" customFormat="1">
      <c r="A327" s="20"/>
      <c r="B327" s="116"/>
      <c r="J327" s="612"/>
      <c r="K327"/>
    </row>
    <row r="328" spans="1:11" s="117" customFormat="1">
      <c r="A328" s="20"/>
      <c r="B328" s="116"/>
      <c r="J328" s="612"/>
      <c r="K328"/>
    </row>
    <row r="329" spans="1:11" s="117" customFormat="1">
      <c r="A329" s="20"/>
      <c r="B329" s="116"/>
      <c r="J329" s="612"/>
      <c r="K329"/>
    </row>
    <row r="330" spans="1:11" s="117" customFormat="1">
      <c r="A330" s="20"/>
      <c r="B330" s="116"/>
      <c r="J330" s="612"/>
      <c r="K330"/>
    </row>
    <row r="331" spans="1:11" s="117" customFormat="1">
      <c r="A331" s="20"/>
      <c r="B331" s="116"/>
      <c r="J331" s="612"/>
      <c r="K331"/>
    </row>
    <row r="332" spans="1:11" s="117" customFormat="1">
      <c r="A332" s="20"/>
      <c r="B332" s="116"/>
      <c r="J332" s="612"/>
      <c r="K332"/>
    </row>
    <row r="333" spans="1:11" s="117" customFormat="1">
      <c r="A333" s="20"/>
      <c r="B333" s="116"/>
      <c r="J333" s="612"/>
      <c r="K333"/>
    </row>
    <row r="334" spans="1:11" s="117" customFormat="1">
      <c r="A334" s="20"/>
      <c r="B334" s="116"/>
      <c r="J334" s="612"/>
      <c r="K334"/>
    </row>
    <row r="335" spans="1:11" s="117" customFormat="1">
      <c r="A335" s="20"/>
      <c r="B335" s="116"/>
      <c r="J335" s="612"/>
      <c r="K335"/>
    </row>
    <row r="336" spans="1:11" s="117" customFormat="1">
      <c r="A336" s="20"/>
      <c r="B336" s="116"/>
      <c r="J336" s="612"/>
      <c r="K336"/>
    </row>
    <row r="337" spans="1:11" s="117" customFormat="1">
      <c r="A337" s="20"/>
      <c r="B337" s="116"/>
      <c r="J337" s="612"/>
      <c r="K337"/>
    </row>
    <row r="338" spans="1:11" s="117" customFormat="1">
      <c r="A338" s="20"/>
      <c r="B338" s="116"/>
      <c r="J338" s="612"/>
      <c r="K338"/>
    </row>
    <row r="339" spans="1:11" s="117" customFormat="1">
      <c r="A339" s="20"/>
      <c r="B339" s="116"/>
      <c r="J339" s="612"/>
      <c r="K339"/>
    </row>
    <row r="340" spans="1:11" s="117" customFormat="1">
      <c r="A340" s="20"/>
      <c r="B340" s="116"/>
      <c r="J340" s="612"/>
      <c r="K340"/>
    </row>
    <row r="341" spans="1:11" s="117" customFormat="1">
      <c r="A341" s="20"/>
      <c r="B341" s="116"/>
      <c r="J341" s="612"/>
      <c r="K341"/>
    </row>
    <row r="342" spans="1:11" s="117" customFormat="1">
      <c r="A342" s="20"/>
      <c r="B342" s="116"/>
      <c r="J342" s="612"/>
      <c r="K342"/>
    </row>
    <row r="343" spans="1:11" s="117" customFormat="1">
      <c r="A343" s="20"/>
      <c r="B343" s="116"/>
      <c r="J343" s="612"/>
      <c r="K343"/>
    </row>
    <row r="344" spans="1:11" s="117" customFormat="1">
      <c r="A344" s="20"/>
      <c r="B344" s="116"/>
      <c r="J344" s="612"/>
      <c r="K344"/>
    </row>
    <row r="345" spans="1:11" s="117" customFormat="1">
      <c r="A345" s="20"/>
      <c r="B345" s="116"/>
      <c r="J345" s="612"/>
      <c r="K345"/>
    </row>
    <row r="346" spans="1:11" s="117" customFormat="1">
      <c r="A346" s="20"/>
      <c r="B346" s="116"/>
      <c r="J346" s="612"/>
      <c r="K346"/>
    </row>
    <row r="347" spans="1:11" s="117" customFormat="1">
      <c r="A347" s="20"/>
      <c r="B347" s="116"/>
      <c r="J347" s="612"/>
      <c r="K347"/>
    </row>
    <row r="348" spans="1:11" s="117" customFormat="1">
      <c r="A348" s="20"/>
      <c r="B348" s="116"/>
      <c r="J348" s="612"/>
      <c r="K348"/>
    </row>
    <row r="349" spans="1:11" s="117" customFormat="1">
      <c r="A349" s="20"/>
      <c r="B349" s="116"/>
      <c r="J349" s="612"/>
      <c r="K349"/>
    </row>
    <row r="350" spans="1:11" s="117" customFormat="1">
      <c r="A350" s="20"/>
      <c r="B350" s="116"/>
      <c r="J350" s="612"/>
      <c r="K350"/>
    </row>
    <row r="351" spans="1:11" s="117" customFormat="1">
      <c r="A351" s="20"/>
      <c r="B351" s="116"/>
      <c r="J351" s="612"/>
      <c r="K351"/>
    </row>
    <row r="352" spans="1:11" s="117" customFormat="1">
      <c r="A352" s="20"/>
      <c r="B352" s="116"/>
      <c r="J352" s="612"/>
      <c r="K352"/>
    </row>
    <row r="353" spans="1:11" s="117" customFormat="1">
      <c r="A353" s="20"/>
      <c r="B353" s="116"/>
      <c r="J353" s="612"/>
      <c r="K353"/>
    </row>
    <row r="354" spans="1:11" s="117" customFormat="1">
      <c r="A354" s="20"/>
      <c r="B354" s="116"/>
      <c r="J354" s="612"/>
      <c r="K354"/>
    </row>
    <row r="355" spans="1:11" s="117" customFormat="1">
      <c r="A355" s="20"/>
      <c r="B355" s="116"/>
      <c r="J355" s="612"/>
      <c r="K355"/>
    </row>
    <row r="356" spans="1:11" s="117" customFormat="1">
      <c r="A356" s="20"/>
      <c r="B356" s="116"/>
      <c r="J356" s="612"/>
      <c r="K356"/>
    </row>
    <row r="357" spans="1:11" s="117" customFormat="1">
      <c r="A357" s="20"/>
      <c r="B357" s="116"/>
      <c r="J357" s="612"/>
      <c r="K357"/>
    </row>
    <row r="358" spans="1:11" s="117" customFormat="1">
      <c r="A358" s="20"/>
      <c r="B358" s="116"/>
      <c r="J358" s="612"/>
      <c r="K358"/>
    </row>
    <row r="359" spans="1:11" s="117" customFormat="1">
      <c r="A359" s="20"/>
      <c r="B359" s="116"/>
      <c r="J359" s="612"/>
      <c r="K359"/>
    </row>
    <row r="360" spans="1:11" s="117" customFormat="1">
      <c r="A360" s="20"/>
      <c r="B360" s="116"/>
      <c r="J360" s="612"/>
      <c r="K360"/>
    </row>
    <row r="361" spans="1:11" s="117" customFormat="1">
      <c r="A361" s="20"/>
      <c r="B361" s="116"/>
      <c r="J361" s="612"/>
      <c r="K361"/>
    </row>
    <row r="362" spans="1:11" s="117" customFormat="1">
      <c r="A362" s="20"/>
      <c r="B362" s="116"/>
      <c r="J362" s="612"/>
      <c r="K362"/>
    </row>
    <row r="363" spans="1:11" s="117" customFormat="1">
      <c r="A363" s="20"/>
      <c r="B363" s="116"/>
      <c r="J363" s="612"/>
      <c r="K363"/>
    </row>
    <row r="364" spans="1:11" s="117" customFormat="1">
      <c r="A364" s="20"/>
      <c r="B364" s="116"/>
      <c r="J364" s="612"/>
      <c r="K364"/>
    </row>
    <row r="365" spans="1:11" s="117" customFormat="1">
      <c r="A365" s="20"/>
      <c r="B365" s="116"/>
      <c r="J365" s="612"/>
      <c r="K365"/>
    </row>
    <row r="366" spans="1:11" s="117" customFormat="1">
      <c r="A366" s="20"/>
      <c r="B366" s="116"/>
      <c r="J366" s="612"/>
      <c r="K366"/>
    </row>
    <row r="367" spans="1:11" s="117" customFormat="1">
      <c r="A367" s="20"/>
      <c r="B367" s="116"/>
      <c r="J367" s="612"/>
      <c r="K367"/>
    </row>
    <row r="368" spans="1:11" s="117" customFormat="1">
      <c r="A368" s="20"/>
      <c r="B368" s="116"/>
      <c r="J368" s="612"/>
      <c r="K368"/>
    </row>
    <row r="369" spans="1:11" s="117" customFormat="1">
      <c r="A369" s="20"/>
      <c r="B369" s="116"/>
      <c r="J369" s="612"/>
      <c r="K369"/>
    </row>
    <row r="370" spans="1:11" s="117" customFormat="1">
      <c r="A370" s="20"/>
      <c r="B370" s="116"/>
      <c r="J370" s="612"/>
      <c r="K370"/>
    </row>
    <row r="371" spans="1:11" s="117" customFormat="1">
      <c r="A371" s="20"/>
      <c r="B371" s="116"/>
      <c r="J371" s="612"/>
      <c r="K371"/>
    </row>
    <row r="372" spans="1:11" s="117" customFormat="1">
      <c r="A372" s="20"/>
      <c r="B372" s="116"/>
      <c r="J372" s="612"/>
      <c r="K372"/>
    </row>
    <row r="373" spans="1:11" s="117" customFormat="1">
      <c r="A373" s="20"/>
      <c r="B373" s="116"/>
      <c r="J373" s="612"/>
      <c r="K373"/>
    </row>
    <row r="374" spans="1:11" s="117" customFormat="1">
      <c r="A374" s="20"/>
      <c r="B374" s="116"/>
      <c r="J374" s="612"/>
      <c r="K374"/>
    </row>
    <row r="375" spans="1:11" s="117" customFormat="1">
      <c r="A375" s="20"/>
      <c r="B375" s="116"/>
      <c r="J375" s="612"/>
      <c r="K375"/>
    </row>
    <row r="376" spans="1:11" s="117" customFormat="1">
      <c r="A376" s="20"/>
      <c r="B376" s="116"/>
      <c r="J376" s="612"/>
      <c r="K376"/>
    </row>
    <row r="377" spans="1:11" s="117" customFormat="1">
      <c r="A377" s="20"/>
      <c r="B377" s="116"/>
      <c r="J377" s="612"/>
      <c r="K377"/>
    </row>
    <row r="378" spans="1:11" s="117" customFormat="1">
      <c r="A378" s="20"/>
      <c r="B378" s="116"/>
      <c r="J378" s="612"/>
      <c r="K378"/>
    </row>
    <row r="379" spans="1:11" s="117" customFormat="1">
      <c r="A379" s="20"/>
      <c r="B379" s="116"/>
      <c r="J379" s="612"/>
      <c r="K379"/>
    </row>
    <row r="380" spans="1:11" s="117" customFormat="1">
      <c r="A380" s="20"/>
      <c r="B380" s="116"/>
      <c r="J380" s="612"/>
      <c r="K380"/>
    </row>
    <row r="381" spans="1:11" s="117" customFormat="1">
      <c r="A381" s="20"/>
      <c r="B381" s="116"/>
      <c r="J381" s="612"/>
      <c r="K381"/>
    </row>
    <row r="382" spans="1:11" s="117" customFormat="1">
      <c r="A382" s="20"/>
      <c r="B382" s="116"/>
      <c r="J382" s="612"/>
      <c r="K382"/>
    </row>
    <row r="383" spans="1:11" s="117" customFormat="1">
      <c r="A383" s="20"/>
      <c r="B383" s="116"/>
      <c r="J383" s="612"/>
      <c r="K383"/>
    </row>
    <row r="384" spans="1:11" s="117" customFormat="1">
      <c r="A384" s="20"/>
      <c r="B384" s="116"/>
      <c r="J384" s="612"/>
      <c r="K384"/>
    </row>
    <row r="385" spans="1:11" s="117" customFormat="1">
      <c r="A385" s="20"/>
      <c r="B385" s="116"/>
      <c r="J385" s="612"/>
      <c r="K385"/>
    </row>
    <row r="386" spans="1:11" s="117" customFormat="1">
      <c r="A386" s="20"/>
      <c r="B386" s="116"/>
      <c r="J386" s="612"/>
      <c r="K386"/>
    </row>
    <row r="387" spans="1:11" s="117" customFormat="1">
      <c r="A387" s="20"/>
      <c r="B387" s="116"/>
      <c r="J387" s="612"/>
      <c r="K387"/>
    </row>
    <row r="388" spans="1:11" s="117" customFormat="1">
      <c r="A388" s="20"/>
      <c r="B388" s="116"/>
      <c r="J388" s="612"/>
      <c r="K388"/>
    </row>
    <row r="389" spans="1:11" s="117" customFormat="1">
      <c r="A389" s="20"/>
      <c r="B389" s="116"/>
      <c r="J389" s="612"/>
      <c r="K389"/>
    </row>
    <row r="390" spans="1:11" s="117" customFormat="1">
      <c r="A390" s="20"/>
      <c r="B390" s="116"/>
      <c r="J390" s="612"/>
      <c r="K390"/>
    </row>
    <row r="391" spans="1:11" s="117" customFormat="1">
      <c r="A391" s="20"/>
      <c r="B391" s="116"/>
      <c r="J391" s="612"/>
      <c r="K391"/>
    </row>
    <row r="392" spans="1:11" s="117" customFormat="1">
      <c r="A392" s="20"/>
      <c r="B392" s="116"/>
      <c r="J392" s="612"/>
      <c r="K392"/>
    </row>
    <row r="393" spans="1:11" s="117" customFormat="1">
      <c r="A393" s="20"/>
      <c r="B393" s="116"/>
      <c r="J393" s="612"/>
      <c r="K393"/>
    </row>
    <row r="394" spans="1:11" s="117" customFormat="1">
      <c r="A394" s="20"/>
      <c r="B394" s="116"/>
      <c r="J394" s="612"/>
      <c r="K394"/>
    </row>
    <row r="395" spans="1:11" s="117" customFormat="1">
      <c r="A395" s="20"/>
      <c r="B395" s="116"/>
      <c r="J395" s="612"/>
      <c r="K395"/>
    </row>
    <row r="396" spans="1:11" s="117" customFormat="1">
      <c r="A396" s="20"/>
      <c r="B396" s="116"/>
      <c r="J396" s="612"/>
      <c r="K396"/>
    </row>
    <row r="397" spans="1:11" s="117" customFormat="1">
      <c r="A397" s="20"/>
      <c r="B397" s="116"/>
      <c r="J397" s="612"/>
      <c r="K397"/>
    </row>
    <row r="398" spans="1:11" s="117" customFormat="1">
      <c r="A398" s="20"/>
      <c r="B398" s="116"/>
      <c r="J398" s="612"/>
      <c r="K398"/>
    </row>
    <row r="399" spans="1:11" s="117" customFormat="1">
      <c r="A399" s="20"/>
      <c r="B399" s="116"/>
      <c r="J399" s="612"/>
      <c r="K399"/>
    </row>
    <row r="400" spans="1:11" s="117" customFormat="1">
      <c r="A400" s="20"/>
      <c r="B400" s="116"/>
      <c r="J400" s="612"/>
      <c r="K400"/>
    </row>
    <row r="401" spans="1:11" s="117" customFormat="1">
      <c r="A401" s="20"/>
      <c r="B401" s="116"/>
      <c r="J401" s="612"/>
      <c r="K401"/>
    </row>
    <row r="402" spans="1:11" s="117" customFormat="1">
      <c r="A402" s="20"/>
      <c r="B402" s="116"/>
      <c r="J402" s="612"/>
      <c r="K402"/>
    </row>
    <row r="403" spans="1:11" s="117" customFormat="1">
      <c r="A403" s="20"/>
      <c r="B403" s="116"/>
      <c r="J403" s="612"/>
      <c r="K403"/>
    </row>
    <row r="404" spans="1:11" s="117" customFormat="1">
      <c r="A404" s="20"/>
      <c r="B404" s="116"/>
      <c r="J404" s="612"/>
      <c r="K404"/>
    </row>
    <row r="405" spans="1:11" s="117" customFormat="1">
      <c r="A405" s="20"/>
      <c r="B405" s="116"/>
      <c r="J405" s="612"/>
      <c r="K405"/>
    </row>
    <row r="406" spans="1:11" s="117" customFormat="1">
      <c r="A406" s="20"/>
      <c r="B406" s="116"/>
      <c r="J406" s="612"/>
      <c r="K406"/>
    </row>
    <row r="407" spans="1:11" s="117" customFormat="1">
      <c r="A407" s="20"/>
      <c r="B407" s="116"/>
      <c r="J407" s="612"/>
      <c r="K407"/>
    </row>
    <row r="408" spans="1:11" s="117" customFormat="1">
      <c r="A408" s="20"/>
      <c r="B408" s="116"/>
      <c r="J408" s="612"/>
      <c r="K408"/>
    </row>
    <row r="409" spans="1:11" s="117" customFormat="1">
      <c r="A409" s="20"/>
      <c r="B409" s="116"/>
      <c r="J409" s="612"/>
      <c r="K409"/>
    </row>
    <row r="410" spans="1:11" s="117" customFormat="1">
      <c r="A410" s="20"/>
      <c r="B410" s="116"/>
      <c r="J410" s="612"/>
      <c r="K410"/>
    </row>
    <row r="411" spans="1:11" s="117" customFormat="1">
      <c r="A411" s="20"/>
      <c r="B411" s="116"/>
      <c r="J411" s="612"/>
      <c r="K411"/>
    </row>
    <row r="412" spans="1:11" s="117" customFormat="1">
      <c r="A412" s="20"/>
      <c r="B412" s="116"/>
      <c r="J412" s="612"/>
      <c r="K412"/>
    </row>
    <row r="413" spans="1:11" s="117" customFormat="1">
      <c r="A413" s="20"/>
      <c r="B413" s="116"/>
      <c r="J413" s="612"/>
      <c r="K413"/>
    </row>
    <row r="414" spans="1:11" s="117" customFormat="1">
      <c r="A414" s="20"/>
      <c r="B414" s="116"/>
      <c r="J414" s="612"/>
      <c r="K414"/>
    </row>
    <row r="415" spans="1:11" s="117" customFormat="1">
      <c r="A415" s="20"/>
      <c r="B415" s="116"/>
      <c r="J415" s="612"/>
      <c r="K415"/>
    </row>
    <row r="416" spans="1:11" s="117" customFormat="1">
      <c r="A416" s="20"/>
      <c r="B416" s="116"/>
      <c r="J416" s="612"/>
      <c r="K416"/>
    </row>
    <row r="417" spans="1:11" s="117" customFormat="1">
      <c r="A417" s="20"/>
      <c r="B417" s="116"/>
      <c r="J417" s="612"/>
      <c r="K417"/>
    </row>
    <row r="418" spans="1:11" s="117" customFormat="1">
      <c r="A418" s="20"/>
      <c r="B418" s="116"/>
      <c r="J418" s="612"/>
      <c r="K418"/>
    </row>
    <row r="419" spans="1:11" s="117" customFormat="1">
      <c r="A419" s="20"/>
      <c r="B419" s="116"/>
      <c r="J419" s="612"/>
      <c r="K419"/>
    </row>
    <row r="420" spans="1:11" s="117" customFormat="1">
      <c r="A420" s="20"/>
      <c r="B420" s="116"/>
      <c r="J420" s="612"/>
      <c r="K420"/>
    </row>
    <row r="421" spans="1:11" s="117" customFormat="1">
      <c r="A421" s="20"/>
      <c r="B421" s="116"/>
      <c r="J421" s="612"/>
      <c r="K421"/>
    </row>
    <row r="422" spans="1:11" s="117" customFormat="1">
      <c r="A422" s="20"/>
      <c r="B422" s="116"/>
      <c r="J422" s="612"/>
      <c r="K422"/>
    </row>
    <row r="423" spans="1:11" s="117" customFormat="1">
      <c r="A423" s="20"/>
      <c r="B423" s="116"/>
      <c r="J423" s="612"/>
      <c r="K423"/>
    </row>
    <row r="424" spans="1:11" s="117" customFormat="1">
      <c r="A424" s="20"/>
      <c r="B424" s="116"/>
      <c r="J424" s="612"/>
      <c r="K424"/>
    </row>
    <row r="425" spans="1:11" s="117" customFormat="1">
      <c r="A425" s="20"/>
      <c r="B425" s="116"/>
      <c r="J425" s="612"/>
      <c r="K425"/>
    </row>
    <row r="426" spans="1:11" s="117" customFormat="1">
      <c r="A426" s="20"/>
      <c r="B426" s="116"/>
      <c r="J426" s="612"/>
      <c r="K426"/>
    </row>
    <row r="427" spans="1:11" s="117" customFormat="1">
      <c r="A427" s="20"/>
      <c r="B427" s="116"/>
      <c r="J427" s="612"/>
      <c r="K427"/>
    </row>
    <row r="428" spans="1:11" s="117" customFormat="1">
      <c r="A428" s="20"/>
      <c r="B428" s="116"/>
      <c r="J428" s="612"/>
      <c r="K428"/>
    </row>
    <row r="429" spans="1:11" s="117" customFormat="1">
      <c r="A429" s="20"/>
      <c r="B429" s="116"/>
      <c r="J429" s="612"/>
      <c r="K429"/>
    </row>
    <row r="430" spans="1:11" s="117" customFormat="1">
      <c r="A430" s="20"/>
      <c r="B430" s="116"/>
      <c r="J430" s="612"/>
      <c r="K430"/>
    </row>
    <row r="431" spans="1:11" s="117" customFormat="1">
      <c r="A431" s="20"/>
      <c r="B431" s="116"/>
      <c r="J431" s="612"/>
      <c r="K431"/>
    </row>
    <row r="432" spans="1:11" s="117" customFormat="1">
      <c r="A432" s="20"/>
      <c r="B432" s="116"/>
      <c r="J432" s="612"/>
      <c r="K432"/>
    </row>
    <row r="433" spans="1:11" s="117" customFormat="1">
      <c r="A433" s="20"/>
      <c r="B433" s="116"/>
      <c r="J433" s="612"/>
      <c r="K433"/>
    </row>
    <row r="434" spans="1:11" s="117" customFormat="1">
      <c r="A434" s="20"/>
      <c r="B434" s="116"/>
      <c r="J434" s="612"/>
      <c r="K434"/>
    </row>
    <row r="435" spans="1:11" s="117" customFormat="1">
      <c r="A435" s="20"/>
      <c r="B435" s="116"/>
      <c r="J435" s="612"/>
      <c r="K435"/>
    </row>
    <row r="436" spans="1:11" s="117" customFormat="1">
      <c r="A436" s="20"/>
      <c r="B436" s="116"/>
      <c r="J436" s="612"/>
      <c r="K436"/>
    </row>
    <row r="437" spans="1:11" s="117" customFormat="1">
      <c r="A437" s="20"/>
      <c r="B437" s="116"/>
      <c r="J437" s="612"/>
      <c r="K437"/>
    </row>
    <row r="438" spans="1:11" s="117" customFormat="1">
      <c r="A438" s="20"/>
      <c r="B438" s="116"/>
      <c r="J438" s="612"/>
      <c r="K438"/>
    </row>
    <row r="439" spans="1:11" s="117" customFormat="1">
      <c r="A439" s="20"/>
      <c r="B439" s="116"/>
      <c r="J439" s="612"/>
      <c r="K439"/>
    </row>
    <row r="440" spans="1:11" s="117" customFormat="1">
      <c r="A440" s="20"/>
      <c r="B440" s="116"/>
      <c r="J440" s="612"/>
      <c r="K440"/>
    </row>
    <row r="441" spans="1:11" s="117" customFormat="1">
      <c r="A441" s="20"/>
      <c r="B441" s="116"/>
      <c r="J441" s="612"/>
      <c r="K441"/>
    </row>
    <row r="442" spans="1:11" s="117" customFormat="1">
      <c r="A442" s="20"/>
      <c r="B442" s="116"/>
      <c r="J442" s="612"/>
      <c r="K442"/>
    </row>
    <row r="443" spans="1:11" s="117" customFormat="1">
      <c r="A443" s="20"/>
      <c r="B443" s="116"/>
      <c r="J443" s="612"/>
      <c r="K443"/>
    </row>
    <row r="444" spans="1:11" s="117" customFormat="1">
      <c r="A444" s="20"/>
      <c r="B444" s="116"/>
      <c r="J444" s="612"/>
      <c r="K444"/>
    </row>
    <row r="445" spans="1:11" s="117" customFormat="1">
      <c r="A445" s="20"/>
      <c r="B445" s="116"/>
      <c r="J445" s="612"/>
      <c r="K445"/>
    </row>
    <row r="446" spans="1:11" s="117" customFormat="1">
      <c r="A446" s="20"/>
      <c r="B446" s="116"/>
      <c r="J446" s="612"/>
      <c r="K446"/>
    </row>
    <row r="447" spans="1:11" s="117" customFormat="1">
      <c r="A447" s="20"/>
      <c r="B447" s="116"/>
      <c r="J447" s="612"/>
      <c r="K447"/>
    </row>
    <row r="448" spans="1:11" s="117" customFormat="1">
      <c r="A448" s="20"/>
      <c r="B448" s="116"/>
      <c r="J448" s="612"/>
      <c r="K448"/>
    </row>
    <row r="449" spans="1:11" s="117" customFormat="1">
      <c r="A449" s="20"/>
      <c r="B449" s="116"/>
      <c r="J449" s="612"/>
      <c r="K449"/>
    </row>
    <row r="450" spans="1:11" s="117" customFormat="1">
      <c r="A450" s="20"/>
      <c r="B450" s="116"/>
      <c r="J450" s="612"/>
      <c r="K450"/>
    </row>
    <row r="451" spans="1:11" s="117" customFormat="1">
      <c r="A451" s="20"/>
      <c r="B451" s="116"/>
      <c r="J451" s="612"/>
      <c r="K451"/>
    </row>
    <row r="452" spans="1:11" s="117" customFormat="1">
      <c r="A452" s="20"/>
      <c r="B452" s="116"/>
      <c r="J452" s="612"/>
      <c r="K452"/>
    </row>
    <row r="453" spans="1:11" s="117" customFormat="1">
      <c r="A453" s="20"/>
      <c r="B453" s="116"/>
      <c r="J453" s="612"/>
      <c r="K453"/>
    </row>
    <row r="454" spans="1:11" s="117" customFormat="1">
      <c r="A454" s="20"/>
      <c r="B454" s="116"/>
      <c r="J454" s="612"/>
      <c r="K454"/>
    </row>
    <row r="455" spans="1:11" s="117" customFormat="1">
      <c r="A455" s="20"/>
      <c r="B455" s="116"/>
      <c r="J455" s="612"/>
      <c r="K455"/>
    </row>
    <row r="456" spans="1:11" s="117" customFormat="1">
      <c r="A456" s="20"/>
      <c r="B456" s="116"/>
      <c r="J456" s="612"/>
      <c r="K456"/>
    </row>
    <row r="457" spans="1:11" s="117" customFormat="1">
      <c r="A457" s="20"/>
      <c r="B457" s="116"/>
      <c r="J457" s="612"/>
      <c r="K457"/>
    </row>
    <row r="458" spans="1:11" s="117" customFormat="1">
      <c r="A458" s="20"/>
      <c r="B458" s="116"/>
      <c r="J458" s="612"/>
      <c r="K458"/>
    </row>
    <row r="459" spans="1:11" s="117" customFormat="1">
      <c r="A459" s="20"/>
      <c r="B459" s="116"/>
      <c r="J459" s="612"/>
      <c r="K459"/>
    </row>
    <row r="460" spans="1:11" s="117" customFormat="1">
      <c r="A460" s="20"/>
      <c r="B460" s="116"/>
      <c r="J460" s="612"/>
      <c r="K460"/>
    </row>
    <row r="461" spans="1:11" s="117" customFormat="1">
      <c r="A461" s="20"/>
      <c r="B461" s="116"/>
      <c r="J461" s="612"/>
      <c r="K461"/>
    </row>
    <row r="462" spans="1:11" s="117" customFormat="1">
      <c r="A462" s="20"/>
      <c r="B462" s="116"/>
      <c r="J462" s="612"/>
      <c r="K462"/>
    </row>
    <row r="463" spans="1:11" s="117" customFormat="1">
      <c r="A463" s="20"/>
      <c r="B463" s="116"/>
      <c r="J463" s="612"/>
      <c r="K463"/>
    </row>
    <row r="464" spans="1:11" s="117" customFormat="1">
      <c r="A464" s="20"/>
      <c r="B464" s="116"/>
      <c r="J464" s="612"/>
      <c r="K464"/>
    </row>
    <row r="465" spans="1:11" s="117" customFormat="1">
      <c r="A465" s="20"/>
      <c r="B465" s="116"/>
      <c r="J465" s="612"/>
      <c r="K465"/>
    </row>
    <row r="466" spans="1:11" s="117" customFormat="1">
      <c r="A466" s="20"/>
      <c r="B466" s="116"/>
      <c r="J466" s="612"/>
      <c r="K466"/>
    </row>
    <row r="467" spans="1:11" s="117" customFormat="1">
      <c r="A467" s="20"/>
      <c r="B467" s="116"/>
      <c r="J467" s="612"/>
      <c r="K467"/>
    </row>
    <row r="468" spans="1:11" s="117" customFormat="1">
      <c r="A468" s="20"/>
      <c r="B468" s="116"/>
      <c r="J468" s="612"/>
      <c r="K468"/>
    </row>
    <row r="469" spans="1:11" s="117" customFormat="1">
      <c r="A469" s="20"/>
      <c r="B469" s="116"/>
      <c r="J469" s="612"/>
      <c r="K469"/>
    </row>
    <row r="470" spans="1:11" s="117" customFormat="1">
      <c r="A470" s="20"/>
      <c r="B470" s="116"/>
      <c r="J470" s="612"/>
      <c r="K470"/>
    </row>
    <row r="471" spans="1:11" s="117" customFormat="1">
      <c r="A471" s="20"/>
      <c r="B471" s="116"/>
      <c r="J471" s="612"/>
      <c r="K471"/>
    </row>
    <row r="472" spans="1:11" s="117" customFormat="1">
      <c r="A472" s="20"/>
      <c r="B472" s="116"/>
      <c r="J472" s="612"/>
      <c r="K472"/>
    </row>
    <row r="473" spans="1:11" s="117" customFormat="1">
      <c r="A473" s="20"/>
      <c r="B473" s="116"/>
      <c r="J473" s="612"/>
      <c r="K473"/>
    </row>
    <row r="474" spans="1:11" s="117" customFormat="1">
      <c r="A474" s="20"/>
      <c r="B474" s="116"/>
      <c r="J474" s="612"/>
      <c r="K474"/>
    </row>
    <row r="475" spans="1:11" s="117" customFormat="1">
      <c r="A475" s="20"/>
      <c r="B475" s="116"/>
      <c r="J475" s="612"/>
      <c r="K475"/>
    </row>
    <row r="476" spans="1:11" s="117" customFormat="1">
      <c r="A476" s="20"/>
      <c r="B476" s="116"/>
      <c r="J476" s="612"/>
      <c r="K476"/>
    </row>
    <row r="477" spans="1:11" s="117" customFormat="1">
      <c r="A477" s="20"/>
      <c r="B477" s="116"/>
      <c r="J477" s="612"/>
      <c r="K477"/>
    </row>
    <row r="478" spans="1:11" s="117" customFormat="1">
      <c r="A478" s="20"/>
      <c r="B478" s="116"/>
      <c r="J478" s="612"/>
      <c r="K478"/>
    </row>
    <row r="479" spans="1:11" s="117" customFormat="1">
      <c r="A479" s="20"/>
      <c r="B479" s="116"/>
      <c r="J479" s="612"/>
      <c r="K479"/>
    </row>
    <row r="480" spans="1:11" s="117" customFormat="1">
      <c r="A480" s="20"/>
      <c r="B480" s="116"/>
      <c r="J480" s="612"/>
      <c r="K480"/>
    </row>
    <row r="481" spans="1:11" s="117" customFormat="1">
      <c r="A481" s="20"/>
      <c r="B481" s="116"/>
      <c r="J481" s="612"/>
      <c r="K481"/>
    </row>
    <row r="482" spans="1:11" s="117" customFormat="1">
      <c r="A482" s="20"/>
      <c r="B482" s="116"/>
      <c r="J482" s="612"/>
      <c r="K482"/>
    </row>
    <row r="483" spans="1:11" s="117" customFormat="1">
      <c r="A483" s="20"/>
      <c r="B483" s="116"/>
      <c r="J483" s="612"/>
      <c r="K483"/>
    </row>
    <row r="484" spans="1:11" s="117" customFormat="1">
      <c r="A484" s="20"/>
      <c r="B484" s="116"/>
      <c r="J484" s="612"/>
      <c r="K484"/>
    </row>
    <row r="485" spans="1:11" s="117" customFormat="1">
      <c r="A485" s="20"/>
      <c r="B485" s="116"/>
      <c r="J485" s="612"/>
      <c r="K485"/>
    </row>
    <row r="486" spans="1:11" s="117" customFormat="1">
      <c r="A486" s="20"/>
      <c r="B486" s="116"/>
      <c r="J486" s="612"/>
      <c r="K486"/>
    </row>
    <row r="487" spans="1:11" s="117" customFormat="1">
      <c r="A487" s="20"/>
      <c r="B487" s="116"/>
      <c r="J487" s="612"/>
      <c r="K487"/>
    </row>
    <row r="488" spans="1:11" s="117" customFormat="1">
      <c r="A488" s="20"/>
      <c r="B488" s="116"/>
      <c r="J488" s="612"/>
      <c r="K488"/>
    </row>
    <row r="489" spans="1:11" s="117" customFormat="1">
      <c r="A489" s="20"/>
      <c r="B489" s="116"/>
      <c r="J489" s="612"/>
      <c r="K489"/>
    </row>
    <row r="490" spans="1:11" s="117" customFormat="1">
      <c r="A490" s="20"/>
      <c r="B490" s="116"/>
      <c r="J490" s="612"/>
      <c r="K490"/>
    </row>
    <row r="491" spans="1:11" s="117" customFormat="1">
      <c r="A491" s="20"/>
      <c r="B491" s="116"/>
      <c r="J491" s="612"/>
      <c r="K491"/>
    </row>
    <row r="492" spans="1:11" s="117" customFormat="1">
      <c r="A492" s="20"/>
      <c r="B492" s="116"/>
      <c r="J492" s="612"/>
      <c r="K492"/>
    </row>
    <row r="493" spans="1:11" s="117" customFormat="1">
      <c r="A493" s="20"/>
      <c r="B493" s="116"/>
      <c r="J493" s="612"/>
      <c r="K493"/>
    </row>
    <row r="494" spans="1:11" s="117" customFormat="1">
      <c r="A494" s="20"/>
      <c r="B494" s="116"/>
      <c r="J494" s="612"/>
      <c r="K494"/>
    </row>
    <row r="495" spans="1:11" s="117" customFormat="1">
      <c r="A495" s="20"/>
      <c r="B495" s="116"/>
      <c r="J495" s="612"/>
      <c r="K495"/>
    </row>
    <row r="496" spans="1:11" s="117" customFormat="1">
      <c r="A496" s="20"/>
      <c r="B496" s="116"/>
      <c r="J496" s="612"/>
      <c r="K496"/>
    </row>
    <row r="497" spans="1:11" s="117" customFormat="1">
      <c r="A497" s="20"/>
      <c r="B497" s="116"/>
      <c r="J497" s="612"/>
      <c r="K497"/>
    </row>
    <row r="498" spans="1:11" s="117" customFormat="1">
      <c r="A498" s="20"/>
      <c r="B498" s="116"/>
      <c r="J498" s="612"/>
      <c r="K498"/>
    </row>
    <row r="499" spans="1:11" s="117" customFormat="1">
      <c r="A499" s="20"/>
      <c r="B499" s="116"/>
      <c r="J499" s="612"/>
      <c r="K499"/>
    </row>
    <row r="500" spans="1:11" s="117" customFormat="1">
      <c r="A500" s="20"/>
      <c r="B500" s="116"/>
      <c r="J500" s="612"/>
      <c r="K500"/>
    </row>
    <row r="501" spans="1:11" s="117" customFormat="1">
      <c r="A501" s="20"/>
      <c r="B501" s="116"/>
      <c r="J501" s="612"/>
      <c r="K501"/>
    </row>
    <row r="502" spans="1:11" s="117" customFormat="1">
      <c r="A502" s="20"/>
      <c r="B502" s="116"/>
      <c r="J502" s="612"/>
      <c r="K502"/>
    </row>
    <row r="503" spans="1:11" s="117" customFormat="1">
      <c r="A503" s="20"/>
      <c r="B503" s="116"/>
      <c r="J503" s="612"/>
      <c r="K503"/>
    </row>
    <row r="504" spans="1:11" s="117" customFormat="1">
      <c r="A504" s="20"/>
      <c r="B504" s="116"/>
      <c r="J504" s="612"/>
      <c r="K504"/>
    </row>
    <row r="505" spans="1:11" s="117" customFormat="1">
      <c r="A505" s="20"/>
      <c r="B505" s="116"/>
      <c r="J505" s="612"/>
      <c r="K505"/>
    </row>
    <row r="506" spans="1:11" s="117" customFormat="1">
      <c r="A506" s="20"/>
      <c r="B506" s="116"/>
      <c r="J506" s="612"/>
      <c r="K506"/>
    </row>
    <row r="507" spans="1:11" s="117" customFormat="1">
      <c r="A507" s="20"/>
      <c r="B507" s="116"/>
      <c r="J507" s="612"/>
      <c r="K507"/>
    </row>
    <row r="508" spans="1:11" s="117" customFormat="1">
      <c r="A508" s="20"/>
      <c r="B508" s="116"/>
      <c r="J508" s="612"/>
      <c r="K508"/>
    </row>
    <row r="509" spans="1:11" s="117" customFormat="1">
      <c r="A509" s="20"/>
      <c r="B509" s="116"/>
      <c r="J509" s="612"/>
      <c r="K509"/>
    </row>
    <row r="510" spans="1:11" s="117" customFormat="1">
      <c r="A510" s="20"/>
      <c r="B510" s="116"/>
      <c r="J510" s="612"/>
      <c r="K510"/>
    </row>
    <row r="511" spans="1:11" s="117" customFormat="1">
      <c r="A511" s="20"/>
      <c r="B511" s="116"/>
      <c r="J511" s="612"/>
      <c r="K511"/>
    </row>
    <row r="512" spans="1:11" s="117" customFormat="1">
      <c r="A512" s="20"/>
      <c r="B512" s="116"/>
      <c r="J512" s="612"/>
      <c r="K512"/>
    </row>
    <row r="513" spans="1:11" s="117" customFormat="1">
      <c r="A513" s="20"/>
      <c r="B513" s="116"/>
      <c r="J513" s="612"/>
      <c r="K513"/>
    </row>
    <row r="514" spans="1:11" s="117" customFormat="1">
      <c r="A514" s="20"/>
      <c r="B514" s="116"/>
      <c r="J514" s="612"/>
      <c r="K514"/>
    </row>
    <row r="515" spans="1:11" s="117" customFormat="1">
      <c r="A515" s="20"/>
      <c r="B515" s="116"/>
      <c r="J515" s="612"/>
      <c r="K515"/>
    </row>
    <row r="516" spans="1:11" s="117" customFormat="1">
      <c r="A516" s="20"/>
      <c r="B516" s="116"/>
      <c r="J516" s="612"/>
      <c r="K516"/>
    </row>
    <row r="517" spans="1:11" s="117" customFormat="1">
      <c r="A517" s="20"/>
      <c r="B517" s="116"/>
      <c r="J517" s="612"/>
      <c r="K517"/>
    </row>
    <row r="518" spans="1:11" s="117" customFormat="1">
      <c r="A518" s="20"/>
      <c r="B518" s="116"/>
      <c r="J518" s="612"/>
      <c r="K518"/>
    </row>
    <row r="519" spans="1:11" s="117" customFormat="1">
      <c r="A519" s="20"/>
      <c r="B519" s="116"/>
      <c r="J519" s="612"/>
      <c r="K519"/>
    </row>
    <row r="520" spans="1:11" s="117" customFormat="1">
      <c r="A520" s="20"/>
      <c r="B520" s="116"/>
      <c r="J520" s="612"/>
      <c r="K520"/>
    </row>
    <row r="521" spans="1:11" s="117" customFormat="1">
      <c r="A521" s="20"/>
      <c r="B521" s="116"/>
      <c r="J521" s="612"/>
      <c r="K521"/>
    </row>
    <row r="522" spans="1:11" s="117" customFormat="1">
      <c r="A522" s="20"/>
      <c r="B522" s="116"/>
      <c r="J522" s="612"/>
      <c r="K522"/>
    </row>
    <row r="523" spans="1:11" s="117" customFormat="1">
      <c r="A523" s="20"/>
      <c r="B523" s="116"/>
      <c r="J523" s="612"/>
      <c r="K523"/>
    </row>
    <row r="524" spans="1:11" s="117" customFormat="1">
      <c r="A524" s="20"/>
      <c r="B524" s="116"/>
      <c r="J524" s="612"/>
      <c r="K524"/>
    </row>
    <row r="525" spans="1:11" s="117" customFormat="1">
      <c r="A525" s="20"/>
      <c r="B525" s="116"/>
      <c r="J525" s="612"/>
      <c r="K525"/>
    </row>
    <row r="526" spans="1:11" s="117" customFormat="1">
      <c r="A526" s="20"/>
      <c r="B526" s="116"/>
      <c r="J526" s="612"/>
      <c r="K526"/>
    </row>
    <row r="527" spans="1:11" s="117" customFormat="1">
      <c r="A527" s="20"/>
      <c r="B527" s="116"/>
      <c r="J527" s="612"/>
      <c r="K527"/>
    </row>
    <row r="528" spans="1:11" s="117" customFormat="1">
      <c r="A528" s="20"/>
      <c r="B528" s="116"/>
      <c r="J528" s="612"/>
      <c r="K528"/>
    </row>
    <row r="529" spans="1:11" s="117" customFormat="1">
      <c r="A529" s="20"/>
      <c r="B529" s="116"/>
      <c r="J529" s="612"/>
      <c r="K529"/>
    </row>
    <row r="530" spans="1:11" s="117" customFormat="1">
      <c r="A530" s="20"/>
      <c r="B530" s="116"/>
      <c r="J530" s="612"/>
      <c r="K530"/>
    </row>
    <row r="531" spans="1:11" s="117" customFormat="1">
      <c r="A531" s="20"/>
      <c r="B531" s="116"/>
      <c r="J531" s="612"/>
      <c r="K531"/>
    </row>
    <row r="532" spans="1:11" s="117" customFormat="1">
      <c r="A532" s="20"/>
      <c r="B532" s="116"/>
      <c r="J532" s="612"/>
      <c r="K532"/>
    </row>
    <row r="533" spans="1:11" s="117" customFormat="1">
      <c r="A533" s="20"/>
      <c r="B533" s="116"/>
      <c r="J533" s="612"/>
      <c r="K533"/>
    </row>
    <row r="534" spans="1:11" s="117" customFormat="1">
      <c r="A534" s="20"/>
      <c r="B534" s="116"/>
      <c r="J534" s="612"/>
      <c r="K534"/>
    </row>
    <row r="535" spans="1:11" s="117" customFormat="1">
      <c r="A535" s="20"/>
      <c r="B535" s="116"/>
      <c r="J535" s="612"/>
      <c r="K535"/>
    </row>
    <row r="536" spans="1:11" s="117" customFormat="1">
      <c r="A536" s="20"/>
      <c r="B536" s="116"/>
      <c r="J536" s="612"/>
      <c r="K536"/>
    </row>
    <row r="537" spans="1:11" s="117" customFormat="1">
      <c r="A537" s="20"/>
      <c r="B537" s="116"/>
      <c r="J537" s="612"/>
      <c r="K537"/>
    </row>
    <row r="538" spans="1:11" s="117" customFormat="1">
      <c r="A538" s="20"/>
      <c r="B538" s="116"/>
      <c r="J538" s="612"/>
      <c r="K538"/>
    </row>
    <row r="539" spans="1:11" s="117" customFormat="1">
      <c r="A539" s="20"/>
      <c r="B539" s="116"/>
      <c r="J539" s="612"/>
      <c r="K539"/>
    </row>
    <row r="540" spans="1:11" s="117" customFormat="1">
      <c r="A540" s="20"/>
      <c r="B540" s="116"/>
      <c r="J540" s="612"/>
      <c r="K540"/>
    </row>
    <row r="541" spans="1:11" s="117" customFormat="1">
      <c r="A541" s="20"/>
      <c r="B541" s="116"/>
      <c r="J541" s="612"/>
      <c r="K541"/>
    </row>
    <row r="542" spans="1:11" s="117" customFormat="1">
      <c r="A542" s="20"/>
      <c r="B542" s="116"/>
      <c r="J542" s="612"/>
      <c r="K542"/>
    </row>
    <row r="543" spans="1:11" s="117" customFormat="1">
      <c r="A543" s="20"/>
      <c r="B543" s="116"/>
      <c r="J543" s="612"/>
      <c r="K543"/>
    </row>
    <row r="544" spans="1:11" s="117" customFormat="1">
      <c r="A544" s="20"/>
      <c r="B544" s="116"/>
      <c r="J544" s="612"/>
      <c r="K544"/>
    </row>
    <row r="545" spans="1:11" s="117" customFormat="1">
      <c r="A545" s="20"/>
      <c r="B545" s="116"/>
      <c r="J545" s="612"/>
      <c r="K545"/>
    </row>
    <row r="546" spans="1:11" s="117" customFormat="1">
      <c r="A546" s="20"/>
      <c r="B546" s="116"/>
      <c r="J546" s="612"/>
      <c r="K546"/>
    </row>
    <row r="547" spans="1:11" s="117" customFormat="1">
      <c r="A547" s="20"/>
      <c r="B547" s="116"/>
      <c r="J547" s="612"/>
      <c r="K547"/>
    </row>
    <row r="548" spans="1:11" s="117" customFormat="1">
      <c r="A548" s="20"/>
      <c r="B548" s="116"/>
      <c r="J548" s="612"/>
      <c r="K548"/>
    </row>
    <row r="549" spans="1:11" s="117" customFormat="1">
      <c r="A549" s="20"/>
      <c r="B549" s="116"/>
      <c r="J549" s="612"/>
      <c r="K549"/>
    </row>
    <row r="550" spans="1:11" s="117" customFormat="1">
      <c r="A550" s="20"/>
      <c r="B550" s="116"/>
      <c r="J550" s="612"/>
      <c r="K550"/>
    </row>
    <row r="551" spans="1:11" s="117" customFormat="1">
      <c r="A551" s="20"/>
      <c r="B551" s="116"/>
      <c r="J551" s="612"/>
      <c r="K551"/>
    </row>
    <row r="552" spans="1:11" s="117" customFormat="1">
      <c r="A552" s="20"/>
      <c r="B552" s="116"/>
      <c r="J552" s="612"/>
      <c r="K552"/>
    </row>
    <row r="553" spans="1:11" s="117" customFormat="1">
      <c r="A553" s="20"/>
      <c r="B553" s="116"/>
      <c r="J553" s="612"/>
      <c r="K553"/>
    </row>
    <row r="554" spans="1:11" s="117" customFormat="1">
      <c r="A554" s="20"/>
      <c r="B554" s="116"/>
      <c r="J554" s="612"/>
      <c r="K554"/>
    </row>
    <row r="555" spans="1:11" s="117" customFormat="1">
      <c r="A555" s="20"/>
      <c r="B555" s="116"/>
      <c r="J555" s="612"/>
      <c r="K555"/>
    </row>
    <row r="556" spans="1:11" s="117" customFormat="1">
      <c r="A556" s="20"/>
      <c r="B556" s="116"/>
      <c r="J556" s="612"/>
      <c r="K556"/>
    </row>
    <row r="557" spans="1:11" s="117" customFormat="1">
      <c r="A557" s="20"/>
      <c r="B557" s="116"/>
      <c r="J557" s="612"/>
      <c r="K557"/>
    </row>
    <row r="558" spans="1:11" s="117" customFormat="1">
      <c r="A558" s="20"/>
      <c r="B558" s="116"/>
      <c r="J558" s="612"/>
      <c r="K558"/>
    </row>
    <row r="559" spans="1:11" s="117" customFormat="1">
      <c r="A559" s="20"/>
      <c r="B559" s="116"/>
      <c r="J559" s="612"/>
      <c r="K559"/>
    </row>
    <row r="560" spans="1:11" s="117" customFormat="1">
      <c r="A560" s="20"/>
      <c r="B560" s="116"/>
      <c r="J560" s="612"/>
      <c r="K560"/>
    </row>
    <row r="561" spans="1:11" s="117" customFormat="1">
      <c r="A561" s="20"/>
      <c r="B561" s="116"/>
      <c r="J561" s="612"/>
      <c r="K561"/>
    </row>
    <row r="562" spans="1:11" s="117" customFormat="1">
      <c r="A562" s="20"/>
      <c r="B562" s="116"/>
      <c r="J562" s="612"/>
      <c r="K562"/>
    </row>
    <row r="563" spans="1:11" s="117" customFormat="1">
      <c r="A563" s="20"/>
      <c r="B563" s="116"/>
      <c r="J563" s="612"/>
      <c r="K563"/>
    </row>
    <row r="564" spans="1:11" s="117" customFormat="1">
      <c r="A564" s="20"/>
      <c r="B564" s="116"/>
      <c r="J564" s="612"/>
      <c r="K564"/>
    </row>
    <row r="565" spans="1:11" s="117" customFormat="1">
      <c r="A565" s="20"/>
      <c r="B565" s="116"/>
      <c r="J565" s="612"/>
      <c r="K565"/>
    </row>
    <row r="566" spans="1:11" s="117" customFormat="1">
      <c r="A566" s="20"/>
      <c r="B566" s="116"/>
      <c r="J566" s="612"/>
      <c r="K566"/>
    </row>
    <row r="567" spans="1:11" s="117" customFormat="1">
      <c r="A567" s="20"/>
      <c r="B567" s="116"/>
      <c r="J567" s="612"/>
      <c r="K567"/>
    </row>
    <row r="568" spans="1:11" s="117" customFormat="1">
      <c r="A568" s="20"/>
      <c r="B568" s="116"/>
      <c r="J568" s="612"/>
      <c r="K568"/>
    </row>
    <row r="569" spans="1:11" s="117" customFormat="1">
      <c r="A569" s="20"/>
      <c r="B569" s="116"/>
      <c r="J569" s="612"/>
      <c r="K569"/>
    </row>
    <row r="570" spans="1:11" s="117" customFormat="1">
      <c r="A570" s="20"/>
      <c r="B570" s="116"/>
      <c r="J570" s="612"/>
      <c r="K570"/>
    </row>
    <row r="571" spans="1:11" s="117" customFormat="1">
      <c r="A571" s="20"/>
      <c r="B571" s="116"/>
      <c r="J571" s="612"/>
      <c r="K571"/>
    </row>
    <row r="572" spans="1:11" s="117" customFormat="1">
      <c r="A572" s="20"/>
      <c r="B572" s="116"/>
      <c r="J572" s="612"/>
      <c r="K572"/>
    </row>
    <row r="573" spans="1:11" s="117" customFormat="1">
      <c r="A573" s="20"/>
      <c r="B573" s="116"/>
      <c r="J573" s="612"/>
      <c r="K573"/>
    </row>
    <row r="574" spans="1:11" s="117" customFormat="1">
      <c r="A574" s="20"/>
      <c r="B574" s="116"/>
      <c r="J574" s="612"/>
      <c r="K574"/>
    </row>
    <row r="575" spans="1:11" s="117" customFormat="1">
      <c r="A575" s="20"/>
      <c r="B575" s="116"/>
      <c r="J575" s="612"/>
      <c r="K575"/>
    </row>
    <row r="576" spans="1:11" s="117" customFormat="1">
      <c r="A576" s="20"/>
      <c r="B576" s="116"/>
      <c r="J576" s="612"/>
      <c r="K576"/>
    </row>
    <row r="577" spans="1:11" s="117" customFormat="1">
      <c r="A577" s="20"/>
      <c r="B577" s="116"/>
      <c r="J577" s="612"/>
      <c r="K577"/>
    </row>
    <row r="578" spans="1:11" s="117" customFormat="1">
      <c r="A578" s="20"/>
      <c r="B578" s="116"/>
      <c r="J578" s="612"/>
      <c r="K578"/>
    </row>
    <row r="579" spans="1:11" s="117" customFormat="1">
      <c r="A579" s="20"/>
      <c r="B579" s="116"/>
      <c r="J579" s="612"/>
      <c r="K579"/>
    </row>
    <row r="580" spans="1:11" s="117" customFormat="1">
      <c r="A580" s="20"/>
      <c r="B580" s="116"/>
      <c r="J580" s="612"/>
      <c r="K580"/>
    </row>
    <row r="581" spans="1:11" s="117" customFormat="1">
      <c r="A581" s="20"/>
      <c r="B581" s="116"/>
      <c r="J581" s="612"/>
      <c r="K581"/>
    </row>
    <row r="582" spans="1:11" s="117" customFormat="1">
      <c r="A582" s="20"/>
      <c r="B582" s="116"/>
      <c r="J582" s="612"/>
      <c r="K582"/>
    </row>
    <row r="583" spans="1:11" s="117" customFormat="1">
      <c r="A583" s="20"/>
      <c r="B583" s="116"/>
      <c r="J583" s="612"/>
      <c r="K583"/>
    </row>
    <row r="584" spans="1:11" s="117" customFormat="1">
      <c r="A584" s="20"/>
      <c r="B584" s="116"/>
      <c r="J584" s="612"/>
      <c r="K584"/>
    </row>
    <row r="585" spans="1:11" s="117" customFormat="1">
      <c r="A585" s="20"/>
      <c r="B585" s="116"/>
      <c r="J585" s="612"/>
      <c r="K585"/>
    </row>
    <row r="586" spans="1:11" s="117" customFormat="1">
      <c r="A586" s="20"/>
      <c r="B586" s="116"/>
      <c r="J586" s="612"/>
      <c r="K586"/>
    </row>
    <row r="587" spans="1:11" s="117" customFormat="1">
      <c r="A587" s="20"/>
      <c r="B587" s="116"/>
      <c r="J587" s="612"/>
      <c r="K587"/>
    </row>
    <row r="588" spans="1:11" s="117" customFormat="1">
      <c r="A588" s="20"/>
      <c r="B588" s="116"/>
      <c r="J588" s="612"/>
      <c r="K588"/>
    </row>
    <row r="589" spans="1:11" s="117" customFormat="1">
      <c r="A589" s="20"/>
      <c r="B589" s="116"/>
      <c r="J589" s="612"/>
      <c r="K589"/>
    </row>
    <row r="590" spans="1:11" s="117" customFormat="1">
      <c r="A590" s="20"/>
      <c r="B590" s="116"/>
      <c r="J590" s="612"/>
      <c r="K590"/>
    </row>
    <row r="591" spans="1:11" s="117" customFormat="1">
      <c r="A591" s="20"/>
      <c r="B591" s="116"/>
      <c r="J591" s="612"/>
      <c r="K591"/>
    </row>
    <row r="592" spans="1:11" s="117" customFormat="1">
      <c r="A592" s="20"/>
      <c r="B592" s="116"/>
      <c r="J592" s="612"/>
      <c r="K592"/>
    </row>
    <row r="593" spans="1:11" s="117" customFormat="1">
      <c r="A593" s="20"/>
      <c r="B593" s="116"/>
      <c r="J593" s="612"/>
      <c r="K593"/>
    </row>
    <row r="594" spans="1:11" s="117" customFormat="1">
      <c r="A594" s="20"/>
      <c r="B594" s="116"/>
      <c r="J594" s="612"/>
      <c r="K594"/>
    </row>
    <row r="595" spans="1:11" s="117" customFormat="1">
      <c r="A595" s="20"/>
      <c r="B595" s="116"/>
      <c r="J595" s="612"/>
      <c r="K595"/>
    </row>
    <row r="596" spans="1:11" s="117" customFormat="1">
      <c r="A596" s="20"/>
      <c r="B596" s="116"/>
      <c r="J596" s="612"/>
      <c r="K596"/>
    </row>
    <row r="597" spans="1:11" s="117" customFormat="1">
      <c r="A597" s="20"/>
      <c r="B597" s="116"/>
      <c r="J597" s="612"/>
      <c r="K597"/>
    </row>
    <row r="598" spans="1:11" s="117" customFormat="1">
      <c r="A598" s="20"/>
      <c r="B598" s="116"/>
      <c r="J598" s="612"/>
      <c r="K598"/>
    </row>
    <row r="599" spans="1:11" s="117" customFormat="1">
      <c r="A599" s="20"/>
      <c r="B599" s="116"/>
      <c r="J599" s="612"/>
      <c r="K599"/>
    </row>
    <row r="600" spans="1:11" s="117" customFormat="1">
      <c r="A600" s="20"/>
      <c r="B600" s="116"/>
      <c r="J600" s="612"/>
      <c r="K600"/>
    </row>
    <row r="601" spans="1:11" s="117" customFormat="1">
      <c r="A601" s="20"/>
      <c r="B601" s="116"/>
      <c r="J601" s="612"/>
      <c r="K601"/>
    </row>
    <row r="602" spans="1:11" s="117" customFormat="1">
      <c r="A602" s="20"/>
      <c r="B602" s="116"/>
      <c r="J602" s="612"/>
      <c r="K602"/>
    </row>
    <row r="603" spans="1:11" s="117" customFormat="1">
      <c r="A603" s="20"/>
      <c r="B603" s="116"/>
      <c r="J603" s="612"/>
      <c r="K603"/>
    </row>
    <row r="604" spans="1:11" s="117" customFormat="1">
      <c r="A604" s="20"/>
      <c r="B604" s="116"/>
      <c r="J604" s="612"/>
      <c r="K604"/>
    </row>
    <row r="605" spans="1:11" s="117" customFormat="1">
      <c r="A605" s="20"/>
      <c r="B605" s="116"/>
      <c r="J605" s="612"/>
      <c r="K605"/>
    </row>
    <row r="606" spans="1:11" s="117" customFormat="1">
      <c r="A606" s="20"/>
      <c r="B606" s="116"/>
      <c r="J606" s="612"/>
      <c r="K606"/>
    </row>
    <row r="607" spans="1:11" s="117" customFormat="1">
      <c r="A607" s="20"/>
      <c r="B607" s="116"/>
      <c r="J607" s="612"/>
      <c r="K607"/>
    </row>
    <row r="608" spans="1:11" s="117" customFormat="1">
      <c r="A608" s="20"/>
      <c r="B608" s="116"/>
      <c r="J608" s="612"/>
      <c r="K608"/>
    </row>
    <row r="609" spans="1:11" s="117" customFormat="1">
      <c r="A609" s="20"/>
      <c r="B609" s="116"/>
      <c r="J609" s="612"/>
      <c r="K609"/>
    </row>
    <row r="610" spans="1:11" s="117" customFormat="1">
      <c r="A610" s="20"/>
      <c r="B610" s="116"/>
      <c r="J610" s="612"/>
      <c r="K610"/>
    </row>
    <row r="611" spans="1:11" s="117" customFormat="1">
      <c r="A611" s="20"/>
      <c r="B611" s="116"/>
      <c r="J611" s="612"/>
      <c r="K611"/>
    </row>
    <row r="612" spans="1:11" s="117" customFormat="1">
      <c r="A612" s="20"/>
      <c r="B612" s="116"/>
      <c r="J612" s="612"/>
      <c r="K612"/>
    </row>
    <row r="613" spans="1:11" s="117" customFormat="1">
      <c r="A613" s="20"/>
      <c r="B613" s="116"/>
      <c r="J613" s="612"/>
      <c r="K613"/>
    </row>
    <row r="614" spans="1:11" s="117" customFormat="1">
      <c r="A614" s="20"/>
      <c r="B614" s="116"/>
      <c r="J614" s="612"/>
      <c r="K614"/>
    </row>
    <row r="615" spans="1:11" s="117" customFormat="1">
      <c r="A615" s="20"/>
      <c r="B615" s="116"/>
      <c r="J615" s="612"/>
      <c r="K615"/>
    </row>
    <row r="616" spans="1:11" s="117" customFormat="1">
      <c r="A616" s="20"/>
      <c r="B616" s="116"/>
      <c r="J616" s="612"/>
      <c r="K616"/>
    </row>
    <row r="617" spans="1:11" s="117" customFormat="1">
      <c r="A617" s="20"/>
      <c r="B617" s="116"/>
      <c r="J617" s="612"/>
      <c r="K617"/>
    </row>
    <row r="618" spans="1:11" s="117" customFormat="1">
      <c r="A618" s="20"/>
      <c r="B618" s="116"/>
      <c r="J618" s="612"/>
      <c r="K618"/>
    </row>
    <row r="619" spans="1:11" s="117" customFormat="1">
      <c r="A619" s="20"/>
      <c r="B619" s="116"/>
      <c r="J619" s="612"/>
      <c r="K619"/>
    </row>
    <row r="620" spans="1:11" s="117" customFormat="1">
      <c r="A620" s="20"/>
      <c r="B620" s="116"/>
      <c r="J620" s="612"/>
      <c r="K620"/>
    </row>
    <row r="621" spans="1:11" s="117" customFormat="1">
      <c r="A621" s="20"/>
      <c r="B621" s="116"/>
      <c r="J621" s="612"/>
      <c r="K621"/>
    </row>
    <row r="622" spans="1:11" s="117" customFormat="1">
      <c r="A622" s="20"/>
      <c r="B622" s="116"/>
      <c r="J622" s="612"/>
      <c r="K622"/>
    </row>
    <row r="623" spans="1:11" s="117" customFormat="1">
      <c r="A623" s="20"/>
      <c r="B623" s="116"/>
      <c r="J623" s="612"/>
      <c r="K623"/>
    </row>
    <row r="624" spans="1:11" s="117" customFormat="1">
      <c r="A624" s="20"/>
      <c r="B624" s="116"/>
      <c r="J624" s="612"/>
      <c r="K624"/>
    </row>
    <row r="625" spans="1:11" s="117" customFormat="1">
      <c r="A625" s="20"/>
      <c r="B625" s="116"/>
      <c r="J625" s="612"/>
      <c r="K625"/>
    </row>
    <row r="626" spans="1:11" s="117" customFormat="1">
      <c r="A626" s="20"/>
      <c r="B626" s="116"/>
      <c r="J626" s="612"/>
      <c r="K626"/>
    </row>
    <row r="627" spans="1:11" s="117" customFormat="1">
      <c r="A627" s="20"/>
      <c r="B627" s="116"/>
      <c r="J627" s="612"/>
      <c r="K627"/>
    </row>
    <row r="628" spans="1:11" s="117" customFormat="1">
      <c r="A628" s="20"/>
      <c r="B628" s="116"/>
      <c r="J628" s="612"/>
      <c r="K628"/>
    </row>
    <row r="629" spans="1:11" s="117" customFormat="1">
      <c r="A629" s="20"/>
      <c r="B629" s="116"/>
      <c r="J629" s="612"/>
      <c r="K629"/>
    </row>
    <row r="630" spans="1:11" s="117" customFormat="1">
      <c r="A630" s="20"/>
      <c r="B630" s="116"/>
      <c r="J630" s="612"/>
      <c r="K630"/>
    </row>
    <row r="631" spans="1:11" s="117" customFormat="1">
      <c r="A631" s="20"/>
      <c r="B631" s="116"/>
      <c r="J631" s="612"/>
      <c r="K631"/>
    </row>
    <row r="632" spans="1:11" s="117" customFormat="1">
      <c r="A632" s="20"/>
      <c r="B632" s="116"/>
      <c r="J632" s="612"/>
      <c r="K632"/>
    </row>
    <row r="633" spans="1:11" s="117" customFormat="1">
      <c r="A633" s="20"/>
      <c r="B633" s="116"/>
      <c r="J633" s="612"/>
      <c r="K633"/>
    </row>
    <row r="634" spans="1:11" s="117" customFormat="1">
      <c r="A634" s="20"/>
      <c r="B634" s="116"/>
      <c r="J634" s="612"/>
      <c r="K634"/>
    </row>
    <row r="635" spans="1:11" s="117" customFormat="1">
      <c r="A635" s="20"/>
      <c r="B635" s="116"/>
      <c r="J635" s="612"/>
      <c r="K635"/>
    </row>
    <row r="636" spans="1:11" s="117" customFormat="1">
      <c r="A636" s="20"/>
      <c r="B636" s="116"/>
      <c r="J636" s="612"/>
      <c r="K636"/>
    </row>
    <row r="637" spans="1:11" s="117" customFormat="1">
      <c r="A637" s="20"/>
      <c r="B637" s="116"/>
      <c r="J637" s="612"/>
      <c r="K637"/>
    </row>
    <row r="638" spans="1:11" s="117" customFormat="1">
      <c r="A638" s="20"/>
      <c r="B638" s="116"/>
      <c r="J638" s="612"/>
      <c r="K638"/>
    </row>
    <row r="639" spans="1:11" s="117" customFormat="1">
      <c r="A639" s="20"/>
      <c r="B639" s="116"/>
      <c r="J639" s="612"/>
      <c r="K639"/>
    </row>
    <row r="640" spans="1:11" s="117" customFormat="1">
      <c r="A640" s="20"/>
      <c r="B640" s="116"/>
      <c r="J640" s="612"/>
      <c r="K640"/>
    </row>
    <row r="641" spans="1:11" s="117" customFormat="1">
      <c r="A641" s="20"/>
      <c r="B641" s="116"/>
      <c r="J641" s="612"/>
      <c r="K641"/>
    </row>
    <row r="642" spans="1:11" s="117" customFormat="1">
      <c r="A642" s="20"/>
      <c r="B642" s="116"/>
      <c r="J642" s="612"/>
      <c r="K642"/>
    </row>
    <row r="643" spans="1:11" s="117" customFormat="1">
      <c r="A643" s="20"/>
      <c r="B643" s="116"/>
      <c r="J643" s="612"/>
      <c r="K643"/>
    </row>
    <row r="644" spans="1:11" s="117" customFormat="1">
      <c r="A644" s="20"/>
      <c r="B644" s="116"/>
      <c r="J644" s="612"/>
      <c r="K644"/>
    </row>
    <row r="645" spans="1:11" s="117" customFormat="1">
      <c r="A645" s="20"/>
      <c r="B645" s="116"/>
      <c r="J645" s="612"/>
      <c r="K645"/>
    </row>
    <row r="646" spans="1:11" s="117" customFormat="1">
      <c r="A646" s="20"/>
      <c r="B646" s="116"/>
      <c r="J646" s="612"/>
      <c r="K646"/>
    </row>
    <row r="647" spans="1:11" s="117" customFormat="1">
      <c r="A647" s="20"/>
      <c r="B647" s="116"/>
      <c r="J647" s="612"/>
      <c r="K647"/>
    </row>
    <row r="648" spans="1:11" s="117" customFormat="1">
      <c r="A648" s="20"/>
      <c r="B648" s="116"/>
      <c r="J648" s="612"/>
      <c r="K648"/>
    </row>
    <row r="649" spans="1:11" s="117" customFormat="1">
      <c r="A649" s="20"/>
      <c r="B649" s="116"/>
      <c r="J649" s="612"/>
      <c r="K649"/>
    </row>
    <row r="650" spans="1:11" s="117" customFormat="1">
      <c r="A650" s="20"/>
      <c r="B650" s="116"/>
      <c r="J650" s="612"/>
      <c r="K650"/>
    </row>
    <row r="651" spans="1:11" s="117" customFormat="1">
      <c r="A651" s="20"/>
      <c r="B651" s="116"/>
      <c r="J651" s="612"/>
      <c r="K651"/>
    </row>
    <row r="652" spans="1:11" s="117" customFormat="1">
      <c r="A652" s="20"/>
      <c r="B652" s="116"/>
      <c r="J652" s="612"/>
      <c r="K652"/>
    </row>
    <row r="653" spans="1:11" s="117" customFormat="1">
      <c r="A653" s="20"/>
      <c r="B653" s="116"/>
      <c r="J653" s="612"/>
      <c r="K653"/>
    </row>
    <row r="654" spans="1:11" s="117" customFormat="1">
      <c r="A654" s="20"/>
      <c r="B654" s="116"/>
      <c r="J654" s="612"/>
      <c r="K654"/>
    </row>
    <row r="655" spans="1:11" s="117" customFormat="1">
      <c r="A655" s="20"/>
      <c r="B655" s="116"/>
      <c r="J655" s="612"/>
      <c r="K655"/>
    </row>
    <row r="656" spans="1:11" s="117" customFormat="1">
      <c r="A656" s="20"/>
      <c r="B656" s="116"/>
      <c r="J656" s="612"/>
      <c r="K656"/>
    </row>
    <row r="657" spans="1:11" s="117" customFormat="1">
      <c r="A657" s="20"/>
      <c r="B657" s="116"/>
      <c r="J657" s="612"/>
      <c r="K657"/>
    </row>
    <row r="658" spans="1:11" s="117" customFormat="1">
      <c r="A658" s="20"/>
      <c r="B658" s="116"/>
      <c r="J658" s="612"/>
      <c r="K658"/>
    </row>
    <row r="659" spans="1:11" s="117" customFormat="1">
      <c r="A659" s="20"/>
      <c r="B659" s="116"/>
      <c r="J659" s="612"/>
      <c r="K659"/>
    </row>
    <row r="660" spans="1:11" s="117" customFormat="1">
      <c r="A660" s="20"/>
      <c r="B660" s="116"/>
      <c r="J660" s="612"/>
      <c r="K660"/>
    </row>
    <row r="661" spans="1:11" s="117" customFormat="1">
      <c r="A661" s="20"/>
      <c r="B661" s="116"/>
      <c r="J661" s="612"/>
      <c r="K661"/>
    </row>
    <row r="662" spans="1:11" s="117" customFormat="1">
      <c r="A662" s="20"/>
      <c r="B662" s="116"/>
      <c r="J662" s="612"/>
      <c r="K662"/>
    </row>
    <row r="663" spans="1:11" s="117" customFormat="1">
      <c r="A663" s="20"/>
      <c r="B663" s="116"/>
      <c r="J663" s="612"/>
      <c r="K663"/>
    </row>
    <row r="664" spans="1:11" s="117" customFormat="1">
      <c r="A664" s="20"/>
      <c r="B664" s="116"/>
      <c r="J664" s="612"/>
      <c r="K664"/>
    </row>
    <row r="665" spans="1:11" s="117" customFormat="1">
      <c r="A665" s="20"/>
      <c r="B665" s="116"/>
      <c r="J665" s="612"/>
      <c r="K665"/>
    </row>
    <row r="666" spans="1:11" s="117" customFormat="1">
      <c r="A666" s="20"/>
      <c r="B666" s="116"/>
      <c r="J666" s="612"/>
      <c r="K666"/>
    </row>
    <row r="667" spans="1:11" s="117" customFormat="1">
      <c r="A667" s="20"/>
      <c r="B667" s="116"/>
      <c r="J667" s="612"/>
      <c r="K667"/>
    </row>
    <row r="668" spans="1:11" s="117" customFormat="1">
      <c r="A668" s="20"/>
      <c r="B668" s="116"/>
      <c r="J668" s="612"/>
      <c r="K668"/>
    </row>
    <row r="669" spans="1:11" s="117" customFormat="1">
      <c r="A669" s="20"/>
      <c r="B669" s="116"/>
      <c r="J669" s="612"/>
      <c r="K669"/>
    </row>
    <row r="670" spans="1:11" s="117" customFormat="1">
      <c r="A670" s="20"/>
      <c r="B670" s="116"/>
      <c r="J670" s="612"/>
      <c r="K670"/>
    </row>
    <row r="671" spans="1:11" s="117" customFormat="1">
      <c r="A671" s="20"/>
      <c r="B671" s="116"/>
      <c r="J671" s="612"/>
      <c r="K671"/>
    </row>
    <row r="672" spans="1:11" s="117" customFormat="1">
      <c r="A672" s="20"/>
      <c r="B672" s="116"/>
      <c r="J672" s="612"/>
      <c r="K672"/>
    </row>
    <row r="673" spans="1:11" s="117" customFormat="1">
      <c r="A673" s="20"/>
      <c r="B673" s="116"/>
      <c r="J673" s="612"/>
      <c r="K673"/>
    </row>
    <row r="674" spans="1:11" s="117" customFormat="1">
      <c r="A674" s="20"/>
      <c r="B674" s="116"/>
      <c r="J674" s="612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882" t="s">
        <v>264</v>
      </c>
      <c r="B1" s="913"/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646">
        <v>24724</v>
      </c>
      <c r="D8" s="646">
        <v>23937.63</v>
      </c>
      <c r="E8" s="646">
        <v>584.5</v>
      </c>
      <c r="F8" s="646">
        <v>201.86</v>
      </c>
      <c r="G8" s="646">
        <v>14946.67</v>
      </c>
      <c r="H8" s="646">
        <v>250.77</v>
      </c>
      <c r="I8" s="646">
        <v>0</v>
      </c>
      <c r="J8" s="647">
        <v>39921.449999999997</v>
      </c>
    </row>
    <row r="9" spans="1:11" ht="41.1" customHeight="1">
      <c r="A9" s="517"/>
      <c r="B9" s="521" t="s">
        <v>195</v>
      </c>
      <c r="C9" s="646">
        <v>37809</v>
      </c>
      <c r="D9" s="646">
        <v>33411.81</v>
      </c>
      <c r="E9" s="646">
        <v>1814.18</v>
      </c>
      <c r="F9" s="646">
        <v>2583</v>
      </c>
      <c r="G9" s="646">
        <v>11236.77</v>
      </c>
      <c r="H9" s="646">
        <v>339.48999999999995</v>
      </c>
      <c r="I9" s="646">
        <v>0</v>
      </c>
      <c r="J9" s="647">
        <v>49385.27</v>
      </c>
    </row>
    <row r="10" spans="1:11" s="528" customFormat="1" ht="41.1" customHeight="1">
      <c r="A10" s="524"/>
      <c r="B10" s="525" t="s">
        <v>66</v>
      </c>
      <c r="C10" s="648">
        <v>62533</v>
      </c>
      <c r="D10" s="648">
        <v>57349.45</v>
      </c>
      <c r="E10" s="648">
        <v>2398.6799999999998</v>
      </c>
      <c r="F10" s="648">
        <v>2784.86</v>
      </c>
      <c r="G10" s="648">
        <v>26183.45</v>
      </c>
      <c r="H10" s="648">
        <v>590.26</v>
      </c>
      <c r="I10" s="648">
        <v>0</v>
      </c>
      <c r="J10" s="656">
        <v>89306.72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62533</v>
      </c>
      <c r="D21" s="537">
        <f>G10</f>
        <v>26183.45</v>
      </c>
      <c r="E21" s="537">
        <f>H10</f>
        <v>590.26</v>
      </c>
      <c r="F21" s="537"/>
      <c r="G21" s="537">
        <f>J10</f>
        <v>89306.72</v>
      </c>
      <c r="H21" s="533"/>
      <c r="I21" s="536">
        <f>SUM(C21:F21)</f>
        <v>89306.709999999992</v>
      </c>
      <c r="J21" s="533"/>
      <c r="K21" s="533"/>
    </row>
    <row r="22" spans="1:11" ht="29.1" customHeight="1">
      <c r="A22" s="532"/>
      <c r="B22" s="533"/>
      <c r="C22" s="538">
        <f>C21/$G21</f>
        <v>0.70020486700216955</v>
      </c>
      <c r="D22" s="538">
        <f>D21/$G21</f>
        <v>0.29318566396795226</v>
      </c>
      <c r="E22" s="538">
        <f>E21/$G21</f>
        <v>6.6093570562215246E-3</v>
      </c>
      <c r="F22" s="538"/>
      <c r="G22" s="539">
        <f>SUM(C22:F22)</f>
        <v>0.99999988802634343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27</v>
      </c>
      <c r="C25" s="549">
        <v>1.0010109519607235E-2</v>
      </c>
      <c r="D25" s="549">
        <v>-5.6299600634033276E-3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12.44140625" style="21" customWidth="1"/>
    <col min="4" max="4" width="12.109375" style="20" customWidth="1"/>
    <col min="5" max="5" width="11.44140625" style="20" customWidth="1"/>
    <col min="6" max="6" width="9.5546875" style="20" customWidth="1"/>
    <col min="7" max="7" width="11.88671875" style="21" customWidth="1"/>
    <col min="8" max="9" width="13.109375" style="20" customWidth="1"/>
    <col min="10" max="10" width="11.109375" style="20" customWidth="1"/>
    <col min="11" max="11" width="17.6640625" customWidth="1"/>
  </cols>
  <sheetData>
    <row r="1" spans="1:11" ht="24.9" customHeight="1">
      <c r="A1" s="657"/>
      <c r="B1" s="882" t="s">
        <v>27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2.95" customHeight="1">
      <c r="A2" s="504"/>
      <c r="B2" s="918" t="s">
        <v>259</v>
      </c>
      <c r="C2" s="913"/>
      <c r="D2" s="913"/>
      <c r="E2" s="913"/>
      <c r="F2" s="913"/>
      <c r="G2" s="913"/>
      <c r="H2" s="913"/>
      <c r="I2" s="913"/>
      <c r="J2" s="913"/>
    </row>
    <row r="3" spans="1:11" ht="20.25" customHeight="1">
      <c r="A3" s="504"/>
      <c r="B3" s="903" t="s">
        <v>260</v>
      </c>
      <c r="C3" s="913"/>
      <c r="D3" s="913"/>
      <c r="E3" s="913"/>
      <c r="F3" s="913"/>
      <c r="G3" s="913"/>
      <c r="H3" s="913"/>
      <c r="I3" s="913"/>
      <c r="J3" s="913"/>
    </row>
    <row r="4" spans="1:11" ht="21.6" customHeight="1">
      <c r="A4" s="651"/>
      <c r="B4" s="89" t="str">
        <f>'CANARIAS-1'!$B$5</f>
        <v>MEDIA JUNIO</v>
      </c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9" customFormat="1" ht="39.15" customHeight="1">
      <c r="A7" s="658"/>
      <c r="B7" s="559" t="s">
        <v>104</v>
      </c>
      <c r="C7" s="619">
        <v>47.04</v>
      </c>
      <c r="D7" s="619">
        <v>122.95</v>
      </c>
      <c r="E7" s="620">
        <v>170</v>
      </c>
      <c r="F7" s="621">
        <f t="shared" ref="F7:F30" si="0">E7/E$30</f>
        <v>2.7185645978923131E-3</v>
      </c>
      <c r="G7" s="619">
        <v>135.9</v>
      </c>
      <c r="H7" s="619">
        <v>87.5</v>
      </c>
      <c r="I7" s="620">
        <v>223.4</v>
      </c>
      <c r="J7" s="621">
        <f t="shared" ref="J7:J30" si="1">I7/I$30</f>
        <v>8.5321071134628942E-3</v>
      </c>
    </row>
    <row r="8" spans="1:11" s="659" customFormat="1" ht="30.9" customHeight="1">
      <c r="A8" s="658"/>
      <c r="B8" s="559" t="s">
        <v>105</v>
      </c>
      <c r="C8" s="619">
        <v>0</v>
      </c>
      <c r="D8" s="619">
        <v>3.45</v>
      </c>
      <c r="E8" s="620">
        <v>3.45</v>
      </c>
      <c r="F8" s="621">
        <f t="shared" si="0"/>
        <v>5.5170869780755762E-5</v>
      </c>
      <c r="G8" s="619">
        <v>4</v>
      </c>
      <c r="H8" s="619">
        <v>1.18</v>
      </c>
      <c r="I8" s="620">
        <v>5.18</v>
      </c>
      <c r="J8" s="621">
        <f t="shared" si="1"/>
        <v>1.9783489188781461E-4</v>
      </c>
    </row>
    <row r="9" spans="1:11" s="659" customFormat="1" ht="30.9" customHeight="1">
      <c r="A9" s="658"/>
      <c r="B9" s="559" t="s">
        <v>106</v>
      </c>
      <c r="C9" s="619">
        <v>583.54</v>
      </c>
      <c r="D9" s="619">
        <v>1013.36</v>
      </c>
      <c r="E9" s="620">
        <v>1596.9</v>
      </c>
      <c r="F9" s="621">
        <f t="shared" si="0"/>
        <v>2.5536916508083735E-2</v>
      </c>
      <c r="G9" s="619">
        <v>514.17999999999995</v>
      </c>
      <c r="H9" s="619">
        <v>255.4</v>
      </c>
      <c r="I9" s="620">
        <v>769.59</v>
      </c>
      <c r="J9" s="621">
        <f t="shared" si="1"/>
        <v>2.9392230588406034E-2</v>
      </c>
    </row>
    <row r="10" spans="1:11" s="659" customFormat="1" ht="30.9" customHeight="1">
      <c r="A10" s="658"/>
      <c r="B10" s="559" t="s">
        <v>107</v>
      </c>
      <c r="C10" s="619">
        <v>9.31</v>
      </c>
      <c r="D10" s="619">
        <v>7.09</v>
      </c>
      <c r="E10" s="620">
        <v>16.399999999999999</v>
      </c>
      <c r="F10" s="621">
        <f t="shared" si="0"/>
        <v>2.6226152591431721E-4</v>
      </c>
      <c r="G10" s="619">
        <v>3</v>
      </c>
      <c r="H10" s="619">
        <v>2</v>
      </c>
      <c r="I10" s="620">
        <v>5</v>
      </c>
      <c r="J10" s="621">
        <f t="shared" si="1"/>
        <v>1.9096032035503341E-4</v>
      </c>
    </row>
    <row r="11" spans="1:11" s="659" customFormat="1" ht="47.1" customHeight="1">
      <c r="A11" s="658"/>
      <c r="B11" s="559" t="s">
        <v>108</v>
      </c>
      <c r="C11" s="619">
        <v>39.4</v>
      </c>
      <c r="D11" s="619">
        <v>103.9</v>
      </c>
      <c r="E11" s="620">
        <v>143.31</v>
      </c>
      <c r="F11" s="621">
        <f t="shared" si="0"/>
        <v>2.2917499560232198E-3</v>
      </c>
      <c r="G11" s="619">
        <v>5</v>
      </c>
      <c r="H11" s="619">
        <v>2</v>
      </c>
      <c r="I11" s="620">
        <v>7</v>
      </c>
      <c r="J11" s="621">
        <f t="shared" si="1"/>
        <v>2.6734444849704677E-4</v>
      </c>
    </row>
    <row r="12" spans="1:11" s="659" customFormat="1" ht="30.9" customHeight="1">
      <c r="A12" s="658"/>
      <c r="B12" s="559" t="s">
        <v>109</v>
      </c>
      <c r="C12" s="619">
        <v>1154.5</v>
      </c>
      <c r="D12" s="619">
        <v>2956.04</v>
      </c>
      <c r="E12" s="620">
        <v>4110.54</v>
      </c>
      <c r="F12" s="621">
        <f t="shared" si="0"/>
        <v>6.573393248364863E-2</v>
      </c>
      <c r="G12" s="619">
        <v>1494.59</v>
      </c>
      <c r="H12" s="619">
        <v>974.9</v>
      </c>
      <c r="I12" s="620">
        <v>2469.5</v>
      </c>
      <c r="J12" s="621">
        <f t="shared" si="1"/>
        <v>9.4315302223351008E-2</v>
      </c>
    </row>
    <row r="13" spans="1:11" s="659" customFormat="1" ht="36" customHeight="1">
      <c r="A13" s="658"/>
      <c r="B13" s="559" t="s">
        <v>249</v>
      </c>
      <c r="C13" s="619">
        <v>3154.45</v>
      </c>
      <c r="D13" s="619">
        <v>5779.22</v>
      </c>
      <c r="E13" s="620">
        <v>8933.68</v>
      </c>
      <c r="F13" s="621">
        <f t="shared" si="0"/>
        <v>0.14286344809940352</v>
      </c>
      <c r="G13" s="619">
        <v>2726.13</v>
      </c>
      <c r="H13" s="619">
        <v>3234.77</v>
      </c>
      <c r="I13" s="620">
        <v>5960.9</v>
      </c>
      <c r="J13" s="621">
        <f t="shared" si="1"/>
        <v>0.22765907472086372</v>
      </c>
    </row>
    <row r="14" spans="1:11" s="659" customFormat="1" ht="30.9" customHeight="1">
      <c r="A14" s="658"/>
      <c r="B14" s="559" t="s">
        <v>111</v>
      </c>
      <c r="C14" s="619">
        <v>625.4</v>
      </c>
      <c r="D14" s="619">
        <v>906.13</v>
      </c>
      <c r="E14" s="620">
        <v>1531.54</v>
      </c>
      <c r="F14" s="621">
        <f t="shared" si="0"/>
        <v>2.4491708377976429E-2</v>
      </c>
      <c r="G14" s="619">
        <v>174</v>
      </c>
      <c r="H14" s="619">
        <v>239.4</v>
      </c>
      <c r="I14" s="620">
        <v>413.4</v>
      </c>
      <c r="J14" s="621">
        <f t="shared" si="1"/>
        <v>1.5788599286954162E-2</v>
      </c>
    </row>
    <row r="15" spans="1:11" s="659" customFormat="1" ht="38.1" customHeight="1">
      <c r="A15" s="658"/>
      <c r="B15" s="559" t="s">
        <v>112</v>
      </c>
      <c r="C15" s="619">
        <v>9992.5</v>
      </c>
      <c r="D15" s="619">
        <v>13467.13</v>
      </c>
      <c r="E15" s="620">
        <v>23459.63</v>
      </c>
      <c r="F15" s="621">
        <f t="shared" si="0"/>
        <v>0.37515599763324964</v>
      </c>
      <c r="G15" s="619">
        <v>2909.72</v>
      </c>
      <c r="H15" s="619">
        <v>2608.63</v>
      </c>
      <c r="I15" s="620">
        <v>5518.36</v>
      </c>
      <c r="J15" s="621">
        <f t="shared" si="1"/>
        <v>0.21075755868688043</v>
      </c>
    </row>
    <row r="16" spans="1:11" s="659" customFormat="1" ht="30.9" customHeight="1">
      <c r="A16" s="658"/>
      <c r="B16" s="559" t="s">
        <v>113</v>
      </c>
      <c r="C16" s="619">
        <v>962.04</v>
      </c>
      <c r="D16" s="619">
        <v>456</v>
      </c>
      <c r="E16" s="620">
        <v>1418.04</v>
      </c>
      <c r="F16" s="621">
        <f t="shared" si="0"/>
        <v>2.2676666719971855E-2</v>
      </c>
      <c r="G16" s="619">
        <v>612.04</v>
      </c>
      <c r="H16" s="619">
        <v>211.9</v>
      </c>
      <c r="I16" s="620">
        <v>823.95</v>
      </c>
      <c r="J16" s="621">
        <f t="shared" si="1"/>
        <v>3.1468351191305963E-2</v>
      </c>
    </row>
    <row r="17" spans="1:10" s="659" customFormat="1" ht="38.1" customHeight="1">
      <c r="A17" s="658"/>
      <c r="B17" s="559" t="s">
        <v>114</v>
      </c>
      <c r="C17" s="619">
        <v>136</v>
      </c>
      <c r="D17" s="619">
        <v>85.09</v>
      </c>
      <c r="E17" s="620">
        <v>221.09</v>
      </c>
      <c r="F17" s="621">
        <f t="shared" si="0"/>
        <v>3.5355732173412437E-3</v>
      </c>
      <c r="G17" s="619">
        <v>141.68</v>
      </c>
      <c r="H17" s="619">
        <v>118.13</v>
      </c>
      <c r="I17" s="620">
        <v>259.81</v>
      </c>
      <c r="J17" s="621">
        <f t="shared" si="1"/>
        <v>9.9226801662882468E-3</v>
      </c>
    </row>
    <row r="18" spans="1:10" s="659" customFormat="1" ht="38.1" customHeight="1">
      <c r="A18" s="658"/>
      <c r="B18" s="559" t="s">
        <v>115</v>
      </c>
      <c r="C18" s="619">
        <v>362.72</v>
      </c>
      <c r="D18" s="619">
        <v>346.95</v>
      </c>
      <c r="E18" s="620">
        <v>709.68</v>
      </c>
      <c r="F18" s="621">
        <f t="shared" si="0"/>
        <v>1.1348887787248333E-2</v>
      </c>
      <c r="G18" s="619">
        <v>751.22</v>
      </c>
      <c r="H18" s="619">
        <v>347.59</v>
      </c>
      <c r="I18" s="620">
        <v>1098.81</v>
      </c>
      <c r="J18" s="621">
        <f t="shared" si="1"/>
        <v>4.196582192186285E-2</v>
      </c>
    </row>
    <row r="19" spans="1:10" s="659" customFormat="1" ht="30.9" customHeight="1">
      <c r="A19" s="658"/>
      <c r="B19" s="559" t="s">
        <v>116</v>
      </c>
      <c r="C19" s="619">
        <v>848</v>
      </c>
      <c r="D19" s="619">
        <v>618.27</v>
      </c>
      <c r="E19" s="620">
        <v>1466.27</v>
      </c>
      <c r="F19" s="621">
        <f t="shared" si="0"/>
        <v>2.3447939487950362E-2</v>
      </c>
      <c r="G19" s="619">
        <v>1274.04</v>
      </c>
      <c r="H19" s="619">
        <v>476.27</v>
      </c>
      <c r="I19" s="620">
        <v>1750.31</v>
      </c>
      <c r="J19" s="621">
        <f t="shared" si="1"/>
        <v>6.6847951664123703E-2</v>
      </c>
    </row>
    <row r="20" spans="1:10" s="659" customFormat="1" ht="36.9" customHeight="1">
      <c r="A20" s="658"/>
      <c r="B20" s="559" t="s">
        <v>117</v>
      </c>
      <c r="C20" s="619">
        <v>2258.13</v>
      </c>
      <c r="D20" s="619">
        <v>2400.27</v>
      </c>
      <c r="E20" s="620">
        <v>4658.3999999999996</v>
      </c>
      <c r="F20" s="621">
        <f t="shared" si="0"/>
        <v>7.4495066604832641E-2</v>
      </c>
      <c r="G20" s="619">
        <v>1250.31</v>
      </c>
      <c r="H20" s="619">
        <v>763.86</v>
      </c>
      <c r="I20" s="620">
        <v>2014.18</v>
      </c>
      <c r="J20" s="621">
        <f t="shared" si="1"/>
        <v>7.6925691610540248E-2</v>
      </c>
    </row>
    <row r="21" spans="1:10" s="659" customFormat="1" ht="39.15" customHeight="1">
      <c r="A21" s="658"/>
      <c r="B21" s="559" t="s">
        <v>118</v>
      </c>
      <c r="C21" s="619">
        <v>269.81</v>
      </c>
      <c r="D21" s="619">
        <v>537.30999999999995</v>
      </c>
      <c r="E21" s="620">
        <v>807.13</v>
      </c>
      <c r="F21" s="621">
        <f t="shared" si="0"/>
        <v>1.2907264964098955E-2</v>
      </c>
      <c r="G21" s="619">
        <v>11.63</v>
      </c>
      <c r="H21" s="619">
        <v>3</v>
      </c>
      <c r="I21" s="620">
        <v>14.63</v>
      </c>
      <c r="J21" s="621">
        <f t="shared" si="1"/>
        <v>5.5874989735882786E-4</v>
      </c>
    </row>
    <row r="22" spans="1:10" s="659" customFormat="1" ht="39.15" customHeight="1">
      <c r="A22" s="658"/>
      <c r="B22" s="559" t="s">
        <v>119</v>
      </c>
      <c r="C22" s="619">
        <v>904.5</v>
      </c>
      <c r="D22" s="619">
        <v>881.09</v>
      </c>
      <c r="E22" s="620">
        <v>1785.59</v>
      </c>
      <c r="F22" s="621">
        <f t="shared" si="0"/>
        <v>2.8554363296179615E-2</v>
      </c>
      <c r="G22" s="619">
        <v>538.09</v>
      </c>
      <c r="H22" s="619">
        <v>372.4</v>
      </c>
      <c r="I22" s="620">
        <v>910.5</v>
      </c>
      <c r="J22" s="621">
        <f t="shared" si="1"/>
        <v>3.4773874336651585E-2</v>
      </c>
    </row>
    <row r="23" spans="1:10" s="659" customFormat="1" ht="30.9" customHeight="1">
      <c r="A23" s="658"/>
      <c r="B23" s="559" t="s">
        <v>120</v>
      </c>
      <c r="C23" s="619">
        <v>1228.54</v>
      </c>
      <c r="D23" s="619">
        <v>1808.45</v>
      </c>
      <c r="E23" s="620">
        <v>3037</v>
      </c>
      <c r="F23" s="621">
        <f t="shared" si="0"/>
        <v>4.8566356963523259E-2</v>
      </c>
      <c r="G23" s="619">
        <v>617.30999999999995</v>
      </c>
      <c r="H23" s="619">
        <v>207.95</v>
      </c>
      <c r="I23" s="620">
        <v>825.27</v>
      </c>
      <c r="J23" s="621">
        <f t="shared" si="1"/>
        <v>3.1518764715879687E-2</v>
      </c>
    </row>
    <row r="24" spans="1:10" s="659" customFormat="1" ht="30.9" customHeight="1">
      <c r="A24" s="658"/>
      <c r="B24" s="559" t="s">
        <v>121</v>
      </c>
      <c r="C24" s="619">
        <v>640.59</v>
      </c>
      <c r="D24" s="619">
        <v>686.45</v>
      </c>
      <c r="E24" s="620">
        <v>1327.04</v>
      </c>
      <c r="F24" s="621">
        <f t="shared" si="0"/>
        <v>2.1221435082276557E-2</v>
      </c>
      <c r="G24" s="619">
        <v>585.27</v>
      </c>
      <c r="H24" s="619">
        <v>356.31</v>
      </c>
      <c r="I24" s="620">
        <v>941.59</v>
      </c>
      <c r="J24" s="621">
        <f t="shared" si="1"/>
        <v>3.5961265608619182E-2</v>
      </c>
    </row>
    <row r="25" spans="1:10" s="659" customFormat="1" ht="36.9" customHeight="1">
      <c r="A25" s="658"/>
      <c r="B25" s="559" t="s">
        <v>122</v>
      </c>
      <c r="C25" s="619">
        <v>643.9</v>
      </c>
      <c r="D25" s="619">
        <v>1101.4000000000001</v>
      </c>
      <c r="E25" s="620">
        <v>1745.31</v>
      </c>
      <c r="F25" s="621">
        <f t="shared" si="0"/>
        <v>2.7910223402043719E-2</v>
      </c>
      <c r="G25" s="619">
        <v>1194.5</v>
      </c>
      <c r="H25" s="619">
        <v>967.86</v>
      </c>
      <c r="I25" s="620">
        <v>2162.36</v>
      </c>
      <c r="J25" s="621">
        <f t="shared" si="1"/>
        <v>8.2584991664582025E-2</v>
      </c>
    </row>
    <row r="26" spans="1:10" s="659" customFormat="1" ht="62.4" customHeight="1">
      <c r="A26" s="658"/>
      <c r="B26" s="559" t="s">
        <v>123</v>
      </c>
      <c r="C26" s="619">
        <v>67.180000000000007</v>
      </c>
      <c r="D26" s="619">
        <v>111.04</v>
      </c>
      <c r="E26" s="620">
        <v>178.22</v>
      </c>
      <c r="F26" s="621">
        <f t="shared" si="0"/>
        <v>2.8500151919786353E-3</v>
      </c>
      <c r="G26" s="619">
        <v>3</v>
      </c>
      <c r="H26" s="619">
        <v>5</v>
      </c>
      <c r="I26" s="620">
        <v>8</v>
      </c>
      <c r="J26" s="621">
        <f t="shared" si="1"/>
        <v>3.0553651256805345E-4</v>
      </c>
    </row>
    <row r="27" spans="1:10" s="659" customFormat="1" ht="39.15" customHeight="1">
      <c r="A27" s="658"/>
      <c r="B27" s="559" t="s">
        <v>124</v>
      </c>
      <c r="C27" s="619">
        <v>10</v>
      </c>
      <c r="D27" s="619">
        <v>20.13</v>
      </c>
      <c r="E27" s="620">
        <v>30.13</v>
      </c>
      <c r="F27" s="621">
        <f t="shared" si="0"/>
        <v>4.8182559608526694E-4</v>
      </c>
      <c r="G27" s="619">
        <v>1</v>
      </c>
      <c r="H27" s="619">
        <v>0.63</v>
      </c>
      <c r="I27" s="620">
        <v>1.63</v>
      </c>
      <c r="J27" s="621">
        <f t="shared" si="1"/>
        <v>6.2253064435740897E-5</v>
      </c>
    </row>
    <row r="28" spans="1:10" s="659" customFormat="1" ht="30.9" customHeight="1">
      <c r="A28" s="658"/>
      <c r="B28" s="541" t="s">
        <v>4</v>
      </c>
      <c r="C28" s="660">
        <f>'CANARIAS-1'!$E$8</f>
        <v>584.5</v>
      </c>
      <c r="D28" s="660">
        <f>'CANARIAS-1'!$E$9</f>
        <v>1814.18</v>
      </c>
      <c r="E28" s="661">
        <f>'CANARIAS-1'!$E$10</f>
        <v>2398.6799999999998</v>
      </c>
      <c r="F28" s="621">
        <f t="shared" si="0"/>
        <v>3.8358626645131365E-2</v>
      </c>
      <c r="G28" s="619"/>
      <c r="H28" s="619"/>
      <c r="I28" s="620"/>
      <c r="J28" s="621"/>
    </row>
    <row r="29" spans="1:10" s="659" customFormat="1" ht="30.9" customHeight="1">
      <c r="A29" s="658"/>
      <c r="B29" s="541" t="s">
        <v>5</v>
      </c>
      <c r="C29" s="660">
        <f>'CANARIAS-1'!$F$8</f>
        <v>201.86</v>
      </c>
      <c r="D29" s="660">
        <f>'CANARIAS-1'!$F$9</f>
        <v>2583</v>
      </c>
      <c r="E29" s="661">
        <f>'CANARIAS-1'!$F$10</f>
        <v>2784.86</v>
      </c>
      <c r="F29" s="621">
        <f t="shared" si="0"/>
        <v>4.4534245918155219E-2</v>
      </c>
      <c r="G29" s="619"/>
      <c r="H29" s="619"/>
      <c r="I29" s="620"/>
      <c r="J29" s="621"/>
    </row>
    <row r="30" spans="1:10" s="77" customFormat="1" ht="29.25" customHeight="1">
      <c r="A30" s="392"/>
      <c r="B30" s="563" t="s">
        <v>250</v>
      </c>
      <c r="C30" s="623">
        <f>'CANARIAS-1'!$C$8</f>
        <v>24724</v>
      </c>
      <c r="D30" s="623">
        <f>'CANARIAS-1'!$C$9</f>
        <v>37809</v>
      </c>
      <c r="E30" s="623">
        <f>'CANARIAS-1'!$C$10</f>
        <v>62533</v>
      </c>
      <c r="F30" s="624">
        <f t="shared" si="0"/>
        <v>1</v>
      </c>
      <c r="G30" s="623">
        <f>'CANARIAS-1'!$G$8</f>
        <v>14946.67</v>
      </c>
      <c r="H30" s="623">
        <f>'CANARIAS-1'!$G$9</f>
        <v>11236.77</v>
      </c>
      <c r="I30" s="623">
        <f>'CANARIAS-1'!$G$10</f>
        <v>26183.45</v>
      </c>
      <c r="J30" s="624">
        <f t="shared" si="1"/>
        <v>1</v>
      </c>
    </row>
    <row r="32" spans="1:10" ht="14.4">
      <c r="A32" s="654"/>
      <c r="B32" s="451"/>
      <c r="C32" s="662"/>
      <c r="D32" s="451"/>
      <c r="E32" s="451"/>
      <c r="F32" s="564"/>
      <c r="G32" s="663"/>
      <c r="H32" s="664"/>
      <c r="I32" s="451"/>
      <c r="J32" s="564"/>
    </row>
    <row r="33" spans="2:10">
      <c r="D33" s="21"/>
      <c r="E33" s="21"/>
      <c r="F33" s="389"/>
      <c r="H33" s="21"/>
      <c r="I33" s="21"/>
      <c r="J33" s="389"/>
    </row>
    <row r="35" spans="2:10">
      <c r="B35" s="566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172</v>
      </c>
    </row>
    <row r="52" spans="6:10">
      <c r="F52" s="21">
        <v>22</v>
      </c>
      <c r="J52" s="21">
        <v>22</v>
      </c>
    </row>
    <row r="59" spans="6:10">
      <c r="F59" s="21">
        <f t="shared" ref="F59" si="2">F57-F54</f>
        <v>0</v>
      </c>
      <c r="J59" s="21">
        <f t="shared" ref="J59" si="3">J57-J54</f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K700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19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22.65" customHeight="1">
      <c r="A1" s="657"/>
      <c r="B1" s="882" t="s">
        <v>27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2.95" customHeight="1">
      <c r="A2" s="504"/>
      <c r="B2" s="918" t="s">
        <v>259</v>
      </c>
      <c r="C2" s="925"/>
      <c r="D2" s="925"/>
      <c r="E2" s="925"/>
      <c r="F2" s="925"/>
      <c r="G2" s="925"/>
      <c r="H2" s="925"/>
      <c r="I2" s="925"/>
      <c r="J2" s="925"/>
    </row>
    <row r="3" spans="1:11" ht="21.15" customHeight="1">
      <c r="A3" s="504"/>
      <c r="B3" s="903" t="s">
        <v>127</v>
      </c>
      <c r="C3" s="912"/>
      <c r="D3" s="912"/>
      <c r="E3" s="912"/>
      <c r="F3" s="912"/>
      <c r="G3" s="912"/>
      <c r="H3" s="912"/>
      <c r="I3" s="912"/>
      <c r="J3" s="912"/>
    </row>
    <row r="4" spans="1:11" ht="18">
      <c r="B4" s="89" t="str">
        <f>'CANARIAS-1'!$B$5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33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627"/>
      <c r="E7" s="627"/>
      <c r="F7" s="627"/>
      <c r="G7" s="570"/>
      <c r="H7" s="570"/>
      <c r="I7" s="570"/>
      <c r="J7" s="571"/>
    </row>
    <row r="8" spans="1:11" ht="15.9" customHeight="1">
      <c r="B8" s="573" t="s">
        <v>294</v>
      </c>
      <c r="C8" s="574">
        <v>3579.54</v>
      </c>
      <c r="D8" s="575">
        <v>3516.86</v>
      </c>
      <c r="E8" s="575">
        <v>33.5</v>
      </c>
      <c r="F8" s="575">
        <v>29.18</v>
      </c>
      <c r="G8" s="574">
        <v>3208.5</v>
      </c>
      <c r="H8" s="574">
        <v>51.86</v>
      </c>
      <c r="I8" s="574">
        <v>0</v>
      </c>
      <c r="J8" s="585">
        <v>6839.9</v>
      </c>
    </row>
    <row r="9" spans="1:11" ht="15.9" customHeight="1">
      <c r="B9" s="577" t="s">
        <v>295</v>
      </c>
      <c r="C9" s="578">
        <v>229.13</v>
      </c>
      <c r="D9" s="579">
        <v>224.13</v>
      </c>
      <c r="E9" s="579">
        <v>2</v>
      </c>
      <c r="F9" s="575">
        <v>3</v>
      </c>
      <c r="G9" s="578">
        <v>230.27</v>
      </c>
      <c r="H9" s="574">
        <v>3.36</v>
      </c>
      <c r="I9" s="574">
        <v>0</v>
      </c>
      <c r="J9" s="586">
        <v>462.77</v>
      </c>
    </row>
    <row r="10" spans="1:11" ht="15.9" customHeight="1">
      <c r="B10" s="577" t="s">
        <v>296</v>
      </c>
      <c r="C10" s="578">
        <v>648.5</v>
      </c>
      <c r="D10" s="579">
        <v>646.5</v>
      </c>
      <c r="E10" s="579">
        <v>2</v>
      </c>
      <c r="F10" s="575">
        <v>0</v>
      </c>
      <c r="G10" s="578">
        <v>537.13</v>
      </c>
      <c r="H10" s="574">
        <v>18.36</v>
      </c>
      <c r="I10" s="574">
        <v>0</v>
      </c>
      <c r="J10" s="586">
        <v>1204</v>
      </c>
    </row>
    <row r="11" spans="1:11" ht="15.9" customHeight="1">
      <c r="B11" s="573" t="s">
        <v>297</v>
      </c>
      <c r="C11" s="574">
        <v>661.9899999999999</v>
      </c>
      <c r="D11" s="575">
        <v>607.30999999999995</v>
      </c>
      <c r="E11" s="575">
        <v>42.68</v>
      </c>
      <c r="F11" s="575">
        <v>12</v>
      </c>
      <c r="G11" s="574">
        <v>217.95</v>
      </c>
      <c r="H11" s="574">
        <v>4</v>
      </c>
      <c r="I11" s="574">
        <v>0</v>
      </c>
      <c r="J11" s="585">
        <v>883.95</v>
      </c>
    </row>
    <row r="12" spans="1:11" ht="15.9" customHeight="1">
      <c r="B12" s="573" t="s">
        <v>298</v>
      </c>
      <c r="C12" s="574">
        <v>4</v>
      </c>
      <c r="D12" s="575">
        <v>4</v>
      </c>
      <c r="E12" s="575">
        <v>0</v>
      </c>
      <c r="F12" s="575">
        <v>0</v>
      </c>
      <c r="G12" s="574">
        <v>3</v>
      </c>
      <c r="H12" s="574">
        <v>0</v>
      </c>
      <c r="I12" s="574">
        <v>0</v>
      </c>
      <c r="J12" s="585">
        <v>7</v>
      </c>
    </row>
    <row r="13" spans="1:11" ht="15.9" customHeight="1">
      <c r="B13" s="573" t="s">
        <v>299</v>
      </c>
      <c r="C13" s="574">
        <v>75.13</v>
      </c>
      <c r="D13" s="575">
        <v>75.13</v>
      </c>
      <c r="E13" s="575">
        <v>0</v>
      </c>
      <c r="F13" s="575">
        <v>0</v>
      </c>
      <c r="G13" s="574">
        <v>31</v>
      </c>
      <c r="H13" s="574">
        <v>0</v>
      </c>
      <c r="I13" s="574">
        <v>0</v>
      </c>
      <c r="J13" s="585">
        <v>106.13</v>
      </c>
    </row>
    <row r="14" spans="1:11" ht="15.9" customHeight="1">
      <c r="B14" s="573" t="s">
        <v>300</v>
      </c>
      <c r="C14" s="574">
        <v>134.44999999999999</v>
      </c>
      <c r="D14" s="575">
        <v>133.44999999999999</v>
      </c>
      <c r="E14" s="575">
        <v>0</v>
      </c>
      <c r="F14" s="575">
        <v>1</v>
      </c>
      <c r="G14" s="574">
        <v>98.09</v>
      </c>
      <c r="H14" s="574">
        <v>2</v>
      </c>
      <c r="I14" s="574">
        <v>0</v>
      </c>
      <c r="J14" s="585">
        <v>234.54</v>
      </c>
    </row>
    <row r="15" spans="1:11" ht="15.9" customHeight="1">
      <c r="B15" s="573" t="s">
        <v>301</v>
      </c>
      <c r="C15" s="574">
        <v>267.81</v>
      </c>
      <c r="D15" s="575">
        <v>265.81</v>
      </c>
      <c r="E15" s="575">
        <v>1</v>
      </c>
      <c r="F15" s="575">
        <v>1</v>
      </c>
      <c r="G15" s="574">
        <v>86.4</v>
      </c>
      <c r="H15" s="574">
        <v>1</v>
      </c>
      <c r="I15" s="574">
        <v>0</v>
      </c>
      <c r="J15" s="585">
        <v>355.22</v>
      </c>
    </row>
    <row r="16" spans="1:11" ht="15.9" customHeight="1">
      <c r="B16" s="573" t="s">
        <v>302</v>
      </c>
      <c r="C16" s="574">
        <v>98</v>
      </c>
      <c r="D16" s="575">
        <v>98</v>
      </c>
      <c r="E16" s="575">
        <v>0</v>
      </c>
      <c r="F16" s="575">
        <v>0</v>
      </c>
      <c r="G16" s="574">
        <v>60.9</v>
      </c>
      <c r="H16" s="574">
        <v>1</v>
      </c>
      <c r="I16" s="574">
        <v>0</v>
      </c>
      <c r="J16" s="585">
        <v>159.9</v>
      </c>
    </row>
    <row r="17" spans="2:10" ht="15.9" customHeight="1">
      <c r="B17" s="573" t="s">
        <v>303</v>
      </c>
      <c r="C17" s="574">
        <v>65.680000000000007</v>
      </c>
      <c r="D17" s="575">
        <v>64.680000000000007</v>
      </c>
      <c r="E17" s="575">
        <v>1</v>
      </c>
      <c r="F17" s="575">
        <v>0</v>
      </c>
      <c r="G17" s="574">
        <v>58.63</v>
      </c>
      <c r="H17" s="574">
        <v>3</v>
      </c>
      <c r="I17" s="574">
        <v>0</v>
      </c>
      <c r="J17" s="585">
        <v>127.31</v>
      </c>
    </row>
    <row r="18" spans="2:10" ht="15.9" customHeight="1">
      <c r="B18" s="577" t="s">
        <v>304</v>
      </c>
      <c r="C18" s="578">
        <v>154.86000000000001</v>
      </c>
      <c r="D18" s="579">
        <v>153.86000000000001</v>
      </c>
      <c r="E18" s="579">
        <v>1</v>
      </c>
      <c r="F18" s="575">
        <v>0</v>
      </c>
      <c r="G18" s="578">
        <v>91.9</v>
      </c>
      <c r="H18" s="574">
        <v>2</v>
      </c>
      <c r="I18" s="574">
        <v>0</v>
      </c>
      <c r="J18" s="586">
        <v>248.77</v>
      </c>
    </row>
    <row r="19" spans="2:10" ht="15.9" customHeight="1">
      <c r="B19" s="577" t="s">
        <v>305</v>
      </c>
      <c r="C19" s="578">
        <v>1092.7099999999998</v>
      </c>
      <c r="D19" s="579">
        <v>1082.81</v>
      </c>
      <c r="E19" s="579">
        <v>5.09</v>
      </c>
      <c r="F19" s="575">
        <v>4.8099999999999996</v>
      </c>
      <c r="G19" s="578">
        <v>716.4</v>
      </c>
      <c r="H19" s="574">
        <v>17.809999999999999</v>
      </c>
      <c r="I19" s="574">
        <v>0</v>
      </c>
      <c r="J19" s="586">
        <v>1826.95</v>
      </c>
    </row>
    <row r="20" spans="2:10" ht="15.9" customHeight="1">
      <c r="B20" s="573" t="s">
        <v>306</v>
      </c>
      <c r="C20" s="574">
        <v>61.95</v>
      </c>
      <c r="D20" s="575">
        <v>60.95</v>
      </c>
      <c r="E20" s="575">
        <v>1</v>
      </c>
      <c r="F20" s="575">
        <v>0</v>
      </c>
      <c r="G20" s="574">
        <v>30</v>
      </c>
      <c r="H20" s="574">
        <v>1</v>
      </c>
      <c r="I20" s="574">
        <v>0</v>
      </c>
      <c r="J20" s="585">
        <v>92.95</v>
      </c>
    </row>
    <row r="21" spans="2:10" ht="15.9" customHeight="1">
      <c r="B21" s="573" t="s">
        <v>307</v>
      </c>
      <c r="C21" s="574">
        <v>383.79999999999995</v>
      </c>
      <c r="D21" s="575">
        <v>370.4</v>
      </c>
      <c r="E21" s="575">
        <v>12.4</v>
      </c>
      <c r="F21" s="575">
        <v>1</v>
      </c>
      <c r="G21" s="574">
        <v>292.31</v>
      </c>
      <c r="H21" s="574">
        <v>1</v>
      </c>
      <c r="I21" s="574">
        <v>0</v>
      </c>
      <c r="J21" s="585">
        <v>677.13</v>
      </c>
    </row>
    <row r="22" spans="2:10" ht="15.9" customHeight="1">
      <c r="B22" s="573" t="s">
        <v>308</v>
      </c>
      <c r="C22" s="574">
        <v>367.72</v>
      </c>
      <c r="D22" s="575">
        <v>365.72</v>
      </c>
      <c r="E22" s="575">
        <v>2</v>
      </c>
      <c r="F22" s="575">
        <v>0</v>
      </c>
      <c r="G22" s="574">
        <v>227.77</v>
      </c>
      <c r="H22" s="574">
        <v>4</v>
      </c>
      <c r="I22" s="574">
        <v>0</v>
      </c>
      <c r="J22" s="585">
        <v>599.5</v>
      </c>
    </row>
    <row r="23" spans="2:10" ht="15.9" customHeight="1">
      <c r="B23" s="573" t="s">
        <v>131</v>
      </c>
      <c r="C23" s="574">
        <v>10082.76</v>
      </c>
      <c r="D23" s="575">
        <v>9984.4500000000007</v>
      </c>
      <c r="E23" s="575">
        <v>46.13</v>
      </c>
      <c r="F23" s="575">
        <v>52.18</v>
      </c>
      <c r="G23" s="574">
        <v>6543.49</v>
      </c>
      <c r="H23" s="574">
        <v>77.81</v>
      </c>
      <c r="I23" s="574">
        <v>0</v>
      </c>
      <c r="J23" s="585">
        <v>16704.09</v>
      </c>
    </row>
    <row r="24" spans="2:10" ht="15.9" customHeight="1">
      <c r="B24" s="573" t="s">
        <v>309</v>
      </c>
      <c r="C24" s="574">
        <v>156.94999999999999</v>
      </c>
      <c r="D24" s="575">
        <v>154.94999999999999</v>
      </c>
      <c r="E24" s="575">
        <v>0</v>
      </c>
      <c r="F24" s="575">
        <v>2</v>
      </c>
      <c r="G24" s="574">
        <v>111.04</v>
      </c>
      <c r="H24" s="574">
        <v>1</v>
      </c>
      <c r="I24" s="574">
        <v>0</v>
      </c>
      <c r="J24" s="585">
        <v>269</v>
      </c>
    </row>
    <row r="25" spans="2:10" ht="15.9" customHeight="1">
      <c r="B25" s="573" t="s">
        <v>310</v>
      </c>
      <c r="C25" s="574">
        <v>224.49</v>
      </c>
      <c r="D25" s="575">
        <v>220.9</v>
      </c>
      <c r="E25" s="575">
        <v>2.59</v>
      </c>
      <c r="F25" s="575">
        <v>1</v>
      </c>
      <c r="G25" s="574">
        <v>149.18</v>
      </c>
      <c r="H25" s="574">
        <v>2</v>
      </c>
      <c r="I25" s="574">
        <v>0</v>
      </c>
      <c r="J25" s="585">
        <v>375.68</v>
      </c>
    </row>
    <row r="26" spans="2:10" ht="15.9" customHeight="1">
      <c r="B26" s="573" t="s">
        <v>311</v>
      </c>
      <c r="C26" s="574">
        <v>5.4</v>
      </c>
      <c r="D26" s="575">
        <v>5.4</v>
      </c>
      <c r="E26" s="575">
        <v>0</v>
      </c>
      <c r="F26" s="575">
        <v>0</v>
      </c>
      <c r="G26" s="574">
        <v>10.59</v>
      </c>
      <c r="H26" s="574">
        <v>0</v>
      </c>
      <c r="I26" s="574">
        <v>0</v>
      </c>
      <c r="J26" s="585">
        <v>16</v>
      </c>
    </row>
    <row r="27" spans="2:10" ht="15.9" customHeight="1">
      <c r="B27" s="577" t="s">
        <v>312</v>
      </c>
      <c r="C27" s="578">
        <v>4.09</v>
      </c>
      <c r="D27" s="579">
        <v>4.09</v>
      </c>
      <c r="E27" s="579">
        <v>0</v>
      </c>
      <c r="F27" s="575">
        <v>0</v>
      </c>
      <c r="G27" s="578">
        <v>3</v>
      </c>
      <c r="H27" s="574">
        <v>0</v>
      </c>
      <c r="I27" s="574">
        <v>0</v>
      </c>
      <c r="J27" s="586">
        <v>7.09</v>
      </c>
    </row>
    <row r="28" spans="2:10" ht="15.9" customHeight="1">
      <c r="B28" s="577" t="s">
        <v>313</v>
      </c>
      <c r="C28" s="578">
        <v>628.07999999999993</v>
      </c>
      <c r="D28" s="579">
        <v>618.30999999999995</v>
      </c>
      <c r="E28" s="579">
        <v>9.27</v>
      </c>
      <c r="F28" s="575">
        <v>0.5</v>
      </c>
      <c r="G28" s="578">
        <v>438.27</v>
      </c>
      <c r="H28" s="574">
        <v>20</v>
      </c>
      <c r="I28" s="574">
        <v>0</v>
      </c>
      <c r="J28" s="586">
        <v>1086.3599999999999</v>
      </c>
    </row>
    <row r="29" spans="2:10" ht="15.9" customHeight="1">
      <c r="B29" s="573" t="s">
        <v>314</v>
      </c>
      <c r="C29" s="574">
        <v>997.08</v>
      </c>
      <c r="D29" s="575">
        <v>907.95</v>
      </c>
      <c r="E29" s="575">
        <v>78.13</v>
      </c>
      <c r="F29" s="575">
        <v>11</v>
      </c>
      <c r="G29" s="574">
        <v>538.59</v>
      </c>
      <c r="H29" s="574">
        <v>9</v>
      </c>
      <c r="I29" s="574">
        <v>0</v>
      </c>
      <c r="J29" s="585">
        <v>1544.68</v>
      </c>
    </row>
    <row r="30" spans="2:10" ht="15.9" customHeight="1">
      <c r="B30" s="573" t="s">
        <v>315</v>
      </c>
      <c r="C30" s="574">
        <v>1709.72</v>
      </c>
      <c r="D30" s="575">
        <v>1675.59</v>
      </c>
      <c r="E30" s="575">
        <v>9.9499999999999993</v>
      </c>
      <c r="F30" s="575">
        <v>24.18</v>
      </c>
      <c r="G30" s="574">
        <v>357.81</v>
      </c>
      <c r="H30" s="574">
        <v>11</v>
      </c>
      <c r="I30" s="574">
        <v>0</v>
      </c>
      <c r="J30" s="585">
        <v>2078.54</v>
      </c>
    </row>
    <row r="31" spans="2:10" ht="15.9" customHeight="1">
      <c r="B31" s="573" t="s">
        <v>316</v>
      </c>
      <c r="C31" s="574">
        <v>317.12</v>
      </c>
      <c r="D31" s="575">
        <v>311.89999999999998</v>
      </c>
      <c r="E31" s="575">
        <v>2.2200000000000002</v>
      </c>
      <c r="F31" s="575">
        <v>3</v>
      </c>
      <c r="G31" s="574">
        <v>118</v>
      </c>
      <c r="H31" s="574">
        <v>1.95</v>
      </c>
      <c r="I31" s="574">
        <v>0</v>
      </c>
      <c r="J31" s="585">
        <v>437.09</v>
      </c>
    </row>
    <row r="32" spans="2:10" ht="15.9" customHeight="1">
      <c r="B32" s="573" t="s">
        <v>129</v>
      </c>
      <c r="C32" s="574">
        <v>2401.04</v>
      </c>
      <c r="D32" s="575">
        <v>2015.54</v>
      </c>
      <c r="E32" s="575">
        <v>332.5</v>
      </c>
      <c r="F32" s="575">
        <v>53</v>
      </c>
      <c r="G32" s="574">
        <v>575.95000000000005</v>
      </c>
      <c r="H32" s="574">
        <v>15.59</v>
      </c>
      <c r="I32" s="574">
        <v>0</v>
      </c>
      <c r="J32" s="585">
        <v>2992.59</v>
      </c>
    </row>
    <row r="33" spans="1:10" ht="15.9" customHeight="1">
      <c r="B33" s="573" t="s">
        <v>317</v>
      </c>
      <c r="C33" s="574">
        <v>371.81</v>
      </c>
      <c r="D33" s="575">
        <v>368.81</v>
      </c>
      <c r="E33" s="575">
        <v>0</v>
      </c>
      <c r="F33" s="575">
        <v>3</v>
      </c>
      <c r="G33" s="574">
        <v>210.4</v>
      </c>
      <c r="H33" s="574">
        <v>2</v>
      </c>
      <c r="I33" s="574">
        <v>0</v>
      </c>
      <c r="J33" s="585">
        <v>584.22</v>
      </c>
    </row>
    <row r="34" spans="1:10" ht="27.15" customHeight="1">
      <c r="B34" s="581" t="s">
        <v>128</v>
      </c>
      <c r="C34" s="109">
        <f>'CANARIAS-1'!C8</f>
        <v>24724</v>
      </c>
      <c r="D34" s="582">
        <f>'CANARIAS-1'!D8</f>
        <v>23937.63</v>
      </c>
      <c r="E34" s="582">
        <f>'CANARIAS-1'!E8</f>
        <v>584.5</v>
      </c>
      <c r="F34" s="582">
        <f>'CANARIAS-1'!F8</f>
        <v>201.86</v>
      </c>
      <c r="G34" s="109">
        <f>'CANARIAS-1'!G8</f>
        <v>14946.67</v>
      </c>
      <c r="H34" s="109">
        <f>'CANARIAS-1'!H8</f>
        <v>250.77</v>
      </c>
      <c r="I34" s="109">
        <f>'CANARIAS-1'!I8</f>
        <v>0</v>
      </c>
      <c r="J34" s="109">
        <f>'CANARIAS-1'!J8</f>
        <v>39921.449999999997</v>
      </c>
    </row>
    <row r="35" spans="1:10" ht="24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</row>
    <row r="36" spans="1:10" s="8" customFormat="1" ht="15.9" customHeight="1">
      <c r="A36" s="396"/>
      <c r="B36" s="573" t="s">
        <v>180</v>
      </c>
      <c r="C36" s="574">
        <v>4303.8100000000004</v>
      </c>
      <c r="D36" s="575">
        <v>4287.8100000000004</v>
      </c>
      <c r="E36" s="575">
        <v>9</v>
      </c>
      <c r="F36" s="575">
        <v>7</v>
      </c>
      <c r="G36" s="574">
        <v>2943.81</v>
      </c>
      <c r="H36" s="574">
        <v>59.67</v>
      </c>
      <c r="I36" s="574">
        <v>0</v>
      </c>
      <c r="J36" s="585">
        <v>7307.31</v>
      </c>
    </row>
    <row r="37" spans="1:10" ht="15.9" customHeight="1">
      <c r="B37" s="577" t="s">
        <v>178</v>
      </c>
      <c r="C37" s="578">
        <v>5741.8000000000011</v>
      </c>
      <c r="D37" s="579">
        <v>5258.27</v>
      </c>
      <c r="E37" s="579">
        <v>120.22</v>
      </c>
      <c r="F37" s="579">
        <v>363.31</v>
      </c>
      <c r="G37" s="578">
        <v>1215.04</v>
      </c>
      <c r="H37" s="578">
        <v>7.5</v>
      </c>
      <c r="I37" s="578">
        <v>0</v>
      </c>
      <c r="J37" s="586">
        <v>6964.36</v>
      </c>
    </row>
    <row r="38" spans="1:10" ht="15.9" customHeight="1">
      <c r="B38" s="577" t="s">
        <v>350</v>
      </c>
      <c r="C38" s="578">
        <v>4612.63</v>
      </c>
      <c r="D38" s="579">
        <v>3781.95</v>
      </c>
      <c r="E38" s="579">
        <v>417.59</v>
      </c>
      <c r="F38" s="579">
        <v>413.09</v>
      </c>
      <c r="G38" s="578">
        <v>485.77</v>
      </c>
      <c r="H38" s="578">
        <v>15.36</v>
      </c>
      <c r="I38" s="578">
        <v>0</v>
      </c>
      <c r="J38" s="586">
        <v>5113.7700000000004</v>
      </c>
    </row>
    <row r="39" spans="1:10" ht="15.9" customHeight="1">
      <c r="B39" s="577" t="s">
        <v>176</v>
      </c>
      <c r="C39" s="578">
        <v>2229.85</v>
      </c>
      <c r="D39" s="579">
        <v>2209.9</v>
      </c>
      <c r="E39" s="579">
        <v>3</v>
      </c>
      <c r="F39" s="579">
        <v>16.95</v>
      </c>
      <c r="G39" s="578">
        <v>2267.31</v>
      </c>
      <c r="H39" s="578">
        <v>0</v>
      </c>
      <c r="I39" s="578">
        <v>0</v>
      </c>
      <c r="J39" s="586">
        <v>4497.18</v>
      </c>
    </row>
    <row r="40" spans="1:10" ht="15.9" customHeight="1">
      <c r="B40" s="577" t="s">
        <v>130</v>
      </c>
      <c r="C40" s="578">
        <v>3959.4300000000003</v>
      </c>
      <c r="D40" s="579">
        <v>3375.4</v>
      </c>
      <c r="E40" s="579">
        <v>522.13</v>
      </c>
      <c r="F40" s="579">
        <v>61.9</v>
      </c>
      <c r="G40" s="578">
        <v>456.18</v>
      </c>
      <c r="H40" s="578">
        <v>63.36</v>
      </c>
      <c r="I40" s="578">
        <v>0</v>
      </c>
      <c r="J40" s="586">
        <v>4479</v>
      </c>
    </row>
    <row r="41" spans="1:10" ht="15.9" customHeight="1">
      <c r="B41" s="577" t="s">
        <v>177</v>
      </c>
      <c r="C41" s="578">
        <v>3621.9399999999996</v>
      </c>
      <c r="D41" s="579">
        <v>3202.22</v>
      </c>
      <c r="E41" s="579">
        <v>85.18</v>
      </c>
      <c r="F41" s="579">
        <v>334.54</v>
      </c>
      <c r="G41" s="578">
        <v>451.9</v>
      </c>
      <c r="H41" s="578">
        <v>7.54</v>
      </c>
      <c r="I41" s="578">
        <v>0</v>
      </c>
      <c r="J41" s="586">
        <v>4081.4</v>
      </c>
    </row>
    <row r="42" spans="1:10" ht="15.9" customHeight="1">
      <c r="B42" s="577" t="s">
        <v>325</v>
      </c>
      <c r="C42" s="578">
        <v>1413.1200000000001</v>
      </c>
      <c r="D42" s="579">
        <v>1354.77</v>
      </c>
      <c r="E42" s="579">
        <v>6.9</v>
      </c>
      <c r="F42" s="579">
        <v>51.45</v>
      </c>
      <c r="G42" s="578">
        <v>398.04</v>
      </c>
      <c r="H42" s="578">
        <v>7.86</v>
      </c>
      <c r="I42" s="578">
        <v>0</v>
      </c>
      <c r="J42" s="586">
        <v>1819.04</v>
      </c>
    </row>
    <row r="43" spans="1:10" ht="15.9" customHeight="1">
      <c r="B43" s="577" t="s">
        <v>351</v>
      </c>
      <c r="C43" s="578">
        <v>789.26</v>
      </c>
      <c r="D43" s="579">
        <v>764.09</v>
      </c>
      <c r="E43" s="579">
        <v>7.4</v>
      </c>
      <c r="F43" s="579">
        <v>17.77</v>
      </c>
      <c r="G43" s="578">
        <v>487.18</v>
      </c>
      <c r="H43" s="578">
        <v>0</v>
      </c>
      <c r="I43" s="578">
        <v>0</v>
      </c>
      <c r="J43" s="586">
        <v>1276.45</v>
      </c>
    </row>
    <row r="44" spans="1:10" ht="15.9" customHeight="1">
      <c r="B44" s="577" t="s">
        <v>352</v>
      </c>
      <c r="C44" s="578">
        <v>1109.4000000000001</v>
      </c>
      <c r="D44" s="579">
        <v>659.13</v>
      </c>
      <c r="E44" s="579">
        <v>11.59</v>
      </c>
      <c r="F44" s="579">
        <v>438.68</v>
      </c>
      <c r="G44" s="578">
        <v>45.13</v>
      </c>
      <c r="H44" s="578">
        <v>0</v>
      </c>
      <c r="I44" s="578">
        <v>0</v>
      </c>
      <c r="J44" s="586">
        <v>1154.54</v>
      </c>
    </row>
    <row r="45" spans="1:10" ht="15.9" customHeight="1">
      <c r="B45" s="577" t="s">
        <v>353</v>
      </c>
      <c r="C45" s="578">
        <v>911.11999999999989</v>
      </c>
      <c r="D45" s="579">
        <v>878.81</v>
      </c>
      <c r="E45" s="579">
        <v>8.31</v>
      </c>
      <c r="F45" s="579">
        <v>24</v>
      </c>
      <c r="G45" s="578">
        <v>156.54</v>
      </c>
      <c r="H45" s="578">
        <v>2</v>
      </c>
      <c r="I45" s="578">
        <v>0</v>
      </c>
      <c r="J45" s="586">
        <v>1069.68</v>
      </c>
    </row>
    <row r="46" spans="1:10" ht="18" customHeight="1">
      <c r="B46" s="577" t="s">
        <v>326</v>
      </c>
      <c r="C46" s="578">
        <v>9116.48</v>
      </c>
      <c r="D46" s="579">
        <v>7639.4</v>
      </c>
      <c r="E46" s="579">
        <v>622.80999999999995</v>
      </c>
      <c r="F46" s="579">
        <v>854.27</v>
      </c>
      <c r="G46" s="578">
        <v>2329.81</v>
      </c>
      <c r="H46" s="578">
        <v>176.18</v>
      </c>
      <c r="I46" s="578">
        <v>0</v>
      </c>
      <c r="J46" s="586">
        <v>11622.5</v>
      </c>
    </row>
    <row r="47" spans="1:10" ht="28.35" customHeight="1">
      <c r="B47" s="581" t="s">
        <v>261</v>
      </c>
      <c r="C47" s="109">
        <f>'CANARIAS-1'!C9</f>
        <v>37809</v>
      </c>
      <c r="D47" s="582">
        <f>'CANARIAS-1'!D9</f>
        <v>33411.81</v>
      </c>
      <c r="E47" s="582">
        <f>'CANARIAS-1'!E9</f>
        <v>1814.18</v>
      </c>
      <c r="F47" s="582">
        <f>'CANARIAS-1'!F9</f>
        <v>2583</v>
      </c>
      <c r="G47" s="109">
        <f>'CANARIAS-1'!G9</f>
        <v>11236.77</v>
      </c>
      <c r="H47" s="109">
        <f>'CANARIAS-1'!H9</f>
        <v>339.48999999999995</v>
      </c>
      <c r="I47" s="109">
        <f>'CANARIAS-1'!I9</f>
        <v>0</v>
      </c>
      <c r="J47" s="109">
        <f>'CANARIAS-1'!J9</f>
        <v>49385.27</v>
      </c>
    </row>
    <row r="48" spans="1:10" ht="13.8">
      <c r="B48" s="116"/>
      <c r="C48" s="111"/>
      <c r="D48" s="611"/>
      <c r="E48" s="611"/>
      <c r="F48" s="611"/>
      <c r="G48" s="111"/>
      <c r="H48" s="111"/>
      <c r="I48" s="111"/>
      <c r="J48" s="584"/>
    </row>
    <row r="49" spans="1:10" ht="25.65" customHeight="1">
      <c r="B49" s="588" t="s">
        <v>133</v>
      </c>
      <c r="C49" s="115">
        <f>'CANARIAS-1'!C10</f>
        <v>62533</v>
      </c>
      <c r="D49" s="645">
        <f>'CANARIAS-1'!D10</f>
        <v>57349.45</v>
      </c>
      <c r="E49" s="645">
        <f>'CANARIAS-1'!E10</f>
        <v>2398.6799999999998</v>
      </c>
      <c r="F49" s="645">
        <f>'CANARIAS-1'!F10</f>
        <v>2784.86</v>
      </c>
      <c r="G49" s="115">
        <f>'CANARIAS-1'!G10</f>
        <v>26183.45</v>
      </c>
      <c r="H49" s="115">
        <f>'CANARIAS-1'!H10</f>
        <v>590.26</v>
      </c>
      <c r="I49" s="115">
        <f>'CANARIAS-1'!I10</f>
        <v>0</v>
      </c>
      <c r="J49" s="115">
        <f>'CANARIAS-1'!J10</f>
        <v>89306.72</v>
      </c>
    </row>
    <row r="50" spans="1:10" ht="13.8">
      <c r="B50" s="934"/>
      <c r="C50" s="934"/>
      <c r="D50" s="934"/>
      <c r="E50" s="934"/>
      <c r="F50" s="934"/>
      <c r="G50" s="934"/>
      <c r="H50" s="934"/>
      <c r="I50" s="934"/>
      <c r="J50" s="934"/>
    </row>
    <row r="51" spans="1:10">
      <c r="B51" s="116"/>
    </row>
    <row r="52" spans="1:10">
      <c r="B52" s="116"/>
    </row>
    <row r="53" spans="1:10" s="612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12" customFormat="1">
      <c r="A54" s="20"/>
      <c r="B54" s="116"/>
      <c r="C54" s="117"/>
      <c r="G54" s="117"/>
      <c r="H54" s="117"/>
      <c r="I54" s="117"/>
    </row>
    <row r="55" spans="1:10" s="612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12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12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12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12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12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12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12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12" customFormat="1">
      <c r="A63" s="20"/>
      <c r="B63" s="116"/>
      <c r="D63" s="117"/>
      <c r="E63" s="117"/>
      <c r="F63" s="117"/>
    </row>
    <row r="64" spans="1:10" s="612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12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612" customFormat="1">
      <c r="A66" s="20"/>
      <c r="B66" s="116"/>
      <c r="C66" s="117"/>
      <c r="D66" s="117"/>
      <c r="E66" s="117"/>
      <c r="F66" s="117"/>
      <c r="G66" s="117"/>
      <c r="H66" s="117"/>
      <c r="I66" s="117"/>
    </row>
    <row r="67" spans="1:10" s="612" customFormat="1">
      <c r="A67" s="20"/>
      <c r="B67" s="116"/>
      <c r="C67" s="117"/>
      <c r="D67" s="117"/>
      <c r="E67" s="117"/>
      <c r="F67" s="117"/>
      <c r="G67" s="117"/>
      <c r="H67" s="117"/>
      <c r="I67" s="117"/>
    </row>
    <row r="68" spans="1:10" s="612" customFormat="1">
      <c r="A68" s="20"/>
      <c r="B68" s="116"/>
      <c r="C68" s="117"/>
      <c r="D68" s="117"/>
      <c r="E68" s="117"/>
      <c r="F68" s="117"/>
      <c r="G68" s="117"/>
      <c r="H68" s="117"/>
      <c r="I68" s="117"/>
    </row>
    <row r="69" spans="1:10" s="117" customFormat="1">
      <c r="A69" s="20"/>
      <c r="B69" s="116"/>
      <c r="J69" s="612"/>
    </row>
    <row r="70" spans="1:10" s="117" customFormat="1">
      <c r="A70" s="20"/>
      <c r="B70" s="116"/>
      <c r="J70" s="612"/>
    </row>
    <row r="71" spans="1:10" s="117" customFormat="1">
      <c r="A71" s="20"/>
      <c r="B71" s="116"/>
      <c r="J71" s="612"/>
    </row>
    <row r="72" spans="1:10" s="117" customFormat="1">
      <c r="A72" s="20"/>
      <c r="B72" s="116"/>
      <c r="J72" s="612"/>
    </row>
    <row r="73" spans="1:10" s="117" customFormat="1">
      <c r="A73" s="20"/>
      <c r="B73" s="116"/>
      <c r="J73" s="612"/>
    </row>
    <row r="74" spans="1:10" s="117" customFormat="1">
      <c r="A74" s="20"/>
      <c r="B74" s="116"/>
      <c r="J74" s="612"/>
    </row>
    <row r="75" spans="1:10" s="117" customFormat="1">
      <c r="A75" s="20"/>
      <c r="B75" s="116"/>
      <c r="J75" s="612"/>
    </row>
    <row r="76" spans="1:10" s="117" customFormat="1">
      <c r="A76" s="20"/>
      <c r="B76" s="116"/>
      <c r="J76" s="612"/>
    </row>
    <row r="77" spans="1:10" s="117" customFormat="1">
      <c r="A77" s="20"/>
      <c r="B77" s="116"/>
      <c r="J77" s="612"/>
    </row>
    <row r="78" spans="1:10" s="117" customFormat="1">
      <c r="A78" s="20"/>
      <c r="B78" s="116"/>
      <c r="J78" s="612"/>
    </row>
    <row r="79" spans="1:10" s="117" customFormat="1">
      <c r="A79" s="20"/>
      <c r="B79" s="116"/>
      <c r="J79" s="612"/>
    </row>
    <row r="80" spans="1:10" s="117" customFormat="1">
      <c r="A80" s="20"/>
      <c r="B80" s="116"/>
      <c r="J80" s="612"/>
    </row>
    <row r="81" spans="1:10" s="117" customFormat="1">
      <c r="A81" s="20"/>
      <c r="B81" s="116"/>
      <c r="J81" s="612"/>
    </row>
    <row r="82" spans="1:10" s="117" customFormat="1">
      <c r="A82" s="20"/>
      <c r="B82" s="116"/>
      <c r="J82" s="612"/>
    </row>
    <row r="83" spans="1:10" s="117" customFormat="1">
      <c r="A83" s="20"/>
      <c r="B83" s="116"/>
      <c r="J83" s="612"/>
    </row>
    <row r="84" spans="1:10" s="117" customFormat="1">
      <c r="A84" s="20"/>
      <c r="B84" s="116"/>
      <c r="J84" s="612"/>
    </row>
    <row r="85" spans="1:10" s="117" customFormat="1">
      <c r="A85" s="20"/>
      <c r="B85" s="116"/>
      <c r="J85" s="612"/>
    </row>
    <row r="86" spans="1:10" s="117" customFormat="1">
      <c r="A86" s="20"/>
      <c r="B86" s="116"/>
      <c r="J86" s="612"/>
    </row>
    <row r="87" spans="1:10" s="117" customFormat="1">
      <c r="A87" s="20"/>
      <c r="B87" s="116"/>
      <c r="J87" s="612"/>
    </row>
    <row r="88" spans="1:10" s="117" customFormat="1">
      <c r="A88" s="20"/>
      <c r="B88" s="116"/>
      <c r="J88" s="612"/>
    </row>
    <row r="89" spans="1:10" s="117" customFormat="1">
      <c r="A89" s="20"/>
      <c r="B89" s="116"/>
      <c r="J89" s="612"/>
    </row>
    <row r="90" spans="1:10" s="117" customFormat="1">
      <c r="A90" s="20"/>
      <c r="B90" s="116"/>
      <c r="J90" s="612"/>
    </row>
    <row r="91" spans="1:10" s="117" customFormat="1">
      <c r="A91" s="20"/>
      <c r="B91" s="116"/>
      <c r="J91" s="612"/>
    </row>
    <row r="92" spans="1:10" s="117" customFormat="1">
      <c r="A92" s="20"/>
      <c r="B92" s="116"/>
      <c r="J92" s="612"/>
    </row>
    <row r="93" spans="1:10" s="117" customFormat="1">
      <c r="A93" s="20"/>
      <c r="B93" s="116"/>
      <c r="J93" s="612"/>
    </row>
    <row r="94" spans="1:10" s="117" customFormat="1">
      <c r="A94" s="20"/>
      <c r="B94" s="116"/>
      <c r="J94" s="612"/>
    </row>
    <row r="95" spans="1:10" s="117" customFormat="1">
      <c r="A95" s="20"/>
      <c r="B95" s="116"/>
      <c r="J95" s="612"/>
    </row>
    <row r="96" spans="1:10" s="117" customFormat="1">
      <c r="A96" s="20"/>
      <c r="B96" s="116"/>
      <c r="J96" s="612"/>
    </row>
    <row r="97" spans="1:10" s="117" customFormat="1">
      <c r="A97" s="20"/>
      <c r="B97" s="116"/>
      <c r="J97" s="612"/>
    </row>
    <row r="98" spans="1:10" s="117" customFormat="1">
      <c r="A98" s="20"/>
      <c r="B98" s="116"/>
      <c r="J98" s="612"/>
    </row>
    <row r="99" spans="1:10" s="117" customFormat="1">
      <c r="A99" s="20"/>
      <c r="B99" s="116"/>
      <c r="J99" s="612"/>
    </row>
    <row r="100" spans="1:10" s="117" customFormat="1">
      <c r="A100" s="20"/>
      <c r="B100" s="116"/>
      <c r="J100" s="612"/>
    </row>
    <row r="101" spans="1:10" s="117" customFormat="1">
      <c r="A101" s="20"/>
      <c r="B101" s="116"/>
      <c r="J101" s="612"/>
    </row>
    <row r="102" spans="1:10" s="117" customFormat="1">
      <c r="A102" s="20"/>
      <c r="B102" s="116"/>
      <c r="J102" s="612"/>
    </row>
    <row r="103" spans="1:10" s="117" customFormat="1">
      <c r="A103" s="20"/>
      <c r="B103" s="116"/>
      <c r="J103" s="612"/>
    </row>
    <row r="104" spans="1:10" s="117" customFormat="1">
      <c r="A104" s="20"/>
      <c r="B104" s="116"/>
      <c r="J104" s="612"/>
    </row>
    <row r="105" spans="1:10" s="117" customFormat="1">
      <c r="A105" s="20"/>
      <c r="B105" s="116"/>
      <c r="J105" s="612"/>
    </row>
    <row r="106" spans="1:10" s="117" customFormat="1">
      <c r="A106" s="20"/>
      <c r="B106" s="116"/>
      <c r="J106" s="612"/>
    </row>
    <row r="107" spans="1:10" s="117" customFormat="1">
      <c r="A107" s="20"/>
      <c r="B107" s="116"/>
      <c r="J107" s="612"/>
    </row>
    <row r="108" spans="1:10" s="117" customFormat="1">
      <c r="A108" s="20"/>
      <c r="B108" s="116"/>
      <c r="J108" s="612"/>
    </row>
    <row r="109" spans="1:10" s="117" customFormat="1">
      <c r="A109" s="20"/>
      <c r="B109" s="116"/>
      <c r="J109" s="612"/>
    </row>
    <row r="110" spans="1:10" s="117" customFormat="1">
      <c r="A110" s="20"/>
      <c r="B110" s="116"/>
      <c r="J110" s="612"/>
    </row>
    <row r="111" spans="1:10" s="117" customFormat="1">
      <c r="A111" s="20"/>
      <c r="B111" s="116"/>
      <c r="J111" s="612"/>
    </row>
    <row r="112" spans="1:10" s="117" customFormat="1">
      <c r="A112" s="20"/>
      <c r="B112" s="116"/>
      <c r="J112" s="612"/>
    </row>
    <row r="113" spans="1:10" s="117" customFormat="1">
      <c r="A113" s="20"/>
      <c r="B113" s="116"/>
      <c r="J113" s="612"/>
    </row>
    <row r="114" spans="1:10" s="117" customFormat="1">
      <c r="A114" s="20"/>
      <c r="B114" s="116"/>
      <c r="J114" s="612"/>
    </row>
    <row r="115" spans="1:10" s="117" customFormat="1">
      <c r="A115" s="20"/>
      <c r="B115" s="116"/>
      <c r="J115" s="612"/>
    </row>
    <row r="116" spans="1:10" s="117" customFormat="1">
      <c r="A116" s="20"/>
      <c r="B116" s="116"/>
      <c r="J116" s="612"/>
    </row>
    <row r="117" spans="1:10" s="117" customFormat="1">
      <c r="A117" s="20"/>
      <c r="B117" s="116"/>
      <c r="J117" s="612"/>
    </row>
    <row r="118" spans="1:10" s="117" customFormat="1">
      <c r="A118" s="20"/>
      <c r="B118" s="116"/>
      <c r="J118" s="612"/>
    </row>
    <row r="119" spans="1:10" s="117" customFormat="1">
      <c r="A119" s="20"/>
      <c r="B119" s="116"/>
      <c r="J119" s="612"/>
    </row>
    <row r="120" spans="1:10" s="117" customFormat="1">
      <c r="A120" s="20"/>
      <c r="B120" s="116"/>
      <c r="J120" s="612"/>
    </row>
    <row r="121" spans="1:10" s="117" customFormat="1">
      <c r="A121" s="20"/>
      <c r="B121" s="116"/>
      <c r="J121" s="612"/>
    </row>
    <row r="122" spans="1:10" s="117" customFormat="1">
      <c r="A122" s="20"/>
      <c r="B122" s="116"/>
      <c r="J122" s="612"/>
    </row>
    <row r="123" spans="1:10" s="117" customFormat="1">
      <c r="A123" s="20"/>
      <c r="B123" s="116"/>
      <c r="J123" s="612"/>
    </row>
    <row r="124" spans="1:10" s="117" customFormat="1">
      <c r="A124" s="20"/>
      <c r="B124" s="116"/>
      <c r="J124" s="612"/>
    </row>
    <row r="125" spans="1:10" s="117" customFormat="1">
      <c r="A125" s="20"/>
      <c r="B125" s="116"/>
      <c r="J125" s="612"/>
    </row>
    <row r="126" spans="1:10" s="117" customFormat="1">
      <c r="A126" s="20"/>
      <c r="B126" s="116"/>
      <c r="J126" s="612"/>
    </row>
    <row r="127" spans="1:10" s="117" customFormat="1">
      <c r="A127" s="20"/>
      <c r="B127" s="116"/>
      <c r="J127" s="612"/>
    </row>
    <row r="128" spans="1:10" s="117" customFormat="1">
      <c r="A128" s="20"/>
      <c r="B128" s="116"/>
      <c r="J128" s="612"/>
    </row>
    <row r="129" spans="1:10" s="117" customFormat="1">
      <c r="A129" s="20"/>
      <c r="B129" s="116"/>
      <c r="J129" s="612"/>
    </row>
    <row r="130" spans="1:10" s="117" customFormat="1">
      <c r="A130" s="20"/>
      <c r="B130" s="116"/>
      <c r="J130" s="612"/>
    </row>
    <row r="131" spans="1:10" s="117" customFormat="1">
      <c r="A131" s="20"/>
      <c r="B131" s="116"/>
      <c r="J131" s="612"/>
    </row>
    <row r="132" spans="1:10" s="117" customFormat="1">
      <c r="A132" s="20"/>
      <c r="B132" s="116"/>
      <c r="J132" s="612"/>
    </row>
    <row r="133" spans="1:10" s="117" customFormat="1">
      <c r="A133" s="20"/>
      <c r="B133" s="116"/>
      <c r="J133" s="612"/>
    </row>
    <row r="134" spans="1:10" s="117" customFormat="1">
      <c r="A134" s="20"/>
      <c r="B134" s="116"/>
      <c r="J134" s="612"/>
    </row>
    <row r="135" spans="1:10" s="117" customFormat="1">
      <c r="A135" s="20"/>
      <c r="B135" s="116"/>
      <c r="J135" s="612"/>
    </row>
    <row r="136" spans="1:10" s="117" customFormat="1">
      <c r="A136" s="20"/>
      <c r="B136" s="116"/>
      <c r="J136" s="612"/>
    </row>
    <row r="137" spans="1:10" s="117" customFormat="1">
      <c r="A137" s="20"/>
      <c r="B137" s="116"/>
      <c r="J137" s="612"/>
    </row>
    <row r="138" spans="1:10" s="117" customFormat="1">
      <c r="A138" s="20"/>
      <c r="B138" s="116"/>
      <c r="J138" s="612"/>
    </row>
    <row r="139" spans="1:10" s="117" customFormat="1">
      <c r="A139" s="20"/>
      <c r="B139" s="116"/>
      <c r="J139" s="612"/>
    </row>
    <row r="140" spans="1:10" s="117" customFormat="1">
      <c r="A140" s="20"/>
      <c r="B140" s="116"/>
      <c r="J140" s="612"/>
    </row>
    <row r="141" spans="1:10" s="117" customFormat="1">
      <c r="A141" s="20"/>
      <c r="B141" s="116"/>
      <c r="J141" s="612"/>
    </row>
    <row r="142" spans="1:10" s="117" customFormat="1">
      <c r="A142" s="20"/>
      <c r="B142" s="116"/>
      <c r="J142" s="612"/>
    </row>
    <row r="143" spans="1:10" s="117" customFormat="1">
      <c r="A143" s="20"/>
      <c r="B143" s="116"/>
      <c r="J143" s="612"/>
    </row>
    <row r="144" spans="1:10" s="117" customFormat="1">
      <c r="A144" s="20"/>
      <c r="B144" s="116"/>
      <c r="J144" s="612"/>
    </row>
    <row r="145" spans="1:10" s="117" customFormat="1">
      <c r="A145" s="20"/>
      <c r="B145" s="116"/>
      <c r="J145" s="612"/>
    </row>
    <row r="146" spans="1:10" s="117" customFormat="1">
      <c r="A146" s="20"/>
      <c r="B146" s="116"/>
      <c r="J146" s="612"/>
    </row>
    <row r="147" spans="1:10" s="117" customFormat="1">
      <c r="A147" s="20"/>
      <c r="B147" s="116"/>
      <c r="J147" s="612"/>
    </row>
    <row r="148" spans="1:10" s="117" customFormat="1">
      <c r="A148" s="20"/>
      <c r="B148" s="116"/>
      <c r="J148" s="612"/>
    </row>
    <row r="149" spans="1:10" s="117" customFormat="1">
      <c r="A149" s="20"/>
      <c r="B149" s="116"/>
      <c r="J149" s="612"/>
    </row>
    <row r="150" spans="1:10" s="117" customFormat="1">
      <c r="A150" s="20"/>
      <c r="B150" s="116"/>
      <c r="J150" s="612"/>
    </row>
    <row r="151" spans="1:10" s="117" customFormat="1">
      <c r="A151" s="20"/>
      <c r="B151" s="116"/>
      <c r="J151" s="612"/>
    </row>
    <row r="152" spans="1:10" s="117" customFormat="1">
      <c r="A152" s="20"/>
      <c r="B152" s="116"/>
      <c r="J152" s="612"/>
    </row>
    <row r="153" spans="1:10" s="117" customFormat="1">
      <c r="A153" s="20"/>
      <c r="B153" s="116"/>
      <c r="J153" s="612"/>
    </row>
    <row r="154" spans="1:10" s="117" customFormat="1">
      <c r="A154" s="20"/>
      <c r="B154" s="116"/>
      <c r="J154" s="612"/>
    </row>
    <row r="155" spans="1:10" s="117" customFormat="1">
      <c r="A155" s="20"/>
      <c r="B155" s="116"/>
      <c r="J155" s="612"/>
    </row>
    <row r="156" spans="1:10" s="117" customFormat="1">
      <c r="A156" s="20"/>
      <c r="B156" s="116"/>
      <c r="J156" s="612"/>
    </row>
    <row r="157" spans="1:10" s="117" customFormat="1">
      <c r="A157" s="20"/>
      <c r="B157" s="116"/>
      <c r="J157" s="612"/>
    </row>
    <row r="158" spans="1:10" s="117" customFormat="1">
      <c r="A158" s="20"/>
      <c r="B158" s="116"/>
      <c r="J158" s="612"/>
    </row>
    <row r="159" spans="1:10" s="117" customFormat="1">
      <c r="A159" s="20"/>
      <c r="B159" s="116"/>
      <c r="J159" s="612"/>
    </row>
    <row r="160" spans="1:10" s="117" customFormat="1">
      <c r="A160" s="20"/>
      <c r="B160" s="116"/>
      <c r="J160" s="612"/>
    </row>
    <row r="161" spans="1:10" s="117" customFormat="1">
      <c r="A161" s="20"/>
      <c r="B161" s="116"/>
      <c r="J161" s="612"/>
    </row>
    <row r="162" spans="1:10" s="117" customFormat="1">
      <c r="A162" s="20"/>
      <c r="B162" s="116"/>
      <c r="J162" s="612"/>
    </row>
    <row r="163" spans="1:10" s="117" customFormat="1">
      <c r="A163" s="20"/>
      <c r="B163" s="116"/>
      <c r="J163" s="612"/>
    </row>
    <row r="164" spans="1:10" s="117" customFormat="1">
      <c r="A164" s="20"/>
      <c r="B164" s="116"/>
      <c r="J164" s="612"/>
    </row>
    <row r="165" spans="1:10" s="117" customFormat="1">
      <c r="A165" s="20"/>
      <c r="B165" s="116"/>
      <c r="J165" s="612"/>
    </row>
    <row r="166" spans="1:10" s="117" customFormat="1">
      <c r="A166" s="20"/>
      <c r="B166" s="116"/>
      <c r="J166" s="612"/>
    </row>
    <row r="167" spans="1:10" s="117" customFormat="1">
      <c r="A167" s="20"/>
      <c r="B167" s="116"/>
      <c r="J167" s="612"/>
    </row>
    <row r="168" spans="1:10" s="117" customFormat="1">
      <c r="A168" s="20"/>
      <c r="B168" s="116"/>
      <c r="J168" s="612"/>
    </row>
    <row r="169" spans="1:10" s="117" customFormat="1">
      <c r="A169" s="20"/>
      <c r="B169" s="116"/>
      <c r="J169" s="612"/>
    </row>
    <row r="170" spans="1:10" s="117" customFormat="1">
      <c r="A170" s="20"/>
      <c r="B170" s="116"/>
      <c r="J170" s="612"/>
    </row>
    <row r="171" spans="1:10" s="117" customFormat="1">
      <c r="A171" s="20"/>
      <c r="B171" s="116"/>
      <c r="J171" s="612"/>
    </row>
    <row r="172" spans="1:10" s="117" customFormat="1">
      <c r="A172" s="20"/>
      <c r="B172" s="116"/>
      <c r="J172" s="612"/>
    </row>
    <row r="173" spans="1:10" s="117" customFormat="1">
      <c r="A173" s="20"/>
      <c r="B173" s="116"/>
      <c r="J173" s="612"/>
    </row>
    <row r="174" spans="1:10" s="117" customFormat="1">
      <c r="A174" s="20"/>
      <c r="B174" s="116"/>
      <c r="J174" s="612"/>
    </row>
    <row r="175" spans="1:10" s="117" customFormat="1">
      <c r="A175" s="20"/>
      <c r="B175" s="116"/>
      <c r="J175" s="612"/>
    </row>
    <row r="176" spans="1:10" s="117" customFormat="1">
      <c r="A176" s="20"/>
      <c r="B176" s="116"/>
      <c r="J176" s="612"/>
    </row>
    <row r="177" spans="1:10" s="117" customFormat="1">
      <c r="A177" s="20"/>
      <c r="B177" s="116"/>
      <c r="J177" s="612"/>
    </row>
    <row r="178" spans="1:10" s="117" customFormat="1">
      <c r="A178" s="20"/>
      <c r="B178" s="116"/>
      <c r="J178" s="612"/>
    </row>
    <row r="179" spans="1:10" s="117" customFormat="1">
      <c r="A179" s="20"/>
      <c r="B179" s="116"/>
      <c r="J179" s="612"/>
    </row>
    <row r="180" spans="1:10" s="117" customFormat="1">
      <c r="A180" s="20"/>
      <c r="B180" s="116"/>
      <c r="J180" s="612"/>
    </row>
    <row r="181" spans="1:10" s="117" customFormat="1">
      <c r="A181" s="20"/>
      <c r="B181" s="116"/>
      <c r="J181" s="612"/>
    </row>
    <row r="182" spans="1:10" s="117" customFormat="1">
      <c r="A182" s="20"/>
      <c r="B182" s="116"/>
      <c r="J182" s="612"/>
    </row>
    <row r="183" spans="1:10" s="117" customFormat="1">
      <c r="A183" s="20"/>
      <c r="B183" s="116"/>
      <c r="J183" s="612"/>
    </row>
    <row r="184" spans="1:10" s="117" customFormat="1">
      <c r="A184" s="20"/>
      <c r="B184" s="116"/>
      <c r="J184" s="612"/>
    </row>
    <row r="185" spans="1:10" s="117" customFormat="1">
      <c r="A185" s="20"/>
      <c r="B185" s="116"/>
      <c r="J185" s="612"/>
    </row>
    <row r="186" spans="1:10" s="117" customFormat="1">
      <c r="A186" s="20"/>
      <c r="B186" s="116"/>
      <c r="J186" s="612"/>
    </row>
    <row r="187" spans="1:10" s="117" customFormat="1">
      <c r="A187" s="20"/>
      <c r="B187" s="116"/>
      <c r="J187" s="612"/>
    </row>
    <row r="188" spans="1:10" s="117" customFormat="1">
      <c r="A188" s="20"/>
      <c r="B188" s="116"/>
      <c r="J188" s="612"/>
    </row>
    <row r="189" spans="1:10" s="117" customFormat="1">
      <c r="A189" s="20"/>
      <c r="B189" s="116"/>
      <c r="J189" s="612"/>
    </row>
    <row r="190" spans="1:10" s="117" customFormat="1">
      <c r="A190" s="20"/>
      <c r="B190" s="116"/>
      <c r="J190" s="612"/>
    </row>
    <row r="191" spans="1:10" s="117" customFormat="1">
      <c r="A191" s="20"/>
      <c r="B191" s="116"/>
      <c r="J191" s="612"/>
    </row>
    <row r="192" spans="1:10" s="117" customFormat="1">
      <c r="A192" s="20"/>
      <c r="B192" s="116"/>
      <c r="J192" s="612"/>
    </row>
    <row r="193" spans="1:10" s="117" customFormat="1">
      <c r="A193" s="20"/>
      <c r="B193" s="116"/>
      <c r="J193" s="612"/>
    </row>
    <row r="194" spans="1:10" s="117" customFormat="1">
      <c r="A194" s="20"/>
      <c r="B194" s="116"/>
      <c r="J194" s="612"/>
    </row>
    <row r="195" spans="1:10" s="117" customFormat="1">
      <c r="A195" s="20"/>
      <c r="B195" s="116"/>
      <c r="J195" s="612"/>
    </row>
    <row r="196" spans="1:10" s="117" customFormat="1">
      <c r="A196" s="20"/>
      <c r="B196" s="116"/>
      <c r="J196" s="612"/>
    </row>
    <row r="197" spans="1:10" s="117" customFormat="1">
      <c r="A197" s="20"/>
      <c r="B197" s="116"/>
      <c r="J197" s="612"/>
    </row>
    <row r="198" spans="1:10" s="117" customFormat="1">
      <c r="A198" s="20"/>
      <c r="B198" s="116"/>
      <c r="J198" s="612"/>
    </row>
    <row r="199" spans="1:10" s="117" customFormat="1">
      <c r="A199" s="20"/>
      <c r="B199" s="116"/>
      <c r="J199" s="612"/>
    </row>
    <row r="200" spans="1:10" s="117" customFormat="1">
      <c r="A200" s="20"/>
      <c r="B200" s="116"/>
      <c r="J200" s="612"/>
    </row>
    <row r="201" spans="1:10" s="117" customFormat="1">
      <c r="A201" s="20"/>
      <c r="B201" s="116"/>
      <c r="J201" s="612"/>
    </row>
    <row r="202" spans="1:10" s="117" customFormat="1">
      <c r="A202" s="20"/>
      <c r="B202" s="116"/>
      <c r="J202" s="612"/>
    </row>
    <row r="203" spans="1:10" s="117" customFormat="1">
      <c r="A203" s="20"/>
      <c r="B203" s="116"/>
      <c r="J203" s="612"/>
    </row>
    <row r="204" spans="1:10" s="117" customFormat="1">
      <c r="A204" s="20"/>
      <c r="B204" s="116"/>
      <c r="J204" s="612"/>
    </row>
    <row r="205" spans="1:10" s="117" customFormat="1">
      <c r="A205" s="20"/>
      <c r="B205" s="116"/>
      <c r="J205" s="612"/>
    </row>
    <row r="206" spans="1:10" s="117" customFormat="1">
      <c r="A206" s="20"/>
      <c r="B206" s="116"/>
      <c r="J206" s="612"/>
    </row>
    <row r="207" spans="1:10" s="117" customFormat="1">
      <c r="A207" s="20"/>
      <c r="B207" s="116"/>
      <c r="J207" s="612"/>
    </row>
    <row r="208" spans="1:10" s="117" customFormat="1">
      <c r="A208" s="20"/>
      <c r="B208" s="116"/>
      <c r="J208" s="612"/>
    </row>
    <row r="209" spans="1:10" s="117" customFormat="1">
      <c r="A209" s="20"/>
      <c r="B209" s="116"/>
      <c r="J209" s="612"/>
    </row>
    <row r="210" spans="1:10" s="117" customFormat="1">
      <c r="A210" s="20"/>
      <c r="B210" s="116"/>
      <c r="J210" s="612"/>
    </row>
    <row r="211" spans="1:10" s="117" customFormat="1">
      <c r="A211" s="20"/>
      <c r="B211" s="116"/>
      <c r="J211" s="612"/>
    </row>
    <row r="212" spans="1:10" s="117" customFormat="1">
      <c r="A212" s="20"/>
      <c r="B212" s="116"/>
      <c r="J212" s="612"/>
    </row>
    <row r="213" spans="1:10" s="117" customFormat="1">
      <c r="A213" s="20"/>
      <c r="B213" s="116"/>
      <c r="J213" s="612"/>
    </row>
    <row r="214" spans="1:10" s="117" customFormat="1">
      <c r="A214" s="20"/>
      <c r="B214" s="116"/>
      <c r="J214" s="612"/>
    </row>
    <row r="215" spans="1:10" s="117" customFormat="1">
      <c r="A215" s="20"/>
      <c r="B215" s="116"/>
      <c r="J215" s="612"/>
    </row>
    <row r="216" spans="1:10" s="117" customFormat="1">
      <c r="A216" s="20"/>
      <c r="B216" s="116"/>
      <c r="J216" s="612"/>
    </row>
    <row r="217" spans="1:10" s="117" customFormat="1">
      <c r="A217" s="20"/>
      <c r="B217" s="116"/>
      <c r="J217" s="612"/>
    </row>
    <row r="218" spans="1:10" s="117" customFormat="1">
      <c r="A218" s="20"/>
      <c r="B218" s="116"/>
      <c r="J218" s="612"/>
    </row>
    <row r="219" spans="1:10" s="117" customFormat="1">
      <c r="A219" s="20"/>
      <c r="B219" s="116"/>
      <c r="J219" s="612"/>
    </row>
    <row r="220" spans="1:10" s="117" customFormat="1">
      <c r="A220" s="20"/>
      <c r="B220" s="116"/>
      <c r="J220" s="612"/>
    </row>
    <row r="221" spans="1:10" s="117" customFormat="1">
      <c r="A221" s="20"/>
      <c r="B221" s="116"/>
      <c r="J221" s="612"/>
    </row>
    <row r="222" spans="1:10" s="117" customFormat="1">
      <c r="A222" s="20"/>
      <c r="B222" s="116"/>
      <c r="J222" s="612"/>
    </row>
    <row r="223" spans="1:10" s="117" customFormat="1">
      <c r="A223" s="20"/>
      <c r="B223" s="116"/>
      <c r="J223" s="612"/>
    </row>
    <row r="224" spans="1:10" s="117" customFormat="1">
      <c r="A224" s="20"/>
      <c r="B224" s="116"/>
      <c r="J224" s="612"/>
    </row>
    <row r="225" spans="1:10" s="117" customFormat="1">
      <c r="A225" s="20"/>
      <c r="B225" s="116"/>
      <c r="J225" s="612"/>
    </row>
    <row r="226" spans="1:10" s="117" customFormat="1">
      <c r="A226" s="20"/>
      <c r="B226" s="116"/>
      <c r="J226" s="612"/>
    </row>
    <row r="227" spans="1:10" s="117" customFormat="1">
      <c r="A227" s="20"/>
      <c r="B227" s="116"/>
      <c r="J227" s="612"/>
    </row>
    <row r="228" spans="1:10" s="117" customFormat="1">
      <c r="A228" s="20"/>
      <c r="B228" s="116"/>
      <c r="J228" s="612"/>
    </row>
    <row r="229" spans="1:10" s="117" customFormat="1">
      <c r="A229" s="20"/>
      <c r="B229" s="116"/>
      <c r="J229" s="612"/>
    </row>
    <row r="230" spans="1:10" s="117" customFormat="1">
      <c r="A230" s="20"/>
      <c r="B230" s="116"/>
      <c r="J230" s="612"/>
    </row>
    <row r="231" spans="1:10" s="117" customFormat="1">
      <c r="A231" s="20"/>
      <c r="B231" s="116"/>
      <c r="J231" s="612"/>
    </row>
    <row r="232" spans="1:10" s="117" customFormat="1">
      <c r="A232" s="20"/>
      <c r="B232" s="116"/>
      <c r="J232" s="612"/>
    </row>
    <row r="233" spans="1:10" s="117" customFormat="1">
      <c r="A233" s="20"/>
      <c r="B233" s="116"/>
      <c r="J233" s="612"/>
    </row>
    <row r="234" spans="1:10" s="117" customFormat="1">
      <c r="A234" s="20"/>
      <c r="B234" s="116"/>
      <c r="J234" s="612"/>
    </row>
    <row r="235" spans="1:10" s="117" customFormat="1">
      <c r="A235" s="20"/>
      <c r="B235" s="116"/>
      <c r="J235" s="612"/>
    </row>
    <row r="236" spans="1:10" s="117" customFormat="1">
      <c r="A236" s="20"/>
      <c r="B236" s="116"/>
      <c r="J236" s="612"/>
    </row>
    <row r="237" spans="1:10" s="117" customFormat="1">
      <c r="A237" s="20"/>
      <c r="B237" s="116"/>
      <c r="J237" s="612"/>
    </row>
    <row r="238" spans="1:10" s="117" customFormat="1">
      <c r="A238" s="20"/>
      <c r="B238" s="116"/>
      <c r="J238" s="612"/>
    </row>
    <row r="239" spans="1:10" s="117" customFormat="1">
      <c r="A239" s="20"/>
      <c r="B239" s="116"/>
      <c r="J239" s="612"/>
    </row>
    <row r="240" spans="1:10" s="117" customFormat="1">
      <c r="A240" s="20"/>
      <c r="B240" s="116"/>
      <c r="J240" s="612"/>
    </row>
    <row r="241" spans="1:10" s="117" customFormat="1">
      <c r="A241" s="20"/>
      <c r="B241" s="116"/>
      <c r="J241" s="612"/>
    </row>
    <row r="242" spans="1:10" s="117" customFormat="1">
      <c r="A242" s="20"/>
      <c r="B242" s="116"/>
      <c r="J242" s="612"/>
    </row>
    <row r="243" spans="1:10" s="117" customFormat="1">
      <c r="A243" s="20"/>
      <c r="B243" s="116"/>
      <c r="J243" s="612"/>
    </row>
    <row r="244" spans="1:10" s="117" customFormat="1">
      <c r="A244" s="20"/>
      <c r="B244" s="116"/>
      <c r="J244" s="612"/>
    </row>
    <row r="245" spans="1:10" s="117" customFormat="1">
      <c r="A245" s="20"/>
      <c r="B245" s="116"/>
      <c r="J245" s="612"/>
    </row>
    <row r="246" spans="1:10" s="117" customFormat="1">
      <c r="A246" s="20"/>
      <c r="B246" s="116"/>
      <c r="J246" s="612"/>
    </row>
    <row r="247" spans="1:10" s="117" customFormat="1">
      <c r="A247" s="20"/>
      <c r="B247" s="116"/>
      <c r="J247" s="612"/>
    </row>
    <row r="248" spans="1:10" s="117" customFormat="1">
      <c r="A248" s="20"/>
      <c r="B248" s="116"/>
      <c r="J248" s="612"/>
    </row>
    <row r="249" spans="1:10" s="117" customFormat="1">
      <c r="A249" s="20"/>
      <c r="B249" s="116"/>
      <c r="J249" s="612"/>
    </row>
    <row r="250" spans="1:10" s="117" customFormat="1">
      <c r="A250" s="20"/>
      <c r="B250" s="116"/>
      <c r="J250" s="612"/>
    </row>
    <row r="251" spans="1:10" s="117" customFormat="1">
      <c r="A251" s="20"/>
      <c r="B251" s="116"/>
      <c r="J251" s="612"/>
    </row>
    <row r="252" spans="1:10" s="117" customFormat="1">
      <c r="A252" s="20"/>
      <c r="B252" s="116"/>
      <c r="J252" s="612"/>
    </row>
    <row r="253" spans="1:10" s="117" customFormat="1">
      <c r="A253" s="20"/>
      <c r="B253" s="116"/>
      <c r="J253" s="612"/>
    </row>
    <row r="254" spans="1:10" s="117" customFormat="1">
      <c r="A254" s="20"/>
      <c r="B254" s="116"/>
      <c r="J254" s="612"/>
    </row>
    <row r="255" spans="1:10" s="117" customFormat="1">
      <c r="A255" s="20"/>
      <c r="B255" s="116"/>
      <c r="J255" s="612"/>
    </row>
    <row r="256" spans="1:10" s="117" customFormat="1">
      <c r="A256" s="20"/>
      <c r="B256" s="116"/>
      <c r="J256" s="612"/>
    </row>
    <row r="257" spans="1:10" s="117" customFormat="1">
      <c r="A257" s="20"/>
      <c r="B257" s="116"/>
      <c r="J257" s="612"/>
    </row>
    <row r="258" spans="1:10" s="117" customFormat="1">
      <c r="A258" s="20"/>
      <c r="B258" s="116"/>
      <c r="J258" s="612"/>
    </row>
    <row r="259" spans="1:10" s="117" customFormat="1">
      <c r="A259" s="20"/>
      <c r="B259" s="116"/>
      <c r="J259" s="612"/>
    </row>
    <row r="260" spans="1:10" s="117" customFormat="1">
      <c r="A260" s="20"/>
      <c r="B260" s="116"/>
      <c r="J260" s="612"/>
    </row>
    <row r="261" spans="1:10" s="117" customFormat="1">
      <c r="A261" s="20"/>
      <c r="B261" s="116"/>
      <c r="J261" s="612"/>
    </row>
    <row r="262" spans="1:10" s="117" customFormat="1">
      <c r="A262" s="20"/>
      <c r="B262" s="116"/>
      <c r="J262" s="612"/>
    </row>
    <row r="263" spans="1:10" s="117" customFormat="1">
      <c r="A263" s="20"/>
      <c r="B263" s="116"/>
      <c r="J263" s="612"/>
    </row>
    <row r="264" spans="1:10" s="117" customFormat="1">
      <c r="A264" s="20"/>
      <c r="B264" s="116"/>
      <c r="J264" s="612"/>
    </row>
    <row r="265" spans="1:10" s="117" customFormat="1">
      <c r="A265" s="20"/>
      <c r="B265" s="116"/>
      <c r="J265" s="612"/>
    </row>
    <row r="266" spans="1:10" s="117" customFormat="1">
      <c r="A266" s="20"/>
      <c r="B266" s="116"/>
      <c r="J266" s="612"/>
    </row>
    <row r="267" spans="1:10" s="117" customFormat="1">
      <c r="A267" s="20"/>
      <c r="B267" s="116"/>
      <c r="J267" s="612"/>
    </row>
    <row r="268" spans="1:10" s="117" customFormat="1">
      <c r="A268" s="20"/>
      <c r="B268" s="116"/>
      <c r="J268" s="612"/>
    </row>
    <row r="269" spans="1:10" s="117" customFormat="1">
      <c r="A269" s="20"/>
      <c r="B269" s="116"/>
      <c r="J269" s="612"/>
    </row>
    <row r="270" spans="1:10" s="117" customFormat="1">
      <c r="A270" s="20"/>
      <c r="B270" s="116"/>
      <c r="J270" s="612"/>
    </row>
    <row r="271" spans="1:10" s="117" customFormat="1">
      <c r="A271" s="20"/>
      <c r="B271" s="116"/>
      <c r="J271" s="612"/>
    </row>
    <row r="272" spans="1:10" s="117" customFormat="1">
      <c r="A272" s="20"/>
      <c r="B272" s="116"/>
      <c r="J272" s="612"/>
    </row>
    <row r="273" spans="1:10" s="117" customFormat="1">
      <c r="A273" s="20"/>
      <c r="B273" s="116"/>
      <c r="J273" s="612"/>
    </row>
    <row r="274" spans="1:10" s="117" customFormat="1">
      <c r="A274" s="20"/>
      <c r="B274" s="116"/>
      <c r="J274" s="612"/>
    </row>
    <row r="275" spans="1:10" s="117" customFormat="1">
      <c r="A275" s="20"/>
      <c r="B275" s="116"/>
      <c r="J275" s="612"/>
    </row>
    <row r="276" spans="1:10" s="117" customFormat="1">
      <c r="A276" s="20"/>
      <c r="B276" s="116"/>
      <c r="J276" s="612"/>
    </row>
    <row r="277" spans="1:10" s="117" customFormat="1">
      <c r="A277" s="20"/>
      <c r="B277" s="116"/>
      <c r="J277" s="612"/>
    </row>
    <row r="278" spans="1:10" s="117" customFormat="1">
      <c r="A278" s="20"/>
      <c r="B278" s="116"/>
      <c r="J278" s="612"/>
    </row>
    <row r="279" spans="1:10" s="117" customFormat="1">
      <c r="A279" s="20"/>
      <c r="B279" s="116"/>
      <c r="J279" s="612"/>
    </row>
    <row r="280" spans="1:10" s="117" customFormat="1">
      <c r="A280" s="20"/>
      <c r="B280" s="116"/>
      <c r="J280" s="612"/>
    </row>
    <row r="281" spans="1:10" s="117" customFormat="1">
      <c r="A281" s="20"/>
      <c r="B281" s="116"/>
      <c r="J281" s="612"/>
    </row>
    <row r="282" spans="1:10" s="117" customFormat="1">
      <c r="A282" s="20"/>
      <c r="B282" s="116"/>
      <c r="J282" s="612"/>
    </row>
    <row r="283" spans="1:10" s="117" customFormat="1">
      <c r="A283" s="20"/>
      <c r="B283" s="116"/>
      <c r="J283" s="612"/>
    </row>
    <row r="284" spans="1:10" s="117" customFormat="1">
      <c r="A284" s="20"/>
      <c r="B284" s="116"/>
      <c r="J284" s="612"/>
    </row>
    <row r="285" spans="1:10" s="117" customFormat="1">
      <c r="A285" s="20"/>
      <c r="B285" s="116"/>
      <c r="J285" s="612"/>
    </row>
    <row r="286" spans="1:10" s="117" customFormat="1">
      <c r="A286" s="20"/>
      <c r="B286" s="116"/>
      <c r="J286" s="612"/>
    </row>
    <row r="287" spans="1:10" s="117" customFormat="1">
      <c r="A287" s="20"/>
      <c r="B287" s="116"/>
      <c r="J287" s="612"/>
    </row>
    <row r="288" spans="1:10" s="117" customFormat="1">
      <c r="A288" s="20"/>
      <c r="B288" s="116"/>
      <c r="J288" s="612"/>
    </row>
    <row r="289" spans="1:10" s="117" customFormat="1">
      <c r="A289" s="20"/>
      <c r="B289" s="116"/>
      <c r="J289" s="612"/>
    </row>
    <row r="290" spans="1:10" s="117" customFormat="1">
      <c r="A290" s="20"/>
      <c r="B290" s="116"/>
      <c r="J290" s="612"/>
    </row>
    <row r="291" spans="1:10" s="117" customFormat="1">
      <c r="A291" s="20"/>
      <c r="B291" s="116"/>
      <c r="J291" s="612"/>
    </row>
    <row r="292" spans="1:10" s="117" customFormat="1">
      <c r="A292" s="20"/>
      <c r="B292" s="116"/>
      <c r="J292" s="612"/>
    </row>
    <row r="293" spans="1:10" s="117" customFormat="1">
      <c r="A293" s="20"/>
      <c r="B293" s="116"/>
      <c r="J293" s="612"/>
    </row>
    <row r="294" spans="1:10" s="117" customFormat="1">
      <c r="A294" s="20"/>
      <c r="B294" s="116"/>
      <c r="J294" s="612"/>
    </row>
    <row r="295" spans="1:10" s="117" customFormat="1">
      <c r="A295" s="20"/>
      <c r="B295" s="116"/>
      <c r="J295" s="612"/>
    </row>
    <row r="296" spans="1:10" s="117" customFormat="1">
      <c r="A296" s="20"/>
      <c r="B296" s="116"/>
      <c r="J296" s="612"/>
    </row>
    <row r="297" spans="1:10" s="117" customFormat="1">
      <c r="A297" s="20"/>
      <c r="B297" s="116"/>
      <c r="J297" s="612"/>
    </row>
    <row r="298" spans="1:10" s="117" customFormat="1">
      <c r="A298" s="20"/>
      <c r="B298" s="116"/>
      <c r="J298" s="612"/>
    </row>
    <row r="299" spans="1:10" s="117" customFormat="1">
      <c r="A299" s="20"/>
      <c r="B299" s="116"/>
      <c r="J299" s="612"/>
    </row>
    <row r="300" spans="1:10" s="117" customFormat="1">
      <c r="A300" s="20"/>
      <c r="B300" s="116"/>
      <c r="J300" s="612"/>
    </row>
    <row r="301" spans="1:10" s="117" customFormat="1">
      <c r="A301" s="20"/>
      <c r="B301" s="116"/>
      <c r="J301" s="612"/>
    </row>
    <row r="302" spans="1:10" s="117" customFormat="1">
      <c r="A302" s="20"/>
      <c r="B302" s="116"/>
      <c r="J302" s="612"/>
    </row>
    <row r="303" spans="1:10" s="117" customFormat="1">
      <c r="A303" s="20"/>
      <c r="B303" s="116"/>
      <c r="J303" s="612"/>
    </row>
    <row r="304" spans="1:10" s="117" customFormat="1">
      <c r="A304" s="20"/>
      <c r="B304" s="116"/>
      <c r="J304" s="612"/>
    </row>
    <row r="305" spans="1:10" s="117" customFormat="1">
      <c r="A305" s="20"/>
      <c r="B305" s="116"/>
      <c r="J305" s="612"/>
    </row>
    <row r="306" spans="1:10" s="117" customFormat="1">
      <c r="A306" s="20"/>
      <c r="B306" s="116"/>
      <c r="J306" s="612"/>
    </row>
    <row r="307" spans="1:10" s="117" customFormat="1">
      <c r="A307" s="20"/>
      <c r="B307" s="116"/>
      <c r="J307" s="612"/>
    </row>
    <row r="308" spans="1:10" s="117" customFormat="1">
      <c r="A308" s="20"/>
      <c r="B308" s="116"/>
      <c r="J308" s="612"/>
    </row>
    <row r="309" spans="1:10" s="117" customFormat="1">
      <c r="A309" s="20"/>
      <c r="B309" s="116"/>
      <c r="J309" s="612"/>
    </row>
    <row r="310" spans="1:10" s="117" customFormat="1">
      <c r="A310" s="20"/>
      <c r="B310" s="116"/>
      <c r="J310" s="612"/>
    </row>
    <row r="311" spans="1:10" s="117" customFormat="1">
      <c r="A311" s="20"/>
      <c r="B311" s="116"/>
      <c r="J311" s="612"/>
    </row>
    <row r="312" spans="1:10" s="117" customFormat="1">
      <c r="A312" s="20"/>
      <c r="B312" s="116"/>
      <c r="J312" s="612"/>
    </row>
    <row r="313" spans="1:10" s="117" customFormat="1">
      <c r="A313" s="20"/>
      <c r="B313" s="116"/>
      <c r="J313" s="612"/>
    </row>
    <row r="314" spans="1:10" s="117" customFormat="1">
      <c r="A314" s="20"/>
      <c r="B314" s="116"/>
      <c r="J314" s="612"/>
    </row>
    <row r="315" spans="1:10" s="117" customFormat="1">
      <c r="A315" s="20"/>
      <c r="B315" s="116"/>
      <c r="J315" s="612"/>
    </row>
    <row r="316" spans="1:10" s="117" customFormat="1">
      <c r="A316" s="20"/>
      <c r="B316" s="116"/>
      <c r="J316" s="612"/>
    </row>
    <row r="317" spans="1:10" s="117" customFormat="1">
      <c r="A317" s="20"/>
      <c r="B317" s="116"/>
      <c r="J317" s="612"/>
    </row>
    <row r="318" spans="1:10" s="117" customFormat="1">
      <c r="A318" s="20"/>
      <c r="B318" s="116"/>
      <c r="J318" s="612"/>
    </row>
    <row r="319" spans="1:10" s="117" customFormat="1">
      <c r="A319" s="20"/>
      <c r="B319" s="116"/>
      <c r="J319" s="612"/>
    </row>
    <row r="320" spans="1:10" s="117" customFormat="1">
      <c r="A320" s="20"/>
      <c r="B320" s="116"/>
      <c r="J320" s="612"/>
    </row>
    <row r="321" spans="1:10" s="117" customFormat="1">
      <c r="A321" s="20"/>
      <c r="B321" s="116"/>
      <c r="J321" s="612"/>
    </row>
    <row r="322" spans="1:10" s="117" customFormat="1">
      <c r="A322" s="20"/>
      <c r="B322" s="116"/>
      <c r="J322" s="612"/>
    </row>
    <row r="323" spans="1:10" s="117" customFormat="1">
      <c r="A323" s="20"/>
      <c r="B323" s="116"/>
      <c r="J323" s="612"/>
    </row>
    <row r="324" spans="1:10" s="117" customFormat="1">
      <c r="A324" s="20"/>
      <c r="B324" s="116"/>
      <c r="J324" s="612"/>
    </row>
    <row r="325" spans="1:10" s="117" customFormat="1">
      <c r="A325" s="20"/>
      <c r="B325" s="116"/>
      <c r="J325" s="612"/>
    </row>
    <row r="326" spans="1:10" s="117" customFormat="1">
      <c r="A326" s="20"/>
      <c r="B326" s="116"/>
      <c r="J326" s="612"/>
    </row>
    <row r="327" spans="1:10" s="117" customFormat="1">
      <c r="A327" s="20"/>
      <c r="B327" s="116"/>
      <c r="J327" s="612"/>
    </row>
    <row r="328" spans="1:10" s="117" customFormat="1">
      <c r="A328" s="20"/>
      <c r="B328" s="116"/>
      <c r="J328" s="612"/>
    </row>
    <row r="329" spans="1:10" s="117" customFormat="1">
      <c r="A329" s="20"/>
      <c r="B329" s="116"/>
      <c r="J329" s="612"/>
    </row>
    <row r="330" spans="1:10" s="117" customFormat="1">
      <c r="A330" s="20"/>
      <c r="B330" s="116"/>
      <c r="J330" s="612"/>
    </row>
    <row r="331" spans="1:10" s="117" customFormat="1">
      <c r="A331" s="20"/>
      <c r="B331" s="116"/>
      <c r="J331" s="612"/>
    </row>
    <row r="332" spans="1:10" s="117" customFormat="1">
      <c r="A332" s="20"/>
      <c r="B332" s="116"/>
      <c r="J332" s="612"/>
    </row>
    <row r="333" spans="1:10" s="117" customFormat="1">
      <c r="A333" s="20"/>
      <c r="B333" s="116"/>
      <c r="J333" s="612"/>
    </row>
    <row r="334" spans="1:10" s="117" customFormat="1">
      <c r="A334" s="20"/>
      <c r="B334" s="116"/>
      <c r="J334" s="612"/>
    </row>
    <row r="335" spans="1:10" s="117" customFormat="1">
      <c r="A335" s="20"/>
      <c r="B335" s="116"/>
      <c r="J335" s="612"/>
    </row>
    <row r="336" spans="1:10" s="117" customFormat="1">
      <c r="A336" s="20"/>
      <c r="B336" s="116"/>
      <c r="J336" s="612"/>
    </row>
    <row r="337" spans="1:10" s="117" customFormat="1">
      <c r="A337" s="20"/>
      <c r="B337" s="116"/>
      <c r="J337" s="612"/>
    </row>
    <row r="338" spans="1:10" s="117" customFormat="1">
      <c r="A338" s="20"/>
      <c r="B338" s="116"/>
      <c r="J338" s="612"/>
    </row>
    <row r="339" spans="1:10" s="117" customFormat="1">
      <c r="A339" s="20"/>
      <c r="B339" s="116"/>
      <c r="J339" s="612"/>
    </row>
    <row r="340" spans="1:10" s="117" customFormat="1">
      <c r="A340" s="20"/>
      <c r="B340" s="116"/>
      <c r="J340" s="612"/>
    </row>
    <row r="341" spans="1:10" s="117" customFormat="1">
      <c r="A341" s="20"/>
      <c r="B341" s="116"/>
      <c r="J341" s="612"/>
    </row>
    <row r="342" spans="1:10" s="117" customFormat="1">
      <c r="A342" s="20"/>
      <c r="B342" s="116"/>
      <c r="J342" s="612"/>
    </row>
    <row r="343" spans="1:10" s="117" customFormat="1">
      <c r="A343" s="20"/>
      <c r="B343" s="116"/>
      <c r="J343" s="612"/>
    </row>
    <row r="344" spans="1:10" s="117" customFormat="1">
      <c r="A344" s="20"/>
      <c r="B344" s="116"/>
      <c r="J344" s="612"/>
    </row>
    <row r="345" spans="1:10" s="117" customFormat="1">
      <c r="A345" s="20"/>
      <c r="B345" s="116"/>
      <c r="J345" s="612"/>
    </row>
    <row r="346" spans="1:10" s="117" customFormat="1">
      <c r="A346" s="20"/>
      <c r="B346" s="116"/>
      <c r="J346" s="612"/>
    </row>
    <row r="347" spans="1:10" s="117" customFormat="1">
      <c r="A347" s="20"/>
      <c r="B347" s="116"/>
      <c r="J347" s="612"/>
    </row>
    <row r="348" spans="1:10" s="117" customFormat="1">
      <c r="A348" s="20"/>
      <c r="B348" s="116"/>
      <c r="J348" s="612"/>
    </row>
    <row r="349" spans="1:10" s="117" customFormat="1">
      <c r="A349" s="20"/>
      <c r="B349" s="116"/>
      <c r="J349" s="612"/>
    </row>
    <row r="350" spans="1:10" s="117" customFormat="1">
      <c r="A350" s="20"/>
      <c r="B350" s="116"/>
      <c r="J350" s="612"/>
    </row>
    <row r="351" spans="1:10" s="117" customFormat="1">
      <c r="A351" s="20"/>
      <c r="B351" s="116"/>
      <c r="J351" s="612"/>
    </row>
    <row r="352" spans="1:10" s="117" customFormat="1">
      <c r="A352" s="20"/>
      <c r="B352" s="116"/>
      <c r="J352" s="612"/>
    </row>
    <row r="353" spans="1:10" s="117" customFormat="1">
      <c r="A353" s="20"/>
      <c r="B353" s="116"/>
      <c r="J353" s="612"/>
    </row>
    <row r="354" spans="1:10" s="117" customFormat="1">
      <c r="A354" s="20"/>
      <c r="B354" s="116"/>
      <c r="J354" s="612"/>
    </row>
    <row r="355" spans="1:10" s="117" customFormat="1">
      <c r="A355" s="20"/>
      <c r="B355" s="116"/>
      <c r="J355" s="612"/>
    </row>
    <row r="356" spans="1:10" s="117" customFormat="1">
      <c r="A356" s="20"/>
      <c r="B356" s="116"/>
      <c r="J356" s="612"/>
    </row>
    <row r="357" spans="1:10" s="117" customFormat="1">
      <c r="A357" s="20"/>
      <c r="B357" s="116"/>
      <c r="J357" s="612"/>
    </row>
    <row r="358" spans="1:10" s="117" customFormat="1">
      <c r="A358" s="20"/>
      <c r="B358" s="116"/>
      <c r="J358" s="612"/>
    </row>
    <row r="359" spans="1:10" s="117" customFormat="1">
      <c r="A359" s="20"/>
      <c r="B359" s="116"/>
      <c r="J359" s="612"/>
    </row>
    <row r="360" spans="1:10" s="117" customFormat="1">
      <c r="A360" s="20"/>
      <c r="B360" s="116"/>
      <c r="J360" s="612"/>
    </row>
    <row r="361" spans="1:10" s="117" customFormat="1">
      <c r="A361" s="20"/>
      <c r="B361" s="116"/>
      <c r="J361" s="612"/>
    </row>
    <row r="362" spans="1:10" s="117" customFormat="1">
      <c r="A362" s="20"/>
      <c r="B362" s="116"/>
      <c r="J362" s="612"/>
    </row>
    <row r="363" spans="1:10" s="117" customFormat="1">
      <c r="A363" s="20"/>
      <c r="B363" s="116"/>
      <c r="J363" s="612"/>
    </row>
    <row r="364" spans="1:10" s="117" customFormat="1">
      <c r="A364" s="20"/>
      <c r="B364" s="116"/>
      <c r="J364" s="612"/>
    </row>
    <row r="365" spans="1:10" s="117" customFormat="1">
      <c r="A365" s="20"/>
      <c r="B365" s="116"/>
      <c r="J365" s="612"/>
    </row>
    <row r="366" spans="1:10" s="117" customFormat="1">
      <c r="A366" s="20"/>
      <c r="B366" s="116"/>
      <c r="J366" s="612"/>
    </row>
    <row r="367" spans="1:10" s="117" customFormat="1">
      <c r="A367" s="20"/>
      <c r="B367" s="116"/>
      <c r="J367" s="612"/>
    </row>
    <row r="368" spans="1:10" s="117" customFormat="1">
      <c r="A368" s="20"/>
      <c r="B368" s="116"/>
      <c r="J368" s="612"/>
    </row>
    <row r="369" spans="1:10" s="117" customFormat="1">
      <c r="A369" s="20"/>
      <c r="B369" s="116"/>
      <c r="J369" s="612"/>
    </row>
    <row r="370" spans="1:10" s="117" customFormat="1">
      <c r="A370" s="20"/>
      <c r="B370" s="116"/>
      <c r="J370" s="612"/>
    </row>
    <row r="371" spans="1:10" s="117" customFormat="1">
      <c r="A371" s="20"/>
      <c r="B371" s="116"/>
      <c r="J371" s="612"/>
    </row>
    <row r="372" spans="1:10" s="117" customFormat="1">
      <c r="A372" s="20"/>
      <c r="B372" s="116"/>
      <c r="J372" s="612"/>
    </row>
    <row r="373" spans="1:10" s="117" customFormat="1">
      <c r="A373" s="20"/>
      <c r="B373" s="116"/>
      <c r="J373" s="612"/>
    </row>
    <row r="374" spans="1:10" s="117" customFormat="1">
      <c r="A374" s="20"/>
      <c r="B374" s="116"/>
      <c r="J374" s="612"/>
    </row>
    <row r="375" spans="1:10" s="117" customFormat="1">
      <c r="A375" s="20"/>
      <c r="B375" s="116"/>
      <c r="J375" s="612"/>
    </row>
    <row r="376" spans="1:10" s="117" customFormat="1">
      <c r="A376" s="20"/>
      <c r="B376" s="116"/>
      <c r="J376" s="612"/>
    </row>
    <row r="377" spans="1:10" s="117" customFormat="1">
      <c r="A377" s="20"/>
      <c r="B377" s="116"/>
      <c r="J377" s="612"/>
    </row>
    <row r="378" spans="1:10" s="117" customFormat="1">
      <c r="A378" s="20"/>
      <c r="B378" s="116"/>
      <c r="J378" s="612"/>
    </row>
    <row r="379" spans="1:10" s="117" customFormat="1">
      <c r="A379" s="20"/>
      <c r="B379" s="116"/>
      <c r="J379" s="612"/>
    </row>
    <row r="380" spans="1:10" s="117" customFormat="1">
      <c r="A380" s="20"/>
      <c r="B380" s="116"/>
      <c r="J380" s="612"/>
    </row>
    <row r="381" spans="1:10" s="117" customFormat="1">
      <c r="A381" s="20"/>
      <c r="B381" s="116"/>
      <c r="J381" s="612"/>
    </row>
    <row r="382" spans="1:10" s="117" customFormat="1">
      <c r="A382" s="20"/>
      <c r="B382" s="116"/>
      <c r="J382" s="612"/>
    </row>
    <row r="383" spans="1:10" s="117" customFormat="1">
      <c r="A383" s="20"/>
      <c r="B383" s="116"/>
      <c r="J383" s="612"/>
    </row>
    <row r="384" spans="1:10" s="117" customFormat="1">
      <c r="A384" s="20"/>
      <c r="B384" s="116"/>
      <c r="J384" s="612"/>
    </row>
    <row r="385" spans="1:10" s="117" customFormat="1">
      <c r="A385" s="20"/>
      <c r="B385" s="116"/>
      <c r="J385" s="612"/>
    </row>
    <row r="386" spans="1:10" s="117" customFormat="1">
      <c r="A386" s="20"/>
      <c r="B386" s="116"/>
      <c r="J386" s="612"/>
    </row>
    <row r="387" spans="1:10" s="117" customFormat="1">
      <c r="A387" s="20"/>
      <c r="B387" s="116"/>
      <c r="J387" s="612"/>
    </row>
    <row r="388" spans="1:10" s="117" customFormat="1">
      <c r="A388" s="20"/>
      <c r="B388" s="116"/>
      <c r="J388" s="612"/>
    </row>
    <row r="389" spans="1:10" s="117" customFormat="1">
      <c r="A389" s="20"/>
      <c r="B389" s="116"/>
      <c r="J389" s="612"/>
    </row>
    <row r="390" spans="1:10" s="117" customFormat="1">
      <c r="A390" s="20"/>
      <c r="B390" s="116"/>
      <c r="J390" s="612"/>
    </row>
    <row r="391" spans="1:10" s="117" customFormat="1">
      <c r="A391" s="20"/>
      <c r="B391" s="116"/>
      <c r="J391" s="612"/>
    </row>
    <row r="392" spans="1:10" s="117" customFormat="1">
      <c r="A392" s="20"/>
      <c r="B392" s="116"/>
      <c r="J392" s="612"/>
    </row>
    <row r="393" spans="1:10" s="117" customFormat="1">
      <c r="A393" s="20"/>
      <c r="B393" s="116"/>
      <c r="J393" s="612"/>
    </row>
    <row r="394" spans="1:10" s="117" customFormat="1">
      <c r="A394" s="20"/>
      <c r="B394" s="116"/>
      <c r="J394" s="612"/>
    </row>
    <row r="395" spans="1:10" s="117" customFormat="1">
      <c r="A395" s="20"/>
      <c r="B395" s="116"/>
      <c r="J395" s="612"/>
    </row>
    <row r="396" spans="1:10" s="117" customFormat="1">
      <c r="A396" s="20"/>
      <c r="B396" s="116"/>
      <c r="J396" s="612"/>
    </row>
    <row r="397" spans="1:10" s="117" customFormat="1">
      <c r="A397" s="20"/>
      <c r="B397" s="116"/>
      <c r="J397" s="612"/>
    </row>
    <row r="398" spans="1:10" s="117" customFormat="1">
      <c r="A398" s="20"/>
      <c r="B398" s="116"/>
      <c r="J398" s="612"/>
    </row>
    <row r="399" spans="1:10" s="117" customFormat="1">
      <c r="A399" s="20"/>
      <c r="B399" s="116"/>
      <c r="J399" s="612"/>
    </row>
    <row r="400" spans="1:10" s="117" customFormat="1">
      <c r="A400" s="20"/>
      <c r="B400" s="116"/>
      <c r="J400" s="612"/>
    </row>
    <row r="401" spans="1:10" s="117" customFormat="1">
      <c r="A401" s="20"/>
      <c r="B401" s="116"/>
      <c r="J401" s="612"/>
    </row>
    <row r="402" spans="1:10" s="117" customFormat="1">
      <c r="A402" s="20"/>
      <c r="B402" s="116"/>
      <c r="J402" s="612"/>
    </row>
    <row r="403" spans="1:10" s="117" customFormat="1">
      <c r="A403" s="20"/>
      <c r="B403" s="116"/>
      <c r="J403" s="612"/>
    </row>
    <row r="404" spans="1:10" s="117" customFormat="1">
      <c r="A404" s="20"/>
      <c r="B404" s="116"/>
      <c r="J404" s="612"/>
    </row>
    <row r="405" spans="1:10" s="117" customFormat="1">
      <c r="A405" s="20"/>
      <c r="B405" s="116"/>
      <c r="J405" s="612"/>
    </row>
    <row r="406" spans="1:10" s="117" customFormat="1">
      <c r="A406" s="20"/>
      <c r="B406" s="116"/>
      <c r="J406" s="612"/>
    </row>
    <row r="407" spans="1:10" s="117" customFormat="1">
      <c r="A407" s="20"/>
      <c r="B407" s="116"/>
      <c r="J407" s="612"/>
    </row>
    <row r="408" spans="1:10" s="117" customFormat="1">
      <c r="A408" s="20"/>
      <c r="B408" s="116"/>
      <c r="J408" s="612"/>
    </row>
    <row r="409" spans="1:10" s="117" customFormat="1">
      <c r="A409" s="20"/>
      <c r="B409" s="116"/>
      <c r="J409" s="612"/>
    </row>
    <row r="410" spans="1:10" s="117" customFormat="1">
      <c r="A410" s="20"/>
      <c r="B410" s="116"/>
      <c r="J410" s="612"/>
    </row>
    <row r="411" spans="1:10" s="117" customFormat="1">
      <c r="A411" s="20"/>
      <c r="B411" s="116"/>
      <c r="J411" s="612"/>
    </row>
    <row r="412" spans="1:10" s="117" customFormat="1">
      <c r="A412" s="20"/>
      <c r="B412" s="116"/>
      <c r="J412" s="612"/>
    </row>
    <row r="413" spans="1:10" s="117" customFormat="1">
      <c r="A413" s="20"/>
      <c r="B413" s="116"/>
      <c r="J413" s="612"/>
    </row>
    <row r="414" spans="1:10" s="117" customFormat="1">
      <c r="A414" s="20"/>
      <c r="B414" s="116"/>
      <c r="J414" s="612"/>
    </row>
    <row r="415" spans="1:10" s="117" customFormat="1">
      <c r="A415" s="20"/>
      <c r="B415" s="116"/>
      <c r="J415" s="612"/>
    </row>
    <row r="416" spans="1:10" s="117" customFormat="1">
      <c r="A416" s="20"/>
      <c r="B416" s="116"/>
      <c r="J416" s="612"/>
    </row>
    <row r="417" spans="1:10" s="117" customFormat="1">
      <c r="A417" s="20"/>
      <c r="B417" s="116"/>
      <c r="J417" s="612"/>
    </row>
    <row r="418" spans="1:10" s="117" customFormat="1">
      <c r="A418" s="20"/>
      <c r="B418" s="116"/>
      <c r="J418" s="612"/>
    </row>
    <row r="419" spans="1:10" s="117" customFormat="1">
      <c r="A419" s="20"/>
      <c r="B419" s="116"/>
      <c r="J419" s="612"/>
    </row>
    <row r="420" spans="1:10" s="117" customFormat="1">
      <c r="A420" s="20"/>
      <c r="B420" s="116"/>
      <c r="J420" s="612"/>
    </row>
    <row r="421" spans="1:10" s="117" customFormat="1">
      <c r="A421" s="20"/>
      <c r="B421" s="116"/>
      <c r="J421" s="612"/>
    </row>
    <row r="422" spans="1:10" s="117" customFormat="1">
      <c r="A422" s="20"/>
      <c r="B422" s="116"/>
      <c r="J422" s="612"/>
    </row>
    <row r="423" spans="1:10" s="117" customFormat="1">
      <c r="A423" s="20"/>
      <c r="B423" s="116"/>
      <c r="J423" s="612"/>
    </row>
    <row r="424" spans="1:10" s="117" customFormat="1">
      <c r="A424" s="20"/>
      <c r="B424" s="116"/>
      <c r="J424" s="612"/>
    </row>
    <row r="425" spans="1:10" s="117" customFormat="1">
      <c r="A425" s="20"/>
      <c r="B425" s="116"/>
      <c r="J425" s="612"/>
    </row>
    <row r="426" spans="1:10" s="117" customFormat="1">
      <c r="A426" s="20"/>
      <c r="B426" s="116"/>
      <c r="J426" s="612"/>
    </row>
    <row r="427" spans="1:10" s="117" customFormat="1">
      <c r="A427" s="20"/>
      <c r="B427" s="116"/>
      <c r="J427" s="612"/>
    </row>
    <row r="428" spans="1:10" s="117" customFormat="1">
      <c r="A428" s="20"/>
      <c r="B428" s="116"/>
      <c r="J428" s="612"/>
    </row>
    <row r="429" spans="1:10" s="117" customFormat="1">
      <c r="A429" s="20"/>
      <c r="B429" s="116"/>
      <c r="J429" s="612"/>
    </row>
    <row r="430" spans="1:10" s="117" customFormat="1">
      <c r="A430" s="20"/>
      <c r="B430" s="116"/>
      <c r="J430" s="612"/>
    </row>
    <row r="431" spans="1:10" s="117" customFormat="1">
      <c r="A431" s="20"/>
      <c r="B431" s="116"/>
      <c r="J431" s="612"/>
    </row>
    <row r="432" spans="1:10" s="117" customFormat="1">
      <c r="A432" s="20"/>
      <c r="B432" s="116"/>
      <c r="J432" s="612"/>
    </row>
    <row r="433" spans="1:10" s="117" customFormat="1">
      <c r="A433" s="20"/>
      <c r="B433" s="116"/>
      <c r="J433" s="612"/>
    </row>
    <row r="434" spans="1:10" s="117" customFormat="1">
      <c r="A434" s="20"/>
      <c r="B434" s="116"/>
      <c r="J434" s="612"/>
    </row>
    <row r="435" spans="1:10" s="117" customFormat="1">
      <c r="A435" s="20"/>
      <c r="B435" s="116"/>
      <c r="J435" s="612"/>
    </row>
    <row r="436" spans="1:10" s="117" customFormat="1">
      <c r="A436" s="20"/>
      <c r="B436" s="116"/>
      <c r="J436" s="612"/>
    </row>
    <row r="437" spans="1:10" s="117" customFormat="1">
      <c r="A437" s="20"/>
      <c r="B437" s="116"/>
      <c r="J437" s="612"/>
    </row>
    <row r="438" spans="1:10" s="117" customFormat="1">
      <c r="A438" s="20"/>
      <c r="B438" s="116"/>
      <c r="J438" s="612"/>
    </row>
    <row r="439" spans="1:10" s="117" customFormat="1">
      <c r="A439" s="20"/>
      <c r="B439" s="116"/>
      <c r="J439" s="612"/>
    </row>
    <row r="440" spans="1:10" s="117" customFormat="1">
      <c r="A440" s="20"/>
      <c r="B440" s="116"/>
      <c r="J440" s="612"/>
    </row>
    <row r="441" spans="1:10" s="117" customFormat="1">
      <c r="A441" s="20"/>
      <c r="B441" s="116"/>
      <c r="J441" s="612"/>
    </row>
    <row r="442" spans="1:10" s="117" customFormat="1">
      <c r="A442" s="20"/>
      <c r="B442" s="116"/>
      <c r="J442" s="612"/>
    </row>
    <row r="443" spans="1:10" s="117" customFormat="1">
      <c r="A443" s="20"/>
      <c r="B443" s="116"/>
      <c r="J443" s="612"/>
    </row>
    <row r="444" spans="1:10" s="117" customFormat="1">
      <c r="A444" s="20"/>
      <c r="B444" s="116"/>
      <c r="J444" s="612"/>
    </row>
    <row r="445" spans="1:10" s="117" customFormat="1">
      <c r="A445" s="20"/>
      <c r="B445" s="116"/>
      <c r="J445" s="612"/>
    </row>
    <row r="446" spans="1:10" s="117" customFormat="1">
      <c r="A446" s="20"/>
      <c r="B446" s="116"/>
      <c r="J446" s="612"/>
    </row>
    <row r="447" spans="1:10" s="117" customFormat="1">
      <c r="A447" s="20"/>
      <c r="B447" s="116"/>
      <c r="J447" s="612"/>
    </row>
    <row r="448" spans="1:10" s="117" customFormat="1">
      <c r="A448" s="20"/>
      <c r="B448" s="116"/>
      <c r="J448" s="612"/>
    </row>
    <row r="449" spans="1:10" s="117" customFormat="1">
      <c r="A449" s="20"/>
      <c r="B449" s="116"/>
      <c r="J449" s="612"/>
    </row>
    <row r="450" spans="1:10" s="117" customFormat="1">
      <c r="A450" s="20"/>
      <c r="B450" s="116"/>
      <c r="J450" s="612"/>
    </row>
    <row r="451" spans="1:10" s="117" customFormat="1">
      <c r="A451" s="20"/>
      <c r="B451" s="116"/>
      <c r="J451" s="612"/>
    </row>
    <row r="452" spans="1:10" s="117" customFormat="1">
      <c r="A452" s="20"/>
      <c r="B452" s="116"/>
      <c r="J452" s="612"/>
    </row>
    <row r="453" spans="1:10" s="117" customFormat="1">
      <c r="A453" s="20"/>
      <c r="B453" s="116"/>
      <c r="J453" s="612"/>
    </row>
    <row r="454" spans="1:10" s="117" customFormat="1">
      <c r="A454" s="20"/>
      <c r="B454" s="116"/>
      <c r="J454" s="612"/>
    </row>
    <row r="455" spans="1:10" s="117" customFormat="1">
      <c r="A455" s="20"/>
      <c r="B455" s="116"/>
      <c r="J455" s="612"/>
    </row>
    <row r="456" spans="1:10" s="117" customFormat="1">
      <c r="A456" s="20"/>
      <c r="B456" s="116"/>
      <c r="J456" s="612"/>
    </row>
    <row r="457" spans="1:10" s="117" customFormat="1">
      <c r="A457" s="20"/>
      <c r="B457" s="116"/>
      <c r="J457" s="612"/>
    </row>
    <row r="458" spans="1:10" s="117" customFormat="1">
      <c r="A458" s="20"/>
      <c r="B458" s="116"/>
      <c r="J458" s="612"/>
    </row>
    <row r="459" spans="1:10" s="117" customFormat="1">
      <c r="A459" s="20"/>
      <c r="B459" s="116"/>
      <c r="J459" s="612"/>
    </row>
    <row r="460" spans="1:10" s="117" customFormat="1">
      <c r="A460" s="20"/>
      <c r="B460" s="116"/>
      <c r="J460" s="612"/>
    </row>
    <row r="461" spans="1:10" s="117" customFormat="1">
      <c r="A461" s="20"/>
      <c r="B461" s="116"/>
      <c r="J461" s="612"/>
    </row>
    <row r="462" spans="1:10" s="117" customFormat="1">
      <c r="A462" s="20"/>
      <c r="B462" s="116"/>
      <c r="J462" s="612"/>
    </row>
    <row r="463" spans="1:10" s="117" customFormat="1">
      <c r="A463" s="20"/>
      <c r="B463" s="116"/>
      <c r="J463" s="612"/>
    </row>
    <row r="464" spans="1:10" s="117" customFormat="1">
      <c r="A464" s="20"/>
      <c r="B464" s="116"/>
      <c r="J464" s="612"/>
    </row>
    <row r="465" spans="1:10" s="117" customFormat="1">
      <c r="A465" s="20"/>
      <c r="B465" s="116"/>
      <c r="J465" s="612"/>
    </row>
    <row r="466" spans="1:10" s="117" customFormat="1">
      <c r="A466" s="20"/>
      <c r="B466" s="116"/>
      <c r="J466" s="612"/>
    </row>
    <row r="467" spans="1:10" s="117" customFormat="1">
      <c r="A467" s="20"/>
      <c r="B467" s="116"/>
      <c r="J467" s="612"/>
    </row>
    <row r="468" spans="1:10" s="117" customFormat="1">
      <c r="A468" s="20"/>
      <c r="B468" s="116"/>
      <c r="J468" s="612"/>
    </row>
    <row r="469" spans="1:10" s="117" customFormat="1">
      <c r="A469" s="20"/>
      <c r="B469" s="116"/>
      <c r="J469" s="612"/>
    </row>
    <row r="470" spans="1:10" s="117" customFormat="1">
      <c r="A470" s="20"/>
      <c r="B470" s="116"/>
      <c r="J470" s="612"/>
    </row>
    <row r="471" spans="1:10" s="117" customFormat="1">
      <c r="A471" s="20"/>
      <c r="B471" s="116"/>
      <c r="J471" s="612"/>
    </row>
    <row r="472" spans="1:10" s="117" customFormat="1">
      <c r="A472" s="20"/>
      <c r="B472" s="116"/>
      <c r="J472" s="612"/>
    </row>
    <row r="473" spans="1:10" s="117" customFormat="1">
      <c r="A473" s="20"/>
      <c r="B473" s="116"/>
      <c r="J473" s="612"/>
    </row>
    <row r="474" spans="1:10" s="117" customFormat="1">
      <c r="A474" s="20"/>
      <c r="B474" s="116"/>
      <c r="J474" s="612"/>
    </row>
    <row r="475" spans="1:10" s="117" customFormat="1">
      <c r="A475" s="20"/>
      <c r="B475" s="116"/>
      <c r="J475" s="612"/>
    </row>
    <row r="476" spans="1:10" s="117" customFormat="1">
      <c r="A476" s="20"/>
      <c r="B476" s="116"/>
      <c r="J476" s="612"/>
    </row>
    <row r="477" spans="1:10" s="117" customFormat="1">
      <c r="A477" s="20"/>
      <c r="B477" s="116"/>
      <c r="J477" s="612"/>
    </row>
    <row r="478" spans="1:10" s="117" customFormat="1">
      <c r="A478" s="20"/>
      <c r="B478" s="116"/>
      <c r="J478" s="612"/>
    </row>
    <row r="479" spans="1:10" s="117" customFormat="1">
      <c r="A479" s="20"/>
      <c r="B479" s="116"/>
      <c r="J479" s="612"/>
    </row>
    <row r="480" spans="1:10" s="117" customFormat="1">
      <c r="A480" s="20"/>
      <c r="B480" s="116"/>
      <c r="J480" s="612"/>
    </row>
    <row r="481" spans="1:10" s="117" customFormat="1">
      <c r="A481" s="20"/>
      <c r="B481" s="116"/>
      <c r="J481" s="612"/>
    </row>
    <row r="482" spans="1:10" s="117" customFormat="1">
      <c r="A482" s="20"/>
      <c r="B482" s="116"/>
      <c r="J482" s="612"/>
    </row>
    <row r="483" spans="1:10" s="117" customFormat="1">
      <c r="A483" s="20"/>
      <c r="B483" s="116"/>
      <c r="J483" s="612"/>
    </row>
    <row r="484" spans="1:10" s="117" customFormat="1">
      <c r="A484" s="20"/>
      <c r="B484" s="116"/>
      <c r="J484" s="612"/>
    </row>
    <row r="485" spans="1:10" s="117" customFormat="1">
      <c r="A485" s="20"/>
      <c r="B485" s="116"/>
      <c r="J485" s="612"/>
    </row>
    <row r="486" spans="1:10" s="117" customFormat="1">
      <c r="A486" s="20"/>
      <c r="B486" s="116"/>
      <c r="J486" s="612"/>
    </row>
    <row r="487" spans="1:10" s="117" customFormat="1">
      <c r="A487" s="20"/>
      <c r="B487" s="116"/>
      <c r="J487" s="612"/>
    </row>
    <row r="488" spans="1:10" s="117" customFormat="1">
      <c r="A488" s="20"/>
      <c r="B488" s="116"/>
      <c r="J488" s="612"/>
    </row>
    <row r="489" spans="1:10" s="117" customFormat="1">
      <c r="A489" s="20"/>
      <c r="B489" s="116"/>
      <c r="J489" s="612"/>
    </row>
    <row r="490" spans="1:10" s="117" customFormat="1">
      <c r="A490" s="20"/>
      <c r="B490" s="116"/>
      <c r="J490" s="612"/>
    </row>
    <row r="491" spans="1:10" s="117" customFormat="1">
      <c r="A491" s="20"/>
      <c r="B491" s="116"/>
      <c r="J491" s="612"/>
    </row>
    <row r="492" spans="1:10" s="117" customFormat="1">
      <c r="A492" s="20"/>
      <c r="B492" s="116"/>
      <c r="J492" s="612"/>
    </row>
    <row r="493" spans="1:10" s="117" customFormat="1">
      <c r="A493" s="20"/>
      <c r="B493" s="116"/>
      <c r="J493" s="612"/>
    </row>
    <row r="494" spans="1:10" s="117" customFormat="1">
      <c r="A494" s="20"/>
      <c r="B494" s="116"/>
      <c r="J494" s="612"/>
    </row>
    <row r="495" spans="1:10" s="117" customFormat="1">
      <c r="A495" s="20"/>
      <c r="B495" s="116"/>
      <c r="J495" s="612"/>
    </row>
    <row r="496" spans="1:10" s="117" customFormat="1">
      <c r="A496" s="20"/>
      <c r="B496" s="116"/>
      <c r="J496" s="612"/>
    </row>
    <row r="497" spans="1:10" s="117" customFormat="1">
      <c r="A497" s="20"/>
      <c r="B497" s="116"/>
      <c r="J497" s="612"/>
    </row>
    <row r="498" spans="1:10" s="117" customFormat="1">
      <c r="A498" s="20"/>
      <c r="B498" s="116"/>
      <c r="J498" s="612"/>
    </row>
    <row r="499" spans="1:10" s="117" customFormat="1">
      <c r="A499" s="20"/>
      <c r="B499" s="116"/>
      <c r="J499" s="612"/>
    </row>
    <row r="500" spans="1:10" s="117" customFormat="1">
      <c r="A500" s="20"/>
      <c r="B500" s="116"/>
      <c r="J500" s="612"/>
    </row>
    <row r="501" spans="1:10" s="117" customFormat="1">
      <c r="A501" s="20"/>
      <c r="B501" s="116"/>
      <c r="J501" s="612"/>
    </row>
    <row r="502" spans="1:10" s="117" customFormat="1">
      <c r="A502" s="20"/>
      <c r="B502" s="116"/>
      <c r="J502" s="612"/>
    </row>
    <row r="503" spans="1:10" s="117" customFormat="1">
      <c r="A503" s="20"/>
      <c r="B503" s="116"/>
      <c r="J503" s="612"/>
    </row>
    <row r="504" spans="1:10" s="117" customFormat="1">
      <c r="A504" s="20"/>
      <c r="B504" s="116"/>
      <c r="J504" s="612"/>
    </row>
    <row r="505" spans="1:10" s="117" customFormat="1">
      <c r="A505" s="20"/>
      <c r="B505" s="116"/>
      <c r="J505" s="612"/>
    </row>
    <row r="506" spans="1:10" s="117" customFormat="1">
      <c r="A506" s="20"/>
      <c r="B506" s="116"/>
      <c r="J506" s="612"/>
    </row>
    <row r="507" spans="1:10" s="117" customFormat="1">
      <c r="A507" s="20"/>
      <c r="B507" s="116"/>
      <c r="J507" s="612"/>
    </row>
    <row r="508" spans="1:10" s="117" customFormat="1">
      <c r="A508" s="20"/>
      <c r="B508" s="116"/>
      <c r="J508" s="612"/>
    </row>
    <row r="509" spans="1:10" s="117" customFormat="1">
      <c r="A509" s="20"/>
      <c r="B509" s="116"/>
      <c r="J509" s="612"/>
    </row>
    <row r="510" spans="1:10" s="117" customFormat="1">
      <c r="A510" s="20"/>
      <c r="B510" s="116"/>
      <c r="J510" s="612"/>
    </row>
    <row r="511" spans="1:10" s="117" customFormat="1">
      <c r="A511" s="20"/>
      <c r="B511" s="116"/>
      <c r="J511" s="612"/>
    </row>
    <row r="512" spans="1:10" s="117" customFormat="1">
      <c r="A512" s="20"/>
      <c r="B512" s="116"/>
      <c r="J512" s="612"/>
    </row>
    <row r="513" spans="1:10" s="117" customFormat="1">
      <c r="A513" s="20"/>
      <c r="B513" s="116"/>
      <c r="J513" s="612"/>
    </row>
    <row r="514" spans="1:10" s="117" customFormat="1">
      <c r="A514" s="20"/>
      <c r="B514" s="116"/>
      <c r="J514" s="612"/>
    </row>
    <row r="515" spans="1:10" s="117" customFormat="1">
      <c r="A515" s="20"/>
      <c r="B515" s="116"/>
      <c r="J515" s="612"/>
    </row>
    <row r="516" spans="1:10" s="117" customFormat="1">
      <c r="A516" s="20"/>
      <c r="B516" s="116"/>
      <c r="J516" s="612"/>
    </row>
    <row r="517" spans="1:10" s="117" customFormat="1">
      <c r="A517" s="20"/>
      <c r="B517" s="116"/>
      <c r="J517" s="612"/>
    </row>
    <row r="518" spans="1:10" s="117" customFormat="1">
      <c r="A518" s="20"/>
      <c r="B518" s="116"/>
      <c r="J518" s="612"/>
    </row>
    <row r="519" spans="1:10" s="117" customFormat="1">
      <c r="A519" s="20"/>
      <c r="B519" s="116"/>
      <c r="J519" s="612"/>
    </row>
    <row r="520" spans="1:10" s="117" customFormat="1">
      <c r="A520" s="20"/>
      <c r="B520" s="116"/>
      <c r="J520" s="612"/>
    </row>
    <row r="521" spans="1:10" s="117" customFormat="1">
      <c r="A521" s="20"/>
      <c r="B521" s="116"/>
      <c r="J521" s="612"/>
    </row>
    <row r="522" spans="1:10" s="117" customFormat="1">
      <c r="A522" s="20"/>
      <c r="B522" s="116"/>
      <c r="J522" s="612"/>
    </row>
    <row r="523" spans="1:10" s="117" customFormat="1">
      <c r="A523" s="20"/>
      <c r="B523" s="116"/>
      <c r="J523" s="612"/>
    </row>
    <row r="524" spans="1:10" s="117" customFormat="1">
      <c r="A524" s="20"/>
      <c r="B524" s="116"/>
      <c r="J524" s="612"/>
    </row>
    <row r="525" spans="1:10" s="117" customFormat="1">
      <c r="A525" s="20"/>
      <c r="B525" s="116"/>
      <c r="J525" s="612"/>
    </row>
    <row r="526" spans="1:10" s="117" customFormat="1">
      <c r="A526" s="20"/>
      <c r="B526" s="116"/>
      <c r="J526" s="612"/>
    </row>
    <row r="527" spans="1:10" s="117" customFormat="1">
      <c r="A527" s="20"/>
      <c r="B527" s="116"/>
      <c r="J527" s="612"/>
    </row>
    <row r="528" spans="1:10" s="117" customFormat="1">
      <c r="A528" s="20"/>
      <c r="B528" s="116"/>
      <c r="J528" s="612"/>
    </row>
    <row r="529" spans="1:10" s="117" customFormat="1">
      <c r="A529" s="20"/>
      <c r="B529" s="116"/>
      <c r="J529" s="612"/>
    </row>
    <row r="530" spans="1:10" s="117" customFormat="1">
      <c r="A530" s="20"/>
      <c r="B530" s="116"/>
      <c r="J530" s="612"/>
    </row>
    <row r="531" spans="1:10" s="117" customFormat="1">
      <c r="A531" s="20"/>
      <c r="B531" s="116"/>
      <c r="J531" s="612"/>
    </row>
    <row r="532" spans="1:10" s="117" customFormat="1">
      <c r="A532" s="20"/>
      <c r="B532" s="116"/>
      <c r="J532" s="612"/>
    </row>
    <row r="533" spans="1:10" s="117" customFormat="1">
      <c r="A533" s="20"/>
      <c r="B533" s="116"/>
      <c r="J533" s="612"/>
    </row>
    <row r="534" spans="1:10" s="117" customFormat="1">
      <c r="A534" s="20"/>
      <c r="B534" s="116"/>
      <c r="J534" s="612"/>
    </row>
    <row r="535" spans="1:10" s="117" customFormat="1">
      <c r="A535" s="20"/>
      <c r="B535" s="116"/>
      <c r="J535" s="612"/>
    </row>
    <row r="536" spans="1:10" s="117" customFormat="1">
      <c r="A536" s="20"/>
      <c r="B536" s="116"/>
      <c r="J536" s="612"/>
    </row>
    <row r="537" spans="1:10" s="117" customFormat="1">
      <c r="A537" s="20"/>
      <c r="B537" s="116"/>
      <c r="J537" s="612"/>
    </row>
    <row r="538" spans="1:10" s="117" customFormat="1">
      <c r="A538" s="20"/>
      <c r="B538" s="116"/>
      <c r="J538" s="612"/>
    </row>
    <row r="539" spans="1:10" s="117" customFormat="1">
      <c r="A539" s="20"/>
      <c r="B539" s="116"/>
      <c r="J539" s="612"/>
    </row>
    <row r="540" spans="1:10" s="117" customFormat="1">
      <c r="A540" s="20"/>
      <c r="B540" s="116"/>
      <c r="J540" s="612"/>
    </row>
    <row r="541" spans="1:10" s="117" customFormat="1">
      <c r="A541" s="20"/>
      <c r="B541" s="116"/>
      <c r="J541" s="612"/>
    </row>
    <row r="542" spans="1:10" s="117" customFormat="1">
      <c r="A542" s="20"/>
      <c r="B542" s="116"/>
      <c r="J542" s="612"/>
    </row>
    <row r="543" spans="1:10" s="117" customFormat="1">
      <c r="A543" s="20"/>
      <c r="B543" s="116"/>
      <c r="J543" s="612"/>
    </row>
    <row r="544" spans="1:10" s="117" customFormat="1">
      <c r="A544" s="20"/>
      <c r="B544" s="116"/>
      <c r="J544" s="612"/>
    </row>
    <row r="545" spans="1:10" s="117" customFormat="1">
      <c r="A545" s="20"/>
      <c r="B545" s="116"/>
      <c r="J545" s="612"/>
    </row>
    <row r="546" spans="1:10" s="117" customFormat="1">
      <c r="A546" s="20"/>
      <c r="B546" s="116"/>
      <c r="J546" s="612"/>
    </row>
    <row r="547" spans="1:10" s="117" customFormat="1">
      <c r="A547" s="20"/>
      <c r="B547" s="116"/>
      <c r="J547" s="612"/>
    </row>
    <row r="548" spans="1:10" s="117" customFormat="1">
      <c r="A548" s="20"/>
      <c r="B548" s="116"/>
      <c r="J548" s="612"/>
    </row>
    <row r="549" spans="1:10" s="117" customFormat="1">
      <c r="A549" s="20"/>
      <c r="B549" s="116"/>
      <c r="J549" s="612"/>
    </row>
    <row r="550" spans="1:10" s="117" customFormat="1">
      <c r="A550" s="20"/>
      <c r="B550" s="116"/>
      <c r="J550" s="612"/>
    </row>
    <row r="551" spans="1:10" s="117" customFormat="1">
      <c r="A551" s="20"/>
      <c r="B551" s="116"/>
      <c r="J551" s="612"/>
    </row>
    <row r="552" spans="1:10" s="117" customFormat="1">
      <c r="A552" s="20"/>
      <c r="B552" s="116"/>
      <c r="J552" s="612"/>
    </row>
    <row r="553" spans="1:10" s="117" customFormat="1">
      <c r="A553" s="20"/>
      <c r="B553" s="116"/>
      <c r="J553" s="612"/>
    </row>
    <row r="554" spans="1:10" s="117" customFormat="1">
      <c r="A554" s="20"/>
      <c r="B554" s="116"/>
      <c r="J554" s="612"/>
    </row>
    <row r="555" spans="1:10" s="117" customFormat="1">
      <c r="A555" s="20"/>
      <c r="B555" s="116"/>
      <c r="J555" s="612"/>
    </row>
    <row r="556" spans="1:10" s="117" customFormat="1">
      <c r="A556" s="20"/>
      <c r="B556" s="116"/>
      <c r="J556" s="612"/>
    </row>
    <row r="557" spans="1:10" s="117" customFormat="1">
      <c r="A557" s="20"/>
      <c r="B557" s="116"/>
      <c r="J557" s="612"/>
    </row>
    <row r="558" spans="1:10" s="117" customFormat="1">
      <c r="A558" s="20"/>
      <c r="B558" s="116"/>
      <c r="J558" s="612"/>
    </row>
    <row r="559" spans="1:10" s="117" customFormat="1">
      <c r="A559" s="20"/>
      <c r="B559" s="116"/>
      <c r="J559" s="612"/>
    </row>
    <row r="560" spans="1:10" s="117" customFormat="1">
      <c r="A560" s="20"/>
      <c r="B560" s="116"/>
      <c r="J560" s="612"/>
    </row>
    <row r="561" spans="1:10" s="117" customFormat="1">
      <c r="A561" s="20"/>
      <c r="B561" s="116"/>
      <c r="J561" s="612"/>
    </row>
    <row r="562" spans="1:10" s="117" customFormat="1">
      <c r="A562" s="20"/>
      <c r="B562" s="116"/>
      <c r="J562" s="612"/>
    </row>
    <row r="563" spans="1:10" s="117" customFormat="1">
      <c r="A563" s="20"/>
      <c r="B563" s="116"/>
      <c r="J563" s="612"/>
    </row>
    <row r="564" spans="1:10" s="117" customFormat="1">
      <c r="A564" s="20"/>
      <c r="B564" s="116"/>
      <c r="J564" s="612"/>
    </row>
    <row r="565" spans="1:10" s="117" customFormat="1">
      <c r="A565" s="20"/>
      <c r="B565" s="116"/>
      <c r="J565" s="612"/>
    </row>
    <row r="566" spans="1:10" s="117" customFormat="1">
      <c r="A566" s="20"/>
      <c r="B566" s="116"/>
      <c r="J566" s="612"/>
    </row>
    <row r="567" spans="1:10" s="117" customFormat="1">
      <c r="A567" s="20"/>
      <c r="B567" s="116"/>
      <c r="J567" s="612"/>
    </row>
    <row r="568" spans="1:10" s="117" customFormat="1">
      <c r="A568" s="20"/>
      <c r="B568" s="116"/>
      <c r="J568" s="612"/>
    </row>
    <row r="569" spans="1:10" s="117" customFormat="1">
      <c r="A569" s="20"/>
      <c r="B569" s="116"/>
      <c r="J569" s="612"/>
    </row>
    <row r="570" spans="1:10" s="117" customFormat="1">
      <c r="A570" s="20"/>
      <c r="B570" s="116"/>
      <c r="J570" s="612"/>
    </row>
    <row r="571" spans="1:10" s="117" customFormat="1">
      <c r="A571" s="20"/>
      <c r="B571" s="116"/>
      <c r="J571" s="612"/>
    </row>
    <row r="572" spans="1:10" s="117" customFormat="1">
      <c r="A572" s="20"/>
      <c r="B572" s="116"/>
      <c r="J572" s="612"/>
    </row>
    <row r="573" spans="1:10" s="117" customFormat="1">
      <c r="A573" s="20"/>
      <c r="B573" s="116"/>
      <c r="J573" s="612"/>
    </row>
    <row r="574" spans="1:10" s="117" customFormat="1">
      <c r="A574" s="20"/>
      <c r="B574" s="116"/>
      <c r="J574" s="612"/>
    </row>
    <row r="575" spans="1:10" s="117" customFormat="1">
      <c r="A575" s="20"/>
      <c r="B575" s="116"/>
      <c r="J575" s="612"/>
    </row>
    <row r="576" spans="1:10" s="117" customFormat="1">
      <c r="A576" s="20"/>
      <c r="B576" s="116"/>
      <c r="J576" s="612"/>
    </row>
    <row r="577" spans="1:10" s="117" customFormat="1">
      <c r="A577" s="20"/>
      <c r="B577" s="116"/>
      <c r="J577" s="612"/>
    </row>
    <row r="578" spans="1:10" s="117" customFormat="1">
      <c r="A578" s="20"/>
      <c r="B578" s="116"/>
      <c r="J578" s="612"/>
    </row>
    <row r="579" spans="1:10" s="117" customFormat="1">
      <c r="A579" s="20"/>
      <c r="B579" s="116"/>
      <c r="J579" s="612"/>
    </row>
    <row r="580" spans="1:10" s="117" customFormat="1">
      <c r="A580" s="20"/>
      <c r="B580" s="116"/>
      <c r="J580" s="612"/>
    </row>
    <row r="581" spans="1:10" s="117" customFormat="1">
      <c r="A581" s="20"/>
      <c r="B581" s="116"/>
      <c r="J581" s="612"/>
    </row>
    <row r="582" spans="1:10" s="117" customFormat="1">
      <c r="A582" s="20"/>
      <c r="B582" s="116"/>
      <c r="J582" s="612"/>
    </row>
    <row r="583" spans="1:10" s="117" customFormat="1">
      <c r="A583" s="20"/>
      <c r="B583" s="116"/>
      <c r="J583" s="612"/>
    </row>
    <row r="584" spans="1:10" s="117" customFormat="1">
      <c r="A584" s="20"/>
      <c r="B584" s="116"/>
      <c r="J584" s="612"/>
    </row>
    <row r="585" spans="1:10" s="117" customFormat="1">
      <c r="A585" s="20"/>
      <c r="B585" s="116"/>
      <c r="J585" s="612"/>
    </row>
    <row r="586" spans="1:10" s="117" customFormat="1">
      <c r="A586" s="20"/>
      <c r="B586" s="116"/>
      <c r="J586" s="612"/>
    </row>
    <row r="587" spans="1:10" s="117" customFormat="1">
      <c r="A587" s="20"/>
      <c r="B587" s="116"/>
      <c r="J587" s="612"/>
    </row>
    <row r="588" spans="1:10" s="117" customFormat="1">
      <c r="A588" s="20"/>
      <c r="B588" s="116"/>
      <c r="J588" s="612"/>
    </row>
    <row r="589" spans="1:10" s="117" customFormat="1">
      <c r="A589" s="20"/>
      <c r="B589" s="116"/>
      <c r="J589" s="612"/>
    </row>
    <row r="590" spans="1:10" s="117" customFormat="1">
      <c r="A590" s="20"/>
      <c r="B590" s="116"/>
      <c r="J590" s="612"/>
    </row>
    <row r="591" spans="1:10" s="117" customFormat="1">
      <c r="A591" s="20"/>
      <c r="B591" s="116"/>
      <c r="J591" s="612"/>
    </row>
    <row r="592" spans="1:10" s="117" customFormat="1">
      <c r="A592" s="20"/>
      <c r="B592" s="116"/>
      <c r="J592" s="612"/>
    </row>
    <row r="593" spans="1:10" s="117" customFormat="1">
      <c r="A593" s="20"/>
      <c r="B593" s="116"/>
      <c r="J593" s="612"/>
    </row>
    <row r="594" spans="1:10" s="117" customFormat="1">
      <c r="A594" s="20"/>
      <c r="B594" s="116"/>
      <c r="J594" s="612"/>
    </row>
    <row r="595" spans="1:10" s="117" customFormat="1">
      <c r="A595" s="20"/>
      <c r="B595" s="116"/>
      <c r="J595" s="612"/>
    </row>
    <row r="596" spans="1:10" s="117" customFormat="1">
      <c r="A596" s="20"/>
      <c r="B596" s="116"/>
      <c r="J596" s="612"/>
    </row>
    <row r="597" spans="1:10" s="117" customFormat="1">
      <c r="A597" s="20"/>
      <c r="B597" s="116"/>
      <c r="J597" s="612"/>
    </row>
    <row r="598" spans="1:10" s="117" customFormat="1">
      <c r="A598" s="20"/>
      <c r="B598" s="116"/>
      <c r="J598" s="612"/>
    </row>
    <row r="599" spans="1:10" s="117" customFormat="1">
      <c r="A599" s="20"/>
      <c r="B599" s="116"/>
      <c r="J599" s="612"/>
    </row>
    <row r="600" spans="1:10" s="117" customFormat="1">
      <c r="A600" s="20"/>
      <c r="B600" s="116"/>
      <c r="J600" s="612"/>
    </row>
    <row r="601" spans="1:10" s="117" customFormat="1">
      <c r="A601" s="20"/>
      <c r="B601" s="116"/>
      <c r="J601" s="612"/>
    </row>
    <row r="602" spans="1:10" s="117" customFormat="1">
      <c r="A602" s="20"/>
      <c r="B602" s="116"/>
      <c r="J602" s="612"/>
    </row>
    <row r="603" spans="1:10" s="117" customFormat="1">
      <c r="A603" s="20"/>
      <c r="B603" s="116"/>
      <c r="J603" s="612"/>
    </row>
    <row r="604" spans="1:10" s="117" customFormat="1">
      <c r="A604" s="20"/>
      <c r="B604" s="116"/>
      <c r="J604" s="612"/>
    </row>
    <row r="605" spans="1:10" s="117" customFormat="1">
      <c r="A605" s="20"/>
      <c r="B605" s="116"/>
      <c r="J605" s="612"/>
    </row>
    <row r="606" spans="1:10" s="117" customFormat="1">
      <c r="A606" s="20"/>
      <c r="B606" s="116"/>
      <c r="J606" s="612"/>
    </row>
    <row r="607" spans="1:10" s="117" customFormat="1">
      <c r="A607" s="20"/>
      <c r="B607" s="116"/>
      <c r="J607" s="612"/>
    </row>
    <row r="608" spans="1:10" s="117" customFormat="1">
      <c r="A608" s="20"/>
      <c r="B608" s="116"/>
      <c r="J608" s="612"/>
    </row>
    <row r="609" spans="1:10" s="117" customFormat="1">
      <c r="A609" s="20"/>
      <c r="B609" s="116"/>
      <c r="J609" s="612"/>
    </row>
    <row r="610" spans="1:10" s="117" customFormat="1">
      <c r="A610" s="20"/>
      <c r="B610" s="116"/>
      <c r="J610" s="612"/>
    </row>
    <row r="611" spans="1:10" s="117" customFormat="1">
      <c r="A611" s="20"/>
      <c r="B611" s="116"/>
      <c r="J611" s="612"/>
    </row>
    <row r="612" spans="1:10" s="117" customFormat="1">
      <c r="A612" s="20"/>
      <c r="B612" s="116"/>
      <c r="J612" s="612"/>
    </row>
    <row r="613" spans="1:10" s="117" customFormat="1">
      <c r="A613" s="20"/>
      <c r="B613" s="116"/>
      <c r="J613" s="612"/>
    </row>
    <row r="614" spans="1:10" s="117" customFormat="1">
      <c r="A614" s="20"/>
      <c r="B614" s="116"/>
      <c r="J614" s="612"/>
    </row>
    <row r="615" spans="1:10" s="117" customFormat="1">
      <c r="A615" s="20"/>
      <c r="B615" s="116"/>
      <c r="J615" s="612"/>
    </row>
    <row r="616" spans="1:10" s="117" customFormat="1">
      <c r="A616" s="20"/>
      <c r="B616" s="116"/>
      <c r="J616" s="612"/>
    </row>
    <row r="617" spans="1:10" s="117" customFormat="1">
      <c r="A617" s="20"/>
      <c r="B617" s="116"/>
      <c r="J617" s="612"/>
    </row>
    <row r="618" spans="1:10" s="117" customFormat="1">
      <c r="A618" s="20"/>
      <c r="B618" s="116"/>
      <c r="J618" s="612"/>
    </row>
    <row r="619" spans="1:10" s="117" customFormat="1">
      <c r="A619" s="20"/>
      <c r="B619" s="116"/>
      <c r="J619" s="612"/>
    </row>
    <row r="620" spans="1:10" s="117" customFormat="1">
      <c r="A620" s="20"/>
      <c r="B620" s="116"/>
      <c r="J620" s="612"/>
    </row>
    <row r="621" spans="1:10" s="117" customFormat="1">
      <c r="A621" s="20"/>
      <c r="B621" s="116"/>
      <c r="J621" s="612"/>
    </row>
    <row r="622" spans="1:10" s="117" customFormat="1">
      <c r="A622" s="20"/>
      <c r="B622" s="116"/>
      <c r="J622" s="612"/>
    </row>
    <row r="623" spans="1:10" s="117" customFormat="1">
      <c r="A623" s="20"/>
      <c r="B623" s="116"/>
      <c r="J623" s="612"/>
    </row>
    <row r="624" spans="1:10" s="117" customFormat="1">
      <c r="A624" s="20"/>
      <c r="B624" s="116"/>
      <c r="J624" s="612"/>
    </row>
    <row r="625" spans="1:10" s="117" customFormat="1">
      <c r="A625" s="20"/>
      <c r="B625" s="116"/>
      <c r="J625" s="612"/>
    </row>
    <row r="626" spans="1:10" s="117" customFormat="1">
      <c r="A626" s="20"/>
      <c r="B626" s="116"/>
      <c r="J626" s="612"/>
    </row>
    <row r="627" spans="1:10" s="117" customFormat="1">
      <c r="A627" s="20"/>
      <c r="B627" s="116"/>
      <c r="J627" s="612"/>
    </row>
    <row r="628" spans="1:10" s="117" customFormat="1">
      <c r="A628" s="20"/>
      <c r="B628" s="116"/>
      <c r="J628" s="612"/>
    </row>
    <row r="629" spans="1:10" s="117" customFormat="1">
      <c r="A629" s="20"/>
      <c r="B629" s="116"/>
      <c r="J629" s="612"/>
    </row>
    <row r="630" spans="1:10" s="117" customFormat="1">
      <c r="A630" s="20"/>
      <c r="B630" s="116"/>
      <c r="J630" s="612"/>
    </row>
    <row r="631" spans="1:10" s="117" customFormat="1">
      <c r="A631" s="20"/>
      <c r="B631" s="116"/>
      <c r="J631" s="612"/>
    </row>
    <row r="632" spans="1:10" s="117" customFormat="1">
      <c r="A632" s="20"/>
      <c r="B632" s="116"/>
      <c r="J632" s="612"/>
    </row>
    <row r="633" spans="1:10" s="117" customFormat="1">
      <c r="A633" s="20"/>
      <c r="B633" s="116"/>
      <c r="J633" s="612"/>
    </row>
    <row r="634" spans="1:10" s="117" customFormat="1">
      <c r="A634" s="20"/>
      <c r="B634" s="116"/>
      <c r="J634" s="612"/>
    </row>
    <row r="635" spans="1:10" s="117" customFormat="1">
      <c r="A635" s="20"/>
      <c r="B635" s="116"/>
      <c r="J635" s="612"/>
    </row>
    <row r="636" spans="1:10" s="117" customFormat="1">
      <c r="A636" s="20"/>
      <c r="B636" s="116"/>
      <c r="J636" s="612"/>
    </row>
    <row r="637" spans="1:10" s="117" customFormat="1">
      <c r="A637" s="20"/>
      <c r="B637" s="116"/>
      <c r="J637" s="612"/>
    </row>
    <row r="638" spans="1:10" s="117" customFormat="1">
      <c r="A638" s="20"/>
      <c r="B638" s="116"/>
      <c r="J638" s="612"/>
    </row>
    <row r="639" spans="1:10" s="117" customFormat="1">
      <c r="A639" s="20"/>
      <c r="B639" s="116"/>
      <c r="J639" s="612"/>
    </row>
    <row r="640" spans="1:10" s="117" customFormat="1">
      <c r="A640" s="20"/>
      <c r="B640" s="116"/>
      <c r="J640" s="612"/>
    </row>
    <row r="641" spans="1:10" s="117" customFormat="1">
      <c r="A641" s="20"/>
      <c r="B641" s="116"/>
      <c r="J641" s="612"/>
    </row>
    <row r="642" spans="1:10" s="117" customFormat="1">
      <c r="A642" s="20"/>
      <c r="B642" s="116"/>
      <c r="J642" s="612"/>
    </row>
    <row r="643" spans="1:10" s="117" customFormat="1">
      <c r="A643" s="20"/>
      <c r="B643" s="116"/>
      <c r="J643" s="612"/>
    </row>
    <row r="644" spans="1:10" s="117" customFormat="1">
      <c r="A644" s="20"/>
      <c r="B644" s="116"/>
      <c r="J644" s="612"/>
    </row>
    <row r="645" spans="1:10" s="117" customFormat="1">
      <c r="A645" s="20"/>
      <c r="B645" s="116"/>
      <c r="J645" s="612"/>
    </row>
    <row r="646" spans="1:10" s="117" customFormat="1">
      <c r="A646" s="20"/>
      <c r="B646" s="116"/>
      <c r="J646" s="612"/>
    </row>
    <row r="647" spans="1:10" s="117" customFormat="1">
      <c r="A647" s="20"/>
      <c r="B647" s="116"/>
      <c r="J647" s="612"/>
    </row>
    <row r="648" spans="1:10" s="117" customFormat="1">
      <c r="A648" s="20"/>
      <c r="B648" s="116"/>
      <c r="J648" s="612"/>
    </row>
    <row r="649" spans="1:10" s="117" customFormat="1">
      <c r="A649" s="20"/>
      <c r="B649" s="116"/>
      <c r="J649" s="612"/>
    </row>
    <row r="650" spans="1:10" s="117" customFormat="1">
      <c r="A650" s="20"/>
      <c r="B650" s="116"/>
      <c r="J650" s="612"/>
    </row>
    <row r="651" spans="1:10" s="117" customFormat="1">
      <c r="A651" s="20"/>
      <c r="B651" s="116"/>
      <c r="J651" s="612"/>
    </row>
    <row r="652" spans="1:10" s="117" customFormat="1">
      <c r="A652" s="20"/>
      <c r="B652" s="116"/>
      <c r="J652" s="612"/>
    </row>
    <row r="653" spans="1:10" s="117" customFormat="1">
      <c r="A653" s="20"/>
      <c r="B653" s="116"/>
      <c r="J653" s="612"/>
    </row>
    <row r="654" spans="1:10" s="117" customFormat="1">
      <c r="A654" s="20"/>
      <c r="B654" s="116"/>
      <c r="J654" s="612"/>
    </row>
    <row r="655" spans="1:10" s="117" customFormat="1">
      <c r="A655" s="20"/>
      <c r="B655" s="116"/>
      <c r="J655" s="612"/>
    </row>
    <row r="656" spans="1:10" s="117" customFormat="1">
      <c r="A656" s="20"/>
      <c r="B656" s="116"/>
      <c r="J656" s="612"/>
    </row>
    <row r="657" spans="1:10" s="117" customFormat="1">
      <c r="A657" s="20"/>
      <c r="B657" s="116"/>
      <c r="J657" s="612"/>
    </row>
    <row r="658" spans="1:10" s="117" customFormat="1">
      <c r="A658" s="20"/>
      <c r="B658" s="116"/>
      <c r="J658" s="612"/>
    </row>
    <row r="659" spans="1:10" s="117" customFormat="1">
      <c r="A659" s="20"/>
      <c r="B659" s="116"/>
      <c r="J659" s="612"/>
    </row>
    <row r="660" spans="1:10" s="117" customFormat="1">
      <c r="A660" s="20"/>
      <c r="B660" s="116"/>
      <c r="J660" s="612"/>
    </row>
    <row r="661" spans="1:10" s="117" customFormat="1">
      <c r="A661" s="20"/>
      <c r="B661" s="116"/>
      <c r="J661" s="612"/>
    </row>
    <row r="662" spans="1:10" s="117" customFormat="1">
      <c r="A662" s="20"/>
      <c r="B662" s="116"/>
      <c r="J662" s="612"/>
    </row>
    <row r="663" spans="1:10" s="117" customFormat="1">
      <c r="A663" s="20"/>
      <c r="B663" s="116"/>
      <c r="J663" s="612"/>
    </row>
    <row r="664" spans="1:10" s="117" customFormat="1">
      <c r="A664" s="20"/>
      <c r="B664" s="116"/>
      <c r="J664" s="612"/>
    </row>
    <row r="665" spans="1:10" s="117" customFormat="1">
      <c r="A665" s="20"/>
      <c r="B665" s="116"/>
      <c r="J665" s="612"/>
    </row>
    <row r="666" spans="1:10" s="117" customFormat="1">
      <c r="A666" s="20"/>
      <c r="B666" s="116"/>
      <c r="J666" s="612"/>
    </row>
    <row r="667" spans="1:10" s="117" customFormat="1">
      <c r="A667" s="20"/>
      <c r="B667" s="116"/>
      <c r="J667" s="612"/>
    </row>
    <row r="668" spans="1:10" s="117" customFormat="1">
      <c r="A668" s="20"/>
      <c r="B668" s="116"/>
      <c r="J668" s="612"/>
    </row>
    <row r="669" spans="1:10" s="117" customFormat="1">
      <c r="A669" s="20"/>
      <c r="B669" s="116"/>
      <c r="J669" s="612"/>
    </row>
    <row r="670" spans="1:10" s="117" customFormat="1">
      <c r="A670" s="20"/>
      <c r="B670" s="116"/>
      <c r="J670" s="612"/>
    </row>
    <row r="671" spans="1:10" s="117" customFormat="1">
      <c r="A671" s="20"/>
      <c r="B671" s="116"/>
      <c r="J671" s="612"/>
    </row>
    <row r="672" spans="1:10" s="117" customFormat="1">
      <c r="A672" s="20"/>
      <c r="B672" s="116"/>
      <c r="J672" s="612"/>
    </row>
    <row r="673" spans="1:10" s="117" customFormat="1">
      <c r="A673" s="20"/>
      <c r="B673" s="116"/>
      <c r="J673" s="612"/>
    </row>
    <row r="674" spans="1:10" s="117" customFormat="1">
      <c r="A674" s="20"/>
      <c r="B674" s="116"/>
      <c r="J674" s="612"/>
    </row>
    <row r="675" spans="1:10" s="117" customFormat="1">
      <c r="A675" s="20"/>
      <c r="B675" s="116"/>
      <c r="J675" s="612"/>
    </row>
    <row r="676" spans="1:10" s="117" customFormat="1">
      <c r="A676" s="20"/>
      <c r="B676" s="116"/>
      <c r="J676" s="612"/>
    </row>
    <row r="677" spans="1:10" s="117" customFormat="1">
      <c r="A677" s="20"/>
      <c r="B677" s="116"/>
      <c r="J677" s="612"/>
    </row>
    <row r="678" spans="1:10" s="117" customFormat="1">
      <c r="A678" s="20"/>
      <c r="B678" s="116"/>
      <c r="J678" s="612"/>
    </row>
    <row r="679" spans="1:10" s="117" customFormat="1">
      <c r="A679" s="20"/>
      <c r="B679" s="116"/>
      <c r="J679" s="612"/>
    </row>
    <row r="680" spans="1:10" s="117" customFormat="1">
      <c r="A680" s="20"/>
      <c r="B680" s="116"/>
      <c r="J680" s="612"/>
    </row>
    <row r="681" spans="1:10" s="117" customFormat="1">
      <c r="A681" s="20"/>
      <c r="B681" s="116"/>
      <c r="J681" s="612"/>
    </row>
    <row r="682" spans="1:10" s="117" customFormat="1">
      <c r="A682" s="20"/>
      <c r="B682" s="116"/>
      <c r="J682" s="612"/>
    </row>
    <row r="683" spans="1:10" s="117" customFormat="1">
      <c r="A683" s="20"/>
      <c r="B683" s="116"/>
      <c r="J683" s="612"/>
    </row>
    <row r="684" spans="1:10" s="117" customFormat="1">
      <c r="A684" s="20"/>
      <c r="B684" s="116"/>
      <c r="J684" s="612"/>
    </row>
    <row r="685" spans="1:10" s="117" customFormat="1">
      <c r="A685" s="20"/>
      <c r="B685" s="116"/>
      <c r="J685" s="612"/>
    </row>
    <row r="686" spans="1:10" s="117" customFormat="1">
      <c r="A686" s="20"/>
      <c r="B686" s="116"/>
      <c r="J686" s="612"/>
    </row>
    <row r="687" spans="1:10" s="117" customFormat="1">
      <c r="A687" s="20"/>
      <c r="B687" s="116"/>
      <c r="J687" s="612"/>
    </row>
    <row r="688" spans="1:10" s="117" customFormat="1">
      <c r="A688" s="20"/>
      <c r="B688" s="116"/>
      <c r="J688" s="612"/>
    </row>
    <row r="689" spans="1:10" s="117" customFormat="1">
      <c r="A689" s="20"/>
      <c r="B689" s="116"/>
      <c r="J689" s="612"/>
    </row>
    <row r="690" spans="1:10" s="117" customFormat="1">
      <c r="A690" s="20"/>
      <c r="B690" s="116"/>
      <c r="J690" s="612"/>
    </row>
    <row r="691" spans="1:10" s="117" customFormat="1">
      <c r="A691" s="20"/>
      <c r="B691" s="116"/>
      <c r="J691" s="612"/>
    </row>
    <row r="692" spans="1:10" s="117" customFormat="1">
      <c r="A692" s="20"/>
      <c r="B692" s="116"/>
      <c r="J692" s="612"/>
    </row>
    <row r="693" spans="1:10" s="117" customFormat="1">
      <c r="A693" s="20"/>
      <c r="B693" s="116"/>
      <c r="J693" s="612"/>
    </row>
    <row r="694" spans="1:10" s="117" customFormat="1">
      <c r="A694" s="20"/>
      <c r="B694" s="116"/>
      <c r="J694" s="612"/>
    </row>
    <row r="695" spans="1:10" s="117" customFormat="1">
      <c r="A695" s="20"/>
      <c r="B695" s="116"/>
      <c r="J695" s="612"/>
    </row>
    <row r="696" spans="1:10" s="117" customFormat="1">
      <c r="A696" s="20"/>
      <c r="B696" s="116"/>
      <c r="J696" s="612"/>
    </row>
    <row r="697" spans="1:10" s="117" customFormat="1">
      <c r="A697" s="20"/>
      <c r="B697" s="116"/>
      <c r="J697" s="612"/>
    </row>
    <row r="698" spans="1:10" s="117" customFormat="1">
      <c r="A698" s="20"/>
      <c r="B698" s="116"/>
      <c r="J698" s="612"/>
    </row>
    <row r="699" spans="1:10" s="117" customFormat="1">
      <c r="A699" s="20"/>
      <c r="B699" s="116"/>
      <c r="J699" s="612"/>
    </row>
    <row r="700" spans="1:10" s="117" customFormat="1">
      <c r="A700" s="20"/>
      <c r="B700" s="116"/>
      <c r="J700" s="612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882" t="s">
        <v>28</v>
      </c>
      <c r="B1" s="913"/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3426.5</v>
      </c>
      <c r="D8" s="522">
        <v>2997.9</v>
      </c>
      <c r="E8" s="522">
        <v>78.13</v>
      </c>
      <c r="F8" s="522">
        <v>350.45</v>
      </c>
      <c r="G8" s="522">
        <v>907.9</v>
      </c>
      <c r="H8" s="522">
        <v>27.95</v>
      </c>
      <c r="I8" s="522">
        <v>0</v>
      </c>
      <c r="J8" s="614">
        <v>4362.3599999999997</v>
      </c>
    </row>
    <row r="9" spans="1:11" ht="41.1" customHeight="1">
      <c r="A9" s="517"/>
      <c r="B9" s="521" t="s">
        <v>195</v>
      </c>
      <c r="C9" s="522">
        <v>7286.5</v>
      </c>
      <c r="D9" s="522">
        <v>5953.68</v>
      </c>
      <c r="E9" s="522">
        <v>154.77000000000001</v>
      </c>
      <c r="F9" s="522">
        <v>1178.04</v>
      </c>
      <c r="G9" s="522">
        <v>1578.31</v>
      </c>
      <c r="H9" s="522">
        <v>124</v>
      </c>
      <c r="I9" s="522">
        <v>0</v>
      </c>
      <c r="J9" s="614">
        <v>8988.81</v>
      </c>
    </row>
    <row r="10" spans="1:11" s="528" customFormat="1" ht="41.1" customHeight="1">
      <c r="A10" s="524"/>
      <c r="B10" s="525" t="s">
        <v>66</v>
      </c>
      <c r="C10" s="526">
        <v>10713</v>
      </c>
      <c r="D10" s="526">
        <v>8951.59</v>
      </c>
      <c r="E10" s="526">
        <v>232.9</v>
      </c>
      <c r="F10" s="526">
        <v>1528.5</v>
      </c>
      <c r="G10" s="526">
        <v>2486.2199999999998</v>
      </c>
      <c r="H10" s="526">
        <v>151.94999999999999</v>
      </c>
      <c r="I10" s="526">
        <v>0</v>
      </c>
      <c r="J10" s="665">
        <v>13351.18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10713</v>
      </c>
      <c r="D21" s="537">
        <f>G10</f>
        <v>2486.2199999999998</v>
      </c>
      <c r="E21" s="537">
        <f>H10</f>
        <v>151.94999999999999</v>
      </c>
      <c r="F21" s="537"/>
      <c r="G21" s="537">
        <f>J10</f>
        <v>13351.18</v>
      </c>
      <c r="H21" s="533"/>
      <c r="I21" s="536">
        <f>SUM(C21:F21)</f>
        <v>13351.17</v>
      </c>
      <c r="J21" s="533"/>
      <c r="K21" s="533"/>
    </row>
    <row r="22" spans="1:11" ht="29.1" customHeight="1">
      <c r="A22" s="532"/>
      <c r="B22" s="533"/>
      <c r="C22" s="538">
        <f>C21/$G21</f>
        <v>0.80240098627986434</v>
      </c>
      <c r="D22" s="538">
        <f>D21/$G21</f>
        <v>0.18621724821326652</v>
      </c>
      <c r="E22" s="538">
        <f>E21/$G21</f>
        <v>1.1381016509402164E-2</v>
      </c>
      <c r="F22" s="538"/>
      <c r="G22" s="539">
        <f>SUM(C22:F22)</f>
        <v>0.99999925100253306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28</v>
      </c>
      <c r="C25" s="549">
        <v>4.8028428496632136E-2</v>
      </c>
      <c r="D25" s="549">
        <v>0.11971975094937126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K51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88671875" style="21" customWidth="1"/>
    <col min="4" max="6" width="9.5546875" style="20" customWidth="1"/>
    <col min="7" max="7" width="9.5546875" style="21" customWidth="1"/>
    <col min="8" max="8" width="9.5546875" style="20" customWidth="1"/>
    <col min="9" max="9" width="10.109375" style="20" customWidth="1"/>
    <col min="10" max="10" width="11.109375" style="20" customWidth="1"/>
    <col min="11" max="11" width="17.6640625" style="20" customWidth="1"/>
  </cols>
  <sheetData>
    <row r="1" spans="1:11" ht="24.9" customHeight="1">
      <c r="B1" s="882" t="s">
        <v>28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0.100000000000001" customHeight="1">
      <c r="A2" s="504"/>
      <c r="B2" s="918" t="s">
        <v>259</v>
      </c>
      <c r="C2" s="912"/>
      <c r="D2" s="912"/>
      <c r="E2" s="912"/>
      <c r="F2" s="912"/>
      <c r="G2" s="912"/>
      <c r="H2" s="912"/>
      <c r="I2" s="912"/>
      <c r="J2" s="912"/>
    </row>
    <row r="3" spans="1:11" ht="20.100000000000001" customHeight="1">
      <c r="A3" s="504"/>
      <c r="B3" s="903" t="s">
        <v>260</v>
      </c>
      <c r="C3" s="912"/>
      <c r="D3" s="912"/>
      <c r="E3" s="912"/>
      <c r="F3" s="912"/>
      <c r="G3" s="912"/>
      <c r="H3" s="912"/>
      <c r="I3" s="912"/>
      <c r="J3" s="912"/>
    </row>
    <row r="4" spans="1:11" ht="24.9" customHeight="1">
      <c r="A4" s="651"/>
      <c r="B4" s="89" t="str">
        <f>'CANTABRIA-1'!$B$5</f>
        <v>MEDIA JUNIO</v>
      </c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9.9499999999999993</v>
      </c>
      <c r="D7" s="619">
        <v>20.399999999999999</v>
      </c>
      <c r="E7" s="620">
        <v>30.36</v>
      </c>
      <c r="F7" s="621">
        <f t="shared" ref="F7:F30" si="0">E7/E$30</f>
        <v>2.833940072808737E-3</v>
      </c>
      <c r="G7" s="619">
        <v>20</v>
      </c>
      <c r="H7" s="619">
        <v>12</v>
      </c>
      <c r="I7" s="620">
        <v>32</v>
      </c>
      <c r="J7" s="621">
        <f t="shared" ref="J7:J30" si="1">I7/I$30</f>
        <v>1.287094464689368E-2</v>
      </c>
    </row>
    <row r="8" spans="1:11" ht="30.9" customHeight="1">
      <c r="B8" s="559" t="s">
        <v>105</v>
      </c>
      <c r="C8" s="619">
        <v>2</v>
      </c>
      <c r="D8" s="619">
        <v>3</v>
      </c>
      <c r="E8" s="620">
        <v>5</v>
      </c>
      <c r="F8" s="621">
        <f t="shared" si="0"/>
        <v>4.6672267338747315E-4</v>
      </c>
      <c r="G8" s="619">
        <v>0</v>
      </c>
      <c r="H8" s="619">
        <v>2</v>
      </c>
      <c r="I8" s="620">
        <v>2</v>
      </c>
      <c r="J8" s="621">
        <f t="shared" si="1"/>
        <v>8.0443404043085498E-4</v>
      </c>
    </row>
    <row r="9" spans="1:11" ht="30.9" customHeight="1">
      <c r="B9" s="559" t="s">
        <v>106</v>
      </c>
      <c r="C9" s="619">
        <v>315.36</v>
      </c>
      <c r="D9" s="619">
        <v>464.31</v>
      </c>
      <c r="E9" s="620">
        <v>779.68</v>
      </c>
      <c r="F9" s="621">
        <f t="shared" si="0"/>
        <v>7.2778866797349004E-2</v>
      </c>
      <c r="G9" s="619">
        <v>49</v>
      </c>
      <c r="H9" s="619">
        <v>38.270000000000003</v>
      </c>
      <c r="I9" s="620">
        <v>87.27</v>
      </c>
      <c r="J9" s="621">
        <f t="shared" si="1"/>
        <v>3.5101479354200354E-2</v>
      </c>
    </row>
    <row r="10" spans="1:11" ht="30.9" customHeight="1">
      <c r="B10" s="559" t="s">
        <v>107</v>
      </c>
      <c r="C10" s="619">
        <v>5.95</v>
      </c>
      <c r="D10" s="619">
        <v>1</v>
      </c>
      <c r="E10" s="620">
        <v>6.95</v>
      </c>
      <c r="F10" s="621">
        <f t="shared" si="0"/>
        <v>6.4874451600858767E-4</v>
      </c>
      <c r="G10" s="619">
        <v>0</v>
      </c>
      <c r="H10" s="619">
        <v>0</v>
      </c>
      <c r="I10" s="620">
        <v>0</v>
      </c>
      <c r="J10" s="621">
        <f t="shared" si="1"/>
        <v>0</v>
      </c>
    </row>
    <row r="11" spans="1:11" ht="47.4" customHeight="1">
      <c r="B11" s="643" t="s">
        <v>108</v>
      </c>
      <c r="C11" s="619">
        <v>7.86</v>
      </c>
      <c r="D11" s="619">
        <v>28.04</v>
      </c>
      <c r="E11" s="620">
        <v>35.9</v>
      </c>
      <c r="F11" s="621">
        <f t="shared" si="0"/>
        <v>3.351068794922057E-3</v>
      </c>
      <c r="G11" s="619">
        <v>0</v>
      </c>
      <c r="H11" s="619">
        <v>0</v>
      </c>
      <c r="I11" s="620">
        <v>0</v>
      </c>
      <c r="J11" s="621">
        <f t="shared" si="1"/>
        <v>0</v>
      </c>
    </row>
    <row r="12" spans="1:11" ht="30.9" customHeight="1">
      <c r="B12" s="643" t="s">
        <v>109</v>
      </c>
      <c r="C12" s="619">
        <v>499.27</v>
      </c>
      <c r="D12" s="619">
        <v>662.9</v>
      </c>
      <c r="E12" s="620">
        <v>1162.18</v>
      </c>
      <c r="F12" s="621">
        <f t="shared" si="0"/>
        <v>0.10848315131149072</v>
      </c>
      <c r="G12" s="619">
        <v>273.13</v>
      </c>
      <c r="H12" s="619">
        <v>215.9</v>
      </c>
      <c r="I12" s="620">
        <v>489.04</v>
      </c>
      <c r="J12" s="621">
        <f t="shared" si="1"/>
        <v>0.19670021156615267</v>
      </c>
    </row>
    <row r="13" spans="1:11" ht="36" customHeight="1">
      <c r="B13" s="643" t="s">
        <v>249</v>
      </c>
      <c r="C13" s="619">
        <v>309.45</v>
      </c>
      <c r="D13" s="619">
        <v>734.63</v>
      </c>
      <c r="E13" s="620">
        <v>1044.0899999999999</v>
      </c>
      <c r="F13" s="621">
        <f t="shared" si="0"/>
        <v>9.746009521142536E-2</v>
      </c>
      <c r="G13" s="619">
        <v>132.09</v>
      </c>
      <c r="H13" s="619">
        <v>492.59</v>
      </c>
      <c r="I13" s="620">
        <v>624.67999999999995</v>
      </c>
      <c r="J13" s="621">
        <f t="shared" si="1"/>
        <v>0.25125692818817319</v>
      </c>
    </row>
    <row r="14" spans="1:11" ht="30.9" customHeight="1">
      <c r="B14" s="643" t="s">
        <v>111</v>
      </c>
      <c r="C14" s="619">
        <v>500.04</v>
      </c>
      <c r="D14" s="619">
        <v>338.81</v>
      </c>
      <c r="E14" s="620">
        <v>838.86</v>
      </c>
      <c r="F14" s="621">
        <f t="shared" si="0"/>
        <v>7.8302996359563143E-2</v>
      </c>
      <c r="G14" s="619">
        <v>55.04</v>
      </c>
      <c r="H14" s="619">
        <v>85.22</v>
      </c>
      <c r="I14" s="620">
        <v>140.27000000000001</v>
      </c>
      <c r="J14" s="621">
        <f t="shared" si="1"/>
        <v>5.6418981425618013E-2</v>
      </c>
    </row>
    <row r="15" spans="1:11" ht="38.1" customHeight="1">
      <c r="B15" s="643" t="s">
        <v>112</v>
      </c>
      <c r="C15" s="619">
        <v>563.09</v>
      </c>
      <c r="D15" s="619">
        <v>1899.13</v>
      </c>
      <c r="E15" s="620">
        <v>2462.2199999999998</v>
      </c>
      <c r="F15" s="621">
        <f t="shared" si="0"/>
        <v>0.22983478017362083</v>
      </c>
      <c r="G15" s="619">
        <v>131.31</v>
      </c>
      <c r="H15" s="619">
        <v>281.54000000000002</v>
      </c>
      <c r="I15" s="620">
        <v>412.86</v>
      </c>
      <c r="J15" s="621">
        <f t="shared" si="1"/>
        <v>0.1660593189661414</v>
      </c>
    </row>
    <row r="16" spans="1:11" ht="30.9" customHeight="1">
      <c r="B16" s="643" t="s">
        <v>113</v>
      </c>
      <c r="C16" s="619">
        <v>40.04</v>
      </c>
      <c r="D16" s="619">
        <v>58.86</v>
      </c>
      <c r="E16" s="620">
        <v>98.9</v>
      </c>
      <c r="F16" s="621">
        <f t="shared" si="0"/>
        <v>9.2317744796042191E-3</v>
      </c>
      <c r="G16" s="619">
        <v>23.27</v>
      </c>
      <c r="H16" s="619">
        <v>29.63</v>
      </c>
      <c r="I16" s="620">
        <v>52.9</v>
      </c>
      <c r="J16" s="621">
        <f t="shared" si="1"/>
        <v>2.1277280369396114E-2</v>
      </c>
    </row>
    <row r="17" spans="1:11" ht="38.1" customHeight="1">
      <c r="B17" s="643" t="s">
        <v>114</v>
      </c>
      <c r="C17" s="619">
        <v>12</v>
      </c>
      <c r="D17" s="619">
        <v>7.68</v>
      </c>
      <c r="E17" s="620">
        <v>19.68</v>
      </c>
      <c r="F17" s="621">
        <f t="shared" si="0"/>
        <v>1.8370204424530943E-3</v>
      </c>
      <c r="G17" s="619">
        <v>5.68</v>
      </c>
      <c r="H17" s="619">
        <v>6.54</v>
      </c>
      <c r="I17" s="620">
        <v>12.22</v>
      </c>
      <c r="J17" s="621">
        <f t="shared" si="1"/>
        <v>4.9150919870325242E-3</v>
      </c>
    </row>
    <row r="18" spans="1:11" ht="38.1" customHeight="1">
      <c r="B18" s="643" t="s">
        <v>115</v>
      </c>
      <c r="C18" s="619">
        <v>5.9</v>
      </c>
      <c r="D18" s="619">
        <v>9.36</v>
      </c>
      <c r="E18" s="620">
        <v>15.27</v>
      </c>
      <c r="F18" s="621">
        <f t="shared" si="0"/>
        <v>1.425371044525343E-3</v>
      </c>
      <c r="G18" s="619">
        <v>2</v>
      </c>
      <c r="H18" s="619">
        <v>4</v>
      </c>
      <c r="I18" s="620">
        <v>6</v>
      </c>
      <c r="J18" s="621">
        <f t="shared" si="1"/>
        <v>2.4133021212925649E-3</v>
      </c>
    </row>
    <row r="19" spans="1:11" ht="30.9" customHeight="1">
      <c r="B19" s="643" t="s">
        <v>116</v>
      </c>
      <c r="C19" s="619">
        <v>90.95</v>
      </c>
      <c r="D19" s="619">
        <v>142.22</v>
      </c>
      <c r="E19" s="620">
        <v>233.18</v>
      </c>
      <c r="F19" s="621">
        <f t="shared" si="0"/>
        <v>2.17660785960982E-2</v>
      </c>
      <c r="G19" s="619">
        <v>46</v>
      </c>
      <c r="H19" s="619">
        <v>59.86</v>
      </c>
      <c r="I19" s="620">
        <v>105.86</v>
      </c>
      <c r="J19" s="621">
        <f t="shared" si="1"/>
        <v>4.257869376000515E-2</v>
      </c>
    </row>
    <row r="20" spans="1:11" ht="36.9" customHeight="1">
      <c r="B20" s="643" t="s">
        <v>117</v>
      </c>
      <c r="C20" s="619">
        <v>203.95</v>
      </c>
      <c r="D20" s="619">
        <v>587.80999999999995</v>
      </c>
      <c r="E20" s="620">
        <v>791.77</v>
      </c>
      <c r="F20" s="621">
        <f t="shared" si="0"/>
        <v>7.390740222159993E-2</v>
      </c>
      <c r="G20" s="619">
        <v>42.68</v>
      </c>
      <c r="H20" s="619">
        <v>51.5</v>
      </c>
      <c r="I20" s="620">
        <v>94.18</v>
      </c>
      <c r="J20" s="621">
        <f t="shared" si="1"/>
        <v>3.7880798963888962E-2</v>
      </c>
    </row>
    <row r="21" spans="1:11" ht="39.15" customHeight="1">
      <c r="B21" s="643" t="s">
        <v>118</v>
      </c>
      <c r="C21" s="619">
        <v>38.450000000000003</v>
      </c>
      <c r="D21" s="619">
        <v>101.04</v>
      </c>
      <c r="E21" s="620">
        <v>139.5</v>
      </c>
      <c r="F21" s="621">
        <f t="shared" si="0"/>
        <v>1.3021562587510501E-2</v>
      </c>
      <c r="G21" s="619">
        <v>0</v>
      </c>
      <c r="H21" s="619">
        <v>0</v>
      </c>
      <c r="I21" s="620">
        <v>0</v>
      </c>
      <c r="J21" s="621">
        <f t="shared" si="1"/>
        <v>0</v>
      </c>
    </row>
    <row r="22" spans="1:11" ht="39.15" customHeight="1">
      <c r="B22" s="643" t="s">
        <v>119</v>
      </c>
      <c r="C22" s="619">
        <v>156.22</v>
      </c>
      <c r="D22" s="619">
        <v>205.86</v>
      </c>
      <c r="E22" s="620">
        <v>362.09</v>
      </c>
      <c r="F22" s="621">
        <f t="shared" si="0"/>
        <v>3.3799122561374031E-2</v>
      </c>
      <c r="G22" s="619">
        <v>47.9</v>
      </c>
      <c r="H22" s="619">
        <v>87.95</v>
      </c>
      <c r="I22" s="620">
        <v>135.86000000000001</v>
      </c>
      <c r="J22" s="621">
        <f t="shared" si="1"/>
        <v>5.4645204366467984E-2</v>
      </c>
    </row>
    <row r="23" spans="1:11" ht="30.9" customHeight="1">
      <c r="B23" s="643" t="s">
        <v>120</v>
      </c>
      <c r="C23" s="619">
        <v>153.44999999999999</v>
      </c>
      <c r="D23" s="619">
        <v>449.31</v>
      </c>
      <c r="E23" s="620">
        <v>602.77</v>
      </c>
      <c r="F23" s="621">
        <f t="shared" si="0"/>
        <v>5.6265285167553435E-2</v>
      </c>
      <c r="G23" s="619">
        <v>19.95</v>
      </c>
      <c r="H23" s="619">
        <v>22.72</v>
      </c>
      <c r="I23" s="620">
        <v>42.68</v>
      </c>
      <c r="J23" s="621">
        <f t="shared" si="1"/>
        <v>1.7166622422794445E-2</v>
      </c>
    </row>
    <row r="24" spans="1:11" ht="30.9" customHeight="1">
      <c r="B24" s="643" t="s">
        <v>121</v>
      </c>
      <c r="C24" s="619">
        <v>21.68</v>
      </c>
      <c r="D24" s="619">
        <v>82.04</v>
      </c>
      <c r="E24" s="620">
        <v>103.72</v>
      </c>
      <c r="F24" s="621">
        <f t="shared" si="0"/>
        <v>9.6816951367497441E-3</v>
      </c>
      <c r="G24" s="619">
        <v>24</v>
      </c>
      <c r="H24" s="619">
        <v>17.95</v>
      </c>
      <c r="I24" s="620">
        <v>41.95</v>
      </c>
      <c r="J24" s="621">
        <f t="shared" si="1"/>
        <v>1.6873003998037185E-2</v>
      </c>
    </row>
    <row r="25" spans="1:11" ht="36.9" customHeight="1">
      <c r="B25" s="643" t="s">
        <v>122</v>
      </c>
      <c r="C25" s="619">
        <v>55.22</v>
      </c>
      <c r="D25" s="619">
        <v>147.81</v>
      </c>
      <c r="E25" s="620">
        <v>203.04</v>
      </c>
      <c r="F25" s="621">
        <f t="shared" si="0"/>
        <v>1.895267432091851E-2</v>
      </c>
      <c r="G25" s="619">
        <v>35.81</v>
      </c>
      <c r="H25" s="619">
        <v>169.59</v>
      </c>
      <c r="I25" s="620">
        <v>205.4</v>
      </c>
      <c r="J25" s="621">
        <f t="shared" si="1"/>
        <v>8.2615375952248798E-2</v>
      </c>
    </row>
    <row r="26" spans="1:11" ht="62.4" customHeight="1">
      <c r="B26" s="643" t="s">
        <v>123</v>
      </c>
      <c r="C26" s="619">
        <v>7</v>
      </c>
      <c r="D26" s="619">
        <v>9.36</v>
      </c>
      <c r="E26" s="620">
        <v>16.36</v>
      </c>
      <c r="F26" s="621">
        <f t="shared" si="0"/>
        <v>1.5271165873238122E-3</v>
      </c>
      <c r="G26" s="619">
        <v>0</v>
      </c>
      <c r="H26" s="619">
        <v>0</v>
      </c>
      <c r="I26" s="620">
        <v>0</v>
      </c>
      <c r="J26" s="621">
        <f t="shared" si="1"/>
        <v>0</v>
      </c>
    </row>
    <row r="27" spans="1:11" ht="39.15" customHeight="1">
      <c r="B27" s="643" t="s">
        <v>124</v>
      </c>
      <c r="C27" s="619">
        <v>0</v>
      </c>
      <c r="D27" s="619">
        <v>0</v>
      </c>
      <c r="E27" s="620">
        <v>0</v>
      </c>
      <c r="F27" s="621">
        <f t="shared" si="0"/>
        <v>0</v>
      </c>
      <c r="G27" s="619">
        <v>0</v>
      </c>
      <c r="H27" s="619">
        <v>1</v>
      </c>
      <c r="I27" s="620">
        <v>1</v>
      </c>
      <c r="J27" s="621">
        <f t="shared" si="1"/>
        <v>4.0221702021542749E-4</v>
      </c>
    </row>
    <row r="28" spans="1:11" ht="30.9" customHeight="1">
      <c r="B28" s="643" t="s">
        <v>4</v>
      </c>
      <c r="C28" s="619">
        <f>'CANTABRIA-1'!$E$8</f>
        <v>78.13</v>
      </c>
      <c r="D28" s="619">
        <f>'CANTABRIA-1'!$E$9</f>
        <v>154.77000000000001</v>
      </c>
      <c r="E28" s="620">
        <f>'CANTABRIA-1'!$E$10</f>
        <v>232.9</v>
      </c>
      <c r="F28" s="621">
        <f>E28/E$30</f>
        <v>2.1739942126388502E-2</v>
      </c>
      <c r="G28" s="619"/>
      <c r="H28" s="619"/>
      <c r="I28" s="620"/>
      <c r="J28" s="621"/>
    </row>
    <row r="29" spans="1:11" ht="30.9" customHeight="1">
      <c r="B29" s="643" t="s">
        <v>5</v>
      </c>
      <c r="C29" s="619">
        <f>'CANTABRIA-1'!$F$8</f>
        <v>350.45</v>
      </c>
      <c r="D29" s="619">
        <f>'CANTABRIA-1'!$F$9</f>
        <v>1178.04</v>
      </c>
      <c r="E29" s="620">
        <f>'CANTABRIA-1'!$F$10</f>
        <v>1528.5</v>
      </c>
      <c r="F29" s="621">
        <f t="shared" si="0"/>
        <v>0.14267712125455054</v>
      </c>
      <c r="G29" s="619"/>
      <c r="H29" s="619"/>
      <c r="I29" s="620"/>
      <c r="J29" s="621"/>
    </row>
    <row r="30" spans="1:11" s="77" customFormat="1" ht="29.25" customHeight="1">
      <c r="A30" s="392"/>
      <c r="B30" s="563" t="s">
        <v>250</v>
      </c>
      <c r="C30" s="623">
        <f>'CANTABRIA-1'!$C$8</f>
        <v>3426.5</v>
      </c>
      <c r="D30" s="623">
        <f>'CANTABRIA-1'!$C$9</f>
        <v>7286.5</v>
      </c>
      <c r="E30" s="623">
        <f>'CANTABRIA-1'!$C$10</f>
        <v>10713</v>
      </c>
      <c r="F30" s="624">
        <f t="shared" si="0"/>
        <v>1</v>
      </c>
      <c r="G30" s="623">
        <f>'CANTABRIA-1'!$G$8</f>
        <v>907.9</v>
      </c>
      <c r="H30" s="623">
        <f>'CANTABRIA-1'!$G$9</f>
        <v>1578.31</v>
      </c>
      <c r="I30" s="623">
        <f>'CANTABRIA-1'!$G$10</f>
        <v>2486.2199999999998</v>
      </c>
      <c r="J30" s="624">
        <f t="shared" si="1"/>
        <v>1</v>
      </c>
      <c r="K30" s="392"/>
    </row>
    <row r="32" spans="1:11" ht="14.4">
      <c r="A32" s="654"/>
      <c r="B32" s="654"/>
      <c r="C32" s="666"/>
      <c r="D32" s="654"/>
      <c r="E32" s="654"/>
      <c r="F32" s="654"/>
      <c r="I32" s="21"/>
      <c r="J32" s="654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172</v>
      </c>
    </row>
    <row r="51" spans="1:10">
      <c r="A51" s="392"/>
      <c r="B51" s="392"/>
      <c r="C51" s="667"/>
      <c r="D51" s="392"/>
      <c r="E51" s="392"/>
      <c r="F51" s="392"/>
      <c r="G51" s="667"/>
      <c r="H51" s="392"/>
      <c r="I51" s="392"/>
      <c r="J51" s="392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K334"/>
  <sheetViews>
    <sheetView showGridLines="0" showRowColHeader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21.88671875" style="118" customWidth="1"/>
    <col min="3" max="3" width="11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0.109375" style="612" customWidth="1"/>
    <col min="11" max="11" width="17.6640625" customWidth="1"/>
  </cols>
  <sheetData>
    <row r="1" spans="1:11" ht="18">
      <c r="B1" s="882" t="s">
        <v>28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2.65" customHeight="1">
      <c r="A2" s="504"/>
      <c r="B2" s="918" t="s">
        <v>259</v>
      </c>
      <c r="C2" s="925"/>
      <c r="D2" s="925"/>
      <c r="E2" s="925"/>
      <c r="F2" s="925"/>
      <c r="G2" s="925"/>
      <c r="H2" s="925"/>
      <c r="I2" s="925"/>
      <c r="J2" s="925"/>
    </row>
    <row r="3" spans="1:11" ht="21.15" customHeight="1">
      <c r="A3" s="504"/>
      <c r="B3" s="903" t="s">
        <v>127</v>
      </c>
      <c r="C3" s="912"/>
      <c r="D3" s="912"/>
      <c r="E3" s="912"/>
      <c r="F3" s="912"/>
      <c r="G3" s="912"/>
      <c r="H3" s="912"/>
      <c r="I3" s="912"/>
      <c r="J3" s="912"/>
    </row>
    <row r="4" spans="1:11" ht="18">
      <c r="B4" s="89" t="str">
        <f>'CANTABRIA-1'!$B$5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32" t="s">
        <v>265</v>
      </c>
      <c r="D5" s="923" t="s">
        <v>3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2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570"/>
      <c r="E7" s="570"/>
      <c r="F7" s="570"/>
      <c r="G7" s="570"/>
      <c r="H7" s="570"/>
      <c r="I7" s="570"/>
      <c r="J7" s="571"/>
    </row>
    <row r="8" spans="1:11" ht="15.9" customHeight="1">
      <c r="B8" s="573" t="s">
        <v>294</v>
      </c>
      <c r="C8" s="574">
        <v>74.860000000000014</v>
      </c>
      <c r="D8" s="574">
        <v>71.680000000000007</v>
      </c>
      <c r="E8" s="574">
        <v>1</v>
      </c>
      <c r="F8" s="574">
        <v>2.1800000000000002</v>
      </c>
      <c r="G8" s="574">
        <v>56.45</v>
      </c>
      <c r="H8" s="574">
        <v>0</v>
      </c>
      <c r="I8" s="574">
        <v>0</v>
      </c>
      <c r="J8" s="585">
        <v>131.31</v>
      </c>
    </row>
    <row r="9" spans="1:11" ht="15.9" customHeight="1">
      <c r="B9" s="577" t="s">
        <v>295</v>
      </c>
      <c r="C9" s="578">
        <v>6</v>
      </c>
      <c r="D9" s="578">
        <v>6</v>
      </c>
      <c r="E9" s="578">
        <v>0</v>
      </c>
      <c r="F9" s="574">
        <v>0</v>
      </c>
      <c r="G9" s="578">
        <v>5</v>
      </c>
      <c r="H9" s="574">
        <v>0</v>
      </c>
      <c r="I9" s="574">
        <v>0</v>
      </c>
      <c r="J9" s="586">
        <v>11</v>
      </c>
    </row>
    <row r="10" spans="1:11" ht="15.9" customHeight="1">
      <c r="B10" s="577" t="s">
        <v>296</v>
      </c>
      <c r="C10" s="578">
        <v>18.54</v>
      </c>
      <c r="D10" s="578">
        <v>18.54</v>
      </c>
      <c r="E10" s="578">
        <v>0</v>
      </c>
      <c r="F10" s="574">
        <v>0</v>
      </c>
      <c r="G10" s="578">
        <v>15.95</v>
      </c>
      <c r="H10" s="574">
        <v>0</v>
      </c>
      <c r="I10" s="574">
        <v>0</v>
      </c>
      <c r="J10" s="586">
        <v>34.5</v>
      </c>
    </row>
    <row r="11" spans="1:11" ht="15.9" customHeight="1">
      <c r="B11" s="577" t="s">
        <v>297</v>
      </c>
      <c r="C11" s="578">
        <v>286.04000000000002</v>
      </c>
      <c r="D11" s="579">
        <v>246.77</v>
      </c>
      <c r="E11" s="579">
        <v>10.27</v>
      </c>
      <c r="F11" s="575">
        <v>29</v>
      </c>
      <c r="G11" s="578">
        <v>48</v>
      </c>
      <c r="H11" s="574">
        <v>0.4</v>
      </c>
      <c r="I11" s="574">
        <v>0</v>
      </c>
      <c r="J11" s="586">
        <v>334.45</v>
      </c>
    </row>
    <row r="12" spans="1:11" ht="15.9" customHeight="1">
      <c r="B12" s="577" t="s">
        <v>298</v>
      </c>
      <c r="C12" s="578">
        <v>1</v>
      </c>
      <c r="D12" s="579">
        <v>1</v>
      </c>
      <c r="E12" s="579">
        <v>0</v>
      </c>
      <c r="F12" s="575">
        <v>0</v>
      </c>
      <c r="G12" s="578">
        <v>0</v>
      </c>
      <c r="H12" s="574">
        <v>0</v>
      </c>
      <c r="I12" s="574">
        <v>0</v>
      </c>
      <c r="J12" s="586">
        <v>1</v>
      </c>
    </row>
    <row r="13" spans="1:11" ht="15.9" customHeight="1">
      <c r="B13" s="577" t="s">
        <v>299</v>
      </c>
      <c r="C13" s="578">
        <v>16.310000000000002</v>
      </c>
      <c r="D13" s="579">
        <v>15.31</v>
      </c>
      <c r="E13" s="579">
        <v>0</v>
      </c>
      <c r="F13" s="575">
        <v>1</v>
      </c>
      <c r="G13" s="578">
        <v>3</v>
      </c>
      <c r="H13" s="574">
        <v>0</v>
      </c>
      <c r="I13" s="574">
        <v>0</v>
      </c>
      <c r="J13" s="586">
        <v>19.309999999999999</v>
      </c>
    </row>
    <row r="14" spans="1:11" ht="15.9" customHeight="1">
      <c r="B14" s="577" t="s">
        <v>300</v>
      </c>
      <c r="C14" s="578">
        <v>4</v>
      </c>
      <c r="D14" s="579">
        <v>4</v>
      </c>
      <c r="E14" s="579">
        <v>0</v>
      </c>
      <c r="F14" s="575">
        <v>0</v>
      </c>
      <c r="G14" s="578">
        <v>2</v>
      </c>
      <c r="H14" s="574">
        <v>0</v>
      </c>
      <c r="I14" s="574">
        <v>0</v>
      </c>
      <c r="J14" s="586">
        <v>6</v>
      </c>
    </row>
    <row r="15" spans="1:11" ht="15.9" customHeight="1">
      <c r="B15" s="577" t="s">
        <v>301</v>
      </c>
      <c r="C15" s="578">
        <v>7.9</v>
      </c>
      <c r="D15" s="579">
        <v>6.9</v>
      </c>
      <c r="E15" s="579">
        <v>0</v>
      </c>
      <c r="F15" s="575">
        <v>1</v>
      </c>
      <c r="G15" s="578">
        <v>5</v>
      </c>
      <c r="H15" s="574">
        <v>0</v>
      </c>
      <c r="I15" s="574">
        <v>0</v>
      </c>
      <c r="J15" s="586">
        <v>12.9</v>
      </c>
    </row>
    <row r="16" spans="1:11" ht="15.9" customHeight="1">
      <c r="B16" s="577" t="s">
        <v>302</v>
      </c>
      <c r="C16" s="578">
        <v>5.31</v>
      </c>
      <c r="D16" s="579">
        <v>4.3099999999999996</v>
      </c>
      <c r="E16" s="579">
        <v>0</v>
      </c>
      <c r="F16" s="575">
        <v>1</v>
      </c>
      <c r="G16" s="578">
        <v>1</v>
      </c>
      <c r="H16" s="574">
        <v>0</v>
      </c>
      <c r="I16" s="574">
        <v>0</v>
      </c>
      <c r="J16" s="586">
        <v>6.31</v>
      </c>
    </row>
    <row r="17" spans="1:10" ht="15.9" customHeight="1">
      <c r="B17" s="577" t="s">
        <v>303</v>
      </c>
      <c r="C17" s="578">
        <v>0.13</v>
      </c>
      <c r="D17" s="579">
        <v>0.13</v>
      </c>
      <c r="E17" s="579">
        <v>0</v>
      </c>
      <c r="F17" s="575">
        <v>0</v>
      </c>
      <c r="G17" s="578">
        <v>0</v>
      </c>
      <c r="H17" s="574">
        <v>0</v>
      </c>
      <c r="I17" s="574">
        <v>0</v>
      </c>
      <c r="J17" s="586">
        <v>0.13</v>
      </c>
    </row>
    <row r="18" spans="1:10" ht="15.9" customHeight="1">
      <c r="B18" s="577" t="s">
        <v>304</v>
      </c>
      <c r="C18" s="578">
        <v>1.72</v>
      </c>
      <c r="D18" s="579">
        <v>1.72</v>
      </c>
      <c r="E18" s="579">
        <v>0</v>
      </c>
      <c r="F18" s="575">
        <v>0</v>
      </c>
      <c r="G18" s="578">
        <v>1</v>
      </c>
      <c r="H18" s="574">
        <v>0</v>
      </c>
      <c r="I18" s="574">
        <v>0</v>
      </c>
      <c r="J18" s="586">
        <v>2.72</v>
      </c>
    </row>
    <row r="19" spans="1:10" ht="15.9" customHeight="1">
      <c r="B19" s="577" t="s">
        <v>305</v>
      </c>
      <c r="C19" s="578">
        <v>166.95</v>
      </c>
      <c r="D19" s="579">
        <v>164.95</v>
      </c>
      <c r="E19" s="579">
        <v>1</v>
      </c>
      <c r="F19" s="575">
        <v>1</v>
      </c>
      <c r="G19" s="578">
        <v>73.45</v>
      </c>
      <c r="H19" s="574">
        <v>1</v>
      </c>
      <c r="I19" s="574">
        <v>0</v>
      </c>
      <c r="J19" s="586">
        <v>241.4</v>
      </c>
    </row>
    <row r="20" spans="1:10" ht="15.9" customHeight="1">
      <c r="B20" s="577" t="s">
        <v>306</v>
      </c>
      <c r="C20" s="578">
        <v>17.22</v>
      </c>
      <c r="D20" s="579">
        <v>17.22</v>
      </c>
      <c r="E20" s="579">
        <v>0</v>
      </c>
      <c r="F20" s="575">
        <v>0</v>
      </c>
      <c r="G20" s="578">
        <v>1.27</v>
      </c>
      <c r="H20" s="574">
        <v>0</v>
      </c>
      <c r="I20" s="574">
        <v>0</v>
      </c>
      <c r="J20" s="586">
        <v>18.5</v>
      </c>
    </row>
    <row r="21" spans="1:10" ht="15.9" customHeight="1">
      <c r="B21" s="577" t="s">
        <v>307</v>
      </c>
      <c r="C21" s="578">
        <v>14.09</v>
      </c>
      <c r="D21" s="579">
        <v>13.09</v>
      </c>
      <c r="E21" s="579">
        <v>0</v>
      </c>
      <c r="F21" s="575">
        <v>1</v>
      </c>
      <c r="G21" s="578">
        <v>4</v>
      </c>
      <c r="H21" s="574">
        <v>0</v>
      </c>
      <c r="I21" s="574">
        <v>0</v>
      </c>
      <c r="J21" s="586">
        <v>18.09</v>
      </c>
    </row>
    <row r="22" spans="1:10" ht="15.9" customHeight="1">
      <c r="B22" s="577" t="s">
        <v>308</v>
      </c>
      <c r="C22" s="578">
        <v>21.5</v>
      </c>
      <c r="D22" s="579">
        <v>21.5</v>
      </c>
      <c r="E22" s="579">
        <v>0</v>
      </c>
      <c r="F22" s="575">
        <v>0</v>
      </c>
      <c r="G22" s="578">
        <v>15.77</v>
      </c>
      <c r="H22" s="574">
        <v>0</v>
      </c>
      <c r="I22" s="574">
        <v>0</v>
      </c>
      <c r="J22" s="586">
        <v>37.270000000000003</v>
      </c>
    </row>
    <row r="23" spans="1:10" ht="15.9" customHeight="1">
      <c r="B23" s="577" t="s">
        <v>131</v>
      </c>
      <c r="C23" s="578">
        <v>330.99</v>
      </c>
      <c r="D23" s="579">
        <v>322.13</v>
      </c>
      <c r="E23" s="579">
        <v>1</v>
      </c>
      <c r="F23" s="575">
        <v>7.86</v>
      </c>
      <c r="G23" s="578">
        <v>165.81</v>
      </c>
      <c r="H23" s="574">
        <v>0.5</v>
      </c>
      <c r="I23" s="574">
        <v>0</v>
      </c>
      <c r="J23" s="586">
        <v>497.31</v>
      </c>
    </row>
    <row r="24" spans="1:10" ht="15.9" customHeight="1">
      <c r="B24" s="577" t="s">
        <v>309</v>
      </c>
      <c r="C24" s="578">
        <v>9.59</v>
      </c>
      <c r="D24" s="579">
        <v>9.59</v>
      </c>
      <c r="E24" s="579">
        <v>0</v>
      </c>
      <c r="F24" s="575">
        <v>0</v>
      </c>
      <c r="G24" s="578">
        <v>3</v>
      </c>
      <c r="H24" s="574">
        <v>0</v>
      </c>
      <c r="I24" s="574">
        <v>0</v>
      </c>
      <c r="J24" s="586">
        <v>12.59</v>
      </c>
    </row>
    <row r="25" spans="1:10" ht="15.9" customHeight="1">
      <c r="B25" s="577" t="s">
        <v>310</v>
      </c>
      <c r="C25" s="578">
        <v>19.09</v>
      </c>
      <c r="D25" s="579">
        <v>16.09</v>
      </c>
      <c r="E25" s="579">
        <v>0</v>
      </c>
      <c r="F25" s="575">
        <v>3</v>
      </c>
      <c r="G25" s="578">
        <v>4</v>
      </c>
      <c r="H25" s="574">
        <v>1</v>
      </c>
      <c r="I25" s="574">
        <v>0</v>
      </c>
      <c r="J25" s="586">
        <v>24.09</v>
      </c>
    </row>
    <row r="26" spans="1:10" ht="15.9" customHeight="1">
      <c r="B26" s="577" t="s">
        <v>311</v>
      </c>
      <c r="C26" s="578">
        <v>1</v>
      </c>
      <c r="D26" s="579">
        <v>1</v>
      </c>
      <c r="E26" s="579">
        <v>0</v>
      </c>
      <c r="F26" s="575">
        <v>0</v>
      </c>
      <c r="G26" s="578">
        <v>0</v>
      </c>
      <c r="H26" s="574">
        <v>0</v>
      </c>
      <c r="I26" s="574">
        <v>0</v>
      </c>
      <c r="J26" s="586">
        <v>1</v>
      </c>
    </row>
    <row r="27" spans="1:10" ht="15.9" customHeight="1">
      <c r="B27" s="577" t="s">
        <v>312</v>
      </c>
      <c r="C27" s="578">
        <v>0</v>
      </c>
      <c r="D27" s="579">
        <v>0</v>
      </c>
      <c r="E27" s="579">
        <v>0</v>
      </c>
      <c r="F27" s="575">
        <v>0</v>
      </c>
      <c r="G27" s="578">
        <v>0</v>
      </c>
      <c r="H27" s="574">
        <v>0</v>
      </c>
      <c r="I27" s="574">
        <v>0</v>
      </c>
      <c r="J27" s="586">
        <v>0</v>
      </c>
    </row>
    <row r="28" spans="1:10" ht="15.9" customHeight="1">
      <c r="B28" s="577" t="s">
        <v>313</v>
      </c>
      <c r="C28" s="578">
        <v>22.349999999999998</v>
      </c>
      <c r="D28" s="579">
        <v>19.72</v>
      </c>
      <c r="E28" s="579">
        <v>0</v>
      </c>
      <c r="F28" s="575">
        <v>2.63</v>
      </c>
      <c r="G28" s="578">
        <v>11.45</v>
      </c>
      <c r="H28" s="574">
        <v>0</v>
      </c>
      <c r="I28" s="574">
        <v>0</v>
      </c>
      <c r="J28" s="586">
        <v>33.81</v>
      </c>
    </row>
    <row r="29" spans="1:10" ht="15.9" customHeight="1">
      <c r="B29" s="573" t="s">
        <v>314</v>
      </c>
      <c r="C29" s="574">
        <v>77.67</v>
      </c>
      <c r="D29" s="575">
        <v>71.95</v>
      </c>
      <c r="E29" s="575">
        <v>0</v>
      </c>
      <c r="F29" s="575">
        <v>5.72</v>
      </c>
      <c r="G29" s="574">
        <v>24.45</v>
      </c>
      <c r="H29" s="574">
        <v>0</v>
      </c>
      <c r="I29" s="574">
        <v>0</v>
      </c>
      <c r="J29" s="585">
        <v>102.13</v>
      </c>
    </row>
    <row r="30" spans="1:10" s="8" customFormat="1" ht="14.4" customHeight="1">
      <c r="A30" s="20"/>
      <c r="B30" s="573" t="s">
        <v>315</v>
      </c>
      <c r="C30" s="574">
        <v>408.59</v>
      </c>
      <c r="D30" s="575">
        <v>381.59</v>
      </c>
      <c r="E30" s="575">
        <v>5</v>
      </c>
      <c r="F30" s="575">
        <v>22</v>
      </c>
      <c r="G30" s="574">
        <v>72.86</v>
      </c>
      <c r="H30" s="574">
        <v>20</v>
      </c>
      <c r="I30" s="574">
        <v>0</v>
      </c>
      <c r="J30" s="585">
        <v>501.45</v>
      </c>
    </row>
    <row r="31" spans="1:10" s="8" customFormat="1" ht="14.4" customHeight="1">
      <c r="A31" s="20"/>
      <c r="B31" s="573" t="s">
        <v>316</v>
      </c>
      <c r="C31" s="574">
        <v>11.59</v>
      </c>
      <c r="D31" s="575">
        <v>11.59</v>
      </c>
      <c r="E31" s="575">
        <v>0</v>
      </c>
      <c r="F31" s="575">
        <v>0</v>
      </c>
      <c r="G31" s="574">
        <v>5</v>
      </c>
      <c r="H31" s="574">
        <v>0</v>
      </c>
      <c r="I31" s="574">
        <v>0</v>
      </c>
      <c r="J31" s="585">
        <v>16.59</v>
      </c>
    </row>
    <row r="32" spans="1:10" s="8" customFormat="1" ht="14.4" customHeight="1">
      <c r="A32" s="20"/>
      <c r="B32" s="573" t="s">
        <v>129</v>
      </c>
      <c r="C32" s="574">
        <v>1894.9899999999998</v>
      </c>
      <c r="D32" s="575">
        <v>1562.09</v>
      </c>
      <c r="E32" s="575">
        <v>59.86</v>
      </c>
      <c r="F32" s="575">
        <v>273.04000000000002</v>
      </c>
      <c r="G32" s="574">
        <v>386.4</v>
      </c>
      <c r="H32" s="574">
        <v>5.04</v>
      </c>
      <c r="I32" s="574">
        <v>0</v>
      </c>
      <c r="J32" s="585">
        <v>2286.4499999999998</v>
      </c>
    </row>
    <row r="33" spans="1:10" s="8" customFormat="1" ht="14.4" customHeight="1">
      <c r="A33" s="20"/>
      <c r="B33" s="573" t="s">
        <v>317</v>
      </c>
      <c r="C33" s="574">
        <v>8.9499999999999993</v>
      </c>
      <c r="D33" s="575">
        <v>8.9499999999999993</v>
      </c>
      <c r="E33" s="575">
        <v>0</v>
      </c>
      <c r="F33" s="575">
        <v>0</v>
      </c>
      <c r="G33" s="574">
        <v>3</v>
      </c>
      <c r="H33" s="574">
        <v>0</v>
      </c>
      <c r="I33" s="574">
        <v>0</v>
      </c>
      <c r="J33" s="585">
        <v>11.95</v>
      </c>
    </row>
    <row r="34" spans="1:10" ht="15.9" customHeight="1">
      <c r="B34" s="587" t="s">
        <v>128</v>
      </c>
      <c r="C34" s="109">
        <f>'CANTABRIA-1'!C8</f>
        <v>3426.5</v>
      </c>
      <c r="D34" s="582">
        <f>'CANTABRIA-1'!D8</f>
        <v>2997.9</v>
      </c>
      <c r="E34" s="582">
        <f>'CANTABRIA-1'!E8</f>
        <v>78.13</v>
      </c>
      <c r="F34" s="582">
        <f>'CANTABRIA-1'!F8</f>
        <v>350.45</v>
      </c>
      <c r="G34" s="109">
        <f>'CANTABRIA-1'!G8</f>
        <v>907.9</v>
      </c>
      <c r="H34" s="109">
        <f>'CANTABRIA-1'!H8</f>
        <v>27.95</v>
      </c>
      <c r="I34" s="109">
        <f>'CANTABRIA-1'!I8</f>
        <v>0</v>
      </c>
      <c r="J34" s="109">
        <f>'CANTABRIA-1'!J8</f>
        <v>4362.3599999999997</v>
      </c>
    </row>
    <row r="35" spans="1:10" ht="24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</row>
    <row r="36" spans="1:10" s="8" customFormat="1" ht="15.9" customHeight="1">
      <c r="A36" s="396"/>
      <c r="B36" s="573" t="s">
        <v>177</v>
      </c>
      <c r="C36" s="574">
        <v>945.12</v>
      </c>
      <c r="D36" s="575">
        <v>809.81</v>
      </c>
      <c r="E36" s="575">
        <v>8.7200000000000006</v>
      </c>
      <c r="F36" s="575">
        <v>126.59</v>
      </c>
      <c r="G36" s="574">
        <v>94.31</v>
      </c>
      <c r="H36" s="574">
        <v>1</v>
      </c>
      <c r="I36" s="574">
        <v>0</v>
      </c>
      <c r="J36" s="585">
        <v>1040.45</v>
      </c>
    </row>
    <row r="37" spans="1:10" ht="15.9" customHeight="1">
      <c r="B37" s="577" t="s">
        <v>354</v>
      </c>
      <c r="C37" s="578">
        <v>860.68000000000006</v>
      </c>
      <c r="D37" s="579">
        <v>595.5</v>
      </c>
      <c r="E37" s="579">
        <v>0</v>
      </c>
      <c r="F37" s="579">
        <v>265.18</v>
      </c>
      <c r="G37" s="578">
        <v>156.31</v>
      </c>
      <c r="H37" s="578">
        <v>2.1800000000000002</v>
      </c>
      <c r="I37" s="578">
        <v>0</v>
      </c>
      <c r="J37" s="586">
        <v>1019.18</v>
      </c>
    </row>
    <row r="38" spans="1:10" ht="15.9" customHeight="1">
      <c r="B38" s="577" t="s">
        <v>324</v>
      </c>
      <c r="C38" s="578">
        <v>682.4</v>
      </c>
      <c r="D38" s="579">
        <v>503.9</v>
      </c>
      <c r="E38" s="579">
        <v>1</v>
      </c>
      <c r="F38" s="579">
        <v>177.5</v>
      </c>
      <c r="G38" s="578">
        <v>61</v>
      </c>
      <c r="H38" s="578">
        <v>9.81</v>
      </c>
      <c r="I38" s="578">
        <v>0</v>
      </c>
      <c r="J38" s="586">
        <v>753.22</v>
      </c>
    </row>
    <row r="39" spans="1:10" ht="15.9" customHeight="1">
      <c r="B39" s="577" t="s">
        <v>130</v>
      </c>
      <c r="C39" s="578">
        <v>583.72</v>
      </c>
      <c r="D39" s="579">
        <v>473</v>
      </c>
      <c r="E39" s="579">
        <v>74.77</v>
      </c>
      <c r="F39" s="579">
        <v>35.950000000000003</v>
      </c>
      <c r="G39" s="578">
        <v>79.31</v>
      </c>
      <c r="H39" s="578">
        <v>0.31</v>
      </c>
      <c r="I39" s="578">
        <v>0</v>
      </c>
      <c r="J39" s="586">
        <v>663.36</v>
      </c>
    </row>
    <row r="40" spans="1:10" ht="15.9" customHeight="1">
      <c r="B40" s="577" t="s">
        <v>178</v>
      </c>
      <c r="C40" s="578">
        <v>501.81</v>
      </c>
      <c r="D40" s="579">
        <v>452.36</v>
      </c>
      <c r="E40" s="579">
        <v>6</v>
      </c>
      <c r="F40" s="579">
        <v>43.45</v>
      </c>
      <c r="G40" s="578">
        <v>87.36</v>
      </c>
      <c r="H40" s="578">
        <v>0</v>
      </c>
      <c r="I40" s="578">
        <v>0</v>
      </c>
      <c r="J40" s="586">
        <v>589.17999999999995</v>
      </c>
    </row>
    <row r="41" spans="1:10" ht="15.9" customHeight="1">
      <c r="B41" s="577" t="s">
        <v>176</v>
      </c>
      <c r="C41" s="578">
        <v>177.59</v>
      </c>
      <c r="D41" s="579">
        <v>175.59</v>
      </c>
      <c r="E41" s="579">
        <v>0</v>
      </c>
      <c r="F41" s="579">
        <v>2</v>
      </c>
      <c r="G41" s="578">
        <v>337.9</v>
      </c>
      <c r="H41" s="578">
        <v>0</v>
      </c>
      <c r="I41" s="578">
        <v>0</v>
      </c>
      <c r="J41" s="586">
        <v>515.5</v>
      </c>
    </row>
    <row r="42" spans="1:10" ht="15.9" customHeight="1">
      <c r="B42" s="577" t="s">
        <v>348</v>
      </c>
      <c r="C42" s="578">
        <v>349.09</v>
      </c>
      <c r="D42" s="579">
        <v>297.08999999999997</v>
      </c>
      <c r="E42" s="579">
        <v>0</v>
      </c>
      <c r="F42" s="579">
        <v>52</v>
      </c>
      <c r="G42" s="578">
        <v>53.81</v>
      </c>
      <c r="H42" s="578">
        <v>0</v>
      </c>
      <c r="I42" s="578">
        <v>0</v>
      </c>
      <c r="J42" s="586">
        <v>402.9</v>
      </c>
    </row>
    <row r="43" spans="1:10" ht="15.9" customHeight="1">
      <c r="B43" s="577" t="s">
        <v>344</v>
      </c>
      <c r="C43" s="578">
        <v>324.39999999999998</v>
      </c>
      <c r="D43" s="579">
        <v>209.54</v>
      </c>
      <c r="E43" s="579">
        <v>5</v>
      </c>
      <c r="F43" s="579">
        <v>109.86</v>
      </c>
      <c r="G43" s="578">
        <v>53.95</v>
      </c>
      <c r="H43" s="578">
        <v>0.04</v>
      </c>
      <c r="I43" s="578">
        <v>0</v>
      </c>
      <c r="J43" s="586">
        <v>378.4</v>
      </c>
    </row>
    <row r="44" spans="1:10" ht="15.9" customHeight="1">
      <c r="B44" s="577" t="s">
        <v>349</v>
      </c>
      <c r="C44" s="578">
        <v>300.27</v>
      </c>
      <c r="D44" s="579">
        <v>263</v>
      </c>
      <c r="E44" s="579">
        <v>0</v>
      </c>
      <c r="F44" s="579">
        <v>37.270000000000003</v>
      </c>
      <c r="G44" s="578">
        <v>46.63</v>
      </c>
      <c r="H44" s="578">
        <v>0</v>
      </c>
      <c r="I44" s="578">
        <v>0</v>
      </c>
      <c r="J44" s="586">
        <v>346.9</v>
      </c>
    </row>
    <row r="45" spans="1:10" ht="15.9" customHeight="1">
      <c r="B45" s="577" t="s">
        <v>322</v>
      </c>
      <c r="C45" s="578">
        <v>281.95</v>
      </c>
      <c r="D45" s="579">
        <v>230.18</v>
      </c>
      <c r="E45" s="579">
        <v>0</v>
      </c>
      <c r="F45" s="579">
        <v>51.77</v>
      </c>
      <c r="G45" s="578">
        <v>59.77</v>
      </c>
      <c r="H45" s="578">
        <v>0</v>
      </c>
      <c r="I45" s="578">
        <v>0</v>
      </c>
      <c r="J45" s="586">
        <v>341.72</v>
      </c>
    </row>
    <row r="46" spans="1:10" ht="18" customHeight="1">
      <c r="B46" s="577" t="s">
        <v>326</v>
      </c>
      <c r="C46" s="578">
        <v>2279.4</v>
      </c>
      <c r="D46" s="579">
        <v>1943.68</v>
      </c>
      <c r="E46" s="579">
        <v>59.27</v>
      </c>
      <c r="F46" s="579">
        <v>276.45</v>
      </c>
      <c r="G46" s="578">
        <v>547.9</v>
      </c>
      <c r="H46" s="578">
        <v>110.63</v>
      </c>
      <c r="I46" s="578">
        <v>0</v>
      </c>
      <c r="J46" s="586">
        <v>2937.95</v>
      </c>
    </row>
    <row r="47" spans="1:10" ht="29.4" customHeight="1">
      <c r="B47" s="581" t="s">
        <v>261</v>
      </c>
      <c r="C47" s="109">
        <f>'CANTABRIA-1'!C9</f>
        <v>7286.5</v>
      </c>
      <c r="D47" s="582">
        <f>'CANTABRIA-1'!D9</f>
        <v>5953.68</v>
      </c>
      <c r="E47" s="582">
        <f>'CANTABRIA-1'!E9</f>
        <v>154.77000000000001</v>
      </c>
      <c r="F47" s="582">
        <f>'CANTABRIA-1'!F9</f>
        <v>1178.04</v>
      </c>
      <c r="G47" s="109">
        <f>'CANTABRIA-1'!G9</f>
        <v>1578.31</v>
      </c>
      <c r="H47" s="109">
        <f>'CANTABRIA-1'!H9</f>
        <v>124</v>
      </c>
      <c r="I47" s="109">
        <f>'CANTABRIA-1'!I9</f>
        <v>0</v>
      </c>
      <c r="J47" s="109">
        <f>'CANTABRIA-1'!J9</f>
        <v>8988.81</v>
      </c>
    </row>
    <row r="48" spans="1:10" ht="13.8">
      <c r="B48" s="116"/>
      <c r="C48" s="111"/>
      <c r="D48" s="611"/>
      <c r="E48" s="611"/>
      <c r="F48" s="611"/>
      <c r="G48" s="111"/>
      <c r="H48" s="111"/>
      <c r="I48" s="111"/>
      <c r="J48" s="584"/>
    </row>
    <row r="49" spans="1:11" ht="25.65" customHeight="1">
      <c r="B49" s="588" t="s">
        <v>133</v>
      </c>
      <c r="C49" s="115">
        <f>'CANTABRIA-1'!C10</f>
        <v>10713</v>
      </c>
      <c r="D49" s="645">
        <f>'CANTABRIA-1'!D10</f>
        <v>8951.59</v>
      </c>
      <c r="E49" s="645">
        <f>'CANTABRIA-1'!E10</f>
        <v>232.9</v>
      </c>
      <c r="F49" s="645">
        <f>'CANTABRIA-1'!F10</f>
        <v>1528.5</v>
      </c>
      <c r="G49" s="115">
        <f>'CANTABRIA-1'!G10</f>
        <v>2486.2199999999998</v>
      </c>
      <c r="H49" s="115">
        <f>'CANTABRIA-1'!H10</f>
        <v>151.94999999999999</v>
      </c>
      <c r="I49" s="115">
        <f>'CANTABRIA-1'!I10</f>
        <v>0</v>
      </c>
      <c r="J49" s="115">
        <f>'CANTABRIA-1'!J10</f>
        <v>13351.18</v>
      </c>
    </row>
    <row r="50" spans="1:11" ht="26.1" customHeight="1">
      <c r="B50" s="935" t="s">
        <v>266</v>
      </c>
      <c r="C50" s="936"/>
      <c r="D50" s="936"/>
      <c r="E50" s="936"/>
      <c r="F50" s="936"/>
    </row>
    <row r="51" spans="1:11" s="117" customFormat="1">
      <c r="A51" s="20"/>
      <c r="B51" s="116"/>
      <c r="J51" s="612"/>
      <c r="K51"/>
    </row>
    <row r="52" spans="1:11" s="117" customFormat="1">
      <c r="A52" s="20"/>
      <c r="B52" s="116"/>
      <c r="J52" s="612"/>
      <c r="K52"/>
    </row>
    <row r="53" spans="1:11" s="117" customFormat="1">
      <c r="A53" s="20"/>
      <c r="B53" s="116"/>
      <c r="J53" s="612"/>
      <c r="K53"/>
    </row>
    <row r="54" spans="1:11" s="117" customFormat="1">
      <c r="A54" s="20"/>
      <c r="B54" s="116"/>
      <c r="J54" s="612"/>
      <c r="K54"/>
    </row>
    <row r="55" spans="1:11" s="117" customFormat="1">
      <c r="A55" s="20"/>
      <c r="B55" s="116"/>
      <c r="J55" s="612"/>
      <c r="K55"/>
    </row>
    <row r="56" spans="1:11" s="117" customFormat="1">
      <c r="A56" s="20"/>
      <c r="B56" s="116"/>
      <c r="J56" s="612"/>
      <c r="K56"/>
    </row>
    <row r="57" spans="1:11" s="117" customFormat="1">
      <c r="A57" s="20"/>
      <c r="B57" s="116"/>
      <c r="J57" s="612"/>
      <c r="K57"/>
    </row>
    <row r="58" spans="1:11" s="117" customFormat="1">
      <c r="A58" s="20"/>
      <c r="B58" s="116"/>
      <c r="J58" s="612"/>
      <c r="K58"/>
    </row>
    <row r="59" spans="1:11" s="117" customFormat="1">
      <c r="A59" s="20"/>
      <c r="B59" s="116"/>
      <c r="J59" s="612"/>
      <c r="K59"/>
    </row>
    <row r="60" spans="1:11" s="117" customFormat="1">
      <c r="A60" s="20"/>
      <c r="B60" s="116"/>
      <c r="J60" s="612"/>
      <c r="K60"/>
    </row>
    <row r="61" spans="1:11" s="117" customFormat="1">
      <c r="A61" s="20"/>
      <c r="B61" s="116"/>
      <c r="J61" s="612"/>
      <c r="K61"/>
    </row>
    <row r="62" spans="1:11" s="117" customFormat="1">
      <c r="A62" s="20"/>
      <c r="B62" s="116"/>
      <c r="J62" s="612"/>
      <c r="K62"/>
    </row>
    <row r="63" spans="1:11" s="117" customFormat="1">
      <c r="A63" s="20"/>
      <c r="B63" s="116"/>
      <c r="J63" s="612"/>
      <c r="K63"/>
    </row>
    <row r="64" spans="1:11" s="117" customFormat="1">
      <c r="A64" s="20"/>
      <c r="B64" s="116"/>
      <c r="J64" s="612"/>
      <c r="K64"/>
    </row>
    <row r="65" spans="1:11" s="117" customFormat="1">
      <c r="A65" s="20"/>
      <c r="B65" s="116"/>
      <c r="J65" s="612"/>
      <c r="K65"/>
    </row>
    <row r="66" spans="1:11" s="117" customFormat="1">
      <c r="A66" s="20"/>
      <c r="B66" s="116"/>
      <c r="J66" s="612"/>
      <c r="K66"/>
    </row>
    <row r="67" spans="1:11" s="117" customFormat="1">
      <c r="A67" s="20"/>
      <c r="B67" s="116"/>
      <c r="J67" s="612"/>
      <c r="K67"/>
    </row>
    <row r="68" spans="1:11" s="117" customFormat="1">
      <c r="A68" s="20"/>
      <c r="B68" s="116"/>
      <c r="J68" s="612"/>
      <c r="K68"/>
    </row>
    <row r="69" spans="1:11" s="117" customFormat="1">
      <c r="A69" s="20"/>
      <c r="B69" s="116"/>
      <c r="J69" s="612"/>
      <c r="K69"/>
    </row>
    <row r="70" spans="1:11" s="117" customFormat="1">
      <c r="A70" s="20"/>
      <c r="B70" s="116"/>
      <c r="J70" s="612"/>
      <c r="K70"/>
    </row>
    <row r="71" spans="1:11" s="117" customFormat="1">
      <c r="A71" s="20"/>
      <c r="B71" s="116"/>
      <c r="J71" s="612"/>
      <c r="K71"/>
    </row>
    <row r="72" spans="1:11" s="117" customFormat="1">
      <c r="A72" s="20"/>
      <c r="B72" s="116"/>
      <c r="J72" s="612"/>
      <c r="K72"/>
    </row>
    <row r="73" spans="1:11" s="117" customFormat="1">
      <c r="A73" s="20"/>
      <c r="B73" s="116"/>
      <c r="J73" s="612"/>
      <c r="K73"/>
    </row>
    <row r="74" spans="1:11" s="117" customFormat="1">
      <c r="A74" s="20"/>
      <c r="B74" s="116"/>
      <c r="J74" s="612"/>
      <c r="K74"/>
    </row>
    <row r="75" spans="1:11" s="117" customFormat="1">
      <c r="A75" s="20"/>
      <c r="B75" s="116"/>
      <c r="J75" s="612"/>
      <c r="K75"/>
    </row>
    <row r="76" spans="1:11" s="117" customFormat="1">
      <c r="A76" s="20"/>
      <c r="B76" s="116"/>
      <c r="J76" s="612"/>
      <c r="K76"/>
    </row>
    <row r="77" spans="1:11" s="117" customFormat="1">
      <c r="A77" s="20"/>
      <c r="B77" s="116"/>
      <c r="J77" s="612"/>
      <c r="K77"/>
    </row>
    <row r="78" spans="1:11" s="117" customFormat="1">
      <c r="A78" s="20"/>
      <c r="B78" s="116"/>
      <c r="J78" s="612"/>
      <c r="K78"/>
    </row>
    <row r="79" spans="1:11" s="117" customFormat="1">
      <c r="A79" s="20"/>
      <c r="B79" s="116"/>
      <c r="J79" s="612"/>
      <c r="K79"/>
    </row>
    <row r="80" spans="1:11" s="117" customFormat="1">
      <c r="A80" s="20"/>
      <c r="B80" s="116"/>
      <c r="J80" s="612"/>
      <c r="K80"/>
    </row>
    <row r="81" spans="1:11" s="117" customFormat="1">
      <c r="A81" s="20"/>
      <c r="B81" s="116"/>
      <c r="J81" s="612"/>
      <c r="K81"/>
    </row>
    <row r="82" spans="1:11" s="117" customFormat="1">
      <c r="A82" s="20"/>
      <c r="B82" s="116"/>
      <c r="J82" s="612"/>
      <c r="K82"/>
    </row>
    <row r="83" spans="1:11" s="117" customFormat="1">
      <c r="A83" s="20"/>
      <c r="B83" s="116"/>
      <c r="J83" s="612"/>
      <c r="K83"/>
    </row>
    <row r="84" spans="1:11" s="117" customFormat="1">
      <c r="A84" s="20"/>
      <c r="B84" s="116"/>
      <c r="J84" s="612"/>
      <c r="K84"/>
    </row>
    <row r="85" spans="1:11" s="117" customFormat="1">
      <c r="A85" s="20"/>
      <c r="B85" s="116"/>
      <c r="J85" s="612"/>
      <c r="K85"/>
    </row>
    <row r="86" spans="1:11" s="117" customFormat="1">
      <c r="A86" s="20"/>
      <c r="B86" s="116"/>
      <c r="J86" s="612"/>
      <c r="K86"/>
    </row>
    <row r="87" spans="1:11" s="117" customFormat="1">
      <c r="A87" s="20"/>
      <c r="B87" s="116"/>
      <c r="J87" s="612"/>
      <c r="K87"/>
    </row>
    <row r="88" spans="1:11" s="117" customFormat="1">
      <c r="A88" s="20"/>
      <c r="B88" s="116"/>
      <c r="J88" s="612"/>
      <c r="K88"/>
    </row>
    <row r="89" spans="1:11" s="117" customFormat="1">
      <c r="A89" s="20"/>
      <c r="B89" s="116"/>
      <c r="J89" s="612"/>
      <c r="K89"/>
    </row>
    <row r="90" spans="1:11" s="117" customFormat="1">
      <c r="A90" s="20"/>
      <c r="B90" s="116"/>
      <c r="J90" s="612"/>
      <c r="K90"/>
    </row>
    <row r="91" spans="1:11" s="117" customFormat="1">
      <c r="A91" s="20"/>
      <c r="B91" s="116"/>
      <c r="J91" s="612"/>
      <c r="K91"/>
    </row>
    <row r="92" spans="1:11" s="117" customFormat="1">
      <c r="A92" s="20"/>
      <c r="B92" s="116"/>
      <c r="J92" s="612"/>
      <c r="K92"/>
    </row>
    <row r="93" spans="1:11" s="117" customFormat="1">
      <c r="A93" s="20"/>
      <c r="B93" s="116"/>
      <c r="J93" s="612"/>
      <c r="K93"/>
    </row>
    <row r="94" spans="1:11" s="117" customFormat="1">
      <c r="A94" s="20"/>
      <c r="B94" s="116"/>
      <c r="J94" s="612"/>
      <c r="K94"/>
    </row>
    <row r="95" spans="1:11" s="117" customFormat="1">
      <c r="A95" s="20"/>
      <c r="B95" s="116"/>
      <c r="J95" s="612"/>
      <c r="K95"/>
    </row>
    <row r="96" spans="1:11" s="117" customFormat="1">
      <c r="A96" s="20"/>
      <c r="B96" s="116"/>
      <c r="J96" s="612"/>
      <c r="K96"/>
    </row>
    <row r="97" spans="1:11" s="117" customFormat="1">
      <c r="A97" s="20"/>
      <c r="B97" s="116"/>
      <c r="J97" s="612"/>
      <c r="K97"/>
    </row>
    <row r="98" spans="1:11" s="117" customFormat="1">
      <c r="A98" s="20"/>
      <c r="B98" s="116"/>
      <c r="J98" s="612"/>
      <c r="K98"/>
    </row>
    <row r="99" spans="1:11" s="117" customFormat="1">
      <c r="A99" s="20"/>
      <c r="B99" s="116"/>
      <c r="J99" s="612"/>
      <c r="K99"/>
    </row>
    <row r="100" spans="1:11" s="117" customFormat="1">
      <c r="A100" s="20"/>
      <c r="B100" s="116"/>
      <c r="J100" s="612"/>
      <c r="K100"/>
    </row>
    <row r="101" spans="1:11" s="117" customFormat="1">
      <c r="A101" s="20"/>
      <c r="B101" s="116"/>
      <c r="J101" s="612"/>
      <c r="K101"/>
    </row>
    <row r="102" spans="1:11" s="117" customFormat="1">
      <c r="A102" s="20"/>
      <c r="B102" s="116"/>
      <c r="J102" s="612"/>
      <c r="K102"/>
    </row>
    <row r="103" spans="1:11" s="117" customFormat="1">
      <c r="A103" s="20"/>
      <c r="B103" s="116"/>
      <c r="J103" s="612"/>
      <c r="K103"/>
    </row>
    <row r="104" spans="1:11" s="117" customFormat="1">
      <c r="A104" s="20"/>
      <c r="B104" s="116"/>
      <c r="J104" s="612"/>
      <c r="K104"/>
    </row>
    <row r="105" spans="1:11" s="117" customFormat="1">
      <c r="A105" s="20"/>
      <c r="B105" s="116"/>
      <c r="J105" s="612"/>
      <c r="K105"/>
    </row>
    <row r="106" spans="1:11" s="117" customFormat="1">
      <c r="A106" s="20"/>
      <c r="B106" s="116"/>
      <c r="J106" s="612"/>
      <c r="K106"/>
    </row>
    <row r="107" spans="1:11" s="117" customFormat="1">
      <c r="A107" s="20"/>
      <c r="B107" s="116"/>
      <c r="J107" s="612"/>
      <c r="K107"/>
    </row>
    <row r="108" spans="1:11" s="117" customFormat="1">
      <c r="A108" s="20"/>
      <c r="B108" s="116"/>
      <c r="J108" s="612"/>
      <c r="K108"/>
    </row>
    <row r="109" spans="1:11" s="117" customFormat="1">
      <c r="A109" s="20"/>
      <c r="B109" s="116"/>
      <c r="J109" s="612"/>
      <c r="K109"/>
    </row>
    <row r="110" spans="1:11" s="117" customFormat="1">
      <c r="A110" s="20"/>
      <c r="B110" s="116"/>
      <c r="J110" s="612"/>
      <c r="K110"/>
    </row>
    <row r="111" spans="1:11" s="117" customFormat="1">
      <c r="A111" s="20"/>
      <c r="B111" s="116"/>
      <c r="J111" s="612"/>
      <c r="K111"/>
    </row>
    <row r="112" spans="1:11" s="117" customFormat="1">
      <c r="A112" s="20"/>
      <c r="B112" s="116"/>
      <c r="J112" s="612"/>
      <c r="K112"/>
    </row>
    <row r="113" spans="1:11" s="117" customFormat="1">
      <c r="A113" s="20"/>
      <c r="B113" s="116"/>
      <c r="J113" s="612"/>
      <c r="K113"/>
    </row>
    <row r="114" spans="1:11" s="117" customFormat="1">
      <c r="A114" s="20"/>
      <c r="B114" s="116"/>
      <c r="J114" s="612"/>
      <c r="K114"/>
    </row>
    <row r="115" spans="1:11" s="117" customFormat="1">
      <c r="A115" s="20"/>
      <c r="B115" s="116"/>
      <c r="J115" s="612"/>
      <c r="K115"/>
    </row>
    <row r="116" spans="1:11" s="117" customFormat="1">
      <c r="A116" s="20"/>
      <c r="B116" s="116"/>
      <c r="J116" s="612"/>
      <c r="K116"/>
    </row>
    <row r="117" spans="1:11" s="117" customFormat="1">
      <c r="A117" s="20"/>
      <c r="B117" s="116"/>
      <c r="J117" s="612"/>
      <c r="K117"/>
    </row>
    <row r="118" spans="1:11" s="117" customFormat="1">
      <c r="A118" s="20"/>
      <c r="B118" s="116"/>
      <c r="J118" s="612"/>
      <c r="K118"/>
    </row>
    <row r="119" spans="1:11" s="117" customFormat="1">
      <c r="A119" s="20"/>
      <c r="B119" s="116"/>
      <c r="J119" s="612"/>
      <c r="K119"/>
    </row>
    <row r="120" spans="1:11" s="117" customFormat="1">
      <c r="A120" s="20"/>
      <c r="B120" s="116"/>
      <c r="J120" s="612"/>
      <c r="K120"/>
    </row>
    <row r="121" spans="1:11" s="117" customFormat="1">
      <c r="A121" s="20"/>
      <c r="B121" s="116"/>
      <c r="J121" s="612"/>
      <c r="K121"/>
    </row>
    <row r="122" spans="1:11" s="117" customFormat="1">
      <c r="A122" s="20"/>
      <c r="B122" s="116"/>
      <c r="J122" s="612"/>
      <c r="K122"/>
    </row>
    <row r="123" spans="1:11" s="117" customFormat="1">
      <c r="A123" s="20"/>
      <c r="B123" s="116"/>
      <c r="J123" s="612"/>
      <c r="K123"/>
    </row>
    <row r="124" spans="1:11" s="117" customFormat="1">
      <c r="A124" s="20"/>
      <c r="B124" s="116"/>
      <c r="J124" s="612"/>
      <c r="K124"/>
    </row>
    <row r="125" spans="1:11" s="117" customFormat="1">
      <c r="A125" s="20"/>
      <c r="B125" s="116"/>
      <c r="J125" s="612"/>
      <c r="K125"/>
    </row>
    <row r="126" spans="1:11" s="117" customFormat="1">
      <c r="A126" s="20"/>
      <c r="B126" s="116"/>
      <c r="J126" s="612"/>
      <c r="K126"/>
    </row>
    <row r="127" spans="1:11" s="117" customFormat="1">
      <c r="A127" s="20"/>
      <c r="B127" s="116"/>
      <c r="J127" s="612"/>
      <c r="K127"/>
    </row>
    <row r="128" spans="1:11" s="117" customFormat="1">
      <c r="A128" s="20"/>
      <c r="B128" s="116"/>
      <c r="J128" s="612"/>
      <c r="K128"/>
    </row>
    <row r="129" spans="1:11" s="117" customFormat="1">
      <c r="A129" s="20"/>
      <c r="B129" s="116"/>
      <c r="J129" s="612"/>
      <c r="K129"/>
    </row>
    <row r="130" spans="1:11" s="117" customFormat="1">
      <c r="A130" s="20"/>
      <c r="B130" s="116"/>
      <c r="J130" s="612"/>
      <c r="K130"/>
    </row>
    <row r="131" spans="1:11" s="117" customFormat="1">
      <c r="A131" s="20"/>
      <c r="B131" s="116"/>
      <c r="J131" s="612"/>
      <c r="K131"/>
    </row>
    <row r="132" spans="1:11" s="117" customFormat="1">
      <c r="A132" s="20"/>
      <c r="B132" s="116"/>
      <c r="J132" s="612"/>
      <c r="K132"/>
    </row>
    <row r="133" spans="1:11" s="117" customFormat="1">
      <c r="A133" s="20"/>
      <c r="B133" s="116"/>
      <c r="J133" s="612"/>
      <c r="K133"/>
    </row>
    <row r="134" spans="1:11" s="117" customFormat="1">
      <c r="A134" s="20"/>
      <c r="B134" s="116"/>
      <c r="J134" s="612"/>
      <c r="K134"/>
    </row>
    <row r="135" spans="1:11" s="117" customFormat="1">
      <c r="A135" s="20"/>
      <c r="B135" s="116"/>
      <c r="J135" s="612"/>
      <c r="K135"/>
    </row>
    <row r="136" spans="1:11" s="117" customFormat="1">
      <c r="A136" s="20"/>
      <c r="B136" s="116"/>
      <c r="J136" s="612"/>
      <c r="K136"/>
    </row>
    <row r="137" spans="1:11" s="117" customFormat="1">
      <c r="A137" s="20"/>
      <c r="B137" s="116"/>
      <c r="J137" s="612"/>
      <c r="K137"/>
    </row>
    <row r="138" spans="1:11" s="117" customFormat="1">
      <c r="A138" s="20"/>
      <c r="B138" s="116"/>
      <c r="J138" s="612"/>
      <c r="K138"/>
    </row>
    <row r="139" spans="1:11" s="117" customFormat="1">
      <c r="A139" s="20"/>
      <c r="B139" s="116"/>
      <c r="J139" s="612"/>
      <c r="K139"/>
    </row>
    <row r="140" spans="1:11" s="117" customFormat="1">
      <c r="A140" s="20"/>
      <c r="B140" s="116"/>
      <c r="J140" s="612"/>
      <c r="K140"/>
    </row>
    <row r="141" spans="1:11" s="117" customFormat="1">
      <c r="A141" s="20"/>
      <c r="B141" s="116"/>
      <c r="J141" s="612"/>
      <c r="K141"/>
    </row>
    <row r="142" spans="1:11" s="117" customFormat="1">
      <c r="A142" s="20"/>
      <c r="B142" s="116"/>
      <c r="J142" s="612"/>
      <c r="K142"/>
    </row>
    <row r="143" spans="1:11" s="117" customFormat="1">
      <c r="A143" s="20"/>
      <c r="B143" s="116"/>
      <c r="J143" s="612"/>
      <c r="K143"/>
    </row>
    <row r="144" spans="1:11" s="117" customFormat="1">
      <c r="A144" s="20"/>
      <c r="B144" s="116"/>
      <c r="J144" s="612"/>
      <c r="K144"/>
    </row>
    <row r="145" spans="1:11" s="117" customFormat="1">
      <c r="A145" s="20"/>
      <c r="B145" s="116"/>
      <c r="J145" s="612"/>
      <c r="K145"/>
    </row>
    <row r="146" spans="1:11" s="117" customFormat="1">
      <c r="A146" s="20"/>
      <c r="B146" s="116"/>
      <c r="J146" s="612"/>
      <c r="K146"/>
    </row>
    <row r="147" spans="1:11" s="117" customFormat="1">
      <c r="A147" s="20"/>
      <c r="B147" s="116"/>
      <c r="J147" s="612"/>
      <c r="K147"/>
    </row>
    <row r="148" spans="1:11" s="117" customFormat="1">
      <c r="A148" s="20"/>
      <c r="B148" s="116"/>
      <c r="J148" s="612"/>
      <c r="K148"/>
    </row>
    <row r="149" spans="1:11" s="117" customFormat="1">
      <c r="A149" s="20"/>
      <c r="B149" s="116"/>
      <c r="J149" s="612"/>
      <c r="K149"/>
    </row>
    <row r="150" spans="1:11" s="117" customFormat="1">
      <c r="A150" s="20"/>
      <c r="B150" s="116"/>
      <c r="J150" s="612"/>
      <c r="K150"/>
    </row>
    <row r="151" spans="1:11" s="117" customFormat="1">
      <c r="A151" s="20"/>
      <c r="B151" s="116"/>
      <c r="J151" s="612"/>
      <c r="K151"/>
    </row>
    <row r="152" spans="1:11" s="117" customFormat="1">
      <c r="A152" s="20"/>
      <c r="B152" s="116"/>
      <c r="J152" s="612"/>
      <c r="K152"/>
    </row>
    <row r="153" spans="1:11" s="117" customFormat="1">
      <c r="A153" s="20"/>
      <c r="B153" s="116"/>
      <c r="J153" s="612"/>
      <c r="K153"/>
    </row>
    <row r="154" spans="1:11" s="117" customFormat="1">
      <c r="A154" s="20"/>
      <c r="B154" s="116"/>
      <c r="J154" s="612"/>
      <c r="K154"/>
    </row>
    <row r="155" spans="1:11" s="117" customFormat="1">
      <c r="A155" s="20"/>
      <c r="B155" s="116"/>
      <c r="J155" s="612"/>
      <c r="K155"/>
    </row>
    <row r="156" spans="1:11" s="117" customFormat="1">
      <c r="A156" s="20"/>
      <c r="B156" s="116"/>
      <c r="J156" s="612"/>
      <c r="K156"/>
    </row>
    <row r="157" spans="1:11" s="117" customFormat="1">
      <c r="A157" s="20"/>
      <c r="B157" s="116"/>
      <c r="J157" s="612"/>
      <c r="K157"/>
    </row>
    <row r="158" spans="1:11" s="117" customFormat="1">
      <c r="A158" s="20"/>
      <c r="B158" s="116"/>
      <c r="J158" s="612"/>
      <c r="K158"/>
    </row>
    <row r="159" spans="1:11" s="117" customFormat="1">
      <c r="A159" s="20"/>
      <c r="B159" s="116"/>
      <c r="J159" s="612"/>
      <c r="K159"/>
    </row>
    <row r="160" spans="1:11" s="117" customFormat="1">
      <c r="A160" s="20"/>
      <c r="B160" s="116"/>
      <c r="J160" s="612"/>
      <c r="K160"/>
    </row>
    <row r="161" spans="1:11" s="117" customFormat="1">
      <c r="A161" s="20"/>
      <c r="B161" s="116"/>
      <c r="J161" s="612"/>
      <c r="K161"/>
    </row>
    <row r="162" spans="1:11" s="117" customFormat="1">
      <c r="A162" s="20"/>
      <c r="B162" s="116"/>
      <c r="J162" s="612"/>
      <c r="K162"/>
    </row>
    <row r="163" spans="1:11" s="117" customFormat="1">
      <c r="A163" s="20"/>
      <c r="B163" s="116"/>
      <c r="J163" s="612"/>
      <c r="K163"/>
    </row>
    <row r="164" spans="1:11" s="117" customFormat="1">
      <c r="A164" s="20"/>
      <c r="B164" s="116"/>
      <c r="J164" s="612"/>
      <c r="K164"/>
    </row>
    <row r="165" spans="1:11" s="117" customFormat="1">
      <c r="A165" s="20"/>
      <c r="B165" s="116"/>
      <c r="J165" s="612"/>
      <c r="K165"/>
    </row>
    <row r="166" spans="1:11" s="117" customFormat="1">
      <c r="A166" s="20"/>
      <c r="B166" s="116"/>
      <c r="J166" s="612"/>
      <c r="K166"/>
    </row>
    <row r="167" spans="1:11" s="117" customFormat="1">
      <c r="A167" s="20"/>
      <c r="B167" s="116"/>
      <c r="J167" s="612"/>
      <c r="K167"/>
    </row>
    <row r="168" spans="1:11" s="117" customFormat="1">
      <c r="A168" s="20"/>
      <c r="B168" s="116"/>
      <c r="J168" s="612"/>
      <c r="K168"/>
    </row>
    <row r="169" spans="1:11" s="117" customFormat="1">
      <c r="A169" s="20"/>
      <c r="B169" s="116"/>
      <c r="J169" s="612"/>
      <c r="K169"/>
    </row>
    <row r="170" spans="1:11" s="117" customFormat="1">
      <c r="A170" s="20"/>
      <c r="B170" s="116"/>
      <c r="J170" s="612"/>
      <c r="K170"/>
    </row>
    <row r="171" spans="1:11" s="117" customFormat="1">
      <c r="A171" s="20"/>
      <c r="B171" s="116"/>
      <c r="J171" s="612"/>
      <c r="K171"/>
    </row>
    <row r="172" spans="1:11" s="117" customFormat="1">
      <c r="A172" s="20"/>
      <c r="B172" s="116"/>
      <c r="J172" s="612"/>
      <c r="K172"/>
    </row>
    <row r="173" spans="1:11" s="117" customFormat="1">
      <c r="A173" s="20"/>
      <c r="B173" s="116"/>
      <c r="J173" s="612"/>
      <c r="K173"/>
    </row>
    <row r="174" spans="1:11" s="117" customFormat="1">
      <c r="A174" s="20"/>
      <c r="B174" s="116"/>
      <c r="J174" s="612"/>
      <c r="K174"/>
    </row>
    <row r="175" spans="1:11" s="117" customFormat="1">
      <c r="A175" s="20"/>
      <c r="B175" s="116"/>
      <c r="J175" s="612"/>
      <c r="K175"/>
    </row>
    <row r="176" spans="1:11" s="117" customFormat="1">
      <c r="A176" s="20"/>
      <c r="B176" s="116"/>
      <c r="J176" s="612"/>
      <c r="K176"/>
    </row>
    <row r="177" spans="1:11" s="117" customFormat="1">
      <c r="A177" s="20"/>
      <c r="B177" s="116"/>
      <c r="J177" s="612"/>
      <c r="K177"/>
    </row>
    <row r="178" spans="1:11" s="117" customFormat="1">
      <c r="A178" s="20"/>
      <c r="B178" s="116"/>
      <c r="J178" s="612"/>
      <c r="K178"/>
    </row>
    <row r="179" spans="1:11" s="117" customFormat="1">
      <c r="A179" s="20"/>
      <c r="B179" s="116"/>
      <c r="J179" s="612"/>
      <c r="K179"/>
    </row>
    <row r="180" spans="1:11" s="117" customFormat="1">
      <c r="A180" s="20"/>
      <c r="B180" s="116"/>
      <c r="J180" s="612"/>
      <c r="K180"/>
    </row>
    <row r="181" spans="1:11" s="117" customFormat="1">
      <c r="A181" s="20"/>
      <c r="B181" s="116"/>
      <c r="J181" s="612"/>
      <c r="K181"/>
    </row>
    <row r="182" spans="1:11" s="117" customFormat="1">
      <c r="A182" s="20"/>
      <c r="B182" s="116"/>
      <c r="J182" s="612"/>
      <c r="K182"/>
    </row>
    <row r="183" spans="1:11" s="117" customFormat="1">
      <c r="A183" s="20"/>
      <c r="B183" s="116"/>
      <c r="J183" s="612"/>
      <c r="K183"/>
    </row>
    <row r="184" spans="1:11" s="117" customFormat="1">
      <c r="A184" s="20"/>
      <c r="B184" s="116"/>
      <c r="J184" s="612"/>
      <c r="K184"/>
    </row>
    <row r="185" spans="1:11" s="117" customFormat="1">
      <c r="A185" s="20"/>
      <c r="B185" s="116"/>
      <c r="J185" s="612"/>
      <c r="K185"/>
    </row>
    <row r="186" spans="1:11" s="117" customFormat="1">
      <c r="A186" s="20"/>
      <c r="B186" s="116"/>
      <c r="J186" s="612"/>
      <c r="K186"/>
    </row>
    <row r="187" spans="1:11" s="117" customFormat="1">
      <c r="A187" s="20"/>
      <c r="B187" s="116"/>
      <c r="J187" s="612"/>
      <c r="K187"/>
    </row>
    <row r="188" spans="1:11" s="117" customFormat="1">
      <c r="A188" s="20"/>
      <c r="B188" s="116"/>
      <c r="J188" s="612"/>
      <c r="K188"/>
    </row>
    <row r="189" spans="1:11" s="117" customFormat="1">
      <c r="A189" s="20"/>
      <c r="B189" s="116"/>
      <c r="J189" s="612"/>
      <c r="K189"/>
    </row>
    <row r="190" spans="1:11" s="117" customFormat="1">
      <c r="A190" s="20"/>
      <c r="B190" s="116"/>
      <c r="J190" s="612"/>
      <c r="K190"/>
    </row>
    <row r="191" spans="1:11" s="117" customFormat="1">
      <c r="A191" s="20"/>
      <c r="B191" s="116"/>
      <c r="J191" s="612"/>
      <c r="K191"/>
    </row>
    <row r="192" spans="1:11" s="117" customFormat="1">
      <c r="A192" s="20"/>
      <c r="B192" s="116"/>
      <c r="J192" s="612"/>
      <c r="K192"/>
    </row>
    <row r="193" spans="1:11" s="117" customFormat="1">
      <c r="A193" s="20"/>
      <c r="B193" s="116"/>
      <c r="J193" s="612"/>
      <c r="K193"/>
    </row>
    <row r="194" spans="1:11" s="117" customFormat="1">
      <c r="A194" s="20"/>
      <c r="B194" s="116"/>
      <c r="J194" s="612"/>
      <c r="K194"/>
    </row>
    <row r="195" spans="1:11" s="117" customFormat="1">
      <c r="A195" s="20"/>
      <c r="B195" s="116"/>
      <c r="J195" s="612"/>
      <c r="K195"/>
    </row>
    <row r="196" spans="1:11" s="117" customFormat="1">
      <c r="A196" s="20"/>
      <c r="B196" s="116"/>
      <c r="J196" s="612"/>
      <c r="K196"/>
    </row>
    <row r="197" spans="1:11" s="117" customFormat="1">
      <c r="A197" s="20"/>
      <c r="B197" s="116"/>
      <c r="J197" s="612"/>
      <c r="K197"/>
    </row>
    <row r="198" spans="1:11" s="117" customFormat="1">
      <c r="A198" s="20"/>
      <c r="B198" s="116"/>
      <c r="J198" s="612"/>
      <c r="K198"/>
    </row>
    <row r="199" spans="1:11" s="117" customFormat="1">
      <c r="A199" s="20"/>
      <c r="B199" s="116"/>
      <c r="J199" s="612"/>
      <c r="K199"/>
    </row>
    <row r="200" spans="1:11" s="117" customFormat="1">
      <c r="A200" s="20"/>
      <c r="B200" s="116"/>
      <c r="J200" s="612"/>
      <c r="K200"/>
    </row>
    <row r="201" spans="1:11" s="117" customFormat="1">
      <c r="A201" s="20"/>
      <c r="B201" s="116"/>
      <c r="J201" s="612"/>
      <c r="K201"/>
    </row>
    <row r="202" spans="1:11" s="117" customFormat="1">
      <c r="A202" s="20"/>
      <c r="B202" s="116"/>
      <c r="J202" s="612"/>
      <c r="K202"/>
    </row>
    <row r="203" spans="1:11" s="117" customFormat="1">
      <c r="A203" s="20"/>
      <c r="B203" s="116"/>
      <c r="J203" s="612"/>
      <c r="K203"/>
    </row>
    <row r="204" spans="1:11" s="117" customFormat="1">
      <c r="A204" s="20"/>
      <c r="B204" s="116"/>
      <c r="J204" s="612"/>
      <c r="K204"/>
    </row>
    <row r="205" spans="1:11" s="117" customFormat="1">
      <c r="A205" s="20"/>
      <c r="B205" s="116"/>
      <c r="J205" s="612"/>
      <c r="K205"/>
    </row>
    <row r="206" spans="1:11" s="117" customFormat="1">
      <c r="A206" s="20"/>
      <c r="B206" s="116"/>
      <c r="J206" s="612"/>
      <c r="K206"/>
    </row>
    <row r="207" spans="1:11" s="117" customFormat="1">
      <c r="A207" s="20"/>
      <c r="B207" s="116"/>
      <c r="J207" s="612"/>
      <c r="K207"/>
    </row>
    <row r="208" spans="1:11" s="117" customFormat="1">
      <c r="A208" s="20"/>
      <c r="B208" s="116"/>
      <c r="J208" s="612"/>
      <c r="K208"/>
    </row>
    <row r="209" spans="1:11" s="117" customFormat="1">
      <c r="A209" s="20"/>
      <c r="B209" s="116"/>
      <c r="J209" s="612"/>
      <c r="K209"/>
    </row>
    <row r="210" spans="1:11" s="117" customFormat="1">
      <c r="A210" s="20"/>
      <c r="B210" s="116"/>
      <c r="J210" s="612"/>
      <c r="K210"/>
    </row>
    <row r="211" spans="1:11" s="117" customFormat="1">
      <c r="A211" s="20"/>
      <c r="B211" s="116"/>
      <c r="J211" s="612"/>
      <c r="K211"/>
    </row>
    <row r="212" spans="1:11" s="117" customFormat="1">
      <c r="A212" s="20"/>
      <c r="B212" s="116"/>
      <c r="J212" s="612"/>
      <c r="K212"/>
    </row>
    <row r="213" spans="1:11" s="117" customFormat="1">
      <c r="A213" s="20"/>
      <c r="B213" s="116"/>
      <c r="J213" s="612"/>
      <c r="K213"/>
    </row>
    <row r="214" spans="1:11" s="117" customFormat="1">
      <c r="A214" s="20"/>
      <c r="B214" s="116"/>
      <c r="J214" s="612"/>
      <c r="K214"/>
    </row>
    <row r="215" spans="1:11" s="117" customFormat="1">
      <c r="A215" s="20"/>
      <c r="B215" s="116"/>
      <c r="J215" s="612"/>
      <c r="K215"/>
    </row>
    <row r="216" spans="1:11" s="117" customFormat="1">
      <c r="A216" s="20"/>
      <c r="B216" s="116"/>
      <c r="J216" s="612"/>
      <c r="K216"/>
    </row>
    <row r="217" spans="1:11" s="117" customFormat="1">
      <c r="A217" s="20"/>
      <c r="B217" s="116"/>
      <c r="J217" s="612"/>
      <c r="K217"/>
    </row>
    <row r="218" spans="1:11" s="117" customFormat="1">
      <c r="A218" s="20"/>
      <c r="B218" s="116"/>
      <c r="J218" s="612"/>
      <c r="K218"/>
    </row>
    <row r="219" spans="1:11" s="117" customFormat="1">
      <c r="A219" s="20"/>
      <c r="B219" s="116"/>
      <c r="J219" s="612"/>
      <c r="K219"/>
    </row>
    <row r="220" spans="1:11" s="117" customFormat="1">
      <c r="A220" s="20"/>
      <c r="B220" s="116"/>
      <c r="J220" s="612"/>
      <c r="K220"/>
    </row>
    <row r="221" spans="1:11" s="117" customFormat="1">
      <c r="A221" s="20"/>
      <c r="B221" s="116"/>
      <c r="J221" s="612"/>
      <c r="K221"/>
    </row>
    <row r="222" spans="1:11" s="117" customFormat="1">
      <c r="A222" s="20"/>
      <c r="B222" s="116"/>
      <c r="J222" s="612"/>
      <c r="K222"/>
    </row>
    <row r="223" spans="1:11" s="117" customFormat="1">
      <c r="A223" s="20"/>
      <c r="B223" s="116"/>
      <c r="J223" s="612"/>
      <c r="K223"/>
    </row>
    <row r="224" spans="1:11" s="117" customFormat="1">
      <c r="A224" s="20"/>
      <c r="B224" s="116"/>
      <c r="J224" s="612"/>
      <c r="K224"/>
    </row>
    <row r="225" spans="1:11" s="117" customFormat="1">
      <c r="A225" s="20"/>
      <c r="B225" s="116"/>
      <c r="J225" s="612"/>
      <c r="K225"/>
    </row>
    <row r="226" spans="1:11" s="117" customFormat="1">
      <c r="A226" s="20"/>
      <c r="B226" s="116"/>
      <c r="J226" s="612"/>
      <c r="K226"/>
    </row>
    <row r="227" spans="1:11" s="117" customFormat="1">
      <c r="A227" s="20"/>
      <c r="B227" s="116"/>
      <c r="J227" s="612"/>
      <c r="K227"/>
    </row>
    <row r="228" spans="1:11" s="117" customFormat="1">
      <c r="A228" s="20"/>
      <c r="B228" s="116"/>
      <c r="J228" s="612"/>
      <c r="K228"/>
    </row>
    <row r="229" spans="1:11" s="117" customFormat="1">
      <c r="A229" s="20"/>
      <c r="B229" s="116"/>
      <c r="J229" s="612"/>
      <c r="K229"/>
    </row>
    <row r="230" spans="1:11" s="117" customFormat="1">
      <c r="A230" s="20"/>
      <c r="B230" s="116"/>
      <c r="J230" s="612"/>
      <c r="K230"/>
    </row>
    <row r="231" spans="1:11" s="117" customFormat="1">
      <c r="A231" s="20"/>
      <c r="B231" s="116"/>
      <c r="J231" s="612"/>
      <c r="K231"/>
    </row>
    <row r="232" spans="1:11" s="117" customFormat="1">
      <c r="A232" s="20"/>
      <c r="B232" s="116"/>
      <c r="J232" s="612"/>
      <c r="K232"/>
    </row>
    <row r="233" spans="1:11" s="117" customFormat="1">
      <c r="A233" s="20"/>
      <c r="B233" s="116"/>
      <c r="J233" s="612"/>
      <c r="K233"/>
    </row>
    <row r="234" spans="1:11" s="117" customFormat="1">
      <c r="A234" s="20"/>
      <c r="B234" s="116"/>
      <c r="J234" s="612"/>
      <c r="K234"/>
    </row>
    <row r="235" spans="1:11" s="117" customFormat="1">
      <c r="A235" s="20"/>
      <c r="B235" s="116"/>
      <c r="J235" s="612"/>
      <c r="K235"/>
    </row>
    <row r="236" spans="1:11" s="117" customFormat="1">
      <c r="A236" s="20"/>
      <c r="B236" s="116"/>
      <c r="J236" s="612"/>
      <c r="K236"/>
    </row>
    <row r="237" spans="1:11" s="117" customFormat="1">
      <c r="A237" s="20"/>
      <c r="B237" s="116"/>
      <c r="J237" s="612"/>
      <c r="K237"/>
    </row>
    <row r="238" spans="1:11" s="117" customFormat="1">
      <c r="A238" s="20"/>
      <c r="B238" s="116"/>
      <c r="J238" s="612"/>
      <c r="K238"/>
    </row>
    <row r="239" spans="1:11" s="117" customFormat="1">
      <c r="A239" s="20"/>
      <c r="B239" s="116"/>
      <c r="J239" s="612"/>
      <c r="K239"/>
    </row>
    <row r="240" spans="1:11" s="117" customFormat="1">
      <c r="A240" s="20"/>
      <c r="B240" s="116"/>
      <c r="J240" s="612"/>
      <c r="K240"/>
    </row>
    <row r="241" spans="1:11" s="117" customFormat="1">
      <c r="A241" s="20"/>
      <c r="B241" s="116"/>
      <c r="J241" s="612"/>
      <c r="K241"/>
    </row>
    <row r="242" spans="1:11" s="117" customFormat="1">
      <c r="A242" s="20"/>
      <c r="B242" s="116"/>
      <c r="J242" s="612"/>
      <c r="K242"/>
    </row>
    <row r="243" spans="1:11" s="117" customFormat="1">
      <c r="A243" s="20"/>
      <c r="B243" s="116"/>
      <c r="J243" s="612"/>
      <c r="K243"/>
    </row>
    <row r="244" spans="1:11" s="117" customFormat="1">
      <c r="A244" s="20"/>
      <c r="B244" s="116"/>
      <c r="J244" s="612"/>
      <c r="K244"/>
    </row>
    <row r="245" spans="1:11" s="117" customFormat="1">
      <c r="A245" s="20"/>
      <c r="B245" s="116"/>
      <c r="J245" s="612"/>
      <c r="K245"/>
    </row>
    <row r="246" spans="1:11" s="117" customFormat="1">
      <c r="A246" s="20"/>
      <c r="B246" s="116"/>
      <c r="J246" s="612"/>
      <c r="K246"/>
    </row>
    <row r="247" spans="1:11" s="117" customFormat="1">
      <c r="A247" s="20"/>
      <c r="B247" s="116"/>
      <c r="J247" s="612"/>
      <c r="K247"/>
    </row>
    <row r="248" spans="1:11" s="117" customFormat="1">
      <c r="A248" s="20"/>
      <c r="B248" s="116"/>
      <c r="J248" s="612"/>
      <c r="K248"/>
    </row>
    <row r="249" spans="1:11" s="117" customFormat="1">
      <c r="A249" s="20"/>
      <c r="B249" s="116"/>
      <c r="J249" s="612"/>
      <c r="K249"/>
    </row>
    <row r="250" spans="1:11" s="117" customFormat="1">
      <c r="A250" s="20"/>
      <c r="B250" s="116"/>
      <c r="J250" s="612"/>
      <c r="K250"/>
    </row>
    <row r="251" spans="1:11" s="117" customFormat="1">
      <c r="A251" s="20"/>
      <c r="B251" s="116"/>
      <c r="J251" s="612"/>
      <c r="K251"/>
    </row>
    <row r="252" spans="1:11" s="117" customFormat="1">
      <c r="A252" s="20"/>
      <c r="B252" s="116"/>
      <c r="J252" s="612"/>
      <c r="K252"/>
    </row>
    <row r="253" spans="1:11" s="117" customFormat="1">
      <c r="A253" s="20"/>
      <c r="B253" s="116"/>
      <c r="J253" s="612"/>
      <c r="K253"/>
    </row>
    <row r="254" spans="1:11" s="117" customFormat="1">
      <c r="A254" s="20"/>
      <c r="B254" s="116"/>
      <c r="J254" s="612"/>
      <c r="K254"/>
    </row>
    <row r="255" spans="1:11" s="117" customFormat="1">
      <c r="A255" s="20"/>
      <c r="B255" s="116"/>
      <c r="J255" s="612"/>
      <c r="K255"/>
    </row>
    <row r="256" spans="1:11" s="117" customFormat="1">
      <c r="A256" s="20"/>
      <c r="B256" s="116"/>
      <c r="J256" s="612"/>
      <c r="K256"/>
    </row>
    <row r="257" spans="1:11" s="117" customFormat="1">
      <c r="A257" s="20"/>
      <c r="B257" s="116"/>
      <c r="J257" s="612"/>
      <c r="K257"/>
    </row>
    <row r="258" spans="1:11" s="117" customFormat="1">
      <c r="A258" s="20"/>
      <c r="B258" s="116"/>
      <c r="J258" s="612"/>
      <c r="K258"/>
    </row>
    <row r="259" spans="1:11" s="117" customFormat="1">
      <c r="A259" s="20"/>
      <c r="B259" s="116"/>
      <c r="J259" s="612"/>
      <c r="K259"/>
    </row>
    <row r="260" spans="1:11" s="117" customFormat="1">
      <c r="A260" s="20"/>
      <c r="B260" s="116"/>
      <c r="J260" s="612"/>
      <c r="K260"/>
    </row>
    <row r="261" spans="1:11" s="117" customFormat="1">
      <c r="A261" s="20"/>
      <c r="B261" s="116"/>
      <c r="J261" s="612"/>
      <c r="K261"/>
    </row>
    <row r="262" spans="1:11" s="117" customFormat="1">
      <c r="A262" s="20"/>
      <c r="B262" s="116"/>
      <c r="J262" s="612"/>
      <c r="K262"/>
    </row>
    <row r="263" spans="1:11" s="117" customFormat="1">
      <c r="A263" s="20"/>
      <c r="B263" s="116"/>
      <c r="J263" s="612"/>
      <c r="K263"/>
    </row>
    <row r="264" spans="1:11" s="117" customFormat="1">
      <c r="A264" s="20"/>
      <c r="B264" s="116"/>
      <c r="J264" s="612"/>
      <c r="K264"/>
    </row>
    <row r="265" spans="1:11" s="117" customFormat="1">
      <c r="A265" s="20"/>
      <c r="B265" s="116"/>
      <c r="J265" s="612"/>
      <c r="K265"/>
    </row>
    <row r="266" spans="1:11" s="117" customFormat="1">
      <c r="A266" s="20"/>
      <c r="B266" s="116"/>
      <c r="J266" s="612"/>
      <c r="K266"/>
    </row>
    <row r="267" spans="1:11" s="117" customFormat="1">
      <c r="A267" s="20"/>
      <c r="B267" s="116"/>
      <c r="J267" s="612"/>
      <c r="K267"/>
    </row>
    <row r="268" spans="1:11" s="117" customFormat="1">
      <c r="A268" s="20"/>
      <c r="B268" s="116"/>
      <c r="J268" s="612"/>
      <c r="K268"/>
    </row>
    <row r="269" spans="1:11" s="117" customFormat="1">
      <c r="A269" s="20"/>
      <c r="B269" s="116"/>
      <c r="J269" s="612"/>
      <c r="K269"/>
    </row>
    <row r="270" spans="1:11" s="117" customFormat="1">
      <c r="A270" s="20"/>
      <c r="B270" s="116"/>
      <c r="J270" s="612"/>
      <c r="K270"/>
    </row>
    <row r="271" spans="1:11" s="117" customFormat="1">
      <c r="A271" s="20"/>
      <c r="B271" s="116"/>
      <c r="J271" s="612"/>
      <c r="K271"/>
    </row>
    <row r="272" spans="1:11" s="117" customFormat="1">
      <c r="A272" s="20"/>
      <c r="B272" s="116"/>
      <c r="J272" s="612"/>
      <c r="K272"/>
    </row>
    <row r="273" spans="1:11" s="117" customFormat="1">
      <c r="A273" s="20"/>
      <c r="B273" s="116"/>
      <c r="J273" s="612"/>
      <c r="K273"/>
    </row>
    <row r="274" spans="1:11" s="117" customFormat="1">
      <c r="A274" s="20"/>
      <c r="B274" s="116"/>
      <c r="J274" s="612"/>
      <c r="K274"/>
    </row>
    <row r="275" spans="1:11" s="117" customFormat="1">
      <c r="A275" s="20"/>
      <c r="B275" s="116"/>
      <c r="J275" s="612"/>
      <c r="K275"/>
    </row>
    <row r="276" spans="1:11" s="117" customFormat="1">
      <c r="A276" s="20"/>
      <c r="B276" s="116"/>
      <c r="J276" s="612"/>
      <c r="K276"/>
    </row>
    <row r="277" spans="1:11" s="117" customFormat="1">
      <c r="A277" s="20"/>
      <c r="B277" s="116"/>
      <c r="J277" s="612"/>
      <c r="K277"/>
    </row>
    <row r="278" spans="1:11" s="117" customFormat="1">
      <c r="A278" s="20"/>
      <c r="B278" s="116"/>
      <c r="J278" s="612"/>
      <c r="K278"/>
    </row>
    <row r="279" spans="1:11" s="117" customFormat="1">
      <c r="A279" s="20"/>
      <c r="B279" s="116"/>
      <c r="J279" s="612"/>
      <c r="K279"/>
    </row>
    <row r="280" spans="1:11" s="117" customFormat="1">
      <c r="A280" s="20"/>
      <c r="B280" s="116"/>
      <c r="J280" s="612"/>
      <c r="K280"/>
    </row>
    <row r="281" spans="1:11" s="117" customFormat="1">
      <c r="A281" s="20"/>
      <c r="B281" s="116"/>
      <c r="J281" s="612"/>
      <c r="K281"/>
    </row>
    <row r="282" spans="1:11" s="117" customFormat="1">
      <c r="A282" s="20"/>
      <c r="B282" s="116"/>
      <c r="J282" s="612"/>
      <c r="K282"/>
    </row>
    <row r="283" spans="1:11" s="117" customFormat="1">
      <c r="A283" s="20"/>
      <c r="B283" s="116"/>
      <c r="J283" s="612"/>
      <c r="K283"/>
    </row>
    <row r="284" spans="1:11" s="117" customFormat="1">
      <c r="A284" s="20"/>
      <c r="B284" s="116"/>
      <c r="J284" s="612"/>
      <c r="K284"/>
    </row>
    <row r="285" spans="1:11" s="117" customFormat="1">
      <c r="A285" s="20"/>
      <c r="B285" s="116"/>
      <c r="J285" s="612"/>
      <c r="K285"/>
    </row>
    <row r="286" spans="1:11" s="117" customFormat="1">
      <c r="A286" s="20"/>
      <c r="B286" s="116"/>
      <c r="J286" s="612"/>
      <c r="K286"/>
    </row>
    <row r="287" spans="1:11" s="117" customFormat="1">
      <c r="A287" s="20"/>
      <c r="B287" s="116"/>
      <c r="J287" s="612"/>
      <c r="K287"/>
    </row>
    <row r="288" spans="1:11" s="117" customFormat="1">
      <c r="A288" s="20"/>
      <c r="B288" s="116"/>
      <c r="J288" s="612"/>
      <c r="K288"/>
    </row>
    <row r="289" spans="1:11" s="117" customFormat="1">
      <c r="A289" s="20"/>
      <c r="B289" s="116"/>
      <c r="J289" s="612"/>
      <c r="K289"/>
    </row>
    <row r="290" spans="1:11" s="117" customFormat="1">
      <c r="A290" s="20"/>
      <c r="B290" s="116"/>
      <c r="J290" s="612"/>
      <c r="K290"/>
    </row>
    <row r="291" spans="1:11" s="117" customFormat="1">
      <c r="A291" s="20"/>
      <c r="B291" s="116"/>
      <c r="J291" s="612"/>
      <c r="K291"/>
    </row>
    <row r="292" spans="1:11" s="117" customFormat="1">
      <c r="A292" s="20"/>
      <c r="B292" s="116"/>
      <c r="J292" s="612"/>
      <c r="K292"/>
    </row>
    <row r="293" spans="1:11" s="117" customFormat="1">
      <c r="A293" s="20"/>
      <c r="B293" s="116"/>
      <c r="J293" s="612"/>
      <c r="K293"/>
    </row>
    <row r="294" spans="1:11" s="117" customFormat="1">
      <c r="A294" s="20"/>
      <c r="B294" s="116"/>
      <c r="J294" s="612"/>
      <c r="K294"/>
    </row>
    <row r="295" spans="1:11" s="117" customFormat="1">
      <c r="A295" s="20"/>
      <c r="B295" s="116"/>
      <c r="J295" s="612"/>
      <c r="K295"/>
    </row>
    <row r="296" spans="1:11" s="117" customFormat="1">
      <c r="A296" s="20"/>
      <c r="B296" s="116"/>
      <c r="J296" s="612"/>
      <c r="K296"/>
    </row>
    <row r="297" spans="1:11" s="117" customFormat="1">
      <c r="A297" s="20"/>
      <c r="B297" s="116"/>
      <c r="J297" s="612"/>
      <c r="K297"/>
    </row>
    <row r="298" spans="1:11" s="117" customFormat="1">
      <c r="A298" s="20"/>
      <c r="B298" s="116"/>
      <c r="J298" s="612"/>
      <c r="K298"/>
    </row>
    <row r="299" spans="1:11" s="117" customFormat="1">
      <c r="A299" s="20"/>
      <c r="B299" s="116"/>
      <c r="J299" s="612"/>
      <c r="K299"/>
    </row>
    <row r="300" spans="1:11" s="117" customFormat="1">
      <c r="A300" s="20"/>
      <c r="B300" s="116"/>
      <c r="J300" s="612"/>
      <c r="K300"/>
    </row>
    <row r="301" spans="1:11" s="117" customFormat="1">
      <c r="A301" s="20"/>
      <c r="B301" s="116"/>
      <c r="J301" s="612"/>
      <c r="K301"/>
    </row>
    <row r="302" spans="1:11" s="117" customFormat="1">
      <c r="A302" s="20"/>
      <c r="B302" s="116"/>
      <c r="J302" s="612"/>
      <c r="K302"/>
    </row>
    <row r="303" spans="1:11" s="117" customFormat="1">
      <c r="A303" s="20"/>
      <c r="B303" s="116"/>
      <c r="J303" s="612"/>
      <c r="K303"/>
    </row>
    <row r="304" spans="1:11" s="117" customFormat="1">
      <c r="A304" s="20"/>
      <c r="B304" s="116"/>
      <c r="J304" s="612"/>
      <c r="K304"/>
    </row>
    <row r="305" spans="1:11" s="117" customFormat="1">
      <c r="A305" s="20"/>
      <c r="B305" s="116"/>
      <c r="J305" s="612"/>
      <c r="K305"/>
    </row>
    <row r="306" spans="1:11" s="117" customFormat="1">
      <c r="A306" s="20"/>
      <c r="B306" s="116"/>
      <c r="J306" s="612"/>
      <c r="K306"/>
    </row>
    <row r="307" spans="1:11" s="117" customFormat="1">
      <c r="A307" s="20"/>
      <c r="B307" s="116"/>
      <c r="J307" s="612"/>
      <c r="K307"/>
    </row>
    <row r="308" spans="1:11" s="117" customFormat="1">
      <c r="A308" s="20"/>
      <c r="B308" s="116"/>
      <c r="J308" s="612"/>
      <c r="K308"/>
    </row>
    <row r="309" spans="1:11" s="117" customFormat="1">
      <c r="A309" s="20"/>
      <c r="B309" s="116"/>
      <c r="J309" s="612"/>
      <c r="K309"/>
    </row>
    <row r="310" spans="1:11" s="117" customFormat="1">
      <c r="A310" s="20"/>
      <c r="B310" s="116"/>
      <c r="J310" s="612"/>
      <c r="K310"/>
    </row>
    <row r="311" spans="1:11" s="117" customFormat="1">
      <c r="A311" s="20"/>
      <c r="B311" s="116"/>
      <c r="J311" s="612"/>
      <c r="K311"/>
    </row>
    <row r="312" spans="1:11" s="117" customFormat="1">
      <c r="A312" s="20"/>
      <c r="B312" s="116"/>
      <c r="J312" s="612"/>
      <c r="K312"/>
    </row>
    <row r="313" spans="1:11" s="117" customFormat="1">
      <c r="A313" s="20"/>
      <c r="B313" s="116"/>
      <c r="J313" s="612"/>
      <c r="K313"/>
    </row>
    <row r="314" spans="1:11" s="117" customFormat="1">
      <c r="A314" s="20"/>
      <c r="B314" s="116"/>
      <c r="J314" s="612"/>
      <c r="K314"/>
    </row>
    <row r="315" spans="1:11" s="117" customFormat="1">
      <c r="A315" s="20"/>
      <c r="B315" s="116"/>
      <c r="J315" s="612"/>
      <c r="K315"/>
    </row>
    <row r="316" spans="1:11" s="117" customFormat="1">
      <c r="A316" s="20"/>
      <c r="B316" s="116"/>
      <c r="J316" s="612"/>
      <c r="K316"/>
    </row>
    <row r="317" spans="1:11" s="117" customFormat="1">
      <c r="A317" s="20"/>
      <c r="B317" s="116"/>
      <c r="J317" s="612"/>
      <c r="K317"/>
    </row>
    <row r="318" spans="1:11" s="117" customFormat="1">
      <c r="A318" s="20"/>
      <c r="B318" s="116"/>
      <c r="J318" s="612"/>
      <c r="K318"/>
    </row>
    <row r="319" spans="1:11" s="117" customFormat="1">
      <c r="A319" s="20"/>
      <c r="B319" s="116"/>
      <c r="J319" s="612"/>
      <c r="K319"/>
    </row>
    <row r="320" spans="1:11" s="117" customFormat="1">
      <c r="A320" s="20"/>
      <c r="B320" s="116"/>
      <c r="J320" s="612"/>
      <c r="K320"/>
    </row>
    <row r="321" spans="1:11" s="117" customFormat="1">
      <c r="A321" s="20"/>
      <c r="B321" s="116"/>
      <c r="J321" s="612"/>
      <c r="K321"/>
    </row>
    <row r="322" spans="1:11" s="117" customFormat="1">
      <c r="A322" s="20"/>
      <c r="B322" s="116"/>
      <c r="J322" s="612"/>
      <c r="K322"/>
    </row>
    <row r="323" spans="1:11" s="117" customFormat="1">
      <c r="A323" s="20"/>
      <c r="B323" s="116"/>
      <c r="J323" s="612"/>
      <c r="K323"/>
    </row>
    <row r="324" spans="1:11" s="117" customFormat="1">
      <c r="A324" s="20"/>
      <c r="B324" s="116"/>
      <c r="J324" s="612"/>
      <c r="K324"/>
    </row>
    <row r="325" spans="1:11" s="117" customFormat="1">
      <c r="A325" s="20"/>
      <c r="B325" s="116"/>
      <c r="J325" s="612"/>
      <c r="K325"/>
    </row>
    <row r="326" spans="1:11" s="117" customFormat="1">
      <c r="A326" s="20"/>
      <c r="B326" s="116"/>
      <c r="J326" s="612"/>
      <c r="K326"/>
    </row>
    <row r="327" spans="1:11" s="117" customFormat="1">
      <c r="A327" s="20"/>
      <c r="B327" s="116"/>
      <c r="J327" s="612"/>
      <c r="K327"/>
    </row>
    <row r="328" spans="1:11" s="117" customFormat="1">
      <c r="A328" s="20"/>
      <c r="B328" s="116"/>
      <c r="J328" s="612"/>
      <c r="K328"/>
    </row>
    <row r="329" spans="1:11" s="117" customFormat="1">
      <c r="A329" s="20"/>
      <c r="B329" s="116"/>
      <c r="J329" s="612"/>
      <c r="K329"/>
    </row>
    <row r="330" spans="1:11" s="117" customFormat="1">
      <c r="A330" s="20"/>
      <c r="B330" s="116"/>
      <c r="J330" s="612"/>
      <c r="K330"/>
    </row>
    <row r="331" spans="1:11" s="117" customFormat="1">
      <c r="A331" s="20"/>
      <c r="B331" s="116"/>
      <c r="J331" s="612"/>
      <c r="K331"/>
    </row>
    <row r="332" spans="1:11" s="117" customFormat="1">
      <c r="A332" s="20"/>
      <c r="B332" s="116"/>
      <c r="J332" s="612"/>
      <c r="K332"/>
    </row>
    <row r="333" spans="1:11" s="117" customFormat="1">
      <c r="A333" s="20"/>
      <c r="B333" s="116"/>
      <c r="J333" s="612"/>
      <c r="K333"/>
    </row>
    <row r="334" spans="1:11" s="117" customFormat="1">
      <c r="A334" s="20"/>
      <c r="B334" s="116"/>
      <c r="J334" s="612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38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646">
        <v>27054.95</v>
      </c>
      <c r="D8" s="646">
        <v>21796.59</v>
      </c>
      <c r="E8" s="646">
        <v>3603.22</v>
      </c>
      <c r="F8" s="646">
        <v>1655.13</v>
      </c>
      <c r="G8" s="646">
        <v>3640.4</v>
      </c>
      <c r="H8" s="646">
        <v>0</v>
      </c>
      <c r="I8" s="646">
        <v>0</v>
      </c>
      <c r="J8" s="647">
        <v>30695.360000000001</v>
      </c>
    </row>
    <row r="9" spans="1:11" ht="41.1" customHeight="1">
      <c r="A9" s="517"/>
      <c r="B9" s="521" t="s">
        <v>195</v>
      </c>
      <c r="C9" s="646">
        <v>28624.400000000001</v>
      </c>
      <c r="D9" s="646">
        <v>22603.59</v>
      </c>
      <c r="E9" s="646">
        <v>2291.81</v>
      </c>
      <c r="F9" s="646">
        <v>3729</v>
      </c>
      <c r="G9" s="646">
        <v>4819.9399999999996</v>
      </c>
      <c r="H9" s="646">
        <v>0</v>
      </c>
      <c r="I9" s="646">
        <v>0</v>
      </c>
      <c r="J9" s="647">
        <v>33444.36</v>
      </c>
    </row>
    <row r="10" spans="1:11" s="528" customFormat="1" ht="41.1" customHeight="1">
      <c r="A10" s="524"/>
      <c r="B10" s="525" t="s">
        <v>66</v>
      </c>
      <c r="C10" s="648">
        <v>55679.360000000001</v>
      </c>
      <c r="D10" s="648">
        <v>44400.18</v>
      </c>
      <c r="E10" s="648">
        <v>5895.04</v>
      </c>
      <c r="F10" s="648">
        <v>5384.13</v>
      </c>
      <c r="G10" s="648">
        <v>8460.3499999999985</v>
      </c>
      <c r="H10" s="648">
        <v>0</v>
      </c>
      <c r="I10" s="648">
        <v>0</v>
      </c>
      <c r="J10" s="656">
        <v>64139.72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55679.360000000001</v>
      </c>
      <c r="D21" s="537">
        <f>G10</f>
        <v>8460.3499999999985</v>
      </c>
      <c r="E21" s="537">
        <f>H10</f>
        <v>0</v>
      </c>
      <c r="F21" s="537"/>
      <c r="G21" s="537">
        <f>J10</f>
        <v>64139.72</v>
      </c>
      <c r="H21" s="533"/>
      <c r="I21" s="536">
        <f>SUM(C21:F21)</f>
        <v>64139.71</v>
      </c>
      <c r="J21" s="533"/>
      <c r="K21" s="533"/>
    </row>
    <row r="22" spans="1:11" ht="29.1" customHeight="1">
      <c r="A22" s="532"/>
      <c r="B22" s="533"/>
      <c r="C22" s="538">
        <f>C21/$G21</f>
        <v>0.86809484045143948</v>
      </c>
      <c r="D22" s="538">
        <f>D21/$G21</f>
        <v>0.13190500363893073</v>
      </c>
      <c r="E22" s="538">
        <f>E21/$G21</f>
        <v>0</v>
      </c>
      <c r="F22" s="538"/>
      <c r="G22" s="539">
        <f>SUM(C22:F22)</f>
        <v>0.99999984409037024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38</v>
      </c>
      <c r="C25" s="549">
        <v>6.004817340044255E-2</v>
      </c>
      <c r="D25" s="549">
        <v>0.11648677295096199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" style="20" customWidth="1"/>
    <col min="11" max="11" width="17.6640625" style="20" customWidth="1"/>
  </cols>
  <sheetData>
    <row r="1" spans="1:11" ht="24.9" customHeight="1">
      <c r="B1" s="882" t="s">
        <v>38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0.25" customHeight="1">
      <c r="B2" s="918" t="s">
        <v>243</v>
      </c>
      <c r="C2" s="913"/>
      <c r="D2" s="913"/>
      <c r="E2" s="913"/>
      <c r="F2" s="913"/>
      <c r="G2" s="913"/>
      <c r="H2" s="913"/>
      <c r="I2" s="913"/>
      <c r="J2" s="913"/>
    </row>
    <row r="3" spans="1:11" ht="20.25" customHeight="1">
      <c r="B3" s="903" t="s">
        <v>260</v>
      </c>
      <c r="C3" s="913"/>
      <c r="D3" s="913"/>
      <c r="E3" s="913"/>
      <c r="F3" s="913"/>
      <c r="G3" s="913"/>
      <c r="H3" s="913"/>
      <c r="I3" s="913"/>
      <c r="J3" s="913"/>
    </row>
    <row r="4" spans="1:11" ht="21.15" customHeight="1">
      <c r="A4" s="651"/>
      <c r="B4" s="89" t="str">
        <f>'C Y LEON-1'!$B$5</f>
        <v>MEDIA JUNIO</v>
      </c>
    </row>
    <row r="5" spans="1:11" ht="24.75" customHeight="1">
      <c r="B5" s="919" t="s">
        <v>99</v>
      </c>
      <c r="C5" s="5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2804.63</v>
      </c>
      <c r="D7" s="619">
        <v>1675.22</v>
      </c>
      <c r="E7" s="620">
        <v>4479.8599999999997</v>
      </c>
      <c r="F7" s="621">
        <f t="shared" ref="F7:F29" si="0">E7/E$30</f>
        <v>8.0458180553799469E-2</v>
      </c>
      <c r="G7" s="619">
        <v>312.17</v>
      </c>
      <c r="H7" s="619">
        <v>170.17000000000002</v>
      </c>
      <c r="I7" s="620">
        <v>482.35</v>
      </c>
      <c r="J7" s="621">
        <f t="shared" ref="J7:J30" si="1">I7/I$30</f>
        <v>5.7013007736086578E-2</v>
      </c>
    </row>
    <row r="8" spans="1:11" ht="30.9" customHeight="1">
      <c r="B8" s="559" t="s">
        <v>105</v>
      </c>
      <c r="C8" s="619">
        <v>71.86</v>
      </c>
      <c r="D8" s="619">
        <v>39.72</v>
      </c>
      <c r="E8" s="620">
        <v>111.59</v>
      </c>
      <c r="F8" s="621">
        <f t="shared" si="0"/>
        <v>2.0041537833768203E-3</v>
      </c>
      <c r="G8" s="619">
        <v>1</v>
      </c>
      <c r="H8" s="619">
        <v>3</v>
      </c>
      <c r="I8" s="620">
        <v>4</v>
      </c>
      <c r="J8" s="621">
        <f t="shared" si="1"/>
        <v>4.7279367874851524E-4</v>
      </c>
    </row>
    <row r="9" spans="1:11" ht="30.9" customHeight="1">
      <c r="B9" s="559" t="s">
        <v>106</v>
      </c>
      <c r="C9" s="619">
        <v>3378.31</v>
      </c>
      <c r="D9" s="619">
        <v>3355.09</v>
      </c>
      <c r="E9" s="620">
        <v>6733.4</v>
      </c>
      <c r="F9" s="621">
        <f t="shared" si="0"/>
        <v>0.12093170611156449</v>
      </c>
      <c r="G9" s="619">
        <v>139.59</v>
      </c>
      <c r="H9" s="619">
        <v>104.09</v>
      </c>
      <c r="I9" s="620">
        <v>243.68</v>
      </c>
      <c r="J9" s="621">
        <f t="shared" si="1"/>
        <v>2.8802590909359549E-2</v>
      </c>
    </row>
    <row r="10" spans="1:11" ht="30.9" customHeight="1">
      <c r="B10" s="559" t="s">
        <v>107</v>
      </c>
      <c r="C10" s="619">
        <v>15.31</v>
      </c>
      <c r="D10" s="619">
        <v>8.18</v>
      </c>
      <c r="E10" s="620">
        <v>23.5</v>
      </c>
      <c r="F10" s="621">
        <f t="shared" si="0"/>
        <v>4.2205944895918343E-4</v>
      </c>
      <c r="G10" s="619">
        <v>2</v>
      </c>
      <c r="H10" s="619">
        <v>1</v>
      </c>
      <c r="I10" s="620">
        <v>3</v>
      </c>
      <c r="J10" s="621">
        <f t="shared" si="1"/>
        <v>3.5459525906138641E-4</v>
      </c>
    </row>
    <row r="11" spans="1:11" ht="48.9" customHeight="1">
      <c r="B11" s="559" t="s">
        <v>108</v>
      </c>
      <c r="C11" s="619">
        <v>110.27</v>
      </c>
      <c r="D11" s="619">
        <v>107.22</v>
      </c>
      <c r="E11" s="620">
        <v>217.5</v>
      </c>
      <c r="F11" s="621">
        <f t="shared" si="0"/>
        <v>3.9062948999413786E-3</v>
      </c>
      <c r="G11" s="619">
        <v>0</v>
      </c>
      <c r="H11" s="619">
        <v>0</v>
      </c>
      <c r="I11" s="620">
        <v>0</v>
      </c>
      <c r="J11" s="621">
        <f t="shared" si="1"/>
        <v>0</v>
      </c>
    </row>
    <row r="12" spans="1:11" ht="27.45" customHeight="1">
      <c r="B12" s="559" t="s">
        <v>109</v>
      </c>
      <c r="C12" s="619">
        <v>2160.2199999999998</v>
      </c>
      <c r="D12" s="619">
        <v>2737.81</v>
      </c>
      <c r="E12" s="620">
        <v>4898.04</v>
      </c>
      <c r="F12" s="621">
        <f t="shared" si="0"/>
        <v>8.7968683548086762E-2</v>
      </c>
      <c r="G12" s="619">
        <v>989.72</v>
      </c>
      <c r="H12" s="619">
        <v>457.31</v>
      </c>
      <c r="I12" s="620">
        <v>1447.04</v>
      </c>
      <c r="J12" s="621">
        <f t="shared" si="1"/>
        <v>0.17103784122406285</v>
      </c>
    </row>
    <row r="13" spans="1:11" ht="36" customHeight="1">
      <c r="B13" s="559" t="s">
        <v>249</v>
      </c>
      <c r="C13" s="619">
        <v>2241.59</v>
      </c>
      <c r="D13" s="619">
        <v>2433.4499999999998</v>
      </c>
      <c r="E13" s="620">
        <v>4675.04</v>
      </c>
      <c r="F13" s="621">
        <f t="shared" si="0"/>
        <v>8.3963608777112383E-2</v>
      </c>
      <c r="G13" s="619">
        <v>535.09</v>
      </c>
      <c r="H13" s="619">
        <v>1643.09</v>
      </c>
      <c r="I13" s="620">
        <v>2178.1799999999998</v>
      </c>
      <c r="J13" s="621">
        <f t="shared" si="1"/>
        <v>0.25745743379411018</v>
      </c>
    </row>
    <row r="14" spans="1:11" ht="30.9" customHeight="1">
      <c r="B14" s="559" t="s">
        <v>111</v>
      </c>
      <c r="C14" s="619">
        <v>2989.36</v>
      </c>
      <c r="D14" s="619">
        <v>1023.59</v>
      </c>
      <c r="E14" s="620">
        <v>4012.95</v>
      </c>
      <c r="F14" s="621">
        <f t="shared" si="0"/>
        <v>7.2072487902159796E-2</v>
      </c>
      <c r="G14" s="619">
        <v>354.63</v>
      </c>
      <c r="H14" s="619">
        <v>387.68</v>
      </c>
      <c r="I14" s="620">
        <v>742.31</v>
      </c>
      <c r="J14" s="621">
        <f t="shared" si="1"/>
        <v>8.7739868917952574E-2</v>
      </c>
    </row>
    <row r="15" spans="1:11" ht="38.1" customHeight="1">
      <c r="B15" s="559" t="s">
        <v>112</v>
      </c>
      <c r="C15" s="619">
        <v>2879.22</v>
      </c>
      <c r="D15" s="619">
        <v>4252.2700000000004</v>
      </c>
      <c r="E15" s="620">
        <v>7131.5</v>
      </c>
      <c r="F15" s="621">
        <f t="shared" si="0"/>
        <v>0.12808157277669857</v>
      </c>
      <c r="G15" s="619">
        <v>677</v>
      </c>
      <c r="H15" s="619">
        <v>812</v>
      </c>
      <c r="I15" s="620">
        <v>1489</v>
      </c>
      <c r="J15" s="621">
        <f t="shared" si="1"/>
        <v>0.1759974469141348</v>
      </c>
    </row>
    <row r="16" spans="1:11" ht="30.9" customHeight="1">
      <c r="B16" s="559" t="s">
        <v>113</v>
      </c>
      <c r="C16" s="619">
        <v>91.63</v>
      </c>
      <c r="D16" s="619">
        <v>125.54</v>
      </c>
      <c r="E16" s="620">
        <v>217.18</v>
      </c>
      <c r="F16" s="621">
        <f t="shared" si="0"/>
        <v>3.9005477074449133E-3</v>
      </c>
      <c r="G16" s="619">
        <v>33.81</v>
      </c>
      <c r="H16" s="619">
        <v>60.04</v>
      </c>
      <c r="I16" s="620">
        <v>93.86</v>
      </c>
      <c r="J16" s="621">
        <f t="shared" si="1"/>
        <v>1.1094103671833909E-2</v>
      </c>
    </row>
    <row r="17" spans="1:11" ht="38.1" customHeight="1">
      <c r="B17" s="559" t="s">
        <v>114</v>
      </c>
      <c r="C17" s="619">
        <v>34.31</v>
      </c>
      <c r="D17" s="619">
        <v>17.86</v>
      </c>
      <c r="E17" s="620">
        <v>52.18</v>
      </c>
      <c r="F17" s="621">
        <f t="shared" si="0"/>
        <v>9.3715157645490172E-4</v>
      </c>
      <c r="G17" s="619">
        <v>25</v>
      </c>
      <c r="H17" s="619">
        <v>29.27</v>
      </c>
      <c r="I17" s="620">
        <v>54.27</v>
      </c>
      <c r="J17" s="621">
        <f t="shared" si="1"/>
        <v>6.4146282364204808E-3</v>
      </c>
    </row>
    <row r="18" spans="1:11" ht="38.1" customHeight="1">
      <c r="B18" s="559" t="s">
        <v>115</v>
      </c>
      <c r="C18" s="619">
        <v>45.77</v>
      </c>
      <c r="D18" s="619">
        <v>29.95</v>
      </c>
      <c r="E18" s="620">
        <v>75.72</v>
      </c>
      <c r="F18" s="621">
        <f t="shared" si="0"/>
        <v>1.3599294244761434E-3</v>
      </c>
      <c r="G18" s="619">
        <v>6.54</v>
      </c>
      <c r="H18" s="619">
        <v>8.1300000000000008</v>
      </c>
      <c r="I18" s="620">
        <v>14.68</v>
      </c>
      <c r="J18" s="621">
        <f t="shared" si="1"/>
        <v>1.7351528010070508E-3</v>
      </c>
    </row>
    <row r="19" spans="1:11" ht="30.9" customHeight="1">
      <c r="B19" s="559" t="s">
        <v>116</v>
      </c>
      <c r="C19" s="619">
        <v>281.95</v>
      </c>
      <c r="D19" s="619">
        <v>360.13</v>
      </c>
      <c r="E19" s="620">
        <v>642.09</v>
      </c>
      <c r="F19" s="621">
        <f t="shared" si="0"/>
        <v>1.1531921343923494E-2</v>
      </c>
      <c r="G19" s="619">
        <v>111.4</v>
      </c>
      <c r="H19" s="619">
        <v>112.27</v>
      </c>
      <c r="I19" s="620">
        <v>223.68</v>
      </c>
      <c r="J19" s="621">
        <f t="shared" si="1"/>
        <v>2.6438622515616971E-2</v>
      </c>
    </row>
    <row r="20" spans="1:11" ht="36.9" customHeight="1">
      <c r="B20" s="559" t="s">
        <v>117</v>
      </c>
      <c r="C20" s="619">
        <v>1954.68</v>
      </c>
      <c r="D20" s="619">
        <v>2302.9499999999998</v>
      </c>
      <c r="E20" s="620">
        <v>4257.63</v>
      </c>
      <c r="F20" s="621">
        <f t="shared" si="0"/>
        <v>7.6466934964769709E-2</v>
      </c>
      <c r="G20" s="619">
        <v>107.04</v>
      </c>
      <c r="H20" s="619">
        <v>120.45</v>
      </c>
      <c r="I20" s="620">
        <v>227.5</v>
      </c>
      <c r="J20" s="621">
        <f t="shared" si="1"/>
        <v>2.6890140478821802E-2</v>
      </c>
    </row>
    <row r="21" spans="1:11" ht="39.15" customHeight="1">
      <c r="B21" s="559" t="s">
        <v>118</v>
      </c>
      <c r="C21" s="619">
        <v>403.63</v>
      </c>
      <c r="D21" s="619">
        <v>582.30999999999995</v>
      </c>
      <c r="E21" s="620">
        <v>985.95</v>
      </c>
      <c r="F21" s="621">
        <f t="shared" si="0"/>
        <v>1.7707638880906679E-2</v>
      </c>
      <c r="G21" s="619">
        <v>1</v>
      </c>
      <c r="H21" s="619">
        <v>0</v>
      </c>
      <c r="I21" s="620">
        <v>1</v>
      </c>
      <c r="J21" s="621">
        <f t="shared" si="1"/>
        <v>1.1819841968712881E-4</v>
      </c>
    </row>
    <row r="22" spans="1:11" ht="39.15" customHeight="1">
      <c r="B22" s="559" t="s">
        <v>119</v>
      </c>
      <c r="C22" s="619">
        <v>502.18</v>
      </c>
      <c r="D22" s="619">
        <v>563.45000000000005</v>
      </c>
      <c r="E22" s="620">
        <v>1065.6300000000001</v>
      </c>
      <c r="F22" s="621">
        <f t="shared" si="0"/>
        <v>1.9138689812526581E-2</v>
      </c>
      <c r="G22" s="619">
        <v>99.13</v>
      </c>
      <c r="H22" s="619">
        <v>174.18</v>
      </c>
      <c r="I22" s="620">
        <v>273.31</v>
      </c>
      <c r="J22" s="621">
        <f t="shared" si="1"/>
        <v>3.2304810084689176E-2</v>
      </c>
    </row>
    <row r="23" spans="1:11" ht="30.9" customHeight="1">
      <c r="B23" s="559" t="s">
        <v>120</v>
      </c>
      <c r="C23" s="619">
        <v>1398.95</v>
      </c>
      <c r="D23" s="619">
        <v>2333.1799999999998</v>
      </c>
      <c r="E23" s="620">
        <v>3732.13</v>
      </c>
      <c r="F23" s="621">
        <f t="shared" si="0"/>
        <v>6.7028967286980309E-2</v>
      </c>
      <c r="G23" s="619">
        <v>52.4</v>
      </c>
      <c r="H23" s="619">
        <v>68.900000000000006</v>
      </c>
      <c r="I23" s="620">
        <v>121.31</v>
      </c>
      <c r="J23" s="621">
        <f t="shared" si="1"/>
        <v>1.4338650292245595E-2</v>
      </c>
    </row>
    <row r="24" spans="1:11" ht="30.9" customHeight="1">
      <c r="B24" s="559" t="s">
        <v>121</v>
      </c>
      <c r="C24" s="619">
        <v>186.36</v>
      </c>
      <c r="D24" s="619">
        <v>232.81</v>
      </c>
      <c r="E24" s="620">
        <v>419.18</v>
      </c>
      <c r="F24" s="621">
        <f t="shared" si="0"/>
        <v>7.528462970838745E-3</v>
      </c>
      <c r="G24" s="619">
        <v>29.45</v>
      </c>
      <c r="H24" s="619">
        <v>35.36</v>
      </c>
      <c r="I24" s="620">
        <v>64.81</v>
      </c>
      <c r="J24" s="621">
        <f t="shared" si="1"/>
        <v>7.6604395799228179E-3</v>
      </c>
    </row>
    <row r="25" spans="1:11" ht="36.9" customHeight="1">
      <c r="B25" s="559" t="s">
        <v>122</v>
      </c>
      <c r="C25" s="619">
        <v>213.27</v>
      </c>
      <c r="D25" s="619">
        <v>391.95</v>
      </c>
      <c r="E25" s="620">
        <v>605.22</v>
      </c>
      <c r="F25" s="621">
        <f t="shared" si="0"/>
        <v>1.0869737008471362E-2</v>
      </c>
      <c r="G25" s="619">
        <v>157.18</v>
      </c>
      <c r="H25" s="619">
        <v>629.95000000000005</v>
      </c>
      <c r="I25" s="620">
        <v>787.13</v>
      </c>
      <c r="J25" s="621">
        <f t="shared" si="1"/>
        <v>9.3037522088329688E-2</v>
      </c>
    </row>
    <row r="26" spans="1:11" ht="65.400000000000006" customHeight="1">
      <c r="B26" s="559" t="s">
        <v>123</v>
      </c>
      <c r="C26" s="619">
        <v>33</v>
      </c>
      <c r="D26" s="619">
        <v>30.81</v>
      </c>
      <c r="E26" s="620">
        <v>63.81</v>
      </c>
      <c r="F26" s="621">
        <f t="shared" si="0"/>
        <v>1.146026103748319E-3</v>
      </c>
      <c r="G26" s="619">
        <v>6.18</v>
      </c>
      <c r="H26" s="619">
        <v>1</v>
      </c>
      <c r="I26" s="620">
        <v>7.18</v>
      </c>
      <c r="J26" s="621">
        <f t="shared" si="1"/>
        <v>8.4866465335358473E-4</v>
      </c>
    </row>
    <row r="27" spans="1:11" ht="39.15" customHeight="1">
      <c r="B27" s="559" t="s">
        <v>124</v>
      </c>
      <c r="C27" s="619">
        <v>0</v>
      </c>
      <c r="D27" s="619">
        <v>0</v>
      </c>
      <c r="E27" s="620">
        <v>0</v>
      </c>
      <c r="F27" s="621">
        <f t="shared" si="0"/>
        <v>0</v>
      </c>
      <c r="G27" s="619">
        <v>0</v>
      </c>
      <c r="H27" s="619">
        <v>2</v>
      </c>
      <c r="I27" s="620">
        <v>2</v>
      </c>
      <c r="J27" s="621">
        <f t="shared" si="1"/>
        <v>2.3639683937425762E-4</v>
      </c>
    </row>
    <row r="28" spans="1:11" ht="30.9" customHeight="1">
      <c r="B28" s="541" t="s">
        <v>4</v>
      </c>
      <c r="C28" s="619">
        <f>'C Y LEON-1'!$E$8</f>
        <v>3603.22</v>
      </c>
      <c r="D28" s="619">
        <f>'C Y LEON-1'!$E$9</f>
        <v>2291.81</v>
      </c>
      <c r="E28" s="620">
        <f>'C Y LEON-1'!$E$10</f>
        <v>5895.04</v>
      </c>
      <c r="F28" s="621">
        <f t="shared" si="0"/>
        <v>0.10587478016988701</v>
      </c>
      <c r="G28" s="619"/>
      <c r="H28" s="619"/>
      <c r="I28" s="620"/>
      <c r="J28" s="621"/>
    </row>
    <row r="29" spans="1:11" ht="30.9" customHeight="1">
      <c r="B29" s="541" t="s">
        <v>5</v>
      </c>
      <c r="C29" s="619">
        <f>'C Y LEON-1'!$F$8</f>
        <v>1655.13</v>
      </c>
      <c r="D29" s="619">
        <f>'C Y LEON-1'!$F$9</f>
        <v>3729</v>
      </c>
      <c r="E29" s="620">
        <f>'C Y LEON-1'!$F$10</f>
        <v>5384.13</v>
      </c>
      <c r="F29" s="621">
        <f t="shared" si="0"/>
        <v>9.6698848549983341E-2</v>
      </c>
      <c r="G29" s="619"/>
      <c r="H29" s="619"/>
      <c r="I29" s="620"/>
      <c r="J29" s="621"/>
    </row>
    <row r="30" spans="1:11" s="77" customFormat="1" ht="29.25" customHeight="1">
      <c r="A30" s="392"/>
      <c r="B30" s="563" t="s">
        <v>250</v>
      </c>
      <c r="C30" s="623">
        <f>'C Y LEON-1'!$C$8</f>
        <v>27054.95</v>
      </c>
      <c r="D30" s="623">
        <f>'C Y LEON-1'!$C$9</f>
        <v>28624.400000000001</v>
      </c>
      <c r="E30" s="623">
        <f>'C Y LEON-1'!$C$10</f>
        <v>55679.360000000001</v>
      </c>
      <c r="F30" s="624">
        <f>SUM(F7:F29)</f>
        <v>0.99999838360211046</v>
      </c>
      <c r="G30" s="623">
        <f>'C Y LEON-1'!$G$8</f>
        <v>3640.4</v>
      </c>
      <c r="H30" s="623">
        <f>'C Y LEON-1'!$G$9</f>
        <v>4819.9399999999996</v>
      </c>
      <c r="I30" s="623">
        <f>'C Y LEON-1'!$G$10</f>
        <v>8460.3499999999985</v>
      </c>
      <c r="J30" s="624">
        <f t="shared" si="1"/>
        <v>1</v>
      </c>
      <c r="K30" s="392"/>
    </row>
    <row r="32" spans="1:11" ht="14.4">
      <c r="A32" s="654"/>
      <c r="B32" s="564"/>
      <c r="C32" s="565"/>
      <c r="D32" s="565"/>
      <c r="E32" s="565"/>
      <c r="F32" s="564"/>
      <c r="G32" s="565"/>
      <c r="H32" s="565"/>
      <c r="I32" s="565"/>
    </row>
    <row r="33" spans="2:10">
      <c r="D33" s="21"/>
      <c r="E33" s="21"/>
      <c r="F33" s="389"/>
      <c r="H33" s="21"/>
      <c r="I33" s="21"/>
      <c r="J33" s="389"/>
    </row>
    <row r="34" spans="2:10">
      <c r="B34" s="566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172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pageSetUpPr autoPageBreaks="0"/>
  </sheetPr>
  <dimension ref="A1:S34"/>
  <sheetViews>
    <sheetView showGridLines="0" showRowColHeaders="0" zoomScaleNormal="100" workbookViewId="0">
      <selection activeCell="P65" sqref="P65"/>
    </sheetView>
  </sheetViews>
  <sheetFormatPr baseColWidth="10" defaultColWidth="11.44140625" defaultRowHeight="14.4"/>
  <cols>
    <col min="1" max="12" width="11.44140625" style="354"/>
    <col min="13" max="13" width="17" style="354" customWidth="1"/>
    <col min="14" max="14" width="17.33203125" style="355" customWidth="1"/>
    <col min="15" max="15" width="10.6640625" style="355" customWidth="1"/>
    <col min="16" max="16384" width="11.44140625" style="354"/>
  </cols>
  <sheetData>
    <row r="1" spans="1:19" ht="18">
      <c r="L1" s="867" t="s">
        <v>0</v>
      </c>
      <c r="M1" s="868"/>
      <c r="N1" s="868"/>
      <c r="O1" s="869"/>
    </row>
    <row r="2" spans="1:19" ht="18.75" hidden="1" customHeight="1">
      <c r="L2" s="363"/>
      <c r="M2" s="363"/>
      <c r="N2" s="362"/>
      <c r="O2" s="362"/>
    </row>
    <row r="3" spans="1:19" ht="15.6">
      <c r="L3" s="23" t="s">
        <v>333</v>
      </c>
      <c r="M3" s="23"/>
      <c r="N3" s="211"/>
      <c r="O3" s="211"/>
    </row>
    <row r="4" spans="1:19" ht="15.6">
      <c r="C4" s="870" t="s">
        <v>332</v>
      </c>
      <c r="D4" s="870"/>
      <c r="E4" s="870"/>
      <c r="F4" s="870"/>
      <c r="G4" s="870"/>
    </row>
    <row r="5" spans="1:19" ht="22.5" customHeight="1">
      <c r="L5" s="873" t="s">
        <v>319</v>
      </c>
      <c r="M5" s="875" t="s">
        <v>320</v>
      </c>
      <c r="N5" s="871" t="s">
        <v>173</v>
      </c>
      <c r="O5" s="872"/>
      <c r="Q5" s="369" t="s">
        <v>157</v>
      </c>
    </row>
    <row r="6" spans="1:19" ht="23.25" customHeight="1">
      <c r="L6" s="874"/>
      <c r="M6" s="876"/>
      <c r="N6" s="212" t="s">
        <v>96</v>
      </c>
      <c r="O6" s="326" t="s">
        <v>97</v>
      </c>
    </row>
    <row r="7" spans="1:19" ht="15" hidden="1" customHeight="1">
      <c r="A7" s="334"/>
      <c r="B7" s="21"/>
      <c r="L7" s="358">
        <v>44347</v>
      </c>
      <c r="M7" s="858">
        <v>2179617</v>
      </c>
      <c r="N7" s="771" t="e">
        <f>M7-#REF!</f>
        <v>#REF!</v>
      </c>
      <c r="O7" s="772" t="e">
        <f>M7/#REF!-1</f>
        <v>#REF!</v>
      </c>
    </row>
    <row r="8" spans="1:19" ht="15" customHeight="1">
      <c r="A8" s="334"/>
      <c r="B8" s="21"/>
      <c r="F8" s="359"/>
      <c r="G8" s="359"/>
      <c r="H8" s="361"/>
      <c r="L8" s="806">
        <v>44348</v>
      </c>
      <c r="M8" s="834">
        <v>2210223</v>
      </c>
      <c r="N8" s="818">
        <f>M8-M7</f>
        <v>30606</v>
      </c>
      <c r="O8" s="819">
        <f>M8/M7-1</f>
        <v>1.4041916538547916E-2</v>
      </c>
      <c r="R8" s="725"/>
      <c r="S8" s="718"/>
    </row>
    <row r="9" spans="1:19" ht="15" customHeight="1">
      <c r="A9" s="334"/>
      <c r="B9" s="21"/>
      <c r="D9" s="333"/>
      <c r="E9" s="20"/>
      <c r="F9" s="20"/>
      <c r="G9" s="20"/>
      <c r="H9" s="20"/>
      <c r="I9" s="360"/>
      <c r="L9" s="806">
        <v>44349</v>
      </c>
      <c r="M9" s="165">
        <v>2211155</v>
      </c>
      <c r="N9" s="818">
        <f>M9-M8</f>
        <v>932</v>
      </c>
      <c r="O9" s="819">
        <f t="shared" ref="O9:O27" si="0">M9/M8-1</f>
        <v>4.2167690771477417E-4</v>
      </c>
      <c r="R9" s="725"/>
      <c r="S9" s="718"/>
    </row>
    <row r="10" spans="1:19" ht="15" customHeight="1">
      <c r="A10" s="334"/>
      <c r="B10" s="21"/>
      <c r="D10" s="20"/>
      <c r="E10" s="336"/>
      <c r="F10" s="20"/>
      <c r="G10" s="20"/>
      <c r="H10" s="20"/>
      <c r="L10" s="806">
        <v>44350</v>
      </c>
      <c r="M10" s="165">
        <v>2211262</v>
      </c>
      <c r="N10" s="818">
        <f t="shared" ref="N10:N27" si="1">M10-M9</f>
        <v>107</v>
      </c>
      <c r="O10" s="819">
        <f t="shared" si="0"/>
        <v>4.8390999274117164E-5</v>
      </c>
      <c r="R10" s="725"/>
      <c r="S10" s="718"/>
    </row>
    <row r="11" spans="1:19" ht="15" customHeight="1">
      <c r="A11" s="334"/>
      <c r="B11" s="21"/>
      <c r="D11" s="20"/>
      <c r="E11" s="337"/>
      <c r="F11" s="20"/>
      <c r="G11" s="20"/>
      <c r="H11" s="20"/>
      <c r="L11" s="806">
        <v>44351</v>
      </c>
      <c r="M11" s="165">
        <v>2211603</v>
      </c>
      <c r="N11" s="818">
        <f t="shared" si="1"/>
        <v>341</v>
      </c>
      <c r="O11" s="819">
        <f t="shared" si="0"/>
        <v>1.5421058201159354E-4</v>
      </c>
      <c r="R11" s="725"/>
      <c r="S11" s="718"/>
    </row>
    <row r="12" spans="1:19" ht="15" customHeight="1">
      <c r="A12" s="334"/>
      <c r="B12" s="21"/>
      <c r="D12" s="335"/>
      <c r="E12" s="338"/>
      <c r="F12" s="340"/>
      <c r="G12" s="24"/>
      <c r="H12" s="20"/>
      <c r="L12" s="806">
        <v>44354</v>
      </c>
      <c r="M12" s="165">
        <v>2217885</v>
      </c>
      <c r="N12" s="818">
        <f t="shared" si="1"/>
        <v>6282</v>
      </c>
      <c r="O12" s="819">
        <f t="shared" si="0"/>
        <v>2.8404736293086152E-3</v>
      </c>
      <c r="R12" s="725"/>
      <c r="S12" s="718"/>
    </row>
    <row r="13" spans="1:19" ht="15" customHeight="1">
      <c r="A13" s="334"/>
      <c r="B13" s="21"/>
      <c r="D13" s="335"/>
      <c r="E13" s="338"/>
      <c r="F13" s="340"/>
      <c r="G13" s="24"/>
      <c r="H13" s="21"/>
      <c r="L13" s="806">
        <v>44355</v>
      </c>
      <c r="M13" s="165">
        <v>2219481</v>
      </c>
      <c r="N13" s="818">
        <f t="shared" si="1"/>
        <v>1596</v>
      </c>
      <c r="O13" s="819">
        <f t="shared" si="0"/>
        <v>7.1960448805952204E-4</v>
      </c>
      <c r="R13" s="725"/>
      <c r="S13" s="718"/>
    </row>
    <row r="14" spans="1:19" ht="15" customHeight="1">
      <c r="A14" s="334"/>
      <c r="B14" s="21"/>
      <c r="D14" s="335"/>
      <c r="E14" s="338"/>
      <c r="F14" s="340"/>
      <c r="G14" s="24"/>
      <c r="H14" s="21"/>
      <c r="L14" s="806">
        <v>44356</v>
      </c>
      <c r="M14" s="165">
        <v>2221077</v>
      </c>
      <c r="N14" s="818">
        <f t="shared" si="1"/>
        <v>1596</v>
      </c>
      <c r="O14" s="819">
        <f t="shared" si="0"/>
        <v>7.1908702980572059E-4</v>
      </c>
      <c r="R14" s="725"/>
      <c r="S14" s="718"/>
    </row>
    <row r="15" spans="1:19" ht="15" customHeight="1">
      <c r="A15" s="334"/>
      <c r="B15" s="21"/>
      <c r="D15" s="335"/>
      <c r="E15" s="21"/>
      <c r="F15" s="340"/>
      <c r="G15" s="24"/>
      <c r="H15" s="21"/>
      <c r="L15" s="806">
        <v>44357</v>
      </c>
      <c r="M15" s="165">
        <v>2222677</v>
      </c>
      <c r="N15" s="818">
        <f t="shared" si="1"/>
        <v>1600</v>
      </c>
      <c r="O15" s="819">
        <f t="shared" si="0"/>
        <v>7.2037124332013924E-4</v>
      </c>
      <c r="R15" s="725"/>
      <c r="S15" s="718"/>
    </row>
    <row r="16" spans="1:19" ht="15" customHeight="1">
      <c r="A16" s="334"/>
      <c r="B16" s="21"/>
      <c r="D16" s="335"/>
      <c r="E16" s="21"/>
      <c r="F16" s="340"/>
      <c r="G16" s="24"/>
      <c r="H16" s="21"/>
      <c r="L16" s="806">
        <v>44358</v>
      </c>
      <c r="M16" s="165">
        <v>2220916</v>
      </c>
      <c r="N16" s="818">
        <f t="shared" si="1"/>
        <v>-1761</v>
      </c>
      <c r="O16" s="819">
        <f t="shared" si="0"/>
        <v>-7.9228785828977522E-4</v>
      </c>
      <c r="R16" s="725"/>
      <c r="S16" s="718"/>
    </row>
    <row r="17" spans="1:19" ht="15" customHeight="1">
      <c r="A17" s="334"/>
      <c r="B17" s="21"/>
      <c r="D17" s="335"/>
      <c r="E17" s="21"/>
      <c r="F17" s="340"/>
      <c r="G17" s="24"/>
      <c r="H17" s="21"/>
      <c r="L17" s="806">
        <v>44361</v>
      </c>
      <c r="M17" s="165">
        <v>2230908</v>
      </c>
      <c r="N17" s="818">
        <f t="shared" si="1"/>
        <v>9992</v>
      </c>
      <c r="O17" s="819">
        <f t="shared" si="0"/>
        <v>4.4990445383796818E-3</v>
      </c>
      <c r="R17" s="725"/>
      <c r="S17" s="718"/>
    </row>
    <row r="18" spans="1:19" ht="15" customHeight="1">
      <c r="A18" s="334"/>
      <c r="B18" s="21"/>
      <c r="D18" s="335"/>
      <c r="E18" s="21"/>
      <c r="F18" s="340"/>
      <c r="G18" s="24"/>
      <c r="H18" s="21"/>
      <c r="L18" s="806">
        <v>44362</v>
      </c>
      <c r="M18" s="165">
        <v>2231156</v>
      </c>
      <c r="N18" s="818">
        <f t="shared" si="1"/>
        <v>248</v>
      </c>
      <c r="O18" s="819">
        <f t="shared" si="0"/>
        <v>1.111654985324062E-4</v>
      </c>
      <c r="R18" s="725"/>
      <c r="S18" s="718"/>
    </row>
    <row r="19" spans="1:19" ht="15" customHeight="1">
      <c r="A19" s="334"/>
      <c r="B19" s="21"/>
      <c r="D19" s="335"/>
      <c r="E19" s="21"/>
      <c r="F19" s="340"/>
      <c r="G19" s="24"/>
      <c r="H19" s="21"/>
      <c r="L19" s="806">
        <v>44363</v>
      </c>
      <c r="M19" s="165">
        <v>2231098</v>
      </c>
      <c r="N19" s="818">
        <f t="shared" si="1"/>
        <v>-58</v>
      </c>
      <c r="O19" s="819">
        <f t="shared" si="0"/>
        <v>-2.5995492919372865E-5</v>
      </c>
      <c r="R19" s="725"/>
      <c r="S19" s="718"/>
    </row>
    <row r="20" spans="1:19" ht="15" customHeight="1">
      <c r="A20" s="334"/>
      <c r="B20" s="21"/>
      <c r="D20" s="335"/>
      <c r="E20" s="21"/>
      <c r="F20" s="340"/>
      <c r="G20" s="24"/>
      <c r="H20" s="21"/>
      <c r="L20" s="806">
        <v>44364</v>
      </c>
      <c r="M20" s="165">
        <v>2230631</v>
      </c>
      <c r="N20" s="818">
        <f t="shared" si="1"/>
        <v>-467</v>
      </c>
      <c r="O20" s="819">
        <f t="shared" si="0"/>
        <v>-2.0931397903634075E-4</v>
      </c>
      <c r="R20" s="725"/>
      <c r="S20" s="718"/>
    </row>
    <row r="21" spans="1:19" ht="15" customHeight="1">
      <c r="A21" s="334"/>
      <c r="B21" s="21"/>
      <c r="D21" s="335"/>
      <c r="E21" s="21"/>
      <c r="F21" s="340"/>
      <c r="G21" s="24"/>
      <c r="H21" s="21"/>
      <c r="L21" s="806">
        <v>44365</v>
      </c>
      <c r="M21" s="165">
        <v>2228972</v>
      </c>
      <c r="N21" s="818">
        <f t="shared" si="1"/>
        <v>-1659</v>
      </c>
      <c r="O21" s="819">
        <f t="shared" si="0"/>
        <v>-7.437357411422818E-4</v>
      </c>
      <c r="R21" s="725"/>
      <c r="S21" s="718"/>
    </row>
    <row r="22" spans="1:19" ht="15" customHeight="1">
      <c r="A22" s="334"/>
      <c r="B22" s="21"/>
      <c r="D22" s="335"/>
      <c r="E22" s="21"/>
      <c r="F22" s="340"/>
      <c r="G22" s="24"/>
      <c r="H22" s="21"/>
      <c r="L22" s="806">
        <v>44368</v>
      </c>
      <c r="M22" s="165">
        <v>2232775</v>
      </c>
      <c r="N22" s="818">
        <f t="shared" ref="N22" si="2">M22-M21</f>
        <v>3803</v>
      </c>
      <c r="O22" s="819">
        <f t="shared" ref="O22" si="3">M22/M21-1</f>
        <v>1.7061676862697439E-3</v>
      </c>
      <c r="R22" s="725"/>
      <c r="S22" s="718"/>
    </row>
    <row r="23" spans="1:19" ht="15" customHeight="1">
      <c r="A23" s="334"/>
      <c r="B23" s="21"/>
      <c r="D23" s="335"/>
      <c r="E23" s="21"/>
      <c r="F23" s="340"/>
      <c r="G23" s="24"/>
      <c r="H23" s="21"/>
      <c r="L23" s="806">
        <v>44369</v>
      </c>
      <c r="M23" s="165">
        <v>2230586</v>
      </c>
      <c r="N23" s="818">
        <f>M23-M22</f>
        <v>-2189</v>
      </c>
      <c r="O23" s="819">
        <f>M23/M22-1</f>
        <v>-9.8039435231944694E-4</v>
      </c>
      <c r="R23" s="725"/>
      <c r="S23" s="718"/>
    </row>
    <row r="24" spans="1:19" ht="15" customHeight="1">
      <c r="A24" s="334"/>
      <c r="B24" s="21"/>
      <c r="D24" s="335"/>
      <c r="E24" s="21"/>
      <c r="F24" s="340"/>
      <c r="G24" s="24"/>
      <c r="H24" s="21"/>
      <c r="L24" s="806">
        <v>44370</v>
      </c>
      <c r="M24" s="165">
        <v>2229037</v>
      </c>
      <c r="N24" s="818">
        <f t="shared" si="1"/>
        <v>-1549</v>
      </c>
      <c r="O24" s="819">
        <f t="shared" si="0"/>
        <v>-6.9443634990984382E-4</v>
      </c>
      <c r="R24" s="725"/>
      <c r="S24" s="718"/>
    </row>
    <row r="25" spans="1:19" ht="15" customHeight="1">
      <c r="A25" s="334"/>
      <c r="B25" s="21"/>
      <c r="D25" s="335"/>
      <c r="E25" s="21"/>
      <c r="F25" s="340"/>
      <c r="G25" s="24"/>
      <c r="H25" s="21"/>
      <c r="L25" s="806">
        <v>44371</v>
      </c>
      <c r="M25" s="165">
        <v>2228267</v>
      </c>
      <c r="N25" s="818">
        <f t="shared" si="1"/>
        <v>-770</v>
      </c>
      <c r="O25" s="819">
        <f t="shared" si="0"/>
        <v>-3.4544065441710625E-4</v>
      </c>
      <c r="R25" s="725"/>
      <c r="S25" s="718"/>
    </row>
    <row r="26" spans="1:19" ht="15" customHeight="1">
      <c r="A26" s="334"/>
      <c r="B26" s="21"/>
      <c r="D26" s="335"/>
      <c r="E26" s="21"/>
      <c r="F26" s="340"/>
      <c r="G26" s="24"/>
      <c r="H26" s="21"/>
      <c r="L26" s="806">
        <v>44372</v>
      </c>
      <c r="M26" s="165">
        <v>2223768</v>
      </c>
      <c r="N26" s="818">
        <f t="shared" si="1"/>
        <v>-4499</v>
      </c>
      <c r="O26" s="819">
        <f t="shared" si="0"/>
        <v>-2.0190578597627518E-3</v>
      </c>
      <c r="R26" s="725"/>
      <c r="S26" s="718"/>
    </row>
    <row r="27" spans="1:19" ht="15" customHeight="1">
      <c r="D27" s="335"/>
      <c r="E27" s="21"/>
      <c r="F27" s="340"/>
      <c r="G27" s="24"/>
      <c r="H27" s="21"/>
      <c r="L27" s="806">
        <v>44375</v>
      </c>
      <c r="M27" s="165">
        <v>2223886</v>
      </c>
      <c r="N27" s="818">
        <f t="shared" si="1"/>
        <v>118</v>
      </c>
      <c r="O27" s="819">
        <f t="shared" si="0"/>
        <v>5.3063089314964174E-5</v>
      </c>
      <c r="R27" s="725"/>
      <c r="S27" s="718"/>
    </row>
    <row r="28" spans="1:19" ht="15" customHeight="1">
      <c r="B28" s="359"/>
      <c r="D28" s="335"/>
      <c r="E28" s="21"/>
      <c r="F28" s="340"/>
      <c r="G28" s="24"/>
      <c r="H28" s="21"/>
      <c r="K28" s="356"/>
      <c r="L28" s="358">
        <v>44376</v>
      </c>
      <c r="M28" s="165">
        <v>2221755</v>
      </c>
      <c r="N28" s="818">
        <f t="shared" ref="N28:N29" si="4">M28-M27</f>
        <v>-2131</v>
      </c>
      <c r="O28" s="819">
        <f t="shared" ref="O28:O29" si="5">M28/M27-1</f>
        <v>-9.5823257127392036E-4</v>
      </c>
      <c r="P28" s="356"/>
      <c r="R28" s="725"/>
      <c r="S28" s="718"/>
    </row>
    <row r="29" spans="1:19" ht="15" customHeight="1">
      <c r="D29" s="335"/>
      <c r="E29" s="21"/>
      <c r="F29" s="340"/>
      <c r="G29" s="24"/>
      <c r="H29" s="21"/>
      <c r="K29" s="356"/>
      <c r="L29" s="806">
        <v>44377</v>
      </c>
      <c r="M29" s="165">
        <v>2192872</v>
      </c>
      <c r="N29" s="818">
        <f t="shared" si="4"/>
        <v>-28883</v>
      </c>
      <c r="O29" s="819">
        <f t="shared" si="5"/>
        <v>-1.3000083267507012E-2</v>
      </c>
      <c r="P29" s="356"/>
    </row>
    <row r="30" spans="1:19" ht="15" customHeight="1">
      <c r="D30" s="335"/>
      <c r="E30" s="21"/>
      <c r="F30" s="340"/>
      <c r="G30" s="24"/>
      <c r="H30" s="21"/>
      <c r="K30" s="356"/>
      <c r="L30" s="358"/>
      <c r="M30" s="357"/>
      <c r="N30" s="793"/>
      <c r="O30" s="794"/>
      <c r="P30" s="356"/>
    </row>
    <row r="31" spans="1:19" ht="15" customHeight="1">
      <c r="D31" s="335"/>
      <c r="E31" s="21"/>
      <c r="F31" s="340"/>
      <c r="G31" s="24"/>
      <c r="H31" s="21"/>
    </row>
    <row r="32" spans="1:19" ht="15" customHeight="1">
      <c r="D32" s="335"/>
      <c r="E32" s="21"/>
      <c r="F32" s="340"/>
      <c r="G32" s="24"/>
      <c r="H32" s="21"/>
    </row>
    <row r="33" spans="4:8">
      <c r="D33" s="335"/>
      <c r="E33" s="21"/>
      <c r="F33" s="340"/>
      <c r="G33" s="24"/>
      <c r="H33" s="21"/>
    </row>
    <row r="34" spans="4:8">
      <c r="F34" s="340"/>
      <c r="G34" s="24"/>
      <c r="H34" s="21"/>
    </row>
  </sheetData>
  <mergeCells count="5">
    <mergeCell ref="L1:O1"/>
    <mergeCell ref="C4:G4"/>
    <mergeCell ref="N5:O5"/>
    <mergeCell ref="L5:L6"/>
    <mergeCell ref="M5:M6"/>
  </mergeCells>
  <hyperlinks>
    <hyperlink ref="Q5" location="Indice!A1" display="VOLVER AL ÍNDICE" xr:uid="{00000000-0004-0000-03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693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23.88671875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18">
      <c r="B1" s="882" t="s">
        <v>38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0.25" customHeight="1">
      <c r="B2" s="918" t="s">
        <v>243</v>
      </c>
      <c r="C2" s="925"/>
      <c r="D2" s="925"/>
      <c r="E2" s="925"/>
      <c r="F2" s="925"/>
      <c r="G2" s="925"/>
      <c r="H2" s="925"/>
      <c r="I2" s="925"/>
      <c r="J2" s="925"/>
    </row>
    <row r="3" spans="1:11" ht="21.15" customHeight="1">
      <c r="B3" s="903" t="s">
        <v>127</v>
      </c>
      <c r="C3" s="912"/>
      <c r="D3" s="912"/>
      <c r="E3" s="912"/>
      <c r="F3" s="912"/>
      <c r="G3" s="912"/>
      <c r="H3" s="912"/>
      <c r="I3" s="912"/>
      <c r="J3" s="912"/>
    </row>
    <row r="4" spans="1:11" ht="18">
      <c r="B4" s="89" t="str">
        <f>'C Y LEON-1'!$B$5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1" t="s">
        <v>251</v>
      </c>
      <c r="C5" s="921" t="s">
        <v>265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2"/>
      <c r="D6" s="924"/>
      <c r="E6" s="924"/>
      <c r="F6" s="924"/>
      <c r="G6" s="922"/>
      <c r="H6" s="922"/>
      <c r="I6" s="922"/>
      <c r="J6" s="922"/>
    </row>
    <row r="7" spans="1:11" s="8" customFormat="1" ht="20.85" customHeight="1">
      <c r="A7" s="396"/>
      <c r="B7" s="569" t="s">
        <v>69</v>
      </c>
      <c r="C7" s="570"/>
      <c r="D7" s="627"/>
      <c r="E7" s="627"/>
      <c r="F7" s="627"/>
      <c r="G7" s="570"/>
      <c r="H7" s="570"/>
      <c r="I7" s="570"/>
      <c r="J7" s="571"/>
    </row>
    <row r="8" spans="1:11" s="8" customFormat="1" ht="17.399999999999999" customHeight="1">
      <c r="A8" s="396"/>
      <c r="B8" s="573" t="s">
        <v>294</v>
      </c>
      <c r="C8" s="574">
        <v>183.54</v>
      </c>
      <c r="D8" s="575">
        <v>178.54</v>
      </c>
      <c r="E8" s="575">
        <v>2</v>
      </c>
      <c r="F8" s="575">
        <v>3</v>
      </c>
      <c r="G8" s="574">
        <v>86.81</v>
      </c>
      <c r="H8" s="574">
        <v>0</v>
      </c>
      <c r="I8" s="574">
        <v>0</v>
      </c>
      <c r="J8" s="585">
        <v>270.36</v>
      </c>
    </row>
    <row r="9" spans="1:11" ht="17.399999999999999" customHeight="1">
      <c r="B9" s="577" t="s">
        <v>295</v>
      </c>
      <c r="C9" s="578">
        <v>17.580000000000002</v>
      </c>
      <c r="D9" s="579">
        <v>15.81</v>
      </c>
      <c r="E9" s="579">
        <v>0.77</v>
      </c>
      <c r="F9" s="575">
        <v>1</v>
      </c>
      <c r="G9" s="578">
        <v>8</v>
      </c>
      <c r="H9" s="574">
        <v>0</v>
      </c>
      <c r="I9" s="574">
        <v>0</v>
      </c>
      <c r="J9" s="586">
        <v>25.59</v>
      </c>
    </row>
    <row r="10" spans="1:11" ht="17.399999999999999" customHeight="1">
      <c r="A10" s="396"/>
      <c r="B10" s="577" t="s">
        <v>296</v>
      </c>
      <c r="C10" s="578">
        <v>52.77</v>
      </c>
      <c r="D10" s="579">
        <v>51.77</v>
      </c>
      <c r="E10" s="579">
        <v>1</v>
      </c>
      <c r="F10" s="575">
        <v>0</v>
      </c>
      <c r="G10" s="578">
        <v>31</v>
      </c>
      <c r="H10" s="574">
        <v>0</v>
      </c>
      <c r="I10" s="574">
        <v>0</v>
      </c>
      <c r="J10" s="586">
        <v>83.77</v>
      </c>
    </row>
    <row r="11" spans="1:11" ht="17.399999999999999" customHeight="1">
      <c r="B11" s="577" t="s">
        <v>297</v>
      </c>
      <c r="C11" s="578">
        <v>8910.89</v>
      </c>
      <c r="D11" s="579">
        <v>7091.72</v>
      </c>
      <c r="E11" s="579">
        <v>1189.8599999999999</v>
      </c>
      <c r="F11" s="575">
        <v>629.30999999999995</v>
      </c>
      <c r="G11" s="578">
        <v>837.45</v>
      </c>
      <c r="H11" s="574">
        <v>0</v>
      </c>
      <c r="I11" s="574">
        <v>0</v>
      </c>
      <c r="J11" s="586">
        <v>9748.36</v>
      </c>
    </row>
    <row r="12" spans="1:11" ht="17.399999999999999" customHeight="1">
      <c r="A12" s="396"/>
      <c r="B12" s="577" t="s">
        <v>298</v>
      </c>
      <c r="C12" s="578">
        <v>2.95</v>
      </c>
      <c r="D12" s="579">
        <v>2.95</v>
      </c>
      <c r="E12" s="579">
        <v>0</v>
      </c>
      <c r="F12" s="575">
        <v>0</v>
      </c>
      <c r="G12" s="578">
        <v>1</v>
      </c>
      <c r="H12" s="574">
        <v>0</v>
      </c>
      <c r="I12" s="574">
        <v>0</v>
      </c>
      <c r="J12" s="586">
        <v>3.95</v>
      </c>
    </row>
    <row r="13" spans="1:11" ht="17.399999999999999" customHeight="1">
      <c r="B13" s="577" t="s">
        <v>299</v>
      </c>
      <c r="C13" s="578">
        <v>20.5</v>
      </c>
      <c r="D13" s="579">
        <v>20.5</v>
      </c>
      <c r="E13" s="579">
        <v>0</v>
      </c>
      <c r="F13" s="575">
        <v>0</v>
      </c>
      <c r="G13" s="578">
        <v>3.31</v>
      </c>
      <c r="H13" s="574">
        <v>0</v>
      </c>
      <c r="I13" s="574">
        <v>0</v>
      </c>
      <c r="J13" s="586">
        <v>23.81</v>
      </c>
    </row>
    <row r="14" spans="1:11" ht="17.399999999999999" customHeight="1">
      <c r="A14" s="396"/>
      <c r="B14" s="577" t="s">
        <v>300</v>
      </c>
      <c r="C14" s="578">
        <v>15.13</v>
      </c>
      <c r="D14" s="579">
        <v>15.13</v>
      </c>
      <c r="E14" s="579">
        <v>0</v>
      </c>
      <c r="F14" s="575">
        <v>0</v>
      </c>
      <c r="G14" s="578">
        <v>10</v>
      </c>
      <c r="H14" s="574">
        <v>0</v>
      </c>
      <c r="I14" s="574">
        <v>0</v>
      </c>
      <c r="J14" s="586">
        <v>25.13</v>
      </c>
    </row>
    <row r="15" spans="1:11" ht="17.399999999999999" customHeight="1">
      <c r="B15" s="577" t="s">
        <v>301</v>
      </c>
      <c r="C15" s="578">
        <v>50.53</v>
      </c>
      <c r="D15" s="579">
        <v>48.63</v>
      </c>
      <c r="E15" s="579">
        <v>0.9</v>
      </c>
      <c r="F15" s="575">
        <v>1</v>
      </c>
      <c r="G15" s="578">
        <v>10.220000000000001</v>
      </c>
      <c r="H15" s="574">
        <v>0</v>
      </c>
      <c r="I15" s="574">
        <v>0</v>
      </c>
      <c r="J15" s="586">
        <v>60.77</v>
      </c>
    </row>
    <row r="16" spans="1:11" ht="17.399999999999999" customHeight="1">
      <c r="A16" s="396"/>
      <c r="B16" s="577" t="s">
        <v>302</v>
      </c>
      <c r="C16" s="578">
        <v>6.81</v>
      </c>
      <c r="D16" s="579">
        <v>6.81</v>
      </c>
      <c r="E16" s="579">
        <v>0</v>
      </c>
      <c r="F16" s="575">
        <v>0</v>
      </c>
      <c r="G16" s="578">
        <v>2</v>
      </c>
      <c r="H16" s="574">
        <v>0</v>
      </c>
      <c r="I16" s="574">
        <v>0</v>
      </c>
      <c r="J16" s="586">
        <v>8.81</v>
      </c>
    </row>
    <row r="17" spans="1:10" ht="17.399999999999999" customHeight="1">
      <c r="B17" s="577" t="s">
        <v>303</v>
      </c>
      <c r="C17" s="578">
        <v>5.22</v>
      </c>
      <c r="D17" s="579">
        <v>5.22</v>
      </c>
      <c r="E17" s="579">
        <v>0</v>
      </c>
      <c r="F17" s="575">
        <v>0</v>
      </c>
      <c r="G17" s="578">
        <v>1</v>
      </c>
      <c r="H17" s="574">
        <v>0</v>
      </c>
      <c r="I17" s="574">
        <v>0</v>
      </c>
      <c r="J17" s="586">
        <v>6.22</v>
      </c>
    </row>
    <row r="18" spans="1:10" ht="17.399999999999999" customHeight="1">
      <c r="A18" s="396"/>
      <c r="B18" s="577" t="s">
        <v>304</v>
      </c>
      <c r="C18" s="578">
        <v>6.36</v>
      </c>
      <c r="D18" s="579">
        <v>6.36</v>
      </c>
      <c r="E18" s="579">
        <v>0</v>
      </c>
      <c r="F18" s="575">
        <v>0</v>
      </c>
      <c r="G18" s="578">
        <v>4</v>
      </c>
      <c r="H18" s="574">
        <v>0</v>
      </c>
      <c r="I18" s="574">
        <v>0</v>
      </c>
      <c r="J18" s="586">
        <v>10.36</v>
      </c>
    </row>
    <row r="19" spans="1:10" ht="17.399999999999999" customHeight="1">
      <c r="B19" s="577" t="s">
        <v>305</v>
      </c>
      <c r="C19" s="578">
        <v>505.09</v>
      </c>
      <c r="D19" s="579">
        <v>496.09</v>
      </c>
      <c r="E19" s="579">
        <v>4</v>
      </c>
      <c r="F19" s="575">
        <v>5</v>
      </c>
      <c r="G19" s="578">
        <v>144.81</v>
      </c>
      <c r="H19" s="574">
        <v>0</v>
      </c>
      <c r="I19" s="574">
        <v>0</v>
      </c>
      <c r="J19" s="586">
        <v>649.9</v>
      </c>
    </row>
    <row r="20" spans="1:10" ht="17.399999999999999" customHeight="1">
      <c r="A20" s="396"/>
      <c r="B20" s="577" t="s">
        <v>306</v>
      </c>
      <c r="C20" s="578">
        <v>33.86</v>
      </c>
      <c r="D20" s="579">
        <v>32.86</v>
      </c>
      <c r="E20" s="579">
        <v>0</v>
      </c>
      <c r="F20" s="575">
        <v>1</v>
      </c>
      <c r="G20" s="578">
        <v>6</v>
      </c>
      <c r="H20" s="574">
        <v>0</v>
      </c>
      <c r="I20" s="574">
        <v>0</v>
      </c>
      <c r="J20" s="586">
        <v>39.86</v>
      </c>
    </row>
    <row r="21" spans="1:10" ht="17.399999999999999" customHeight="1">
      <c r="B21" s="577" t="s">
        <v>307</v>
      </c>
      <c r="C21" s="578">
        <v>41.63</v>
      </c>
      <c r="D21" s="579">
        <v>37.090000000000003</v>
      </c>
      <c r="E21" s="579">
        <v>1</v>
      </c>
      <c r="F21" s="575">
        <v>3.54</v>
      </c>
      <c r="G21" s="578">
        <v>9</v>
      </c>
      <c r="H21" s="574">
        <v>0</v>
      </c>
      <c r="I21" s="574">
        <v>0</v>
      </c>
      <c r="J21" s="586">
        <v>50.63</v>
      </c>
    </row>
    <row r="22" spans="1:10" ht="17.399999999999999" customHeight="1">
      <c r="A22" s="396"/>
      <c r="B22" s="577" t="s">
        <v>308</v>
      </c>
      <c r="C22" s="578">
        <v>57.27</v>
      </c>
      <c r="D22" s="579">
        <v>56.27</v>
      </c>
      <c r="E22" s="579">
        <v>0</v>
      </c>
      <c r="F22" s="575">
        <v>1</v>
      </c>
      <c r="G22" s="578">
        <v>28.13</v>
      </c>
      <c r="H22" s="574">
        <v>0</v>
      </c>
      <c r="I22" s="574">
        <v>0</v>
      </c>
      <c r="J22" s="586">
        <v>85.4</v>
      </c>
    </row>
    <row r="23" spans="1:10" ht="17.399999999999999" customHeight="1">
      <c r="B23" s="577" t="s">
        <v>131</v>
      </c>
      <c r="C23" s="578">
        <v>899.17</v>
      </c>
      <c r="D23" s="579">
        <v>860.54</v>
      </c>
      <c r="E23" s="579">
        <v>7</v>
      </c>
      <c r="F23" s="575">
        <v>31.63</v>
      </c>
      <c r="G23" s="578">
        <v>263.77</v>
      </c>
      <c r="H23" s="574">
        <v>0</v>
      </c>
      <c r="I23" s="574">
        <v>0</v>
      </c>
      <c r="J23" s="586">
        <v>1162.95</v>
      </c>
    </row>
    <row r="24" spans="1:10" ht="17.399999999999999" customHeight="1">
      <c r="A24" s="396"/>
      <c r="B24" s="577" t="s">
        <v>309</v>
      </c>
      <c r="C24" s="578">
        <v>27.27</v>
      </c>
      <c r="D24" s="579">
        <v>25.68</v>
      </c>
      <c r="E24" s="579">
        <v>0.59</v>
      </c>
      <c r="F24" s="575">
        <v>1</v>
      </c>
      <c r="G24" s="578">
        <v>3</v>
      </c>
      <c r="H24" s="574">
        <v>0</v>
      </c>
      <c r="I24" s="574">
        <v>0</v>
      </c>
      <c r="J24" s="586">
        <v>30.27</v>
      </c>
    </row>
    <row r="25" spans="1:10" ht="17.399999999999999" customHeight="1">
      <c r="B25" s="577" t="s">
        <v>310</v>
      </c>
      <c r="C25" s="578">
        <v>76.59</v>
      </c>
      <c r="D25" s="579">
        <v>69.59</v>
      </c>
      <c r="E25" s="579">
        <v>3</v>
      </c>
      <c r="F25" s="575">
        <v>4</v>
      </c>
      <c r="G25" s="578">
        <v>10.130000000000001</v>
      </c>
      <c r="H25" s="574">
        <v>0</v>
      </c>
      <c r="I25" s="574">
        <v>0</v>
      </c>
      <c r="J25" s="586">
        <v>86.72</v>
      </c>
    </row>
    <row r="26" spans="1:10" ht="17.399999999999999" customHeight="1">
      <c r="A26" s="396"/>
      <c r="B26" s="577" t="s">
        <v>311</v>
      </c>
      <c r="C26" s="578">
        <v>2.81</v>
      </c>
      <c r="D26" s="579">
        <v>2.81</v>
      </c>
      <c r="E26" s="579">
        <v>0</v>
      </c>
      <c r="F26" s="575">
        <v>0</v>
      </c>
      <c r="G26" s="578">
        <v>1</v>
      </c>
      <c r="H26" s="574">
        <v>0</v>
      </c>
      <c r="I26" s="574">
        <v>0</v>
      </c>
      <c r="J26" s="586">
        <v>3.81</v>
      </c>
    </row>
    <row r="27" spans="1:10" ht="17.399999999999999" customHeight="1">
      <c r="B27" s="577" t="s">
        <v>312</v>
      </c>
      <c r="C27" s="578">
        <v>3</v>
      </c>
      <c r="D27" s="579">
        <v>2</v>
      </c>
      <c r="E27" s="579">
        <v>0</v>
      </c>
      <c r="F27" s="575">
        <v>1</v>
      </c>
      <c r="G27" s="578">
        <v>0</v>
      </c>
      <c r="H27" s="574">
        <v>0</v>
      </c>
      <c r="I27" s="574">
        <v>0</v>
      </c>
      <c r="J27" s="586">
        <v>3</v>
      </c>
    </row>
    <row r="28" spans="1:10" ht="17.399999999999999" customHeight="1">
      <c r="B28" s="577" t="s">
        <v>313</v>
      </c>
      <c r="C28" s="578">
        <v>81.710000000000008</v>
      </c>
      <c r="D28" s="579">
        <v>77.81</v>
      </c>
      <c r="E28" s="579">
        <v>0.36</v>
      </c>
      <c r="F28" s="575">
        <v>3.54</v>
      </c>
      <c r="G28" s="578">
        <v>49.36</v>
      </c>
      <c r="H28" s="574">
        <v>0</v>
      </c>
      <c r="I28" s="574">
        <v>0</v>
      </c>
      <c r="J28" s="586">
        <v>131.09</v>
      </c>
    </row>
    <row r="29" spans="1:10" ht="17.399999999999999" customHeight="1">
      <c r="A29" s="396"/>
      <c r="B29" s="577" t="s">
        <v>314</v>
      </c>
      <c r="C29" s="578">
        <v>734.71999999999991</v>
      </c>
      <c r="D29" s="579">
        <v>630.67999999999995</v>
      </c>
      <c r="E29" s="579">
        <v>23.27</v>
      </c>
      <c r="F29" s="575">
        <v>80.77</v>
      </c>
      <c r="G29" s="578">
        <v>127.31</v>
      </c>
      <c r="H29" s="574">
        <v>0</v>
      </c>
      <c r="I29" s="574">
        <v>0</v>
      </c>
      <c r="J29" s="586">
        <v>862.04</v>
      </c>
    </row>
    <row r="30" spans="1:10" ht="17.399999999999999" customHeight="1">
      <c r="B30" s="577" t="s">
        <v>315</v>
      </c>
      <c r="C30" s="578">
        <v>3529.5299999999997</v>
      </c>
      <c r="D30" s="579">
        <v>3239.68</v>
      </c>
      <c r="E30" s="579">
        <v>180.54</v>
      </c>
      <c r="F30" s="575">
        <v>109.31</v>
      </c>
      <c r="G30" s="578">
        <v>602.07999999999993</v>
      </c>
      <c r="H30" s="574">
        <v>0</v>
      </c>
      <c r="I30" s="574">
        <v>0</v>
      </c>
      <c r="J30" s="586">
        <v>4131.63</v>
      </c>
    </row>
    <row r="31" spans="1:10" ht="17.399999999999999" customHeight="1">
      <c r="A31" s="396"/>
      <c r="B31" s="577" t="s">
        <v>316</v>
      </c>
      <c r="C31" s="578">
        <v>29.09</v>
      </c>
      <c r="D31" s="579">
        <v>29.09</v>
      </c>
      <c r="E31" s="579">
        <v>0</v>
      </c>
      <c r="F31" s="575">
        <v>0</v>
      </c>
      <c r="G31" s="578">
        <v>11</v>
      </c>
      <c r="H31" s="574">
        <v>0</v>
      </c>
      <c r="I31" s="574">
        <v>0</v>
      </c>
      <c r="J31" s="586">
        <v>40.090000000000003</v>
      </c>
    </row>
    <row r="32" spans="1:10" ht="17.399999999999999" customHeight="1">
      <c r="B32" s="577" t="s">
        <v>129</v>
      </c>
      <c r="C32" s="578">
        <v>11746.85</v>
      </c>
      <c r="D32" s="579">
        <v>8778.9500000000007</v>
      </c>
      <c r="E32" s="579">
        <v>2188.9</v>
      </c>
      <c r="F32" s="575">
        <v>779</v>
      </c>
      <c r="G32" s="578">
        <v>1379.94</v>
      </c>
      <c r="H32" s="574">
        <v>0</v>
      </c>
      <c r="I32" s="574">
        <v>0</v>
      </c>
      <c r="J32" s="586">
        <v>13126.81</v>
      </c>
    </row>
    <row r="33" spans="1:10" ht="17.399999999999999" customHeight="1">
      <c r="A33" s="396"/>
      <c r="B33" s="577" t="s">
        <v>317</v>
      </c>
      <c r="C33" s="578">
        <v>13.9</v>
      </c>
      <c r="D33" s="579">
        <v>13.9</v>
      </c>
      <c r="E33" s="579">
        <v>0</v>
      </c>
      <c r="F33" s="575">
        <v>0</v>
      </c>
      <c r="G33" s="578">
        <v>10</v>
      </c>
      <c r="H33" s="574">
        <v>0</v>
      </c>
      <c r="I33" s="574">
        <v>0</v>
      </c>
      <c r="J33" s="586">
        <v>23.9</v>
      </c>
    </row>
    <row r="34" spans="1:10" ht="17.399999999999999" customHeight="1">
      <c r="B34" s="587" t="s">
        <v>128</v>
      </c>
      <c r="C34" s="109">
        <f>'C Y LEON-1'!C8</f>
        <v>27054.95</v>
      </c>
      <c r="D34" s="582">
        <f>'C Y LEON-1'!D8</f>
        <v>21796.59</v>
      </c>
      <c r="E34" s="582">
        <f>'C Y LEON-1'!E8</f>
        <v>3603.22</v>
      </c>
      <c r="F34" s="582">
        <f>'C Y LEON-1'!F8</f>
        <v>1655.13</v>
      </c>
      <c r="G34" s="109">
        <f>'C Y LEON-1'!G8</f>
        <v>3640.4</v>
      </c>
      <c r="H34" s="109">
        <f>'C Y LEON-1'!H8</f>
        <v>0</v>
      </c>
      <c r="I34" s="109">
        <f>'C Y LEON-1'!I8</f>
        <v>0</v>
      </c>
      <c r="J34" s="109">
        <f>'C Y LEON-1'!J8</f>
        <v>30695.360000000001</v>
      </c>
    </row>
    <row r="35" spans="1:10" ht="16.2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</row>
    <row r="36" spans="1:10" s="8" customFormat="1" ht="17.399999999999999" customHeight="1">
      <c r="A36" s="396"/>
      <c r="B36" s="573" t="s">
        <v>130</v>
      </c>
      <c r="C36" s="574">
        <v>7243.8</v>
      </c>
      <c r="D36" s="575">
        <v>5285.9</v>
      </c>
      <c r="E36" s="575">
        <v>1426.22</v>
      </c>
      <c r="F36" s="575">
        <v>531.67999999999995</v>
      </c>
      <c r="G36" s="574">
        <v>591.77</v>
      </c>
      <c r="H36" s="574">
        <v>0</v>
      </c>
      <c r="I36" s="574">
        <v>0</v>
      </c>
      <c r="J36" s="585">
        <v>7835.59</v>
      </c>
    </row>
    <row r="37" spans="1:10" ht="17.399999999999999" customHeight="1">
      <c r="B37" s="577" t="s">
        <v>177</v>
      </c>
      <c r="C37" s="578">
        <v>3207.85</v>
      </c>
      <c r="D37" s="579">
        <v>2628.5</v>
      </c>
      <c r="E37" s="579">
        <v>75.400000000000006</v>
      </c>
      <c r="F37" s="579">
        <v>503.95</v>
      </c>
      <c r="G37" s="578">
        <v>313.22000000000003</v>
      </c>
      <c r="H37" s="578">
        <v>0</v>
      </c>
      <c r="I37" s="578">
        <v>0</v>
      </c>
      <c r="J37" s="586">
        <v>3521.09</v>
      </c>
    </row>
    <row r="38" spans="1:10" ht="17.399999999999999" customHeight="1">
      <c r="B38" s="577" t="s">
        <v>178</v>
      </c>
      <c r="C38" s="578">
        <v>2453.7600000000002</v>
      </c>
      <c r="D38" s="579">
        <v>2151.36</v>
      </c>
      <c r="E38" s="579">
        <v>31.5</v>
      </c>
      <c r="F38" s="579">
        <v>270.89999999999998</v>
      </c>
      <c r="G38" s="578">
        <v>385.49</v>
      </c>
      <c r="H38" s="578">
        <v>0</v>
      </c>
      <c r="I38" s="578">
        <v>0</v>
      </c>
      <c r="J38" s="586">
        <v>2839.27</v>
      </c>
    </row>
    <row r="39" spans="1:10" ht="17.399999999999999" customHeight="1">
      <c r="B39" s="577" t="s">
        <v>349</v>
      </c>
      <c r="C39" s="578">
        <v>1584.39</v>
      </c>
      <c r="D39" s="579">
        <v>1226.1300000000001</v>
      </c>
      <c r="E39" s="579">
        <v>46.81</v>
      </c>
      <c r="F39" s="579">
        <v>311.45</v>
      </c>
      <c r="G39" s="578">
        <v>235.18</v>
      </c>
      <c r="H39" s="578">
        <v>0</v>
      </c>
      <c r="I39" s="578">
        <v>0</v>
      </c>
      <c r="J39" s="586">
        <v>1819.59</v>
      </c>
    </row>
    <row r="40" spans="1:10" ht="17.399999999999999" customHeight="1">
      <c r="B40" s="577" t="s">
        <v>176</v>
      </c>
      <c r="C40" s="578">
        <v>497.72</v>
      </c>
      <c r="D40" s="579">
        <v>491.72</v>
      </c>
      <c r="E40" s="579">
        <v>0</v>
      </c>
      <c r="F40" s="579">
        <v>6</v>
      </c>
      <c r="G40" s="578">
        <v>1228.95</v>
      </c>
      <c r="H40" s="578">
        <v>0</v>
      </c>
      <c r="I40" s="578">
        <v>0</v>
      </c>
      <c r="J40" s="586">
        <v>1726.68</v>
      </c>
    </row>
    <row r="41" spans="1:10" ht="17.399999999999999" customHeight="1">
      <c r="B41" s="577" t="s">
        <v>179</v>
      </c>
      <c r="C41" s="578">
        <v>1403.12</v>
      </c>
      <c r="D41" s="579">
        <v>1243.3599999999999</v>
      </c>
      <c r="E41" s="579">
        <v>36.86</v>
      </c>
      <c r="F41" s="579">
        <v>122.9</v>
      </c>
      <c r="G41" s="578">
        <v>124.27</v>
      </c>
      <c r="H41" s="578">
        <v>0</v>
      </c>
      <c r="I41" s="578">
        <v>0</v>
      </c>
      <c r="J41" s="586">
        <v>1527.4</v>
      </c>
    </row>
    <row r="42" spans="1:10" ht="17.399999999999999" customHeight="1">
      <c r="B42" s="577" t="s">
        <v>348</v>
      </c>
      <c r="C42" s="578">
        <v>1122.44</v>
      </c>
      <c r="D42" s="579">
        <v>943.13</v>
      </c>
      <c r="E42" s="579">
        <v>21.77</v>
      </c>
      <c r="F42" s="579">
        <v>157.54</v>
      </c>
      <c r="G42" s="578">
        <v>220.85</v>
      </c>
      <c r="H42" s="578">
        <v>0</v>
      </c>
      <c r="I42" s="578">
        <v>0</v>
      </c>
      <c r="J42" s="586">
        <v>1343.31</v>
      </c>
    </row>
    <row r="43" spans="1:10" ht="17.399999999999999" customHeight="1">
      <c r="B43" s="577" t="s">
        <v>324</v>
      </c>
      <c r="C43" s="578">
        <v>1186.3499999999999</v>
      </c>
      <c r="D43" s="579">
        <v>943.54</v>
      </c>
      <c r="E43" s="579">
        <v>23.68</v>
      </c>
      <c r="F43" s="579">
        <v>219.13</v>
      </c>
      <c r="G43" s="578">
        <v>125.13</v>
      </c>
      <c r="H43" s="578">
        <v>0</v>
      </c>
      <c r="I43" s="578">
        <v>0</v>
      </c>
      <c r="J43" s="586">
        <v>1311.5</v>
      </c>
    </row>
    <row r="44" spans="1:10" ht="17.399999999999999" customHeight="1">
      <c r="B44" s="577" t="s">
        <v>355</v>
      </c>
      <c r="C44" s="578">
        <v>1236.6199999999999</v>
      </c>
      <c r="D44" s="579">
        <v>676.45</v>
      </c>
      <c r="E44" s="579">
        <v>28.9</v>
      </c>
      <c r="F44" s="579">
        <v>531.27</v>
      </c>
      <c r="G44" s="578">
        <v>37.4</v>
      </c>
      <c r="H44" s="578">
        <v>0</v>
      </c>
      <c r="I44" s="578">
        <v>0</v>
      </c>
      <c r="J44" s="586">
        <v>1274.04</v>
      </c>
    </row>
    <row r="45" spans="1:10" ht="17.399999999999999" customHeight="1">
      <c r="B45" s="577" t="s">
        <v>350</v>
      </c>
      <c r="C45" s="578">
        <v>663.35</v>
      </c>
      <c r="D45" s="579">
        <v>547.63</v>
      </c>
      <c r="E45" s="579">
        <v>18.95</v>
      </c>
      <c r="F45" s="579">
        <v>96.77</v>
      </c>
      <c r="G45" s="578">
        <v>66.040000000000006</v>
      </c>
      <c r="H45" s="578">
        <v>0</v>
      </c>
      <c r="I45" s="578">
        <v>0</v>
      </c>
      <c r="J45" s="586">
        <v>729.4</v>
      </c>
    </row>
    <row r="46" spans="1:10" ht="17.399999999999999" customHeight="1">
      <c r="B46" s="577" t="s">
        <v>326</v>
      </c>
      <c r="C46" s="578">
        <v>8024.85</v>
      </c>
      <c r="D46" s="579">
        <v>6465.81</v>
      </c>
      <c r="E46" s="579">
        <v>581.67999999999995</v>
      </c>
      <c r="F46" s="579">
        <v>977.36</v>
      </c>
      <c r="G46" s="578">
        <v>1491.5800000000002</v>
      </c>
      <c r="H46" s="578">
        <v>0</v>
      </c>
      <c r="I46" s="578">
        <v>0</v>
      </c>
      <c r="J46" s="586">
        <v>9516.4500000000007</v>
      </c>
    </row>
    <row r="47" spans="1:10" ht="29.4" customHeight="1">
      <c r="B47" s="581" t="s">
        <v>261</v>
      </c>
      <c r="C47" s="109">
        <f>'C Y LEON-1'!C9</f>
        <v>28624.400000000001</v>
      </c>
      <c r="D47" s="582">
        <f>'C Y LEON-1'!D9</f>
        <v>22603.59</v>
      </c>
      <c r="E47" s="582">
        <f>'C Y LEON-1'!E9</f>
        <v>2291.81</v>
      </c>
      <c r="F47" s="582">
        <f>'C Y LEON-1'!F9</f>
        <v>3729</v>
      </c>
      <c r="G47" s="109">
        <f>'C Y LEON-1'!G9</f>
        <v>4819.9399999999996</v>
      </c>
      <c r="H47" s="109">
        <f>'C Y LEON-1'!H9</f>
        <v>0</v>
      </c>
      <c r="I47" s="109">
        <f>'C Y LEON-1'!I9</f>
        <v>0</v>
      </c>
      <c r="J47" s="109">
        <f>'C Y LEON-1'!J9</f>
        <v>33444.36</v>
      </c>
    </row>
    <row r="48" spans="1:10" ht="13.8">
      <c r="B48" s="116"/>
      <c r="C48" s="111"/>
      <c r="D48" s="611"/>
      <c r="E48" s="611"/>
      <c r="F48" s="611"/>
      <c r="G48" s="111"/>
      <c r="H48" s="111"/>
      <c r="I48" s="111"/>
      <c r="J48" s="584"/>
    </row>
    <row r="49" spans="1:11" ht="21.45" customHeight="1">
      <c r="B49" s="588" t="s">
        <v>133</v>
      </c>
      <c r="C49" s="115">
        <f>'C Y LEON-1'!C10</f>
        <v>55679.360000000001</v>
      </c>
      <c r="D49" s="645">
        <f>'C Y LEON-1'!D10</f>
        <v>44400.18</v>
      </c>
      <c r="E49" s="645">
        <f>'C Y LEON-1'!E10</f>
        <v>5895.04</v>
      </c>
      <c r="F49" s="645">
        <f>'C Y LEON-1'!F10</f>
        <v>5384.13</v>
      </c>
      <c r="G49" s="115">
        <f>'C Y LEON-1'!G10</f>
        <v>8460.3499999999985</v>
      </c>
      <c r="H49" s="115">
        <f>'C Y LEON-1'!H10</f>
        <v>0</v>
      </c>
      <c r="I49" s="115">
        <f>'C Y LEON-1'!I10</f>
        <v>0</v>
      </c>
      <c r="J49" s="115">
        <f>'C Y LEON-1'!J10</f>
        <v>64139.72</v>
      </c>
    </row>
    <row r="50" spans="1:11" s="612" customFormat="1">
      <c r="A50" s="20"/>
      <c r="B50" s="116"/>
      <c r="C50" s="117"/>
      <c r="G50" s="117"/>
      <c r="H50" s="117"/>
      <c r="I50" s="117"/>
      <c r="K50"/>
    </row>
    <row r="51" spans="1:11" s="612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612" customFormat="1">
      <c r="A52" s="20"/>
      <c r="B52" s="116"/>
      <c r="C52" s="117"/>
      <c r="D52" s="117"/>
      <c r="E52" s="117"/>
      <c r="F52" s="117"/>
      <c r="G52" s="117"/>
      <c r="H52" s="117"/>
      <c r="I52" s="117"/>
      <c r="K52"/>
    </row>
    <row r="53" spans="1:11" s="612" customFormat="1">
      <c r="A53" s="20"/>
      <c r="B53" s="116"/>
      <c r="C53" s="117"/>
      <c r="D53" s="117"/>
      <c r="E53" s="117"/>
      <c r="F53" s="117"/>
      <c r="G53" s="117"/>
      <c r="H53" s="117"/>
      <c r="I53" s="117"/>
      <c r="K53"/>
    </row>
    <row r="54" spans="1:11" s="612" customFormat="1">
      <c r="A54" s="20"/>
      <c r="B54" s="116"/>
      <c r="C54" s="117"/>
      <c r="D54" s="117"/>
      <c r="E54" s="117"/>
      <c r="F54" s="117"/>
      <c r="G54" s="117"/>
      <c r="H54" s="117"/>
      <c r="I54" s="117"/>
      <c r="K54"/>
    </row>
    <row r="55" spans="1:11" s="612" customFormat="1">
      <c r="A55" s="20"/>
      <c r="B55" s="116"/>
      <c r="C55" s="117"/>
      <c r="D55" s="117"/>
      <c r="E55" s="117"/>
      <c r="F55" s="117"/>
      <c r="G55" s="117"/>
      <c r="H55" s="117"/>
      <c r="I55" s="117"/>
      <c r="K55"/>
    </row>
    <row r="56" spans="1:11" s="612" customFormat="1">
      <c r="A56" s="20"/>
      <c r="B56" s="116"/>
      <c r="D56" s="117"/>
      <c r="E56" s="117"/>
      <c r="F56" s="117"/>
      <c r="K56"/>
    </row>
    <row r="57" spans="1:11" s="612" customFormat="1">
      <c r="A57" s="20"/>
      <c r="B57" s="116"/>
      <c r="C57" s="117"/>
      <c r="D57" s="117"/>
      <c r="E57" s="117"/>
      <c r="F57" s="117"/>
      <c r="G57" s="117"/>
      <c r="H57" s="117"/>
      <c r="I57" s="117"/>
      <c r="K57"/>
    </row>
    <row r="58" spans="1:11" s="612" customFormat="1">
      <c r="A58" s="20"/>
      <c r="B58" s="116"/>
      <c r="C58" s="117"/>
      <c r="D58" s="117"/>
      <c r="E58" s="117"/>
      <c r="F58" s="117"/>
      <c r="G58" s="117"/>
      <c r="H58" s="117"/>
      <c r="I58" s="117"/>
      <c r="K58"/>
    </row>
    <row r="59" spans="1:11" s="612" customFormat="1">
      <c r="A59" s="20"/>
      <c r="B59" s="116"/>
      <c r="C59" s="117"/>
      <c r="D59" s="117"/>
      <c r="E59" s="117"/>
      <c r="F59" s="117"/>
      <c r="G59" s="117"/>
      <c r="H59" s="117"/>
      <c r="I59" s="117"/>
      <c r="K59"/>
    </row>
    <row r="60" spans="1:11" s="612" customFormat="1">
      <c r="A60" s="20"/>
      <c r="B60" s="116"/>
      <c r="C60" s="117"/>
      <c r="D60" s="117"/>
      <c r="E60" s="117"/>
      <c r="F60" s="117"/>
      <c r="G60" s="117"/>
      <c r="H60" s="117"/>
      <c r="I60" s="117"/>
      <c r="K60"/>
    </row>
    <row r="61" spans="1:11" s="612" customFormat="1">
      <c r="A61" s="20"/>
      <c r="B61" s="116"/>
      <c r="C61" s="117"/>
      <c r="D61" s="117"/>
      <c r="E61" s="117"/>
      <c r="F61" s="117"/>
      <c r="G61" s="117"/>
      <c r="H61" s="117"/>
      <c r="I61" s="117"/>
      <c r="K61"/>
    </row>
    <row r="62" spans="1:11" s="612" customFormat="1">
      <c r="A62" s="20"/>
      <c r="B62" s="116"/>
      <c r="C62" s="117"/>
      <c r="D62" s="117"/>
      <c r="E62" s="117"/>
      <c r="F62" s="117"/>
      <c r="G62" s="117"/>
      <c r="H62" s="117"/>
      <c r="I62" s="117"/>
      <c r="K62"/>
    </row>
    <row r="63" spans="1:11" s="612" customFormat="1">
      <c r="A63" s="20"/>
      <c r="B63" s="116"/>
      <c r="C63" s="117"/>
      <c r="D63" s="117"/>
      <c r="E63" s="117"/>
      <c r="F63" s="117"/>
      <c r="G63" s="117"/>
      <c r="H63" s="117"/>
      <c r="I63" s="117"/>
      <c r="K63"/>
    </row>
    <row r="64" spans="1:11" s="612" customFormat="1">
      <c r="A64" s="20"/>
      <c r="B64" s="116"/>
      <c r="C64" s="117"/>
      <c r="D64" s="117"/>
      <c r="E64" s="117"/>
      <c r="F64" s="117"/>
      <c r="G64" s="117"/>
      <c r="H64" s="117"/>
      <c r="I64" s="117"/>
      <c r="K64"/>
    </row>
    <row r="65" spans="1:11" s="117" customFormat="1">
      <c r="A65" s="20"/>
      <c r="B65" s="116"/>
      <c r="J65" s="612"/>
      <c r="K65"/>
    </row>
    <row r="66" spans="1:11" s="117" customFormat="1">
      <c r="A66" s="20"/>
      <c r="B66" s="116"/>
      <c r="J66" s="612"/>
      <c r="K66"/>
    </row>
    <row r="67" spans="1:11" s="117" customFormat="1">
      <c r="A67" s="20"/>
      <c r="B67" s="116"/>
      <c r="J67" s="612"/>
      <c r="K67"/>
    </row>
    <row r="68" spans="1:11" s="117" customFormat="1">
      <c r="A68" s="20"/>
      <c r="B68" s="116"/>
      <c r="J68" s="612"/>
      <c r="K68"/>
    </row>
    <row r="69" spans="1:11" s="117" customFormat="1">
      <c r="A69" s="20"/>
      <c r="B69" s="116"/>
      <c r="J69" s="612"/>
      <c r="K69"/>
    </row>
    <row r="70" spans="1:11" s="117" customFormat="1">
      <c r="A70" s="20"/>
      <c r="B70" s="116"/>
      <c r="J70" s="612"/>
      <c r="K70"/>
    </row>
    <row r="71" spans="1:11" s="117" customFormat="1">
      <c r="A71" s="20"/>
      <c r="B71" s="116"/>
      <c r="J71" s="612"/>
      <c r="K71"/>
    </row>
    <row r="72" spans="1:11" s="117" customFormat="1">
      <c r="A72" s="20"/>
      <c r="B72" s="116"/>
      <c r="J72" s="612"/>
      <c r="K72"/>
    </row>
    <row r="73" spans="1:11" s="117" customFormat="1">
      <c r="A73" s="20"/>
      <c r="B73" s="116"/>
      <c r="J73" s="612"/>
      <c r="K73"/>
    </row>
    <row r="74" spans="1:11" s="117" customFormat="1">
      <c r="A74" s="20"/>
      <c r="B74" s="116"/>
      <c r="J74" s="612"/>
      <c r="K74"/>
    </row>
    <row r="75" spans="1:11" s="117" customFormat="1">
      <c r="A75" s="20"/>
      <c r="B75" s="116"/>
      <c r="J75" s="612"/>
      <c r="K75"/>
    </row>
    <row r="76" spans="1:11" s="117" customFormat="1">
      <c r="A76" s="20"/>
      <c r="B76" s="116"/>
      <c r="J76" s="612"/>
      <c r="K76"/>
    </row>
    <row r="77" spans="1:11" s="117" customFormat="1">
      <c r="A77" s="20"/>
      <c r="B77" s="116"/>
      <c r="J77" s="612"/>
      <c r="K77"/>
    </row>
    <row r="78" spans="1:11" s="117" customFormat="1">
      <c r="A78" s="20"/>
      <c r="B78" s="116"/>
      <c r="J78" s="612"/>
      <c r="K78"/>
    </row>
    <row r="79" spans="1:11" s="117" customFormat="1">
      <c r="A79" s="20"/>
      <c r="B79" s="116"/>
      <c r="J79" s="612"/>
      <c r="K79"/>
    </row>
    <row r="80" spans="1:11" s="117" customFormat="1">
      <c r="A80" s="20"/>
      <c r="B80" s="116"/>
      <c r="J80" s="612"/>
      <c r="K80"/>
    </row>
    <row r="81" spans="1:11" s="117" customFormat="1">
      <c r="A81" s="20"/>
      <c r="B81" s="116"/>
      <c r="J81" s="612"/>
      <c r="K81"/>
    </row>
    <row r="82" spans="1:11" s="117" customFormat="1">
      <c r="A82" s="20"/>
      <c r="B82" s="116"/>
      <c r="J82" s="612"/>
      <c r="K82"/>
    </row>
    <row r="83" spans="1:11" s="117" customFormat="1">
      <c r="A83" s="20"/>
      <c r="B83" s="116"/>
      <c r="J83" s="612"/>
      <c r="K83"/>
    </row>
    <row r="84" spans="1:11" s="117" customFormat="1">
      <c r="A84" s="20"/>
      <c r="B84" s="116"/>
      <c r="J84" s="612"/>
      <c r="K84"/>
    </row>
    <row r="85" spans="1:11" s="117" customFormat="1">
      <c r="A85" s="20"/>
      <c r="B85" s="116"/>
      <c r="J85" s="612"/>
      <c r="K85"/>
    </row>
    <row r="86" spans="1:11" s="117" customFormat="1">
      <c r="A86" s="20"/>
      <c r="B86" s="116"/>
      <c r="J86" s="612"/>
      <c r="K86"/>
    </row>
    <row r="87" spans="1:11" s="117" customFormat="1">
      <c r="A87" s="20"/>
      <c r="B87" s="116"/>
      <c r="J87" s="612"/>
      <c r="K87"/>
    </row>
    <row r="88" spans="1:11" s="117" customFormat="1">
      <c r="A88" s="20"/>
      <c r="B88" s="116"/>
      <c r="J88" s="612"/>
      <c r="K88"/>
    </row>
    <row r="89" spans="1:11" s="117" customFormat="1">
      <c r="A89" s="20"/>
      <c r="B89" s="116"/>
      <c r="J89" s="612"/>
      <c r="K89"/>
    </row>
    <row r="90" spans="1:11" s="117" customFormat="1">
      <c r="A90" s="20"/>
      <c r="B90" s="116"/>
      <c r="J90" s="612"/>
      <c r="K90"/>
    </row>
    <row r="91" spans="1:11" s="117" customFormat="1">
      <c r="A91" s="20"/>
      <c r="B91" s="116"/>
      <c r="J91" s="612"/>
      <c r="K91"/>
    </row>
    <row r="92" spans="1:11" s="117" customFormat="1">
      <c r="A92" s="20"/>
      <c r="B92" s="116"/>
      <c r="J92" s="612"/>
      <c r="K92"/>
    </row>
    <row r="93" spans="1:11" s="117" customFormat="1">
      <c r="A93" s="20"/>
      <c r="B93" s="116"/>
      <c r="J93" s="612"/>
      <c r="K93"/>
    </row>
    <row r="94" spans="1:11" s="117" customFormat="1">
      <c r="A94" s="20"/>
      <c r="B94" s="116"/>
      <c r="J94" s="612"/>
      <c r="K94"/>
    </row>
    <row r="95" spans="1:11" s="117" customFormat="1">
      <c r="A95" s="20"/>
      <c r="B95" s="116"/>
      <c r="J95" s="612"/>
      <c r="K95"/>
    </row>
    <row r="96" spans="1:11" s="117" customFormat="1">
      <c r="A96" s="20"/>
      <c r="B96" s="116"/>
      <c r="J96" s="612"/>
      <c r="K96"/>
    </row>
    <row r="97" spans="1:11" s="117" customFormat="1">
      <c r="A97" s="20"/>
      <c r="B97" s="116"/>
      <c r="J97" s="612"/>
      <c r="K97"/>
    </row>
    <row r="98" spans="1:11" s="117" customFormat="1">
      <c r="A98" s="20"/>
      <c r="B98" s="116"/>
      <c r="J98" s="612"/>
      <c r="K98"/>
    </row>
    <row r="99" spans="1:11" s="117" customFormat="1">
      <c r="A99" s="20"/>
      <c r="B99" s="116"/>
      <c r="J99" s="612"/>
      <c r="K99"/>
    </row>
    <row r="100" spans="1:11" s="117" customFormat="1">
      <c r="A100" s="20"/>
      <c r="B100" s="116"/>
      <c r="J100" s="612"/>
      <c r="K100"/>
    </row>
    <row r="101" spans="1:11" s="117" customFormat="1">
      <c r="A101" s="20"/>
      <c r="B101" s="116"/>
      <c r="J101" s="612"/>
      <c r="K101"/>
    </row>
    <row r="102" spans="1:11" s="117" customFormat="1">
      <c r="A102" s="20"/>
      <c r="B102" s="116"/>
      <c r="J102" s="612"/>
      <c r="K102"/>
    </row>
    <row r="103" spans="1:11" s="117" customFormat="1">
      <c r="A103" s="20"/>
      <c r="B103" s="116"/>
      <c r="J103" s="612"/>
      <c r="K103"/>
    </row>
    <row r="104" spans="1:11" s="117" customFormat="1">
      <c r="A104" s="20"/>
      <c r="B104" s="116"/>
      <c r="J104" s="612"/>
      <c r="K104"/>
    </row>
    <row r="105" spans="1:11" s="117" customFormat="1">
      <c r="A105" s="20"/>
      <c r="B105" s="116"/>
      <c r="J105" s="612"/>
      <c r="K105"/>
    </row>
    <row r="106" spans="1:11" s="117" customFormat="1">
      <c r="A106" s="20"/>
      <c r="B106" s="116"/>
      <c r="J106" s="612"/>
      <c r="K106"/>
    </row>
    <row r="107" spans="1:11" s="117" customFormat="1">
      <c r="A107" s="20"/>
      <c r="B107" s="116"/>
      <c r="J107" s="612"/>
      <c r="K107"/>
    </row>
    <row r="108" spans="1:11" s="117" customFormat="1">
      <c r="A108" s="20"/>
      <c r="B108" s="116"/>
      <c r="J108" s="612"/>
      <c r="K108"/>
    </row>
    <row r="109" spans="1:11" s="117" customFormat="1">
      <c r="A109" s="20"/>
      <c r="B109" s="116"/>
      <c r="J109" s="612"/>
      <c r="K109"/>
    </row>
    <row r="110" spans="1:11" s="117" customFormat="1">
      <c r="A110" s="20"/>
      <c r="B110" s="116"/>
      <c r="J110" s="612"/>
      <c r="K110"/>
    </row>
    <row r="111" spans="1:11" s="117" customFormat="1">
      <c r="A111" s="20"/>
      <c r="B111" s="116"/>
      <c r="J111" s="612"/>
      <c r="K111"/>
    </row>
    <row r="112" spans="1:11" s="117" customFormat="1">
      <c r="A112" s="20"/>
      <c r="B112" s="116"/>
      <c r="J112" s="612"/>
      <c r="K112"/>
    </row>
    <row r="113" spans="1:11" s="117" customFormat="1">
      <c r="A113" s="20"/>
      <c r="B113" s="116"/>
      <c r="J113" s="612"/>
      <c r="K113"/>
    </row>
    <row r="114" spans="1:11" s="117" customFormat="1">
      <c r="A114" s="20"/>
      <c r="B114" s="116"/>
      <c r="J114" s="612"/>
      <c r="K114"/>
    </row>
    <row r="115" spans="1:11" s="117" customFormat="1">
      <c r="A115" s="20"/>
      <c r="B115" s="116"/>
      <c r="J115" s="612"/>
      <c r="K115"/>
    </row>
    <row r="116" spans="1:11" s="117" customFormat="1">
      <c r="A116" s="20"/>
      <c r="B116" s="116"/>
      <c r="J116" s="612"/>
      <c r="K116"/>
    </row>
    <row r="117" spans="1:11" s="117" customFormat="1">
      <c r="A117" s="20"/>
      <c r="B117" s="116"/>
      <c r="J117" s="612"/>
      <c r="K117"/>
    </row>
    <row r="118" spans="1:11" s="117" customFormat="1">
      <c r="A118" s="20"/>
      <c r="B118" s="116"/>
      <c r="J118" s="612"/>
      <c r="K118"/>
    </row>
    <row r="119" spans="1:11" s="117" customFormat="1">
      <c r="A119" s="20"/>
      <c r="B119" s="116"/>
      <c r="J119" s="612"/>
      <c r="K119"/>
    </row>
    <row r="120" spans="1:11" s="117" customFormat="1">
      <c r="A120" s="20"/>
      <c r="B120" s="116"/>
      <c r="J120" s="612"/>
      <c r="K120"/>
    </row>
    <row r="121" spans="1:11" s="117" customFormat="1">
      <c r="A121" s="20"/>
      <c r="B121" s="116"/>
      <c r="J121" s="612"/>
      <c r="K121"/>
    </row>
    <row r="122" spans="1:11" s="117" customFormat="1">
      <c r="A122" s="20"/>
      <c r="B122" s="116"/>
      <c r="J122" s="612"/>
      <c r="K122"/>
    </row>
    <row r="123" spans="1:11" s="117" customFormat="1">
      <c r="A123" s="20"/>
      <c r="B123" s="116"/>
      <c r="J123" s="612"/>
      <c r="K123"/>
    </row>
    <row r="124" spans="1:11" s="117" customFormat="1">
      <c r="A124" s="20"/>
      <c r="B124" s="116"/>
      <c r="J124" s="612"/>
      <c r="K124"/>
    </row>
    <row r="125" spans="1:11" s="117" customFormat="1">
      <c r="A125" s="20"/>
      <c r="B125" s="116"/>
      <c r="J125" s="612"/>
      <c r="K125"/>
    </row>
    <row r="126" spans="1:11" s="117" customFormat="1">
      <c r="A126" s="20"/>
      <c r="B126" s="116"/>
      <c r="J126" s="612"/>
      <c r="K126"/>
    </row>
    <row r="127" spans="1:11" s="117" customFormat="1">
      <c r="A127" s="20"/>
      <c r="B127" s="116"/>
      <c r="J127" s="612"/>
      <c r="K127"/>
    </row>
    <row r="128" spans="1:11" s="117" customFormat="1">
      <c r="A128" s="20"/>
      <c r="B128" s="116"/>
      <c r="J128" s="612"/>
      <c r="K128"/>
    </row>
    <row r="129" spans="1:11" s="117" customFormat="1">
      <c r="A129" s="20"/>
      <c r="B129" s="116"/>
      <c r="J129" s="612"/>
      <c r="K129"/>
    </row>
    <row r="130" spans="1:11" s="117" customFormat="1">
      <c r="A130" s="20"/>
      <c r="B130" s="116"/>
      <c r="J130" s="612"/>
      <c r="K130"/>
    </row>
    <row r="131" spans="1:11" s="117" customFormat="1">
      <c r="A131" s="20"/>
      <c r="B131" s="116"/>
      <c r="J131" s="612"/>
      <c r="K131"/>
    </row>
    <row r="132" spans="1:11" s="117" customFormat="1">
      <c r="A132" s="20"/>
      <c r="B132" s="116"/>
      <c r="J132" s="612"/>
      <c r="K132"/>
    </row>
    <row r="133" spans="1:11" s="117" customFormat="1">
      <c r="A133" s="20"/>
      <c r="B133" s="116"/>
      <c r="J133" s="612"/>
      <c r="K133"/>
    </row>
    <row r="134" spans="1:11" s="117" customFormat="1">
      <c r="A134" s="20"/>
      <c r="B134" s="116"/>
      <c r="J134" s="612"/>
      <c r="K134"/>
    </row>
    <row r="135" spans="1:11" s="117" customFormat="1">
      <c r="A135" s="20"/>
      <c r="B135" s="116"/>
      <c r="J135" s="612"/>
      <c r="K135"/>
    </row>
    <row r="136" spans="1:11" s="117" customFormat="1">
      <c r="A136" s="20"/>
      <c r="B136" s="116"/>
      <c r="J136" s="612"/>
      <c r="K136"/>
    </row>
    <row r="137" spans="1:11" s="117" customFormat="1">
      <c r="A137" s="20"/>
      <c r="B137" s="116"/>
      <c r="J137" s="612"/>
      <c r="K137"/>
    </row>
    <row r="138" spans="1:11" s="117" customFormat="1">
      <c r="A138" s="20"/>
      <c r="B138" s="116"/>
      <c r="J138" s="612"/>
      <c r="K138"/>
    </row>
    <row r="139" spans="1:11" s="117" customFormat="1">
      <c r="A139" s="20"/>
      <c r="B139" s="116"/>
      <c r="J139" s="612"/>
      <c r="K139"/>
    </row>
    <row r="140" spans="1:11" s="117" customFormat="1">
      <c r="A140" s="20"/>
      <c r="B140" s="116"/>
      <c r="J140" s="612"/>
      <c r="K140"/>
    </row>
    <row r="141" spans="1:11" s="117" customFormat="1">
      <c r="A141" s="20"/>
      <c r="B141" s="116"/>
      <c r="J141" s="612"/>
      <c r="K141"/>
    </row>
    <row r="142" spans="1:11" s="117" customFormat="1">
      <c r="A142" s="20"/>
      <c r="B142" s="116"/>
      <c r="J142" s="612"/>
      <c r="K142"/>
    </row>
    <row r="143" spans="1:11" s="117" customFormat="1">
      <c r="A143" s="20"/>
      <c r="B143" s="116"/>
      <c r="J143" s="612"/>
      <c r="K143"/>
    </row>
    <row r="144" spans="1:11" s="117" customFormat="1">
      <c r="A144" s="20"/>
      <c r="B144" s="116"/>
      <c r="J144" s="612"/>
      <c r="K144"/>
    </row>
    <row r="145" spans="1:11" s="117" customFormat="1">
      <c r="A145" s="20"/>
      <c r="B145" s="116"/>
      <c r="J145" s="612"/>
      <c r="K145"/>
    </row>
    <row r="146" spans="1:11" s="117" customFormat="1">
      <c r="A146" s="20"/>
      <c r="B146" s="116"/>
      <c r="J146" s="612"/>
      <c r="K146"/>
    </row>
    <row r="147" spans="1:11" s="117" customFormat="1">
      <c r="A147" s="20"/>
      <c r="B147" s="116"/>
      <c r="J147" s="612"/>
      <c r="K147"/>
    </row>
    <row r="148" spans="1:11" s="117" customFormat="1">
      <c r="A148" s="20"/>
      <c r="B148" s="116"/>
      <c r="J148" s="612"/>
      <c r="K148"/>
    </row>
    <row r="149" spans="1:11" s="117" customFormat="1">
      <c r="A149" s="20"/>
      <c r="B149" s="116"/>
      <c r="J149" s="612"/>
      <c r="K149"/>
    </row>
    <row r="150" spans="1:11" s="117" customFormat="1">
      <c r="A150" s="20"/>
      <c r="B150" s="116"/>
      <c r="J150" s="612"/>
      <c r="K150"/>
    </row>
    <row r="151" spans="1:11" s="117" customFormat="1">
      <c r="A151" s="20"/>
      <c r="B151" s="116"/>
      <c r="J151" s="612"/>
      <c r="K151"/>
    </row>
    <row r="152" spans="1:11" s="117" customFormat="1">
      <c r="A152" s="20"/>
      <c r="B152" s="116"/>
      <c r="J152" s="612"/>
      <c r="K152"/>
    </row>
    <row r="153" spans="1:11" s="117" customFormat="1">
      <c r="A153" s="20"/>
      <c r="B153" s="116"/>
      <c r="J153" s="612"/>
      <c r="K153"/>
    </row>
    <row r="154" spans="1:11" s="117" customFormat="1">
      <c r="A154" s="20"/>
      <c r="B154" s="116"/>
      <c r="J154" s="612"/>
      <c r="K154"/>
    </row>
    <row r="155" spans="1:11" s="117" customFormat="1">
      <c r="A155" s="20"/>
      <c r="B155" s="116"/>
      <c r="J155" s="612"/>
      <c r="K155"/>
    </row>
    <row r="156" spans="1:11" s="117" customFormat="1">
      <c r="A156" s="20"/>
      <c r="B156" s="116"/>
      <c r="J156" s="612"/>
      <c r="K156"/>
    </row>
    <row r="157" spans="1:11" s="117" customFormat="1">
      <c r="A157" s="20"/>
      <c r="B157" s="116"/>
      <c r="J157" s="612"/>
      <c r="K157"/>
    </row>
    <row r="158" spans="1:11" s="117" customFormat="1">
      <c r="A158" s="20"/>
      <c r="B158" s="116"/>
      <c r="J158" s="612"/>
      <c r="K158"/>
    </row>
    <row r="159" spans="1:11" s="117" customFormat="1">
      <c r="A159" s="20"/>
      <c r="B159" s="116"/>
      <c r="J159" s="612"/>
      <c r="K159"/>
    </row>
    <row r="160" spans="1:11" s="117" customFormat="1">
      <c r="A160" s="20"/>
      <c r="B160" s="116"/>
      <c r="J160" s="612"/>
      <c r="K160"/>
    </row>
    <row r="161" spans="1:11" s="117" customFormat="1">
      <c r="A161" s="20"/>
      <c r="B161" s="116"/>
      <c r="J161" s="612"/>
      <c r="K161"/>
    </row>
    <row r="162" spans="1:11" s="117" customFormat="1">
      <c r="A162" s="20"/>
      <c r="B162" s="116"/>
      <c r="J162" s="612"/>
      <c r="K162"/>
    </row>
    <row r="163" spans="1:11" s="117" customFormat="1">
      <c r="A163" s="20"/>
      <c r="B163" s="116"/>
      <c r="J163" s="612"/>
      <c r="K163"/>
    </row>
    <row r="164" spans="1:11" s="117" customFormat="1">
      <c r="A164" s="20"/>
      <c r="B164" s="116"/>
      <c r="J164" s="612"/>
      <c r="K164"/>
    </row>
    <row r="165" spans="1:11" s="117" customFormat="1">
      <c r="A165" s="20"/>
      <c r="B165" s="116"/>
      <c r="J165" s="612"/>
      <c r="K165"/>
    </row>
    <row r="166" spans="1:11" s="117" customFormat="1">
      <c r="A166" s="20"/>
      <c r="B166" s="116"/>
      <c r="J166" s="612"/>
      <c r="K166"/>
    </row>
    <row r="167" spans="1:11" s="117" customFormat="1">
      <c r="A167" s="20"/>
      <c r="B167" s="116"/>
      <c r="J167" s="612"/>
      <c r="K167"/>
    </row>
    <row r="168" spans="1:11" s="117" customFormat="1">
      <c r="A168" s="20"/>
      <c r="B168" s="116"/>
      <c r="J168" s="612"/>
      <c r="K168"/>
    </row>
    <row r="169" spans="1:11" s="117" customFormat="1">
      <c r="A169" s="20"/>
      <c r="B169" s="116"/>
      <c r="J169" s="612"/>
      <c r="K169"/>
    </row>
    <row r="170" spans="1:11" s="117" customFormat="1">
      <c r="A170" s="20"/>
      <c r="B170" s="116"/>
      <c r="J170" s="612"/>
      <c r="K170"/>
    </row>
    <row r="171" spans="1:11" s="117" customFormat="1">
      <c r="A171" s="20"/>
      <c r="B171" s="116"/>
      <c r="J171" s="612"/>
      <c r="K171"/>
    </row>
    <row r="172" spans="1:11" s="117" customFormat="1">
      <c r="A172" s="20"/>
      <c r="B172" s="116"/>
      <c r="J172" s="612"/>
      <c r="K172"/>
    </row>
    <row r="173" spans="1:11" s="117" customFormat="1">
      <c r="A173" s="20"/>
      <c r="B173" s="116"/>
      <c r="J173" s="612"/>
      <c r="K173"/>
    </row>
    <row r="174" spans="1:11" s="117" customFormat="1">
      <c r="A174" s="20"/>
      <c r="B174" s="116"/>
      <c r="J174" s="612"/>
      <c r="K174"/>
    </row>
    <row r="175" spans="1:11" s="117" customFormat="1">
      <c r="A175" s="20"/>
      <c r="B175" s="116"/>
      <c r="J175" s="612"/>
      <c r="K175"/>
    </row>
    <row r="176" spans="1:11" s="117" customFormat="1">
      <c r="A176" s="20"/>
      <c r="B176" s="116"/>
      <c r="J176" s="612"/>
      <c r="K176"/>
    </row>
    <row r="177" spans="1:11" s="117" customFormat="1">
      <c r="A177" s="20"/>
      <c r="B177" s="116"/>
      <c r="J177" s="612"/>
      <c r="K177"/>
    </row>
    <row r="178" spans="1:11" s="117" customFormat="1">
      <c r="A178" s="20"/>
      <c r="B178" s="116"/>
      <c r="J178" s="612"/>
      <c r="K178"/>
    </row>
    <row r="179" spans="1:11" s="117" customFormat="1">
      <c r="A179" s="20"/>
      <c r="B179" s="116"/>
      <c r="J179" s="612"/>
      <c r="K179"/>
    </row>
    <row r="180" spans="1:11" s="117" customFormat="1">
      <c r="A180" s="20"/>
      <c r="B180" s="116"/>
      <c r="J180" s="612"/>
      <c r="K180"/>
    </row>
    <row r="181" spans="1:11" s="117" customFormat="1">
      <c r="A181" s="20"/>
      <c r="B181" s="116"/>
      <c r="J181" s="612"/>
      <c r="K181"/>
    </row>
    <row r="182" spans="1:11" s="117" customFormat="1">
      <c r="A182" s="20"/>
      <c r="B182" s="116"/>
      <c r="J182" s="612"/>
      <c r="K182"/>
    </row>
    <row r="183" spans="1:11" s="117" customFormat="1">
      <c r="A183" s="20"/>
      <c r="B183" s="116"/>
      <c r="J183" s="612"/>
      <c r="K183"/>
    </row>
    <row r="184" spans="1:11" s="117" customFormat="1">
      <c r="A184" s="20"/>
      <c r="B184" s="116"/>
      <c r="J184" s="612"/>
      <c r="K184"/>
    </row>
    <row r="185" spans="1:11" s="117" customFormat="1">
      <c r="A185" s="20"/>
      <c r="B185" s="116"/>
      <c r="J185" s="612"/>
      <c r="K185"/>
    </row>
    <row r="186" spans="1:11" s="117" customFormat="1">
      <c r="A186" s="20"/>
      <c r="B186" s="116"/>
      <c r="J186" s="612"/>
      <c r="K186"/>
    </row>
    <row r="187" spans="1:11" s="117" customFormat="1">
      <c r="A187" s="20"/>
      <c r="B187" s="116"/>
      <c r="J187" s="612"/>
      <c r="K187"/>
    </row>
    <row r="188" spans="1:11" s="117" customFormat="1">
      <c r="A188" s="20"/>
      <c r="B188" s="116"/>
      <c r="J188" s="612"/>
      <c r="K188"/>
    </row>
    <row r="189" spans="1:11" s="117" customFormat="1">
      <c r="A189" s="20"/>
      <c r="B189" s="116"/>
      <c r="J189" s="612"/>
      <c r="K189"/>
    </row>
    <row r="190" spans="1:11" s="117" customFormat="1">
      <c r="A190" s="20"/>
      <c r="B190" s="116"/>
      <c r="J190" s="612"/>
      <c r="K190"/>
    </row>
    <row r="191" spans="1:11" s="117" customFormat="1">
      <c r="A191" s="20"/>
      <c r="B191" s="116"/>
      <c r="J191" s="612"/>
      <c r="K191"/>
    </row>
    <row r="192" spans="1:11" s="117" customFormat="1">
      <c r="A192" s="20"/>
      <c r="B192" s="116"/>
      <c r="J192" s="612"/>
      <c r="K192"/>
    </row>
    <row r="193" spans="1:11" s="117" customFormat="1">
      <c r="A193" s="20"/>
      <c r="B193" s="116"/>
      <c r="J193" s="612"/>
      <c r="K193"/>
    </row>
    <row r="194" spans="1:11" s="117" customFormat="1">
      <c r="A194" s="20"/>
      <c r="B194" s="116"/>
      <c r="J194" s="612"/>
      <c r="K194"/>
    </row>
    <row r="195" spans="1:11" s="117" customFormat="1">
      <c r="A195" s="20"/>
      <c r="B195" s="116"/>
      <c r="J195" s="612"/>
      <c r="K195"/>
    </row>
    <row r="196" spans="1:11" s="117" customFormat="1">
      <c r="A196" s="20"/>
      <c r="B196" s="116"/>
      <c r="J196" s="612"/>
      <c r="K196"/>
    </row>
    <row r="197" spans="1:11" s="117" customFormat="1">
      <c r="A197" s="20"/>
      <c r="B197" s="116"/>
      <c r="J197" s="612"/>
      <c r="K197"/>
    </row>
    <row r="198" spans="1:11" s="117" customFormat="1">
      <c r="A198" s="20"/>
      <c r="B198" s="116"/>
      <c r="J198" s="612"/>
      <c r="K198"/>
    </row>
    <row r="199" spans="1:11" s="117" customFormat="1">
      <c r="A199" s="20"/>
      <c r="B199" s="116"/>
      <c r="J199" s="612"/>
      <c r="K199"/>
    </row>
    <row r="200" spans="1:11" s="117" customFormat="1">
      <c r="A200" s="20"/>
      <c r="B200" s="116"/>
      <c r="J200" s="612"/>
      <c r="K200"/>
    </row>
    <row r="201" spans="1:11" s="117" customFormat="1">
      <c r="A201" s="20"/>
      <c r="B201" s="116"/>
      <c r="J201" s="612"/>
      <c r="K201"/>
    </row>
    <row r="202" spans="1:11" s="117" customFormat="1">
      <c r="A202" s="20"/>
      <c r="B202" s="116"/>
      <c r="J202" s="612"/>
      <c r="K202"/>
    </row>
    <row r="203" spans="1:11" s="117" customFormat="1">
      <c r="A203" s="20"/>
      <c r="B203" s="116"/>
      <c r="J203" s="612"/>
      <c r="K203"/>
    </row>
    <row r="204" spans="1:11" s="117" customFormat="1">
      <c r="A204" s="20"/>
      <c r="B204" s="116"/>
      <c r="J204" s="612"/>
      <c r="K204"/>
    </row>
    <row r="205" spans="1:11" s="117" customFormat="1">
      <c r="A205" s="20"/>
      <c r="B205" s="116"/>
      <c r="J205" s="612"/>
      <c r="K205"/>
    </row>
    <row r="206" spans="1:11" s="117" customFormat="1">
      <c r="A206" s="20"/>
      <c r="B206" s="116"/>
      <c r="J206" s="612"/>
      <c r="K206"/>
    </row>
    <row r="207" spans="1:11" s="117" customFormat="1">
      <c r="A207" s="20"/>
      <c r="B207" s="116"/>
      <c r="J207" s="612"/>
      <c r="K207"/>
    </row>
    <row r="208" spans="1:11" s="117" customFormat="1">
      <c r="A208" s="20"/>
      <c r="B208" s="116"/>
      <c r="J208" s="612"/>
      <c r="K208"/>
    </row>
    <row r="209" spans="1:11" s="117" customFormat="1">
      <c r="A209" s="20"/>
      <c r="B209" s="116"/>
      <c r="J209" s="612"/>
      <c r="K209"/>
    </row>
    <row r="210" spans="1:11" s="117" customFormat="1">
      <c r="A210" s="20"/>
      <c r="B210" s="116"/>
      <c r="J210" s="612"/>
      <c r="K210"/>
    </row>
    <row r="211" spans="1:11" s="117" customFormat="1">
      <c r="A211" s="20"/>
      <c r="B211" s="116"/>
      <c r="J211" s="612"/>
      <c r="K211"/>
    </row>
    <row r="212" spans="1:11" s="117" customFormat="1">
      <c r="A212" s="20"/>
      <c r="B212" s="116"/>
      <c r="J212" s="612"/>
      <c r="K212"/>
    </row>
    <row r="213" spans="1:11" s="117" customFormat="1">
      <c r="A213" s="20"/>
      <c r="B213" s="116"/>
      <c r="J213" s="612"/>
      <c r="K213"/>
    </row>
    <row r="214" spans="1:11" s="117" customFormat="1">
      <c r="A214" s="20"/>
      <c r="B214" s="116"/>
      <c r="J214" s="612"/>
      <c r="K214"/>
    </row>
    <row r="215" spans="1:11" s="117" customFormat="1">
      <c r="A215" s="20"/>
      <c r="B215" s="116"/>
      <c r="J215" s="612"/>
      <c r="K215"/>
    </row>
    <row r="216" spans="1:11" s="117" customFormat="1">
      <c r="A216" s="20"/>
      <c r="B216" s="116"/>
      <c r="J216" s="612"/>
      <c r="K216"/>
    </row>
    <row r="217" spans="1:11" s="117" customFormat="1">
      <c r="A217" s="20"/>
      <c r="B217" s="116"/>
      <c r="J217" s="612"/>
      <c r="K217"/>
    </row>
    <row r="218" spans="1:11" s="117" customFormat="1">
      <c r="A218" s="20"/>
      <c r="B218" s="116"/>
      <c r="J218" s="612"/>
      <c r="K218"/>
    </row>
    <row r="219" spans="1:11" s="117" customFormat="1">
      <c r="A219" s="20"/>
      <c r="B219" s="116"/>
      <c r="J219" s="612"/>
      <c r="K219"/>
    </row>
    <row r="220" spans="1:11" s="117" customFormat="1">
      <c r="A220" s="20"/>
      <c r="B220" s="116"/>
      <c r="J220" s="612"/>
      <c r="K220"/>
    </row>
    <row r="221" spans="1:11" s="117" customFormat="1">
      <c r="A221" s="20"/>
      <c r="B221" s="116"/>
      <c r="J221" s="612"/>
      <c r="K221"/>
    </row>
    <row r="222" spans="1:11" s="117" customFormat="1">
      <c r="A222" s="20"/>
      <c r="B222" s="116"/>
      <c r="J222" s="612"/>
      <c r="K222"/>
    </row>
    <row r="223" spans="1:11" s="117" customFormat="1">
      <c r="A223" s="20"/>
      <c r="B223" s="116"/>
      <c r="J223" s="612"/>
      <c r="K223"/>
    </row>
    <row r="224" spans="1:11" s="117" customFormat="1">
      <c r="A224" s="20"/>
      <c r="B224" s="116"/>
      <c r="J224" s="612"/>
      <c r="K224"/>
    </row>
    <row r="225" spans="1:11" s="117" customFormat="1">
      <c r="A225" s="20"/>
      <c r="B225" s="116"/>
      <c r="J225" s="612"/>
      <c r="K225"/>
    </row>
    <row r="226" spans="1:11" s="117" customFormat="1">
      <c r="A226" s="20"/>
      <c r="B226" s="116"/>
      <c r="J226" s="612"/>
      <c r="K226"/>
    </row>
    <row r="227" spans="1:11" s="117" customFormat="1">
      <c r="A227" s="20"/>
      <c r="B227" s="116"/>
      <c r="J227" s="612"/>
      <c r="K227"/>
    </row>
    <row r="228" spans="1:11" s="117" customFormat="1">
      <c r="A228" s="20"/>
      <c r="B228" s="116"/>
      <c r="J228" s="612"/>
      <c r="K228"/>
    </row>
    <row r="229" spans="1:11" s="117" customFormat="1">
      <c r="A229" s="20"/>
      <c r="B229" s="116"/>
      <c r="J229" s="612"/>
      <c r="K229"/>
    </row>
    <row r="230" spans="1:11" s="117" customFormat="1">
      <c r="A230" s="20"/>
      <c r="B230" s="116"/>
      <c r="J230" s="612"/>
      <c r="K230"/>
    </row>
    <row r="231" spans="1:11" s="117" customFormat="1">
      <c r="A231" s="20"/>
      <c r="B231" s="116"/>
      <c r="J231" s="612"/>
      <c r="K231"/>
    </row>
    <row r="232" spans="1:11" s="117" customFormat="1">
      <c r="A232" s="20"/>
      <c r="B232" s="116"/>
      <c r="J232" s="612"/>
      <c r="K232"/>
    </row>
    <row r="233" spans="1:11" s="117" customFormat="1">
      <c r="A233" s="20"/>
      <c r="B233" s="116"/>
      <c r="J233" s="612"/>
      <c r="K233"/>
    </row>
    <row r="234" spans="1:11" s="117" customFormat="1">
      <c r="A234" s="20"/>
      <c r="B234" s="116"/>
      <c r="J234" s="612"/>
      <c r="K234"/>
    </row>
    <row r="235" spans="1:11" s="117" customFormat="1">
      <c r="A235" s="20"/>
      <c r="B235" s="116"/>
      <c r="J235" s="612"/>
      <c r="K235"/>
    </row>
    <row r="236" spans="1:11" s="117" customFormat="1">
      <c r="A236" s="20"/>
      <c r="B236" s="116"/>
      <c r="J236" s="612"/>
      <c r="K236"/>
    </row>
    <row r="237" spans="1:11" s="117" customFormat="1">
      <c r="A237" s="20"/>
      <c r="B237" s="116"/>
      <c r="J237" s="612"/>
      <c r="K237"/>
    </row>
    <row r="238" spans="1:11" s="117" customFormat="1">
      <c r="A238" s="20"/>
      <c r="B238" s="116"/>
      <c r="J238" s="612"/>
      <c r="K238"/>
    </row>
    <row r="239" spans="1:11" s="117" customFormat="1">
      <c r="A239" s="20"/>
      <c r="B239" s="116"/>
      <c r="J239" s="612"/>
      <c r="K239"/>
    </row>
    <row r="240" spans="1:11" s="117" customFormat="1">
      <c r="A240" s="20"/>
      <c r="B240" s="116"/>
      <c r="J240" s="612"/>
      <c r="K240"/>
    </row>
    <row r="241" spans="1:11" s="117" customFormat="1">
      <c r="A241" s="20"/>
      <c r="B241" s="116"/>
      <c r="J241" s="612"/>
      <c r="K241"/>
    </row>
    <row r="242" spans="1:11" s="117" customFormat="1">
      <c r="A242" s="20"/>
      <c r="B242" s="116"/>
      <c r="J242" s="612"/>
      <c r="K242"/>
    </row>
    <row r="243" spans="1:11" s="117" customFormat="1">
      <c r="A243" s="20"/>
      <c r="B243" s="116"/>
      <c r="J243" s="612"/>
      <c r="K243"/>
    </row>
    <row r="244" spans="1:11" s="117" customFormat="1">
      <c r="A244" s="20"/>
      <c r="B244" s="116"/>
      <c r="J244" s="612"/>
      <c r="K244"/>
    </row>
    <row r="245" spans="1:11" s="117" customFormat="1">
      <c r="A245" s="20"/>
      <c r="B245" s="116"/>
      <c r="J245" s="612"/>
      <c r="K245"/>
    </row>
    <row r="246" spans="1:11" s="117" customFormat="1">
      <c r="A246" s="20"/>
      <c r="B246" s="116"/>
      <c r="J246" s="612"/>
      <c r="K246"/>
    </row>
    <row r="247" spans="1:11" s="117" customFormat="1">
      <c r="A247" s="20"/>
      <c r="B247" s="116"/>
      <c r="J247" s="612"/>
      <c r="K247"/>
    </row>
    <row r="248" spans="1:11" s="117" customFormat="1">
      <c r="A248" s="20"/>
      <c r="B248" s="116"/>
      <c r="J248" s="612"/>
      <c r="K248"/>
    </row>
    <row r="249" spans="1:11" s="117" customFormat="1">
      <c r="A249" s="20"/>
      <c r="B249" s="116"/>
      <c r="J249" s="612"/>
      <c r="K249"/>
    </row>
    <row r="250" spans="1:11" s="117" customFormat="1">
      <c r="A250" s="20"/>
      <c r="B250" s="116"/>
      <c r="J250" s="612"/>
      <c r="K250"/>
    </row>
    <row r="251" spans="1:11" s="117" customFormat="1">
      <c r="A251" s="20"/>
      <c r="B251" s="116"/>
      <c r="J251" s="612"/>
      <c r="K251"/>
    </row>
    <row r="252" spans="1:11" s="117" customFormat="1">
      <c r="A252" s="20"/>
      <c r="B252" s="116"/>
      <c r="J252" s="612"/>
      <c r="K252"/>
    </row>
    <row r="253" spans="1:11" s="117" customFormat="1">
      <c r="A253" s="20"/>
      <c r="B253" s="116"/>
      <c r="J253" s="612"/>
      <c r="K253"/>
    </row>
    <row r="254" spans="1:11" s="117" customFormat="1">
      <c r="A254" s="20"/>
      <c r="B254" s="116"/>
      <c r="J254" s="612"/>
      <c r="K254"/>
    </row>
    <row r="255" spans="1:11" s="117" customFormat="1">
      <c r="A255" s="20"/>
      <c r="B255" s="116"/>
      <c r="J255" s="612"/>
      <c r="K255"/>
    </row>
    <row r="256" spans="1:11" s="117" customFormat="1">
      <c r="A256" s="20"/>
      <c r="B256" s="116"/>
      <c r="J256" s="612"/>
      <c r="K256"/>
    </row>
    <row r="257" spans="1:11" s="117" customFormat="1">
      <c r="A257" s="20"/>
      <c r="B257" s="116"/>
      <c r="J257" s="612"/>
      <c r="K257"/>
    </row>
    <row r="258" spans="1:11" s="117" customFormat="1">
      <c r="A258" s="20"/>
      <c r="B258" s="116"/>
      <c r="J258" s="612"/>
      <c r="K258"/>
    </row>
    <row r="259" spans="1:11" s="117" customFormat="1">
      <c r="A259" s="20"/>
      <c r="B259" s="116"/>
      <c r="J259" s="612"/>
      <c r="K259"/>
    </row>
    <row r="260" spans="1:11" s="117" customFormat="1">
      <c r="A260" s="20"/>
      <c r="B260" s="116"/>
      <c r="J260" s="612"/>
      <c r="K260"/>
    </row>
    <row r="261" spans="1:11" s="117" customFormat="1">
      <c r="A261" s="20"/>
      <c r="B261" s="116"/>
      <c r="J261" s="612"/>
      <c r="K261"/>
    </row>
    <row r="262" spans="1:11" s="117" customFormat="1">
      <c r="A262" s="20"/>
      <c r="B262" s="116"/>
      <c r="J262" s="612"/>
      <c r="K262"/>
    </row>
    <row r="263" spans="1:11" s="117" customFormat="1">
      <c r="A263" s="20"/>
      <c r="B263" s="116"/>
      <c r="J263" s="612"/>
      <c r="K263"/>
    </row>
    <row r="264" spans="1:11" s="117" customFormat="1">
      <c r="A264" s="20"/>
      <c r="B264" s="116"/>
      <c r="J264" s="612"/>
      <c r="K264"/>
    </row>
    <row r="265" spans="1:11" s="117" customFormat="1">
      <c r="A265" s="20"/>
      <c r="B265" s="116"/>
      <c r="J265" s="612"/>
      <c r="K265"/>
    </row>
    <row r="266" spans="1:11" s="117" customFormat="1">
      <c r="A266" s="20"/>
      <c r="B266" s="116"/>
      <c r="J266" s="612"/>
      <c r="K266"/>
    </row>
    <row r="267" spans="1:11" s="117" customFormat="1">
      <c r="A267" s="20"/>
      <c r="B267" s="116"/>
      <c r="J267" s="612"/>
      <c r="K267"/>
    </row>
    <row r="268" spans="1:11" s="117" customFormat="1">
      <c r="A268" s="20"/>
      <c r="B268" s="116"/>
      <c r="J268" s="612"/>
      <c r="K268"/>
    </row>
    <row r="269" spans="1:11" s="117" customFormat="1">
      <c r="A269" s="20"/>
      <c r="B269" s="116"/>
      <c r="J269" s="612"/>
      <c r="K269"/>
    </row>
    <row r="270" spans="1:11" s="117" customFormat="1">
      <c r="A270" s="20"/>
      <c r="B270" s="116"/>
      <c r="J270" s="612"/>
      <c r="K270"/>
    </row>
    <row r="271" spans="1:11" s="117" customFormat="1">
      <c r="A271" s="20"/>
      <c r="B271" s="116"/>
      <c r="J271" s="612"/>
      <c r="K271"/>
    </row>
    <row r="272" spans="1:11" s="117" customFormat="1">
      <c r="A272" s="20"/>
      <c r="B272" s="116"/>
      <c r="J272" s="612"/>
      <c r="K272"/>
    </row>
    <row r="273" spans="1:11" s="117" customFormat="1">
      <c r="A273" s="20"/>
      <c r="B273" s="116"/>
      <c r="J273" s="612"/>
      <c r="K273"/>
    </row>
    <row r="274" spans="1:11" s="117" customFormat="1">
      <c r="A274" s="20"/>
      <c r="B274" s="116"/>
      <c r="J274" s="612"/>
      <c r="K274"/>
    </row>
    <row r="275" spans="1:11" s="117" customFormat="1">
      <c r="A275" s="20"/>
      <c r="B275" s="116"/>
      <c r="J275" s="612"/>
      <c r="K275"/>
    </row>
    <row r="276" spans="1:11" s="117" customFormat="1">
      <c r="A276" s="20"/>
      <c r="B276" s="116"/>
      <c r="J276" s="612"/>
      <c r="K276"/>
    </row>
    <row r="277" spans="1:11" s="117" customFormat="1">
      <c r="A277" s="20"/>
      <c r="B277" s="116"/>
      <c r="J277" s="612"/>
      <c r="K277"/>
    </row>
    <row r="278" spans="1:11" s="117" customFormat="1">
      <c r="A278" s="20"/>
      <c r="B278" s="116"/>
      <c r="J278" s="612"/>
      <c r="K278"/>
    </row>
    <row r="279" spans="1:11" s="117" customFormat="1">
      <c r="A279" s="20"/>
      <c r="B279" s="116"/>
      <c r="J279" s="612"/>
      <c r="K279"/>
    </row>
    <row r="280" spans="1:11" s="117" customFormat="1">
      <c r="A280" s="20"/>
      <c r="B280" s="116"/>
      <c r="J280" s="612"/>
      <c r="K280"/>
    </row>
    <row r="281" spans="1:11" s="117" customFormat="1">
      <c r="A281" s="20"/>
      <c r="B281" s="116"/>
      <c r="J281" s="612"/>
      <c r="K281"/>
    </row>
    <row r="282" spans="1:11" s="117" customFormat="1">
      <c r="A282" s="20"/>
      <c r="B282" s="116"/>
      <c r="J282" s="612"/>
      <c r="K282"/>
    </row>
    <row r="283" spans="1:11" s="117" customFormat="1">
      <c r="A283" s="20"/>
      <c r="B283" s="116"/>
      <c r="J283" s="612"/>
      <c r="K283"/>
    </row>
    <row r="284" spans="1:11" s="117" customFormat="1">
      <c r="A284" s="20"/>
      <c r="B284" s="116"/>
      <c r="J284" s="612"/>
      <c r="K284"/>
    </row>
    <row r="285" spans="1:11" s="117" customFormat="1">
      <c r="A285" s="20"/>
      <c r="B285" s="116"/>
      <c r="J285" s="612"/>
      <c r="K285"/>
    </row>
    <row r="286" spans="1:11" s="117" customFormat="1">
      <c r="A286" s="20"/>
      <c r="B286" s="116"/>
      <c r="J286" s="612"/>
      <c r="K286"/>
    </row>
    <row r="287" spans="1:11" s="117" customFormat="1">
      <c r="A287" s="20"/>
      <c r="B287" s="116"/>
      <c r="J287" s="612"/>
      <c r="K287"/>
    </row>
    <row r="288" spans="1:11" s="117" customFormat="1">
      <c r="A288" s="20"/>
      <c r="B288" s="116"/>
      <c r="J288" s="612"/>
      <c r="K288"/>
    </row>
    <row r="289" spans="1:11" s="117" customFormat="1">
      <c r="A289" s="20"/>
      <c r="B289" s="116"/>
      <c r="J289" s="612"/>
      <c r="K289"/>
    </row>
    <row r="290" spans="1:11" s="117" customFormat="1">
      <c r="A290" s="20"/>
      <c r="B290" s="116"/>
      <c r="J290" s="612"/>
      <c r="K290"/>
    </row>
    <row r="291" spans="1:11" s="117" customFormat="1">
      <c r="A291" s="20"/>
      <c r="B291" s="116"/>
      <c r="J291" s="612"/>
      <c r="K291"/>
    </row>
    <row r="292" spans="1:11" s="117" customFormat="1">
      <c r="A292" s="20"/>
      <c r="B292" s="116"/>
      <c r="J292" s="612"/>
      <c r="K292"/>
    </row>
    <row r="293" spans="1:11" s="117" customFormat="1">
      <c r="A293" s="20"/>
      <c r="B293" s="116"/>
      <c r="J293" s="612"/>
      <c r="K293"/>
    </row>
    <row r="294" spans="1:11" s="117" customFormat="1">
      <c r="A294" s="20"/>
      <c r="B294" s="116"/>
      <c r="J294" s="612"/>
      <c r="K294"/>
    </row>
    <row r="295" spans="1:11" s="117" customFormat="1">
      <c r="A295" s="20"/>
      <c r="B295" s="116"/>
      <c r="J295" s="612"/>
      <c r="K295"/>
    </row>
    <row r="296" spans="1:11" s="117" customFormat="1">
      <c r="A296" s="20"/>
      <c r="B296" s="116"/>
      <c r="J296" s="612"/>
      <c r="K296"/>
    </row>
    <row r="297" spans="1:11" s="117" customFormat="1">
      <c r="A297" s="20"/>
      <c r="B297" s="116"/>
      <c r="J297" s="612"/>
      <c r="K297"/>
    </row>
    <row r="298" spans="1:11" s="117" customFormat="1">
      <c r="A298" s="20"/>
      <c r="B298" s="116"/>
      <c r="J298" s="612"/>
      <c r="K298"/>
    </row>
    <row r="299" spans="1:11" s="117" customFormat="1">
      <c r="A299" s="20"/>
      <c r="B299" s="116"/>
      <c r="J299" s="612"/>
      <c r="K299"/>
    </row>
    <row r="300" spans="1:11" s="117" customFormat="1">
      <c r="A300" s="20"/>
      <c r="B300" s="116"/>
      <c r="J300" s="612"/>
      <c r="K300"/>
    </row>
    <row r="301" spans="1:11" s="117" customFormat="1">
      <c r="A301" s="20"/>
      <c r="B301" s="116"/>
      <c r="J301" s="612"/>
      <c r="K301"/>
    </row>
    <row r="302" spans="1:11" s="117" customFormat="1">
      <c r="A302" s="20"/>
      <c r="B302" s="116"/>
      <c r="J302" s="612"/>
      <c r="K302"/>
    </row>
    <row r="303" spans="1:11" s="117" customFormat="1">
      <c r="A303" s="20"/>
      <c r="B303" s="116"/>
      <c r="J303" s="612"/>
      <c r="K303"/>
    </row>
    <row r="304" spans="1:11" s="117" customFormat="1">
      <c r="A304" s="20"/>
      <c r="B304" s="116"/>
      <c r="J304" s="612"/>
      <c r="K304"/>
    </row>
    <row r="305" spans="1:11" s="117" customFormat="1">
      <c r="A305" s="20"/>
      <c r="B305" s="116"/>
      <c r="J305" s="612"/>
      <c r="K305"/>
    </row>
    <row r="306" spans="1:11" s="117" customFormat="1">
      <c r="A306" s="20"/>
      <c r="B306" s="116"/>
      <c r="J306" s="612"/>
      <c r="K306"/>
    </row>
    <row r="307" spans="1:11" s="117" customFormat="1">
      <c r="A307" s="20"/>
      <c r="B307" s="116"/>
      <c r="J307" s="612"/>
      <c r="K307"/>
    </row>
    <row r="308" spans="1:11" s="117" customFormat="1">
      <c r="A308" s="20"/>
      <c r="B308" s="116"/>
      <c r="J308" s="612"/>
      <c r="K308"/>
    </row>
    <row r="309" spans="1:11" s="117" customFormat="1">
      <c r="A309" s="20"/>
      <c r="B309" s="116"/>
      <c r="J309" s="612"/>
      <c r="K309"/>
    </row>
    <row r="310" spans="1:11" s="117" customFormat="1">
      <c r="A310" s="20"/>
      <c r="B310" s="116"/>
      <c r="J310" s="612"/>
      <c r="K310"/>
    </row>
    <row r="311" spans="1:11" s="117" customFormat="1">
      <c r="A311" s="20"/>
      <c r="B311" s="116"/>
      <c r="J311" s="612"/>
      <c r="K311"/>
    </row>
    <row r="312" spans="1:11" s="117" customFormat="1">
      <c r="A312" s="20"/>
      <c r="B312" s="116"/>
      <c r="J312" s="612"/>
      <c r="K312"/>
    </row>
    <row r="313" spans="1:11" s="117" customFormat="1">
      <c r="A313" s="20"/>
      <c r="B313" s="116"/>
      <c r="J313" s="612"/>
      <c r="K313"/>
    </row>
    <row r="314" spans="1:11" s="117" customFormat="1">
      <c r="A314" s="20"/>
      <c r="B314" s="116"/>
      <c r="J314" s="612"/>
      <c r="K314"/>
    </row>
    <row r="315" spans="1:11" s="117" customFormat="1">
      <c r="A315" s="20"/>
      <c r="B315" s="116"/>
      <c r="J315" s="612"/>
      <c r="K315"/>
    </row>
    <row r="316" spans="1:11" s="117" customFormat="1">
      <c r="A316" s="20"/>
      <c r="B316" s="116"/>
      <c r="J316" s="612"/>
      <c r="K316"/>
    </row>
    <row r="317" spans="1:11" s="117" customFormat="1">
      <c r="A317" s="20"/>
      <c r="B317" s="116"/>
      <c r="J317" s="612"/>
      <c r="K317"/>
    </row>
    <row r="318" spans="1:11" s="117" customFormat="1">
      <c r="A318" s="20"/>
      <c r="B318" s="116"/>
      <c r="J318" s="612"/>
      <c r="K318"/>
    </row>
    <row r="319" spans="1:11" s="117" customFormat="1">
      <c r="A319" s="20"/>
      <c r="B319" s="116"/>
      <c r="J319" s="612"/>
      <c r="K319"/>
    </row>
    <row r="320" spans="1:11" s="117" customFormat="1">
      <c r="A320" s="20"/>
      <c r="B320" s="116"/>
      <c r="J320" s="612"/>
      <c r="K320"/>
    </row>
    <row r="321" spans="1:11" s="117" customFormat="1">
      <c r="A321" s="20"/>
      <c r="B321" s="116"/>
      <c r="J321" s="612"/>
      <c r="K321"/>
    </row>
    <row r="322" spans="1:11" s="117" customFormat="1">
      <c r="A322" s="20"/>
      <c r="B322" s="116"/>
      <c r="J322" s="612"/>
      <c r="K322"/>
    </row>
    <row r="323" spans="1:11" s="117" customFormat="1">
      <c r="A323" s="20"/>
      <c r="B323" s="116"/>
      <c r="J323" s="612"/>
      <c r="K323"/>
    </row>
    <row r="324" spans="1:11" s="117" customFormat="1">
      <c r="A324" s="20"/>
      <c r="B324" s="116"/>
      <c r="J324" s="612"/>
      <c r="K324"/>
    </row>
    <row r="325" spans="1:11" s="117" customFormat="1">
      <c r="A325" s="20"/>
      <c r="B325" s="116"/>
      <c r="J325" s="612"/>
      <c r="K325"/>
    </row>
    <row r="326" spans="1:11" s="117" customFormat="1">
      <c r="A326" s="20"/>
      <c r="B326" s="116"/>
      <c r="J326" s="612"/>
      <c r="K326"/>
    </row>
    <row r="327" spans="1:11" s="117" customFormat="1">
      <c r="A327" s="20"/>
      <c r="B327" s="116"/>
      <c r="J327" s="612"/>
      <c r="K327"/>
    </row>
    <row r="328" spans="1:11" s="117" customFormat="1">
      <c r="A328" s="20"/>
      <c r="B328" s="116"/>
      <c r="J328" s="612"/>
      <c r="K328"/>
    </row>
    <row r="329" spans="1:11" s="117" customFormat="1">
      <c r="A329" s="20"/>
      <c r="B329" s="116"/>
      <c r="J329" s="612"/>
      <c r="K329"/>
    </row>
    <row r="330" spans="1:11" s="117" customFormat="1">
      <c r="A330" s="20"/>
      <c r="B330" s="116"/>
      <c r="J330" s="612"/>
      <c r="K330"/>
    </row>
    <row r="331" spans="1:11" s="117" customFormat="1">
      <c r="A331" s="20"/>
      <c r="B331" s="116"/>
      <c r="J331" s="612"/>
      <c r="K331"/>
    </row>
    <row r="332" spans="1:11" s="117" customFormat="1">
      <c r="A332" s="20"/>
      <c r="B332" s="116"/>
      <c r="J332" s="612"/>
      <c r="K332"/>
    </row>
    <row r="333" spans="1:11" s="117" customFormat="1">
      <c r="A333" s="20"/>
      <c r="B333" s="116"/>
      <c r="J333" s="612"/>
      <c r="K333"/>
    </row>
    <row r="334" spans="1:11" s="117" customFormat="1">
      <c r="A334" s="20"/>
      <c r="B334" s="116"/>
      <c r="J334" s="612"/>
      <c r="K334"/>
    </row>
    <row r="335" spans="1:11" s="117" customFormat="1">
      <c r="A335" s="20"/>
      <c r="B335" s="116"/>
      <c r="J335" s="612"/>
      <c r="K335"/>
    </row>
    <row r="336" spans="1:11" s="117" customFormat="1">
      <c r="A336" s="20"/>
      <c r="B336" s="116"/>
      <c r="J336" s="612"/>
      <c r="K336"/>
    </row>
    <row r="337" spans="1:11" s="117" customFormat="1">
      <c r="A337" s="20"/>
      <c r="B337" s="116"/>
      <c r="J337" s="612"/>
      <c r="K337"/>
    </row>
    <row r="338" spans="1:11" s="117" customFormat="1">
      <c r="A338" s="20"/>
      <c r="B338" s="116"/>
      <c r="J338" s="612"/>
      <c r="K338"/>
    </row>
    <row r="339" spans="1:11" s="117" customFormat="1">
      <c r="A339" s="20"/>
      <c r="B339" s="116"/>
      <c r="J339" s="612"/>
      <c r="K339"/>
    </row>
    <row r="340" spans="1:11" s="117" customFormat="1">
      <c r="A340" s="20"/>
      <c r="B340" s="116"/>
      <c r="J340" s="612"/>
      <c r="K340"/>
    </row>
    <row r="341" spans="1:11" s="117" customFormat="1">
      <c r="A341" s="20"/>
      <c r="B341" s="116"/>
      <c r="J341" s="612"/>
      <c r="K341"/>
    </row>
    <row r="342" spans="1:11" s="117" customFormat="1">
      <c r="A342" s="20"/>
      <c r="B342" s="116"/>
      <c r="J342" s="612"/>
      <c r="K342"/>
    </row>
    <row r="343" spans="1:11" s="117" customFormat="1">
      <c r="A343" s="20"/>
      <c r="B343" s="116"/>
      <c r="J343" s="612"/>
      <c r="K343"/>
    </row>
    <row r="344" spans="1:11" s="117" customFormat="1">
      <c r="A344" s="20"/>
      <c r="B344" s="116"/>
      <c r="J344" s="612"/>
      <c r="K344"/>
    </row>
    <row r="345" spans="1:11" s="117" customFormat="1">
      <c r="A345" s="20"/>
      <c r="B345" s="116"/>
      <c r="J345" s="612"/>
      <c r="K345"/>
    </row>
    <row r="346" spans="1:11" s="117" customFormat="1">
      <c r="A346" s="20"/>
      <c r="B346" s="116"/>
      <c r="J346" s="612"/>
      <c r="K346"/>
    </row>
    <row r="347" spans="1:11" s="117" customFormat="1">
      <c r="A347" s="20"/>
      <c r="B347" s="116"/>
      <c r="J347" s="612"/>
      <c r="K347"/>
    </row>
    <row r="348" spans="1:11" s="117" customFormat="1">
      <c r="A348" s="20"/>
      <c r="B348" s="116"/>
      <c r="J348" s="612"/>
      <c r="K348"/>
    </row>
    <row r="349" spans="1:11" s="117" customFormat="1">
      <c r="A349" s="20"/>
      <c r="B349" s="116"/>
      <c r="J349" s="612"/>
      <c r="K349"/>
    </row>
    <row r="350" spans="1:11" s="117" customFormat="1">
      <c r="A350" s="20"/>
      <c r="B350" s="116"/>
      <c r="J350" s="612"/>
      <c r="K350"/>
    </row>
    <row r="351" spans="1:11" s="117" customFormat="1">
      <c r="A351" s="20"/>
      <c r="B351" s="116"/>
      <c r="J351" s="612"/>
      <c r="K351"/>
    </row>
    <row r="352" spans="1:11" s="117" customFormat="1">
      <c r="A352" s="20"/>
      <c r="B352" s="116"/>
      <c r="J352" s="612"/>
      <c r="K352"/>
    </row>
    <row r="353" spans="1:11" s="117" customFormat="1">
      <c r="A353" s="20"/>
      <c r="B353" s="116"/>
      <c r="J353" s="612"/>
      <c r="K353"/>
    </row>
    <row r="354" spans="1:11" s="117" customFormat="1">
      <c r="A354" s="20"/>
      <c r="B354" s="116"/>
      <c r="J354" s="612"/>
      <c r="K354"/>
    </row>
    <row r="355" spans="1:11" s="117" customFormat="1">
      <c r="A355" s="20"/>
      <c r="B355" s="116"/>
      <c r="J355" s="612"/>
      <c r="K355"/>
    </row>
    <row r="356" spans="1:11" s="117" customFormat="1">
      <c r="A356" s="20"/>
      <c r="B356" s="116"/>
      <c r="J356" s="612"/>
      <c r="K356"/>
    </row>
    <row r="357" spans="1:11" s="117" customFormat="1">
      <c r="A357" s="20"/>
      <c r="B357" s="116"/>
      <c r="J357" s="612"/>
      <c r="K357"/>
    </row>
    <row r="358" spans="1:11" s="117" customFormat="1">
      <c r="A358" s="20"/>
      <c r="B358" s="116"/>
      <c r="J358" s="612"/>
      <c r="K358"/>
    </row>
    <row r="359" spans="1:11" s="117" customFormat="1">
      <c r="A359" s="20"/>
      <c r="B359" s="116"/>
      <c r="J359" s="612"/>
      <c r="K359"/>
    </row>
    <row r="360" spans="1:11" s="117" customFormat="1">
      <c r="A360" s="20"/>
      <c r="B360" s="116"/>
      <c r="J360" s="612"/>
      <c r="K360"/>
    </row>
    <row r="361" spans="1:11" s="117" customFormat="1">
      <c r="A361" s="20"/>
      <c r="B361" s="116"/>
      <c r="J361" s="612"/>
      <c r="K361"/>
    </row>
    <row r="362" spans="1:11" s="117" customFormat="1">
      <c r="A362" s="20"/>
      <c r="B362" s="116"/>
      <c r="J362" s="612"/>
      <c r="K362"/>
    </row>
    <row r="363" spans="1:11" s="117" customFormat="1">
      <c r="A363" s="20"/>
      <c r="B363" s="116"/>
      <c r="J363" s="612"/>
      <c r="K363"/>
    </row>
    <row r="364" spans="1:11" s="117" customFormat="1">
      <c r="A364" s="20"/>
      <c r="B364" s="116"/>
      <c r="J364" s="612"/>
      <c r="K364"/>
    </row>
    <row r="365" spans="1:11" s="117" customFormat="1">
      <c r="A365" s="20"/>
      <c r="B365" s="116"/>
      <c r="J365" s="612"/>
      <c r="K365"/>
    </row>
    <row r="366" spans="1:11" s="117" customFormat="1">
      <c r="A366" s="20"/>
      <c r="B366" s="116"/>
      <c r="J366" s="612"/>
      <c r="K366"/>
    </row>
    <row r="367" spans="1:11" s="117" customFormat="1">
      <c r="A367" s="20"/>
      <c r="B367" s="116"/>
      <c r="J367" s="612"/>
      <c r="K367"/>
    </row>
    <row r="368" spans="1:11" s="117" customFormat="1">
      <c r="A368" s="20"/>
      <c r="B368" s="116"/>
      <c r="J368" s="612"/>
      <c r="K368"/>
    </row>
    <row r="369" spans="1:11" s="117" customFormat="1">
      <c r="A369" s="20"/>
      <c r="B369" s="116"/>
      <c r="J369" s="612"/>
      <c r="K369"/>
    </row>
    <row r="370" spans="1:11" s="117" customFormat="1">
      <c r="A370" s="20"/>
      <c r="B370" s="116"/>
      <c r="J370" s="612"/>
      <c r="K370"/>
    </row>
    <row r="371" spans="1:11" s="117" customFormat="1">
      <c r="A371" s="20"/>
      <c r="B371" s="116"/>
      <c r="J371" s="612"/>
      <c r="K371"/>
    </row>
    <row r="372" spans="1:11" s="117" customFormat="1">
      <c r="A372" s="20"/>
      <c r="B372" s="116"/>
      <c r="J372" s="612"/>
      <c r="K372"/>
    </row>
    <row r="373" spans="1:11" s="117" customFormat="1">
      <c r="A373" s="20"/>
      <c r="B373" s="116"/>
      <c r="J373" s="612"/>
      <c r="K373"/>
    </row>
    <row r="374" spans="1:11" s="117" customFormat="1">
      <c r="A374" s="20"/>
      <c r="B374" s="116"/>
      <c r="J374" s="612"/>
      <c r="K374"/>
    </row>
    <row r="375" spans="1:11" s="117" customFormat="1">
      <c r="A375" s="20"/>
      <c r="B375" s="116"/>
      <c r="J375" s="612"/>
      <c r="K375"/>
    </row>
    <row r="376" spans="1:11" s="117" customFormat="1">
      <c r="A376" s="20"/>
      <c r="B376" s="116"/>
      <c r="J376" s="612"/>
      <c r="K376"/>
    </row>
    <row r="377" spans="1:11" s="117" customFormat="1">
      <c r="A377" s="20"/>
      <c r="B377" s="116"/>
      <c r="J377" s="612"/>
      <c r="K377"/>
    </row>
    <row r="378" spans="1:11" s="117" customFormat="1">
      <c r="A378" s="20"/>
      <c r="B378" s="116"/>
      <c r="J378" s="612"/>
      <c r="K378"/>
    </row>
    <row r="379" spans="1:11" s="117" customFormat="1">
      <c r="A379" s="20"/>
      <c r="B379" s="116"/>
      <c r="J379" s="612"/>
      <c r="K379"/>
    </row>
    <row r="380" spans="1:11" s="117" customFormat="1">
      <c r="A380" s="20"/>
      <c r="B380" s="116"/>
      <c r="J380" s="612"/>
      <c r="K380"/>
    </row>
    <row r="381" spans="1:11" s="117" customFormat="1">
      <c r="A381" s="20"/>
      <c r="B381" s="116"/>
      <c r="J381" s="612"/>
      <c r="K381"/>
    </row>
    <row r="382" spans="1:11" s="117" customFormat="1">
      <c r="A382" s="20"/>
      <c r="B382" s="116"/>
      <c r="J382" s="612"/>
      <c r="K382"/>
    </row>
    <row r="383" spans="1:11" s="117" customFormat="1">
      <c r="A383" s="20"/>
      <c r="B383" s="116"/>
      <c r="J383" s="612"/>
      <c r="K383"/>
    </row>
    <row r="384" spans="1:11" s="117" customFormat="1">
      <c r="A384" s="20"/>
      <c r="B384" s="116"/>
      <c r="J384" s="612"/>
      <c r="K384"/>
    </row>
    <row r="385" spans="1:11" s="117" customFormat="1">
      <c r="A385" s="20"/>
      <c r="B385" s="116"/>
      <c r="J385" s="612"/>
      <c r="K385"/>
    </row>
    <row r="386" spans="1:11" s="117" customFormat="1">
      <c r="A386" s="20"/>
      <c r="B386" s="116"/>
      <c r="J386" s="612"/>
      <c r="K386"/>
    </row>
    <row r="387" spans="1:11" s="117" customFormat="1">
      <c r="A387" s="20"/>
      <c r="B387" s="116"/>
      <c r="J387" s="612"/>
      <c r="K387"/>
    </row>
    <row r="388" spans="1:11" s="117" customFormat="1">
      <c r="A388" s="20"/>
      <c r="B388" s="116"/>
      <c r="J388" s="612"/>
      <c r="K388"/>
    </row>
    <row r="389" spans="1:11" s="117" customFormat="1">
      <c r="A389" s="20"/>
      <c r="B389" s="116"/>
      <c r="J389" s="612"/>
      <c r="K389"/>
    </row>
    <row r="390" spans="1:11" s="117" customFormat="1">
      <c r="A390" s="20"/>
      <c r="B390" s="116"/>
      <c r="J390" s="612"/>
      <c r="K390"/>
    </row>
    <row r="391" spans="1:11" s="117" customFormat="1">
      <c r="A391" s="20"/>
      <c r="B391" s="116"/>
      <c r="J391" s="612"/>
      <c r="K391"/>
    </row>
    <row r="392" spans="1:11" s="117" customFormat="1">
      <c r="A392" s="20"/>
      <c r="B392" s="116"/>
      <c r="J392" s="612"/>
      <c r="K392"/>
    </row>
    <row r="393" spans="1:11" s="117" customFormat="1">
      <c r="A393" s="20"/>
      <c r="B393" s="116"/>
      <c r="J393" s="612"/>
      <c r="K393"/>
    </row>
    <row r="394" spans="1:11" s="117" customFormat="1">
      <c r="A394" s="20"/>
      <c r="B394" s="116"/>
      <c r="J394" s="612"/>
      <c r="K394"/>
    </row>
    <row r="395" spans="1:11" s="117" customFormat="1">
      <c r="A395" s="20"/>
      <c r="B395" s="116"/>
      <c r="J395" s="612"/>
      <c r="K395"/>
    </row>
    <row r="396" spans="1:11" s="117" customFormat="1">
      <c r="A396" s="20"/>
      <c r="B396" s="116"/>
      <c r="J396" s="612"/>
      <c r="K396"/>
    </row>
    <row r="397" spans="1:11" s="117" customFormat="1">
      <c r="A397" s="20"/>
      <c r="B397" s="116"/>
      <c r="J397" s="612"/>
      <c r="K397"/>
    </row>
    <row r="398" spans="1:11" s="117" customFormat="1">
      <c r="A398" s="20"/>
      <c r="B398" s="116"/>
      <c r="J398" s="612"/>
      <c r="K398"/>
    </row>
    <row r="399" spans="1:11" s="117" customFormat="1">
      <c r="A399" s="20"/>
      <c r="B399" s="116"/>
      <c r="J399" s="612"/>
      <c r="K399"/>
    </row>
    <row r="400" spans="1:11" s="117" customFormat="1">
      <c r="A400" s="20"/>
      <c r="B400" s="116"/>
      <c r="J400" s="612"/>
      <c r="K400"/>
    </row>
    <row r="401" spans="1:11" s="117" customFormat="1">
      <c r="A401" s="20"/>
      <c r="B401" s="116"/>
      <c r="J401" s="612"/>
      <c r="K401"/>
    </row>
    <row r="402" spans="1:11" s="117" customFormat="1">
      <c r="A402" s="20"/>
      <c r="B402" s="116"/>
      <c r="J402" s="612"/>
      <c r="K402"/>
    </row>
    <row r="403" spans="1:11" s="117" customFormat="1">
      <c r="A403" s="20"/>
      <c r="B403" s="116"/>
      <c r="J403" s="612"/>
      <c r="K403"/>
    </row>
    <row r="404" spans="1:11" s="117" customFormat="1">
      <c r="A404" s="20"/>
      <c r="B404" s="116"/>
      <c r="J404" s="612"/>
      <c r="K404"/>
    </row>
    <row r="405" spans="1:11" s="117" customFormat="1">
      <c r="A405" s="20"/>
      <c r="B405" s="116"/>
      <c r="J405" s="612"/>
      <c r="K405"/>
    </row>
    <row r="406" spans="1:11" s="117" customFormat="1">
      <c r="A406" s="20"/>
      <c r="B406" s="116"/>
      <c r="J406" s="612"/>
      <c r="K406"/>
    </row>
    <row r="407" spans="1:11" s="117" customFormat="1">
      <c r="A407" s="20"/>
      <c r="B407" s="116"/>
      <c r="J407" s="612"/>
      <c r="K407"/>
    </row>
    <row r="408" spans="1:11" s="117" customFormat="1">
      <c r="A408" s="20"/>
      <c r="B408" s="116"/>
      <c r="J408" s="612"/>
      <c r="K408"/>
    </row>
    <row r="409" spans="1:11" s="117" customFormat="1">
      <c r="A409" s="20"/>
      <c r="B409" s="116"/>
      <c r="J409" s="612"/>
      <c r="K409"/>
    </row>
    <row r="410" spans="1:11" s="117" customFormat="1">
      <c r="A410" s="20"/>
      <c r="B410" s="116"/>
      <c r="J410" s="612"/>
      <c r="K410"/>
    </row>
    <row r="411" spans="1:11" s="117" customFormat="1">
      <c r="A411" s="20"/>
      <c r="B411" s="116"/>
      <c r="J411" s="612"/>
      <c r="K411"/>
    </row>
    <row r="412" spans="1:11" s="117" customFormat="1">
      <c r="A412" s="20"/>
      <c r="B412" s="116"/>
      <c r="J412" s="612"/>
      <c r="K412"/>
    </row>
    <row r="413" spans="1:11" s="117" customFormat="1">
      <c r="A413" s="20"/>
      <c r="B413" s="116"/>
      <c r="J413" s="612"/>
      <c r="K413"/>
    </row>
    <row r="414" spans="1:11" s="117" customFormat="1">
      <c r="A414" s="20"/>
      <c r="B414" s="116"/>
      <c r="J414" s="612"/>
      <c r="K414"/>
    </row>
    <row r="415" spans="1:11" s="117" customFormat="1">
      <c r="A415" s="20"/>
      <c r="B415" s="116"/>
      <c r="J415" s="612"/>
      <c r="K415"/>
    </row>
    <row r="416" spans="1:11" s="117" customFormat="1">
      <c r="A416" s="20"/>
      <c r="B416" s="116"/>
      <c r="J416" s="612"/>
      <c r="K416"/>
    </row>
    <row r="417" spans="1:11" s="117" customFormat="1">
      <c r="A417" s="20"/>
      <c r="B417" s="116"/>
      <c r="J417" s="612"/>
      <c r="K417"/>
    </row>
    <row r="418" spans="1:11" s="117" customFormat="1">
      <c r="A418" s="20"/>
      <c r="B418" s="116"/>
      <c r="J418" s="612"/>
      <c r="K418"/>
    </row>
    <row r="419" spans="1:11" s="117" customFormat="1">
      <c r="A419" s="20"/>
      <c r="B419" s="116"/>
      <c r="J419" s="612"/>
      <c r="K419"/>
    </row>
    <row r="420" spans="1:11" s="117" customFormat="1">
      <c r="A420" s="20"/>
      <c r="B420" s="116"/>
      <c r="J420" s="612"/>
      <c r="K420"/>
    </row>
    <row r="421" spans="1:11" s="117" customFormat="1">
      <c r="A421" s="20"/>
      <c r="B421" s="116"/>
      <c r="J421" s="612"/>
      <c r="K421"/>
    </row>
    <row r="422" spans="1:11" s="117" customFormat="1">
      <c r="A422" s="20"/>
      <c r="B422" s="116"/>
      <c r="J422" s="612"/>
      <c r="K422"/>
    </row>
    <row r="423" spans="1:11" s="117" customFormat="1">
      <c r="A423" s="20"/>
      <c r="B423" s="116"/>
      <c r="J423" s="612"/>
      <c r="K423"/>
    </row>
    <row r="424" spans="1:11" s="117" customFormat="1">
      <c r="A424" s="20"/>
      <c r="B424" s="116"/>
      <c r="J424" s="612"/>
      <c r="K424"/>
    </row>
    <row r="425" spans="1:11" s="117" customFormat="1">
      <c r="A425" s="20"/>
      <c r="B425" s="116"/>
      <c r="J425" s="612"/>
      <c r="K425"/>
    </row>
    <row r="426" spans="1:11" s="117" customFormat="1">
      <c r="A426" s="20"/>
      <c r="B426" s="116"/>
      <c r="J426" s="612"/>
      <c r="K426"/>
    </row>
    <row r="427" spans="1:11" s="117" customFormat="1">
      <c r="A427" s="20"/>
      <c r="B427" s="116"/>
      <c r="J427" s="612"/>
      <c r="K427"/>
    </row>
    <row r="428" spans="1:11" s="117" customFormat="1">
      <c r="A428" s="20"/>
      <c r="B428" s="116"/>
      <c r="J428" s="612"/>
      <c r="K428"/>
    </row>
    <row r="429" spans="1:11" s="117" customFormat="1">
      <c r="A429" s="20"/>
      <c r="B429" s="116"/>
      <c r="J429" s="612"/>
      <c r="K429"/>
    </row>
    <row r="430" spans="1:11" s="117" customFormat="1">
      <c r="A430" s="20"/>
      <c r="B430" s="116"/>
      <c r="J430" s="612"/>
      <c r="K430"/>
    </row>
    <row r="431" spans="1:11" s="117" customFormat="1">
      <c r="A431" s="20"/>
      <c r="B431" s="116"/>
      <c r="J431" s="612"/>
      <c r="K431"/>
    </row>
    <row r="432" spans="1:11" s="117" customFormat="1">
      <c r="A432" s="20"/>
      <c r="B432" s="116"/>
      <c r="J432" s="612"/>
      <c r="K432"/>
    </row>
    <row r="433" spans="1:11" s="117" customFormat="1">
      <c r="A433" s="20"/>
      <c r="B433" s="116"/>
      <c r="J433" s="612"/>
      <c r="K433"/>
    </row>
    <row r="434" spans="1:11" s="117" customFormat="1">
      <c r="A434" s="20"/>
      <c r="B434" s="116"/>
      <c r="J434" s="612"/>
      <c r="K434"/>
    </row>
    <row r="435" spans="1:11" s="117" customFormat="1">
      <c r="A435" s="20"/>
      <c r="B435" s="116"/>
      <c r="J435" s="612"/>
      <c r="K435"/>
    </row>
    <row r="436" spans="1:11" s="117" customFormat="1">
      <c r="A436" s="20"/>
      <c r="B436" s="116"/>
      <c r="J436" s="612"/>
      <c r="K436"/>
    </row>
    <row r="437" spans="1:11" s="117" customFormat="1">
      <c r="A437" s="20"/>
      <c r="B437" s="116"/>
      <c r="J437" s="612"/>
      <c r="K437"/>
    </row>
    <row r="438" spans="1:11" s="117" customFormat="1">
      <c r="A438" s="20"/>
      <c r="B438" s="116"/>
      <c r="J438" s="612"/>
      <c r="K438"/>
    </row>
    <row r="439" spans="1:11" s="117" customFormat="1">
      <c r="A439" s="20"/>
      <c r="B439" s="116"/>
      <c r="J439" s="612"/>
      <c r="K439"/>
    </row>
    <row r="440" spans="1:11" s="117" customFormat="1">
      <c r="A440" s="20"/>
      <c r="B440" s="116"/>
      <c r="J440" s="612"/>
      <c r="K440"/>
    </row>
    <row r="441" spans="1:11" s="117" customFormat="1">
      <c r="A441" s="20"/>
      <c r="B441" s="116"/>
      <c r="J441" s="612"/>
      <c r="K441"/>
    </row>
    <row r="442" spans="1:11" s="117" customFormat="1">
      <c r="A442" s="20"/>
      <c r="B442" s="116"/>
      <c r="J442" s="612"/>
      <c r="K442"/>
    </row>
    <row r="443" spans="1:11" s="117" customFormat="1">
      <c r="A443" s="20"/>
      <c r="B443" s="116"/>
      <c r="J443" s="612"/>
      <c r="K443"/>
    </row>
    <row r="444" spans="1:11" s="117" customFormat="1">
      <c r="A444" s="20"/>
      <c r="B444" s="116"/>
      <c r="J444" s="612"/>
      <c r="K444"/>
    </row>
    <row r="445" spans="1:11" s="117" customFormat="1">
      <c r="A445" s="20"/>
      <c r="B445" s="116"/>
      <c r="J445" s="612"/>
      <c r="K445"/>
    </row>
    <row r="446" spans="1:11" s="117" customFormat="1">
      <c r="A446" s="20"/>
      <c r="B446" s="116"/>
      <c r="J446" s="612"/>
      <c r="K446"/>
    </row>
    <row r="447" spans="1:11" s="117" customFormat="1">
      <c r="A447" s="20"/>
      <c r="B447" s="116"/>
      <c r="J447" s="612"/>
      <c r="K447"/>
    </row>
    <row r="448" spans="1:11" s="117" customFormat="1">
      <c r="A448" s="20"/>
      <c r="B448" s="116"/>
      <c r="J448" s="612"/>
      <c r="K448"/>
    </row>
    <row r="449" spans="1:11" s="117" customFormat="1">
      <c r="A449" s="20"/>
      <c r="B449" s="116"/>
      <c r="J449" s="612"/>
      <c r="K449"/>
    </row>
    <row r="450" spans="1:11" s="117" customFormat="1">
      <c r="A450" s="20"/>
      <c r="B450" s="116"/>
      <c r="J450" s="612"/>
      <c r="K450"/>
    </row>
    <row r="451" spans="1:11" s="117" customFormat="1">
      <c r="A451" s="20"/>
      <c r="B451" s="116"/>
      <c r="J451" s="612"/>
      <c r="K451"/>
    </row>
    <row r="452" spans="1:11" s="117" customFormat="1">
      <c r="A452" s="20"/>
      <c r="B452" s="116"/>
      <c r="J452" s="612"/>
      <c r="K452"/>
    </row>
    <row r="453" spans="1:11" s="117" customFormat="1">
      <c r="A453" s="20"/>
      <c r="B453" s="116"/>
      <c r="J453" s="612"/>
      <c r="K453"/>
    </row>
    <row r="454" spans="1:11" s="117" customFormat="1">
      <c r="A454" s="20"/>
      <c r="B454" s="116"/>
      <c r="J454" s="612"/>
      <c r="K454"/>
    </row>
    <row r="455" spans="1:11" s="117" customFormat="1">
      <c r="A455" s="20"/>
      <c r="B455" s="116"/>
      <c r="J455" s="612"/>
      <c r="K455"/>
    </row>
    <row r="456" spans="1:11" s="117" customFormat="1">
      <c r="A456" s="20"/>
      <c r="B456" s="116"/>
      <c r="J456" s="612"/>
      <c r="K456"/>
    </row>
    <row r="457" spans="1:11" s="117" customFormat="1">
      <c r="A457" s="20"/>
      <c r="B457" s="116"/>
      <c r="J457" s="612"/>
      <c r="K457"/>
    </row>
    <row r="458" spans="1:11" s="117" customFormat="1">
      <c r="A458" s="20"/>
      <c r="B458" s="116"/>
      <c r="J458" s="612"/>
      <c r="K458"/>
    </row>
    <row r="459" spans="1:11" s="117" customFormat="1">
      <c r="A459" s="20"/>
      <c r="B459" s="116"/>
      <c r="J459" s="612"/>
      <c r="K459"/>
    </row>
    <row r="460" spans="1:11" s="117" customFormat="1">
      <c r="A460" s="20"/>
      <c r="B460" s="116"/>
      <c r="J460" s="612"/>
      <c r="K460"/>
    </row>
    <row r="461" spans="1:11" s="117" customFormat="1">
      <c r="A461" s="20"/>
      <c r="B461" s="116"/>
      <c r="J461" s="612"/>
      <c r="K461"/>
    </row>
    <row r="462" spans="1:11" s="117" customFormat="1">
      <c r="A462" s="20"/>
      <c r="B462" s="116"/>
      <c r="J462" s="612"/>
      <c r="K462"/>
    </row>
    <row r="463" spans="1:11" s="117" customFormat="1">
      <c r="A463" s="20"/>
      <c r="B463" s="116"/>
      <c r="J463" s="612"/>
      <c r="K463"/>
    </row>
    <row r="464" spans="1:11" s="117" customFormat="1">
      <c r="A464" s="20"/>
      <c r="B464" s="116"/>
      <c r="J464" s="612"/>
      <c r="K464"/>
    </row>
    <row r="465" spans="1:11" s="117" customFormat="1">
      <c r="A465" s="20"/>
      <c r="B465" s="116"/>
      <c r="J465" s="612"/>
      <c r="K465"/>
    </row>
    <row r="466" spans="1:11" s="117" customFormat="1">
      <c r="A466" s="20"/>
      <c r="B466" s="116"/>
      <c r="J466" s="612"/>
      <c r="K466"/>
    </row>
    <row r="467" spans="1:11" s="117" customFormat="1">
      <c r="A467" s="20"/>
      <c r="B467" s="116"/>
      <c r="J467" s="612"/>
      <c r="K467"/>
    </row>
    <row r="468" spans="1:11" s="117" customFormat="1">
      <c r="A468" s="20"/>
      <c r="B468" s="116"/>
      <c r="J468" s="612"/>
      <c r="K468"/>
    </row>
    <row r="469" spans="1:11" s="117" customFormat="1">
      <c r="A469" s="20"/>
      <c r="B469" s="116"/>
      <c r="J469" s="612"/>
      <c r="K469"/>
    </row>
    <row r="470" spans="1:11" s="117" customFormat="1">
      <c r="A470" s="20"/>
      <c r="B470" s="116"/>
      <c r="J470" s="612"/>
      <c r="K470"/>
    </row>
    <row r="471" spans="1:11" s="117" customFormat="1">
      <c r="A471" s="20"/>
      <c r="B471" s="116"/>
      <c r="J471" s="612"/>
      <c r="K471"/>
    </row>
    <row r="472" spans="1:11" s="117" customFormat="1">
      <c r="A472" s="20"/>
      <c r="B472" s="116"/>
      <c r="J472" s="612"/>
      <c r="K472"/>
    </row>
    <row r="473" spans="1:11" s="117" customFormat="1">
      <c r="A473" s="20"/>
      <c r="B473" s="116"/>
      <c r="J473" s="612"/>
      <c r="K473"/>
    </row>
    <row r="474" spans="1:11" s="117" customFormat="1">
      <c r="A474" s="20"/>
      <c r="B474" s="116"/>
      <c r="J474" s="612"/>
      <c r="K474"/>
    </row>
    <row r="475" spans="1:11" s="117" customFormat="1">
      <c r="A475" s="20"/>
      <c r="B475" s="116"/>
      <c r="J475" s="612"/>
      <c r="K475"/>
    </row>
    <row r="476" spans="1:11" s="117" customFormat="1">
      <c r="A476" s="20"/>
      <c r="B476" s="116"/>
      <c r="J476" s="612"/>
      <c r="K476"/>
    </row>
    <row r="477" spans="1:11" s="117" customFormat="1">
      <c r="A477" s="20"/>
      <c r="B477" s="116"/>
      <c r="J477" s="612"/>
      <c r="K477"/>
    </row>
    <row r="478" spans="1:11" s="117" customFormat="1">
      <c r="A478" s="20"/>
      <c r="B478" s="116"/>
      <c r="J478" s="612"/>
      <c r="K478"/>
    </row>
    <row r="479" spans="1:11" s="117" customFormat="1">
      <c r="A479" s="20"/>
      <c r="B479" s="116"/>
      <c r="J479" s="612"/>
      <c r="K479"/>
    </row>
    <row r="480" spans="1:11" s="117" customFormat="1">
      <c r="A480" s="20"/>
      <c r="B480" s="116"/>
      <c r="J480" s="612"/>
      <c r="K480"/>
    </row>
    <row r="481" spans="1:11" s="117" customFormat="1">
      <c r="A481" s="20"/>
      <c r="B481" s="116"/>
      <c r="J481" s="612"/>
      <c r="K481"/>
    </row>
    <row r="482" spans="1:11" s="117" customFormat="1">
      <c r="A482" s="20"/>
      <c r="B482" s="116"/>
      <c r="J482" s="612"/>
      <c r="K482"/>
    </row>
    <row r="483" spans="1:11" s="117" customFormat="1">
      <c r="A483" s="20"/>
      <c r="B483" s="116"/>
      <c r="J483" s="612"/>
      <c r="K483"/>
    </row>
    <row r="484" spans="1:11" s="117" customFormat="1">
      <c r="A484" s="20"/>
      <c r="B484" s="116"/>
      <c r="J484" s="612"/>
      <c r="K484"/>
    </row>
    <row r="485" spans="1:11" s="117" customFormat="1">
      <c r="A485" s="20"/>
      <c r="B485" s="116"/>
      <c r="J485" s="612"/>
      <c r="K485"/>
    </row>
    <row r="486" spans="1:11" s="117" customFormat="1">
      <c r="A486" s="20"/>
      <c r="B486" s="116"/>
      <c r="J486" s="612"/>
      <c r="K486"/>
    </row>
    <row r="487" spans="1:11" s="117" customFormat="1">
      <c r="A487" s="20"/>
      <c r="B487" s="116"/>
      <c r="J487" s="612"/>
      <c r="K487"/>
    </row>
    <row r="488" spans="1:11" s="117" customFormat="1">
      <c r="A488" s="20"/>
      <c r="B488" s="116"/>
      <c r="J488" s="612"/>
      <c r="K488"/>
    </row>
    <row r="489" spans="1:11" s="117" customFormat="1">
      <c r="A489" s="20"/>
      <c r="B489" s="116"/>
      <c r="J489" s="612"/>
      <c r="K489"/>
    </row>
    <row r="490" spans="1:11" s="117" customFormat="1">
      <c r="A490" s="20"/>
      <c r="B490" s="116"/>
      <c r="J490" s="612"/>
      <c r="K490"/>
    </row>
    <row r="491" spans="1:11" s="117" customFormat="1">
      <c r="A491" s="20"/>
      <c r="B491" s="116"/>
      <c r="J491" s="612"/>
      <c r="K491"/>
    </row>
    <row r="492" spans="1:11" s="117" customFormat="1">
      <c r="A492" s="20"/>
      <c r="B492" s="116"/>
      <c r="J492" s="612"/>
      <c r="K492"/>
    </row>
    <row r="493" spans="1:11" s="117" customFormat="1">
      <c r="A493" s="20"/>
      <c r="B493" s="116"/>
      <c r="J493" s="612"/>
      <c r="K493"/>
    </row>
    <row r="494" spans="1:11" s="117" customFormat="1">
      <c r="A494" s="20"/>
      <c r="B494" s="116"/>
      <c r="J494" s="612"/>
      <c r="K494"/>
    </row>
    <row r="495" spans="1:11" s="117" customFormat="1">
      <c r="A495" s="20"/>
      <c r="B495" s="116"/>
      <c r="J495" s="612"/>
      <c r="K495"/>
    </row>
    <row r="496" spans="1:11" s="117" customFormat="1">
      <c r="A496" s="20"/>
      <c r="B496" s="116"/>
      <c r="J496" s="612"/>
      <c r="K496"/>
    </row>
    <row r="497" spans="1:11" s="117" customFormat="1">
      <c r="A497" s="20"/>
      <c r="B497" s="116"/>
      <c r="J497" s="612"/>
      <c r="K497"/>
    </row>
    <row r="498" spans="1:11" s="117" customFormat="1">
      <c r="A498" s="20"/>
      <c r="B498" s="116"/>
      <c r="J498" s="612"/>
      <c r="K498"/>
    </row>
    <row r="499" spans="1:11" s="117" customFormat="1">
      <c r="A499" s="20"/>
      <c r="B499" s="116"/>
      <c r="J499" s="612"/>
      <c r="K499"/>
    </row>
    <row r="500" spans="1:11" s="117" customFormat="1">
      <c r="A500" s="20"/>
      <c r="B500" s="116"/>
      <c r="J500" s="612"/>
      <c r="K500"/>
    </row>
    <row r="501" spans="1:11" s="117" customFormat="1">
      <c r="A501" s="20"/>
      <c r="B501" s="116"/>
      <c r="J501" s="612"/>
      <c r="K501"/>
    </row>
    <row r="502" spans="1:11" s="117" customFormat="1">
      <c r="A502" s="20"/>
      <c r="B502" s="116"/>
      <c r="J502" s="612"/>
      <c r="K502"/>
    </row>
    <row r="503" spans="1:11" s="117" customFormat="1">
      <c r="A503" s="20"/>
      <c r="B503" s="116"/>
      <c r="J503" s="612"/>
      <c r="K503"/>
    </row>
    <row r="504" spans="1:11" s="117" customFormat="1">
      <c r="A504" s="20"/>
      <c r="B504" s="116"/>
      <c r="J504" s="612"/>
      <c r="K504"/>
    </row>
    <row r="505" spans="1:11" s="117" customFormat="1">
      <c r="A505" s="20"/>
      <c r="B505" s="116"/>
      <c r="J505" s="612"/>
      <c r="K505"/>
    </row>
    <row r="506" spans="1:11" s="117" customFormat="1">
      <c r="A506" s="20"/>
      <c r="B506" s="116"/>
      <c r="J506" s="612"/>
      <c r="K506"/>
    </row>
    <row r="507" spans="1:11" s="117" customFormat="1">
      <c r="A507" s="20"/>
      <c r="B507" s="116"/>
      <c r="J507" s="612"/>
      <c r="K507"/>
    </row>
    <row r="508" spans="1:11" s="117" customFormat="1">
      <c r="A508" s="20"/>
      <c r="B508" s="116"/>
      <c r="J508" s="612"/>
      <c r="K508"/>
    </row>
    <row r="509" spans="1:11" s="117" customFormat="1">
      <c r="A509" s="20"/>
      <c r="B509" s="116"/>
      <c r="J509" s="612"/>
      <c r="K509"/>
    </row>
    <row r="510" spans="1:11" s="117" customFormat="1">
      <c r="A510" s="20"/>
      <c r="B510" s="116"/>
      <c r="J510" s="612"/>
      <c r="K510"/>
    </row>
    <row r="511" spans="1:11" s="117" customFormat="1">
      <c r="A511" s="20"/>
      <c r="B511" s="116"/>
      <c r="J511" s="612"/>
      <c r="K511"/>
    </row>
    <row r="512" spans="1:11" s="117" customFormat="1">
      <c r="A512" s="20"/>
      <c r="B512" s="116"/>
      <c r="J512" s="612"/>
      <c r="K512"/>
    </row>
    <row r="513" spans="1:11" s="117" customFormat="1">
      <c r="A513" s="20"/>
      <c r="B513" s="116"/>
      <c r="J513" s="612"/>
      <c r="K513"/>
    </row>
    <row r="514" spans="1:11" s="117" customFormat="1">
      <c r="A514" s="20"/>
      <c r="B514" s="116"/>
      <c r="J514" s="612"/>
      <c r="K514"/>
    </row>
    <row r="515" spans="1:11" s="117" customFormat="1">
      <c r="A515" s="20"/>
      <c r="B515" s="116"/>
      <c r="J515" s="612"/>
      <c r="K515"/>
    </row>
    <row r="516" spans="1:11" s="117" customFormat="1">
      <c r="A516" s="20"/>
      <c r="B516" s="116"/>
      <c r="J516" s="612"/>
      <c r="K516"/>
    </row>
    <row r="517" spans="1:11" s="117" customFormat="1">
      <c r="A517" s="20"/>
      <c r="B517" s="116"/>
      <c r="J517" s="612"/>
      <c r="K517"/>
    </row>
    <row r="518" spans="1:11" s="117" customFormat="1">
      <c r="A518" s="20"/>
      <c r="B518" s="116"/>
      <c r="J518" s="612"/>
      <c r="K518"/>
    </row>
    <row r="519" spans="1:11" s="117" customFormat="1">
      <c r="A519" s="20"/>
      <c r="B519" s="116"/>
      <c r="J519" s="612"/>
      <c r="K519"/>
    </row>
    <row r="520" spans="1:11" s="117" customFormat="1">
      <c r="A520" s="20"/>
      <c r="B520" s="116"/>
      <c r="J520" s="612"/>
      <c r="K520"/>
    </row>
    <row r="521" spans="1:11" s="117" customFormat="1">
      <c r="A521" s="20"/>
      <c r="B521" s="116"/>
      <c r="J521" s="612"/>
      <c r="K521"/>
    </row>
    <row r="522" spans="1:11" s="117" customFormat="1">
      <c r="A522" s="20"/>
      <c r="B522" s="116"/>
      <c r="J522" s="612"/>
      <c r="K522"/>
    </row>
    <row r="523" spans="1:11" s="117" customFormat="1">
      <c r="A523" s="20"/>
      <c r="B523" s="116"/>
      <c r="J523" s="612"/>
      <c r="K523"/>
    </row>
    <row r="524" spans="1:11" s="117" customFormat="1">
      <c r="A524" s="20"/>
      <c r="B524" s="116"/>
      <c r="J524" s="612"/>
      <c r="K524"/>
    </row>
    <row r="525" spans="1:11" s="117" customFormat="1">
      <c r="A525" s="20"/>
      <c r="B525" s="116"/>
      <c r="J525" s="612"/>
      <c r="K525"/>
    </row>
    <row r="526" spans="1:11" s="117" customFormat="1">
      <c r="A526" s="20"/>
      <c r="B526" s="116"/>
      <c r="J526" s="612"/>
      <c r="K526"/>
    </row>
    <row r="527" spans="1:11" s="117" customFormat="1">
      <c r="A527" s="20"/>
      <c r="B527" s="116"/>
      <c r="J527" s="612"/>
      <c r="K527"/>
    </row>
    <row r="528" spans="1:11" s="117" customFormat="1">
      <c r="A528" s="20"/>
      <c r="B528" s="116"/>
      <c r="J528" s="612"/>
      <c r="K528"/>
    </row>
    <row r="529" spans="1:11" s="117" customFormat="1">
      <c r="A529" s="20"/>
      <c r="B529" s="116"/>
      <c r="J529" s="612"/>
      <c r="K529"/>
    </row>
    <row r="530" spans="1:11" s="117" customFormat="1">
      <c r="A530" s="20"/>
      <c r="B530" s="116"/>
      <c r="J530" s="612"/>
      <c r="K530"/>
    </row>
    <row r="531" spans="1:11" s="117" customFormat="1">
      <c r="A531" s="20"/>
      <c r="B531" s="116"/>
      <c r="J531" s="612"/>
      <c r="K531"/>
    </row>
    <row r="532" spans="1:11" s="117" customFormat="1">
      <c r="A532" s="20"/>
      <c r="B532" s="116"/>
      <c r="J532" s="612"/>
      <c r="K532"/>
    </row>
    <row r="533" spans="1:11" s="117" customFormat="1">
      <c r="A533" s="20"/>
      <c r="B533" s="116"/>
      <c r="J533" s="612"/>
      <c r="K533"/>
    </row>
    <row r="534" spans="1:11" s="117" customFormat="1">
      <c r="A534" s="20"/>
      <c r="B534" s="116"/>
      <c r="J534" s="612"/>
      <c r="K534"/>
    </row>
    <row r="535" spans="1:11" s="117" customFormat="1">
      <c r="A535" s="20"/>
      <c r="B535" s="116"/>
      <c r="J535" s="612"/>
      <c r="K535"/>
    </row>
    <row r="536" spans="1:11" s="117" customFormat="1">
      <c r="A536" s="20"/>
      <c r="B536" s="116"/>
      <c r="J536" s="612"/>
      <c r="K536"/>
    </row>
    <row r="537" spans="1:11" s="117" customFormat="1">
      <c r="A537" s="20"/>
      <c r="B537" s="116"/>
      <c r="J537" s="612"/>
      <c r="K537"/>
    </row>
    <row r="538" spans="1:11" s="117" customFormat="1">
      <c r="A538" s="20"/>
      <c r="B538" s="116"/>
      <c r="J538" s="612"/>
      <c r="K538"/>
    </row>
    <row r="539" spans="1:11" s="117" customFormat="1">
      <c r="A539" s="20"/>
      <c r="B539" s="116"/>
      <c r="J539" s="612"/>
      <c r="K539"/>
    </row>
    <row r="540" spans="1:11" s="117" customFormat="1">
      <c r="A540" s="20"/>
      <c r="B540" s="116"/>
      <c r="J540" s="612"/>
      <c r="K540"/>
    </row>
    <row r="541" spans="1:11" s="117" customFormat="1">
      <c r="A541" s="20"/>
      <c r="B541" s="116"/>
      <c r="J541" s="612"/>
      <c r="K541"/>
    </row>
    <row r="542" spans="1:11" s="117" customFormat="1">
      <c r="A542" s="20"/>
      <c r="B542" s="116"/>
      <c r="J542" s="612"/>
      <c r="K542"/>
    </row>
    <row r="543" spans="1:11" s="117" customFormat="1">
      <c r="A543" s="20"/>
      <c r="B543" s="116"/>
      <c r="J543" s="612"/>
      <c r="K543"/>
    </row>
    <row r="544" spans="1:11" s="117" customFormat="1">
      <c r="A544" s="20"/>
      <c r="B544" s="116"/>
      <c r="J544" s="612"/>
      <c r="K544"/>
    </row>
    <row r="545" spans="1:11" s="117" customFormat="1">
      <c r="A545" s="20"/>
      <c r="B545" s="116"/>
      <c r="J545" s="612"/>
      <c r="K545"/>
    </row>
    <row r="546" spans="1:11" s="117" customFormat="1">
      <c r="A546" s="20"/>
      <c r="B546" s="116"/>
      <c r="J546" s="612"/>
      <c r="K546"/>
    </row>
    <row r="547" spans="1:11" s="117" customFormat="1">
      <c r="A547" s="20"/>
      <c r="B547" s="116"/>
      <c r="J547" s="612"/>
      <c r="K547"/>
    </row>
    <row r="548" spans="1:11" s="117" customFormat="1">
      <c r="A548" s="20"/>
      <c r="B548" s="116"/>
      <c r="J548" s="612"/>
      <c r="K548"/>
    </row>
    <row r="549" spans="1:11" s="117" customFormat="1">
      <c r="A549" s="20"/>
      <c r="B549" s="116"/>
      <c r="J549" s="612"/>
      <c r="K549"/>
    </row>
    <row r="550" spans="1:11" s="117" customFormat="1">
      <c r="A550" s="20"/>
      <c r="B550" s="116"/>
      <c r="J550" s="612"/>
      <c r="K550"/>
    </row>
    <row r="551" spans="1:11" s="117" customFormat="1">
      <c r="A551" s="20"/>
      <c r="B551" s="116"/>
      <c r="J551" s="612"/>
      <c r="K551"/>
    </row>
    <row r="552" spans="1:11" s="117" customFormat="1">
      <c r="A552" s="20"/>
      <c r="B552" s="116"/>
      <c r="J552" s="612"/>
      <c r="K552"/>
    </row>
    <row r="553" spans="1:11" s="117" customFormat="1">
      <c r="A553" s="20"/>
      <c r="B553" s="116"/>
      <c r="J553" s="612"/>
      <c r="K553"/>
    </row>
    <row r="554" spans="1:11" s="117" customFormat="1">
      <c r="A554" s="20"/>
      <c r="B554" s="116"/>
      <c r="J554" s="612"/>
      <c r="K554"/>
    </row>
    <row r="555" spans="1:11" s="117" customFormat="1">
      <c r="A555" s="20"/>
      <c r="B555" s="116"/>
      <c r="J555" s="612"/>
      <c r="K555"/>
    </row>
    <row r="556" spans="1:11" s="117" customFormat="1">
      <c r="A556" s="20"/>
      <c r="B556" s="116"/>
      <c r="J556" s="612"/>
      <c r="K556"/>
    </row>
    <row r="557" spans="1:11" s="117" customFormat="1">
      <c r="A557" s="20"/>
      <c r="B557" s="116"/>
      <c r="J557" s="612"/>
      <c r="K557"/>
    </row>
    <row r="558" spans="1:11" s="117" customFormat="1">
      <c r="A558" s="20"/>
      <c r="B558" s="116"/>
      <c r="J558" s="612"/>
      <c r="K558"/>
    </row>
    <row r="559" spans="1:11" s="117" customFormat="1">
      <c r="A559" s="20"/>
      <c r="B559" s="116"/>
      <c r="J559" s="612"/>
      <c r="K559"/>
    </row>
    <row r="560" spans="1:11" s="117" customFormat="1">
      <c r="A560" s="20"/>
      <c r="B560" s="116"/>
      <c r="J560" s="612"/>
      <c r="K560"/>
    </row>
    <row r="561" spans="1:11" s="117" customFormat="1">
      <c r="A561" s="20"/>
      <c r="B561" s="116"/>
      <c r="J561" s="612"/>
      <c r="K561"/>
    </row>
    <row r="562" spans="1:11" s="117" customFormat="1">
      <c r="A562" s="20"/>
      <c r="B562" s="116"/>
      <c r="J562" s="612"/>
      <c r="K562"/>
    </row>
    <row r="563" spans="1:11" s="117" customFormat="1">
      <c r="A563" s="20"/>
      <c r="B563" s="116"/>
      <c r="J563" s="612"/>
      <c r="K563"/>
    </row>
    <row r="564" spans="1:11" s="117" customFormat="1">
      <c r="A564" s="20"/>
      <c r="B564" s="116"/>
      <c r="J564" s="612"/>
      <c r="K564"/>
    </row>
    <row r="565" spans="1:11" s="117" customFormat="1">
      <c r="A565" s="20"/>
      <c r="B565" s="116"/>
      <c r="J565" s="612"/>
      <c r="K565"/>
    </row>
    <row r="566" spans="1:11" s="117" customFormat="1">
      <c r="A566" s="20"/>
      <c r="B566" s="116"/>
      <c r="J566" s="612"/>
      <c r="K566"/>
    </row>
    <row r="567" spans="1:11" s="117" customFormat="1">
      <c r="A567" s="20"/>
      <c r="B567" s="116"/>
      <c r="J567" s="612"/>
      <c r="K567"/>
    </row>
    <row r="568" spans="1:11" s="117" customFormat="1">
      <c r="A568" s="20"/>
      <c r="B568" s="116"/>
      <c r="J568" s="612"/>
      <c r="K568"/>
    </row>
    <row r="569" spans="1:11" s="117" customFormat="1">
      <c r="A569" s="20"/>
      <c r="B569" s="116"/>
      <c r="J569" s="612"/>
      <c r="K569"/>
    </row>
    <row r="570" spans="1:11" s="117" customFormat="1">
      <c r="A570" s="20"/>
      <c r="B570" s="116"/>
      <c r="J570" s="612"/>
      <c r="K570"/>
    </row>
    <row r="571" spans="1:11" s="117" customFormat="1">
      <c r="A571" s="20"/>
      <c r="B571" s="116"/>
      <c r="J571" s="612"/>
      <c r="K571"/>
    </row>
    <row r="572" spans="1:11" s="117" customFormat="1">
      <c r="A572" s="20"/>
      <c r="B572" s="116"/>
      <c r="J572" s="612"/>
      <c r="K572"/>
    </row>
    <row r="573" spans="1:11" s="117" customFormat="1">
      <c r="A573" s="20"/>
      <c r="B573" s="116"/>
      <c r="J573" s="612"/>
      <c r="K573"/>
    </row>
    <row r="574" spans="1:11" s="117" customFormat="1">
      <c r="A574" s="20"/>
      <c r="B574" s="116"/>
      <c r="J574" s="612"/>
      <c r="K574"/>
    </row>
    <row r="575" spans="1:11" s="117" customFormat="1">
      <c r="A575" s="20"/>
      <c r="B575" s="116"/>
      <c r="J575" s="612"/>
      <c r="K575"/>
    </row>
    <row r="576" spans="1:11" s="117" customFormat="1">
      <c r="A576" s="20"/>
      <c r="B576" s="116"/>
      <c r="J576" s="612"/>
      <c r="K576"/>
    </row>
    <row r="577" spans="1:11" s="117" customFormat="1">
      <c r="A577" s="20"/>
      <c r="B577" s="116"/>
      <c r="J577" s="612"/>
      <c r="K577"/>
    </row>
    <row r="578" spans="1:11" s="117" customFormat="1">
      <c r="A578" s="20"/>
      <c r="B578" s="116"/>
      <c r="J578" s="612"/>
      <c r="K578"/>
    </row>
    <row r="579" spans="1:11" s="117" customFormat="1">
      <c r="A579" s="20"/>
      <c r="B579" s="116"/>
      <c r="J579" s="612"/>
      <c r="K579"/>
    </row>
    <row r="580" spans="1:11" s="117" customFormat="1">
      <c r="A580" s="20"/>
      <c r="B580" s="116"/>
      <c r="J580" s="612"/>
      <c r="K580"/>
    </row>
    <row r="581" spans="1:11" s="117" customFormat="1">
      <c r="A581" s="20"/>
      <c r="B581" s="116"/>
      <c r="J581" s="612"/>
      <c r="K581"/>
    </row>
    <row r="582" spans="1:11" s="117" customFormat="1">
      <c r="A582" s="20"/>
      <c r="B582" s="116"/>
      <c r="J582" s="612"/>
      <c r="K582"/>
    </row>
    <row r="583" spans="1:11" s="117" customFormat="1">
      <c r="A583" s="20"/>
      <c r="B583" s="116"/>
      <c r="J583" s="612"/>
      <c r="K583"/>
    </row>
    <row r="584" spans="1:11" s="117" customFormat="1">
      <c r="A584" s="20"/>
      <c r="B584" s="116"/>
      <c r="J584" s="612"/>
      <c r="K584"/>
    </row>
    <row r="585" spans="1:11" s="117" customFormat="1">
      <c r="A585" s="20"/>
      <c r="B585" s="116"/>
      <c r="J585" s="612"/>
      <c r="K585"/>
    </row>
    <row r="586" spans="1:11" s="117" customFormat="1">
      <c r="A586" s="20"/>
      <c r="B586" s="116"/>
      <c r="J586" s="612"/>
      <c r="K586"/>
    </row>
    <row r="587" spans="1:11" s="117" customFormat="1">
      <c r="A587" s="20"/>
      <c r="B587" s="116"/>
      <c r="J587" s="612"/>
      <c r="K587"/>
    </row>
    <row r="588" spans="1:11" s="117" customFormat="1">
      <c r="A588" s="20"/>
      <c r="B588" s="116"/>
      <c r="J588" s="612"/>
      <c r="K588"/>
    </row>
    <row r="589" spans="1:11" s="117" customFormat="1">
      <c r="A589" s="20"/>
      <c r="B589" s="116"/>
      <c r="J589" s="612"/>
      <c r="K589"/>
    </row>
    <row r="590" spans="1:11" s="117" customFormat="1">
      <c r="A590" s="20"/>
      <c r="B590" s="116"/>
      <c r="J590" s="612"/>
      <c r="K590"/>
    </row>
    <row r="591" spans="1:11" s="117" customFormat="1">
      <c r="A591" s="20"/>
      <c r="B591" s="116"/>
      <c r="J591" s="612"/>
      <c r="K591"/>
    </row>
    <row r="592" spans="1:11" s="117" customFormat="1">
      <c r="A592" s="20"/>
      <c r="B592" s="116"/>
      <c r="J592" s="612"/>
      <c r="K592"/>
    </row>
    <row r="593" spans="1:11" s="117" customFormat="1">
      <c r="A593" s="20"/>
      <c r="B593" s="116"/>
      <c r="J593" s="612"/>
      <c r="K593"/>
    </row>
    <row r="594" spans="1:11" s="117" customFormat="1">
      <c r="A594" s="20"/>
      <c r="B594" s="116"/>
      <c r="J594" s="612"/>
      <c r="K594"/>
    </row>
    <row r="595" spans="1:11" s="117" customFormat="1">
      <c r="A595" s="20"/>
      <c r="B595" s="116"/>
      <c r="J595" s="612"/>
      <c r="K595"/>
    </row>
    <row r="596" spans="1:11" s="117" customFormat="1">
      <c r="A596" s="20"/>
      <c r="B596" s="116"/>
      <c r="J596" s="612"/>
      <c r="K596"/>
    </row>
    <row r="597" spans="1:11" s="117" customFormat="1">
      <c r="A597" s="20"/>
      <c r="B597" s="116"/>
      <c r="J597" s="612"/>
      <c r="K597"/>
    </row>
    <row r="598" spans="1:11" s="117" customFormat="1">
      <c r="A598" s="20"/>
      <c r="B598" s="116"/>
      <c r="J598" s="612"/>
      <c r="K598"/>
    </row>
    <row r="599" spans="1:11" s="117" customFormat="1">
      <c r="A599" s="20"/>
      <c r="B599" s="116"/>
      <c r="J599" s="612"/>
      <c r="K599"/>
    </row>
    <row r="600" spans="1:11" s="117" customFormat="1">
      <c r="A600" s="20"/>
      <c r="B600" s="116"/>
      <c r="J600" s="612"/>
      <c r="K600"/>
    </row>
    <row r="601" spans="1:11" s="117" customFormat="1">
      <c r="A601" s="20"/>
      <c r="B601" s="116"/>
      <c r="J601" s="612"/>
      <c r="K601"/>
    </row>
    <row r="602" spans="1:11" s="117" customFormat="1">
      <c r="A602" s="20"/>
      <c r="B602" s="116"/>
      <c r="J602" s="612"/>
      <c r="K602"/>
    </row>
    <row r="603" spans="1:11" s="117" customFormat="1">
      <c r="A603" s="20"/>
      <c r="B603" s="116"/>
      <c r="J603" s="612"/>
      <c r="K603"/>
    </row>
    <row r="604" spans="1:11" s="117" customFormat="1">
      <c r="A604" s="20"/>
      <c r="B604" s="116"/>
      <c r="J604" s="612"/>
      <c r="K604"/>
    </row>
    <row r="605" spans="1:11" s="117" customFormat="1">
      <c r="A605" s="20"/>
      <c r="B605" s="116"/>
      <c r="J605" s="612"/>
      <c r="K605"/>
    </row>
    <row r="606" spans="1:11" s="117" customFormat="1">
      <c r="A606" s="20"/>
      <c r="B606" s="116"/>
      <c r="J606" s="612"/>
      <c r="K606"/>
    </row>
    <row r="607" spans="1:11" s="117" customFormat="1">
      <c r="A607" s="20"/>
      <c r="B607" s="116"/>
      <c r="J607" s="612"/>
      <c r="K607"/>
    </row>
    <row r="608" spans="1:11" s="117" customFormat="1">
      <c r="A608" s="20"/>
      <c r="B608" s="116"/>
      <c r="J608" s="612"/>
      <c r="K608"/>
    </row>
    <row r="609" spans="1:11" s="117" customFormat="1">
      <c r="A609" s="20"/>
      <c r="B609" s="116"/>
      <c r="J609" s="612"/>
      <c r="K609"/>
    </row>
    <row r="610" spans="1:11" s="117" customFormat="1">
      <c r="A610" s="20"/>
      <c r="B610" s="116"/>
      <c r="J610" s="612"/>
      <c r="K610"/>
    </row>
    <row r="611" spans="1:11" s="117" customFormat="1">
      <c r="A611" s="20"/>
      <c r="B611" s="116"/>
      <c r="J611" s="612"/>
      <c r="K611"/>
    </row>
    <row r="612" spans="1:11" s="117" customFormat="1">
      <c r="A612" s="20"/>
      <c r="B612" s="116"/>
      <c r="J612" s="612"/>
      <c r="K612"/>
    </row>
    <row r="613" spans="1:11" s="117" customFormat="1">
      <c r="A613" s="20"/>
      <c r="B613" s="116"/>
      <c r="J613" s="612"/>
      <c r="K613"/>
    </row>
    <row r="614" spans="1:11" s="117" customFormat="1">
      <c r="A614" s="20"/>
      <c r="B614" s="116"/>
      <c r="J614" s="612"/>
      <c r="K614"/>
    </row>
    <row r="615" spans="1:11" s="117" customFormat="1">
      <c r="A615" s="20"/>
      <c r="B615" s="116"/>
      <c r="J615" s="612"/>
      <c r="K615"/>
    </row>
    <row r="616" spans="1:11" s="117" customFormat="1">
      <c r="A616" s="20"/>
      <c r="B616" s="116"/>
      <c r="J616" s="612"/>
      <c r="K616"/>
    </row>
    <row r="617" spans="1:11" s="117" customFormat="1">
      <c r="A617" s="20"/>
      <c r="B617" s="116"/>
      <c r="J617" s="612"/>
      <c r="K617"/>
    </row>
    <row r="618" spans="1:11" s="117" customFormat="1">
      <c r="A618" s="20"/>
      <c r="B618" s="116"/>
      <c r="J618" s="612"/>
      <c r="K618"/>
    </row>
    <row r="619" spans="1:11" s="117" customFormat="1">
      <c r="A619" s="20"/>
      <c r="B619" s="116"/>
      <c r="J619" s="612"/>
      <c r="K619"/>
    </row>
    <row r="620" spans="1:11" s="117" customFormat="1">
      <c r="A620" s="20"/>
      <c r="B620" s="116"/>
      <c r="J620" s="612"/>
      <c r="K620"/>
    </row>
    <row r="621" spans="1:11" s="117" customFormat="1">
      <c r="A621" s="20"/>
      <c r="B621" s="116"/>
      <c r="J621" s="612"/>
      <c r="K621"/>
    </row>
    <row r="622" spans="1:11" s="117" customFormat="1">
      <c r="A622" s="20"/>
      <c r="B622" s="116"/>
      <c r="J622" s="612"/>
      <c r="K622"/>
    </row>
    <row r="623" spans="1:11" s="117" customFormat="1">
      <c r="A623" s="20"/>
      <c r="B623" s="116"/>
      <c r="J623" s="612"/>
      <c r="K623"/>
    </row>
    <row r="624" spans="1:11" s="117" customFormat="1">
      <c r="A624" s="20"/>
      <c r="B624" s="116"/>
      <c r="J624" s="612"/>
      <c r="K624"/>
    </row>
    <row r="625" spans="1:11" s="117" customFormat="1">
      <c r="A625" s="20"/>
      <c r="B625" s="116"/>
      <c r="J625" s="612"/>
      <c r="K625"/>
    </row>
    <row r="626" spans="1:11" s="117" customFormat="1">
      <c r="A626" s="20"/>
      <c r="B626" s="116"/>
      <c r="J626" s="612"/>
      <c r="K626"/>
    </row>
    <row r="627" spans="1:11" s="117" customFormat="1">
      <c r="A627" s="20"/>
      <c r="B627" s="116"/>
      <c r="J627" s="612"/>
      <c r="K627"/>
    </row>
    <row r="628" spans="1:11" s="117" customFormat="1">
      <c r="A628" s="20"/>
      <c r="B628" s="116"/>
      <c r="J628" s="612"/>
      <c r="K628"/>
    </row>
    <row r="629" spans="1:11" s="117" customFormat="1">
      <c r="A629" s="20"/>
      <c r="B629" s="116"/>
      <c r="J629" s="612"/>
      <c r="K629"/>
    </row>
    <row r="630" spans="1:11" s="117" customFormat="1">
      <c r="A630" s="20"/>
      <c r="B630" s="116"/>
      <c r="J630" s="612"/>
      <c r="K630"/>
    </row>
    <row r="631" spans="1:11" s="117" customFormat="1">
      <c r="A631" s="20"/>
      <c r="B631" s="116"/>
      <c r="J631" s="612"/>
      <c r="K631"/>
    </row>
    <row r="632" spans="1:11" s="117" customFormat="1">
      <c r="A632" s="20"/>
      <c r="B632" s="116"/>
      <c r="J632" s="612"/>
      <c r="K632"/>
    </row>
    <row r="633" spans="1:11" s="117" customFormat="1">
      <c r="A633" s="20"/>
      <c r="B633" s="116"/>
      <c r="J633" s="612"/>
      <c r="K633"/>
    </row>
    <row r="634" spans="1:11" s="117" customFormat="1">
      <c r="A634" s="20"/>
      <c r="B634" s="116"/>
      <c r="J634" s="612"/>
      <c r="K634"/>
    </row>
    <row r="635" spans="1:11" s="117" customFormat="1">
      <c r="A635" s="20"/>
      <c r="B635" s="116"/>
      <c r="J635" s="612"/>
      <c r="K635"/>
    </row>
    <row r="636" spans="1:11" s="117" customFormat="1">
      <c r="A636" s="20"/>
      <c r="B636" s="116"/>
      <c r="J636" s="612"/>
      <c r="K636"/>
    </row>
    <row r="637" spans="1:11" s="117" customFormat="1">
      <c r="A637" s="20"/>
      <c r="B637" s="116"/>
      <c r="J637" s="612"/>
      <c r="K637"/>
    </row>
    <row r="638" spans="1:11" s="117" customFormat="1">
      <c r="A638" s="20"/>
      <c r="B638" s="116"/>
      <c r="J638" s="612"/>
      <c r="K638"/>
    </row>
    <row r="639" spans="1:11" s="117" customFormat="1">
      <c r="A639" s="20"/>
      <c r="B639" s="116"/>
      <c r="J639" s="612"/>
      <c r="K639"/>
    </row>
    <row r="640" spans="1:11" s="117" customFormat="1">
      <c r="A640" s="20"/>
      <c r="B640" s="116"/>
      <c r="J640" s="612"/>
      <c r="K640"/>
    </row>
    <row r="641" spans="1:11" s="117" customFormat="1">
      <c r="A641" s="20"/>
      <c r="B641" s="116"/>
      <c r="J641" s="612"/>
      <c r="K641"/>
    </row>
    <row r="642" spans="1:11" s="117" customFormat="1">
      <c r="A642" s="20"/>
      <c r="B642" s="116"/>
      <c r="J642" s="612"/>
      <c r="K642"/>
    </row>
    <row r="643" spans="1:11" s="117" customFormat="1">
      <c r="A643" s="20"/>
      <c r="B643" s="116"/>
      <c r="J643" s="612"/>
      <c r="K643"/>
    </row>
    <row r="644" spans="1:11" s="117" customFormat="1">
      <c r="A644" s="20"/>
      <c r="B644" s="116"/>
      <c r="J644" s="612"/>
      <c r="K644"/>
    </row>
    <row r="645" spans="1:11" s="117" customFormat="1">
      <c r="A645" s="20"/>
      <c r="B645" s="116"/>
      <c r="J645" s="612"/>
      <c r="K645"/>
    </row>
    <row r="646" spans="1:11" s="117" customFormat="1">
      <c r="A646" s="20"/>
      <c r="B646" s="116"/>
      <c r="J646" s="612"/>
      <c r="K646"/>
    </row>
    <row r="647" spans="1:11" s="117" customFormat="1">
      <c r="A647" s="20"/>
      <c r="B647" s="116"/>
      <c r="J647" s="612"/>
      <c r="K647"/>
    </row>
    <row r="648" spans="1:11" s="117" customFormat="1">
      <c r="A648" s="20"/>
      <c r="B648" s="116"/>
      <c r="J648" s="612"/>
      <c r="K648"/>
    </row>
    <row r="649" spans="1:11" s="117" customFormat="1">
      <c r="A649" s="20"/>
      <c r="B649" s="116"/>
      <c r="J649" s="612"/>
      <c r="K649"/>
    </row>
    <row r="650" spans="1:11" s="117" customFormat="1">
      <c r="A650" s="20"/>
      <c r="B650" s="116"/>
      <c r="J650" s="612"/>
      <c r="K650"/>
    </row>
    <row r="651" spans="1:11" s="117" customFormat="1">
      <c r="A651" s="20"/>
      <c r="B651" s="116"/>
      <c r="J651" s="612"/>
      <c r="K651"/>
    </row>
    <row r="652" spans="1:11" s="117" customFormat="1">
      <c r="A652" s="20"/>
      <c r="B652" s="116"/>
      <c r="J652" s="612"/>
      <c r="K652"/>
    </row>
    <row r="653" spans="1:11" s="117" customFormat="1">
      <c r="A653" s="20"/>
      <c r="B653" s="116"/>
      <c r="J653" s="612"/>
      <c r="K653"/>
    </row>
    <row r="654" spans="1:11" s="117" customFormat="1">
      <c r="A654" s="20"/>
      <c r="B654" s="116"/>
      <c r="J654" s="612"/>
      <c r="K654"/>
    </row>
    <row r="655" spans="1:11" s="117" customFormat="1">
      <c r="A655" s="20"/>
      <c r="B655" s="116"/>
      <c r="J655" s="612"/>
      <c r="K655"/>
    </row>
    <row r="656" spans="1:11" s="117" customFormat="1">
      <c r="A656" s="20"/>
      <c r="B656" s="116"/>
      <c r="J656" s="612"/>
      <c r="K656"/>
    </row>
    <row r="657" spans="1:11" s="117" customFormat="1">
      <c r="A657" s="20"/>
      <c r="B657" s="116"/>
      <c r="J657" s="612"/>
      <c r="K657"/>
    </row>
    <row r="658" spans="1:11" s="117" customFormat="1">
      <c r="A658" s="20"/>
      <c r="B658" s="116"/>
      <c r="J658" s="612"/>
      <c r="K658"/>
    </row>
    <row r="659" spans="1:11" s="117" customFormat="1">
      <c r="A659" s="20"/>
      <c r="B659" s="116"/>
      <c r="J659" s="612"/>
      <c r="K659"/>
    </row>
    <row r="660" spans="1:11" s="117" customFormat="1">
      <c r="A660" s="20"/>
      <c r="B660" s="116"/>
      <c r="J660" s="612"/>
      <c r="K660"/>
    </row>
    <row r="661" spans="1:11" s="117" customFormat="1">
      <c r="A661" s="20"/>
      <c r="B661" s="116"/>
      <c r="J661" s="612"/>
      <c r="K661"/>
    </row>
    <row r="662" spans="1:11" s="117" customFormat="1">
      <c r="A662" s="20"/>
      <c r="B662" s="116"/>
      <c r="J662" s="612"/>
      <c r="K662"/>
    </row>
    <row r="663" spans="1:11" s="117" customFormat="1">
      <c r="A663" s="20"/>
      <c r="B663" s="116"/>
      <c r="J663" s="612"/>
      <c r="K663"/>
    </row>
    <row r="664" spans="1:11" s="117" customFormat="1">
      <c r="A664" s="20"/>
      <c r="B664" s="116"/>
      <c r="J664" s="612"/>
      <c r="K664"/>
    </row>
    <row r="665" spans="1:11" s="117" customFormat="1">
      <c r="A665" s="20"/>
      <c r="B665" s="116"/>
      <c r="J665" s="612"/>
      <c r="K665"/>
    </row>
    <row r="666" spans="1:11" s="117" customFormat="1">
      <c r="A666" s="20"/>
      <c r="B666" s="116"/>
      <c r="J666" s="612"/>
      <c r="K666"/>
    </row>
    <row r="667" spans="1:11" s="117" customFormat="1">
      <c r="A667" s="20"/>
      <c r="B667" s="116"/>
      <c r="J667" s="612"/>
      <c r="K667"/>
    </row>
    <row r="668" spans="1:11" s="117" customFormat="1">
      <c r="A668" s="20"/>
      <c r="B668" s="116"/>
      <c r="J668" s="612"/>
      <c r="K668"/>
    </row>
    <row r="669" spans="1:11" s="117" customFormat="1">
      <c r="A669" s="20"/>
      <c r="B669" s="116"/>
      <c r="J669" s="612"/>
      <c r="K669"/>
    </row>
    <row r="670" spans="1:11" s="117" customFormat="1">
      <c r="A670" s="20"/>
      <c r="B670" s="116"/>
      <c r="J670" s="612"/>
      <c r="K670"/>
    </row>
    <row r="671" spans="1:11" s="117" customFormat="1">
      <c r="A671" s="20"/>
      <c r="B671" s="116"/>
      <c r="J671" s="612"/>
      <c r="K671"/>
    </row>
    <row r="672" spans="1:11" s="117" customFormat="1">
      <c r="A672" s="20"/>
      <c r="B672" s="116"/>
      <c r="J672" s="612"/>
      <c r="K672"/>
    </row>
    <row r="673" spans="1:11" s="117" customFormat="1">
      <c r="A673" s="20"/>
      <c r="B673" s="116"/>
      <c r="J673" s="612"/>
      <c r="K673"/>
    </row>
    <row r="674" spans="1:11" s="117" customFormat="1">
      <c r="A674" s="20"/>
      <c r="B674" s="116"/>
      <c r="J674" s="612"/>
      <c r="K674"/>
    </row>
    <row r="675" spans="1:11" s="117" customFormat="1">
      <c r="A675" s="20"/>
      <c r="B675" s="116"/>
      <c r="J675" s="612"/>
      <c r="K675"/>
    </row>
    <row r="676" spans="1:11" s="117" customFormat="1">
      <c r="A676" s="20"/>
      <c r="B676" s="116"/>
      <c r="J676" s="612"/>
      <c r="K676"/>
    </row>
    <row r="677" spans="1:11" s="117" customFormat="1">
      <c r="A677" s="20"/>
      <c r="B677" s="116"/>
      <c r="J677" s="612"/>
      <c r="K677"/>
    </row>
    <row r="678" spans="1:11" s="117" customFormat="1">
      <c r="A678" s="20"/>
      <c r="B678" s="116"/>
      <c r="J678" s="612"/>
      <c r="K678"/>
    </row>
    <row r="679" spans="1:11" s="117" customFormat="1">
      <c r="A679" s="20"/>
      <c r="B679" s="116"/>
      <c r="J679" s="612"/>
      <c r="K679"/>
    </row>
    <row r="680" spans="1:11" s="117" customFormat="1">
      <c r="A680" s="20"/>
      <c r="B680" s="116"/>
      <c r="J680" s="612"/>
      <c r="K680"/>
    </row>
    <row r="681" spans="1:11" s="117" customFormat="1">
      <c r="A681" s="20"/>
      <c r="B681" s="116"/>
      <c r="J681" s="612"/>
      <c r="K681"/>
    </row>
    <row r="682" spans="1:11" s="117" customFormat="1">
      <c r="A682" s="20"/>
      <c r="B682" s="116"/>
      <c r="J682" s="612"/>
      <c r="K682"/>
    </row>
    <row r="683" spans="1:11" s="117" customFormat="1">
      <c r="A683" s="20"/>
      <c r="B683" s="116"/>
      <c r="J683" s="612"/>
      <c r="K683"/>
    </row>
    <row r="684" spans="1:11" s="117" customFormat="1">
      <c r="A684" s="20"/>
      <c r="B684" s="116"/>
      <c r="J684" s="612"/>
      <c r="K684"/>
    </row>
    <row r="685" spans="1:11" s="117" customFormat="1">
      <c r="A685" s="20"/>
      <c r="B685" s="116"/>
      <c r="J685" s="612"/>
      <c r="K685"/>
    </row>
    <row r="686" spans="1:11" s="117" customFormat="1">
      <c r="A686" s="20"/>
      <c r="B686" s="116"/>
      <c r="J686" s="612"/>
      <c r="K686"/>
    </row>
    <row r="687" spans="1:11" s="117" customFormat="1">
      <c r="A687" s="20"/>
      <c r="B687" s="116"/>
      <c r="J687" s="612"/>
      <c r="K687"/>
    </row>
    <row r="688" spans="1:11" s="117" customFormat="1">
      <c r="A688" s="20"/>
      <c r="B688" s="116"/>
      <c r="J688" s="612"/>
      <c r="K688"/>
    </row>
    <row r="689" spans="1:11" s="117" customFormat="1">
      <c r="A689" s="20"/>
      <c r="B689" s="116"/>
      <c r="J689" s="612"/>
      <c r="K689"/>
    </row>
    <row r="690" spans="1:11" s="117" customFormat="1">
      <c r="A690" s="20"/>
      <c r="B690" s="116"/>
      <c r="J690" s="612"/>
      <c r="K690"/>
    </row>
    <row r="691" spans="1:11" s="117" customFormat="1">
      <c r="A691" s="20"/>
      <c r="B691" s="116"/>
      <c r="J691" s="612"/>
      <c r="K691"/>
    </row>
    <row r="692" spans="1:11" s="117" customFormat="1">
      <c r="A692" s="20"/>
      <c r="B692" s="116"/>
      <c r="J692" s="612"/>
      <c r="K692"/>
    </row>
    <row r="693" spans="1:11" s="117" customFormat="1">
      <c r="A693" s="20"/>
      <c r="B693" s="116"/>
      <c r="J693" s="612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267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646">
        <v>35197.360000000001</v>
      </c>
      <c r="D8" s="646">
        <v>20619.09</v>
      </c>
      <c r="E8" s="646">
        <v>13190.22</v>
      </c>
      <c r="F8" s="646">
        <v>1388.04</v>
      </c>
      <c r="G8" s="646">
        <v>4020.31</v>
      </c>
      <c r="H8" s="646">
        <v>0</v>
      </c>
      <c r="I8" s="646">
        <v>0</v>
      </c>
      <c r="J8" s="647">
        <v>39217.68</v>
      </c>
    </row>
    <row r="9" spans="1:11" ht="41.1" customHeight="1">
      <c r="A9" s="517"/>
      <c r="B9" s="521" t="s">
        <v>195</v>
      </c>
      <c r="C9" s="646">
        <v>32718.45</v>
      </c>
      <c r="D9" s="646">
        <v>21695.63</v>
      </c>
      <c r="E9" s="646">
        <v>8802.4500000000007</v>
      </c>
      <c r="F9" s="646">
        <v>2220.36</v>
      </c>
      <c r="G9" s="646">
        <v>5485.99</v>
      </c>
      <c r="H9" s="646">
        <v>0</v>
      </c>
      <c r="I9" s="646">
        <v>0</v>
      </c>
      <c r="J9" s="647">
        <v>38204.449999999997</v>
      </c>
    </row>
    <row r="10" spans="1:11" s="528" customFormat="1" ht="41.1" customHeight="1">
      <c r="A10" s="524"/>
      <c r="B10" s="525" t="s">
        <v>66</v>
      </c>
      <c r="C10" s="648">
        <v>67915.81</v>
      </c>
      <c r="D10" s="648">
        <v>42314.720000000001</v>
      </c>
      <c r="E10" s="648">
        <v>21992.68</v>
      </c>
      <c r="F10" s="648">
        <v>3608.4</v>
      </c>
      <c r="G10" s="648">
        <v>9506.3100000000013</v>
      </c>
      <c r="H10" s="648">
        <v>0</v>
      </c>
      <c r="I10" s="648">
        <v>0</v>
      </c>
      <c r="J10" s="656">
        <v>77422.13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67915.81</v>
      </c>
      <c r="D21" s="537">
        <f>G10</f>
        <v>9506.3100000000013</v>
      </c>
      <c r="E21" s="537">
        <f>H10</f>
        <v>0</v>
      </c>
      <c r="F21" s="537"/>
      <c r="G21" s="537">
        <f>J10</f>
        <v>77422.13</v>
      </c>
      <c r="H21" s="533"/>
      <c r="I21" s="536">
        <f>SUM(C21:F21)</f>
        <v>77422.12</v>
      </c>
      <c r="J21" s="533"/>
      <c r="K21" s="533"/>
    </row>
    <row r="22" spans="1:11" ht="29.1" customHeight="1">
      <c r="A22" s="532"/>
      <c r="B22" s="533"/>
      <c r="C22" s="538">
        <f>C21/$G21</f>
        <v>0.87721443468424332</v>
      </c>
      <c r="D22" s="538">
        <f>D21/$G21</f>
        <v>0.12278543615371988</v>
      </c>
      <c r="E22" s="538">
        <f>E21/$G21</f>
        <v>0</v>
      </c>
      <c r="F22" s="538"/>
      <c r="G22" s="539">
        <f>SUM(C22:F22)</f>
        <v>0.99999987083796316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44</v>
      </c>
      <c r="C25" s="549">
        <v>0.1147758450760501</v>
      </c>
      <c r="D25" s="549">
        <v>0.10895410686316587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K38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6.44140625" style="20" customWidth="1"/>
    <col min="2" max="2" width="37.88671875" style="20" customWidth="1"/>
    <col min="3" max="3" width="9.88671875" style="21" customWidth="1"/>
    <col min="4" max="6" width="9.88671875" style="20" customWidth="1"/>
    <col min="7" max="7" width="9.88671875" style="21" customWidth="1"/>
    <col min="8" max="9" width="9.88671875" style="20" customWidth="1"/>
    <col min="10" max="10" width="11" style="20" customWidth="1"/>
    <col min="11" max="11" width="17.6640625" customWidth="1"/>
  </cols>
  <sheetData>
    <row r="1" spans="1:11" ht="24.9" customHeight="1">
      <c r="B1" s="882" t="s">
        <v>267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0.100000000000001" customHeight="1">
      <c r="A2" s="504"/>
      <c r="B2" s="918" t="s">
        <v>259</v>
      </c>
      <c r="C2" s="912"/>
      <c r="D2" s="912"/>
      <c r="E2" s="912"/>
      <c r="F2" s="912"/>
      <c r="G2" s="912"/>
      <c r="H2" s="912"/>
      <c r="I2" s="912"/>
      <c r="J2" s="912"/>
    </row>
    <row r="3" spans="1:11" ht="18" customHeight="1">
      <c r="A3" s="504"/>
      <c r="B3" s="903" t="s">
        <v>260</v>
      </c>
      <c r="C3" s="912"/>
      <c r="D3" s="912"/>
      <c r="E3" s="912"/>
      <c r="F3" s="912"/>
      <c r="G3" s="912"/>
      <c r="H3" s="912"/>
      <c r="I3" s="912"/>
      <c r="J3" s="912"/>
    </row>
    <row r="4" spans="1:11" ht="24.9" customHeight="1">
      <c r="A4" s="651"/>
      <c r="B4" s="89" t="str">
        <f>'C LA MANCHA-1'!$B$5</f>
        <v>MEDIA JUNIO</v>
      </c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787.18</v>
      </c>
      <c r="D7" s="619">
        <v>775.9</v>
      </c>
      <c r="E7" s="620">
        <v>1563.09</v>
      </c>
      <c r="F7" s="621">
        <f t="shared" ref="F7:F30" si="0">E7/E$30</f>
        <v>2.3015112386939065E-2</v>
      </c>
      <c r="G7" s="619">
        <v>181.26</v>
      </c>
      <c r="H7" s="619">
        <v>125.53</v>
      </c>
      <c r="I7" s="620">
        <v>306.81</v>
      </c>
      <c r="J7" s="621">
        <f t="shared" ref="J7:J30" si="1">I7/I$30</f>
        <v>3.2274352509017688E-2</v>
      </c>
    </row>
    <row r="8" spans="1:11" ht="30.9" customHeight="1">
      <c r="B8" s="643" t="s">
        <v>105</v>
      </c>
      <c r="C8" s="619">
        <v>50.22</v>
      </c>
      <c r="D8" s="619">
        <v>39.090000000000003</v>
      </c>
      <c r="E8" s="620">
        <v>89.31</v>
      </c>
      <c r="F8" s="621">
        <f t="shared" si="0"/>
        <v>1.3150104519109762E-3</v>
      </c>
      <c r="G8" s="619">
        <v>0</v>
      </c>
      <c r="H8" s="619">
        <v>2</v>
      </c>
      <c r="I8" s="620">
        <v>2</v>
      </c>
      <c r="J8" s="621">
        <f t="shared" si="1"/>
        <v>2.1038657481188807E-4</v>
      </c>
    </row>
    <row r="9" spans="1:11" ht="30.9" customHeight="1">
      <c r="B9" s="643" t="s">
        <v>106</v>
      </c>
      <c r="C9" s="619">
        <v>4085.59</v>
      </c>
      <c r="D9" s="619">
        <v>3525.59</v>
      </c>
      <c r="E9" s="620">
        <v>7611.18</v>
      </c>
      <c r="F9" s="621">
        <f t="shared" si="0"/>
        <v>0.11206786755543371</v>
      </c>
      <c r="G9" s="619">
        <v>170.81</v>
      </c>
      <c r="H9" s="619">
        <v>116.36</v>
      </c>
      <c r="I9" s="620">
        <v>287.18</v>
      </c>
      <c r="J9" s="621">
        <f t="shared" si="1"/>
        <v>3.020940827723901E-2</v>
      </c>
    </row>
    <row r="10" spans="1:11" ht="30.9" customHeight="1">
      <c r="B10" s="643" t="s">
        <v>107</v>
      </c>
      <c r="C10" s="619">
        <v>27.13</v>
      </c>
      <c r="D10" s="619">
        <v>17.09</v>
      </c>
      <c r="E10" s="620">
        <v>44.22</v>
      </c>
      <c r="F10" s="621">
        <f t="shared" si="0"/>
        <v>6.5110023719072187E-4</v>
      </c>
      <c r="G10" s="619">
        <v>3</v>
      </c>
      <c r="H10" s="619">
        <v>1</v>
      </c>
      <c r="I10" s="620">
        <v>4</v>
      </c>
      <c r="J10" s="621">
        <f t="shared" si="1"/>
        <v>4.2077314962377614E-4</v>
      </c>
    </row>
    <row r="11" spans="1:11" ht="50.4" customHeight="1">
      <c r="B11" s="643" t="s">
        <v>108</v>
      </c>
      <c r="C11" s="619">
        <v>123.09</v>
      </c>
      <c r="D11" s="619">
        <v>120.77</v>
      </c>
      <c r="E11" s="620">
        <v>243.86</v>
      </c>
      <c r="F11" s="621">
        <f t="shared" si="0"/>
        <v>3.5906219774158627E-3</v>
      </c>
      <c r="G11" s="619">
        <v>6</v>
      </c>
      <c r="H11" s="619">
        <v>4</v>
      </c>
      <c r="I11" s="620">
        <v>10</v>
      </c>
      <c r="J11" s="621">
        <f t="shared" si="1"/>
        <v>1.0519328740594403E-3</v>
      </c>
    </row>
    <row r="12" spans="1:11" ht="30.9" customHeight="1">
      <c r="B12" s="643" t="s">
        <v>109</v>
      </c>
      <c r="C12" s="619">
        <v>3068.04</v>
      </c>
      <c r="D12" s="619">
        <v>3618.9</v>
      </c>
      <c r="E12" s="620">
        <v>6686.95</v>
      </c>
      <c r="F12" s="621"/>
      <c r="G12" s="619">
        <v>1338.95</v>
      </c>
      <c r="H12" s="619">
        <v>481.35999999999996</v>
      </c>
      <c r="I12" s="620">
        <v>1820.31</v>
      </c>
      <c r="J12" s="621">
        <f t="shared" si="1"/>
        <v>0.19148439299791398</v>
      </c>
    </row>
    <row r="13" spans="1:11" ht="36" customHeight="1">
      <c r="B13" s="643" t="s">
        <v>249</v>
      </c>
      <c r="C13" s="619">
        <v>2323.9499999999998</v>
      </c>
      <c r="D13" s="619">
        <v>3383.54</v>
      </c>
      <c r="E13" s="620">
        <v>5707.5</v>
      </c>
      <c r="F13" s="621">
        <f t="shared" si="0"/>
        <v>8.4037869827364206E-2</v>
      </c>
      <c r="G13" s="619">
        <v>674.18</v>
      </c>
      <c r="H13" s="619">
        <v>2555.2199999999998</v>
      </c>
      <c r="I13" s="620">
        <v>3229.4</v>
      </c>
      <c r="J13" s="621">
        <f t="shared" si="1"/>
        <v>0.33971120234875568</v>
      </c>
    </row>
    <row r="14" spans="1:11" ht="30.9" customHeight="1">
      <c r="B14" s="643" t="s">
        <v>111</v>
      </c>
      <c r="C14" s="619">
        <v>3670.54</v>
      </c>
      <c r="D14" s="619">
        <v>1767.27</v>
      </c>
      <c r="E14" s="620">
        <v>5437.81</v>
      </c>
      <c r="F14" s="621">
        <f t="shared" si="0"/>
        <v>8.0066924034330161E-2</v>
      </c>
      <c r="G14" s="619">
        <v>451.95</v>
      </c>
      <c r="H14" s="619">
        <v>281.36</v>
      </c>
      <c r="I14" s="620">
        <v>733.31</v>
      </c>
      <c r="J14" s="621">
        <f t="shared" si="1"/>
        <v>7.7139289587652815E-2</v>
      </c>
    </row>
    <row r="15" spans="1:11" ht="38.1" customHeight="1">
      <c r="B15" s="643" t="s">
        <v>112</v>
      </c>
      <c r="C15" s="619">
        <v>2491.27</v>
      </c>
      <c r="D15" s="619">
        <v>3030.68</v>
      </c>
      <c r="E15" s="620">
        <v>5521.95</v>
      </c>
      <c r="F15" s="621">
        <f t="shared" si="0"/>
        <v>8.1305810826669073E-2</v>
      </c>
      <c r="G15" s="619">
        <v>641.04</v>
      </c>
      <c r="H15" s="619">
        <v>754</v>
      </c>
      <c r="I15" s="620">
        <v>1395.04</v>
      </c>
      <c r="J15" s="621">
        <f t="shared" si="1"/>
        <v>0.14674884366278818</v>
      </c>
    </row>
    <row r="16" spans="1:11" ht="30.9" customHeight="1">
      <c r="B16" s="643" t="s">
        <v>113</v>
      </c>
      <c r="C16" s="619">
        <v>77.31</v>
      </c>
      <c r="D16" s="619">
        <v>98.77</v>
      </c>
      <c r="E16" s="620">
        <v>176.09</v>
      </c>
      <c r="F16" s="621">
        <f t="shared" si="0"/>
        <v>2.5927689002015878E-3</v>
      </c>
      <c r="G16" s="619">
        <v>31.95</v>
      </c>
      <c r="H16" s="619">
        <v>47.9</v>
      </c>
      <c r="I16" s="620">
        <v>79.86</v>
      </c>
      <c r="J16" s="621">
        <f t="shared" si="1"/>
        <v>8.4007359322386902E-3</v>
      </c>
    </row>
    <row r="17" spans="1:11" ht="38.1" customHeight="1">
      <c r="B17" s="643" t="s">
        <v>114</v>
      </c>
      <c r="C17" s="619">
        <v>19.18</v>
      </c>
      <c r="D17" s="619">
        <v>23.31</v>
      </c>
      <c r="E17" s="620">
        <v>42.5</v>
      </c>
      <c r="F17" s="621">
        <f t="shared" si="0"/>
        <v>6.257747643737151E-4</v>
      </c>
      <c r="G17" s="619">
        <v>15</v>
      </c>
      <c r="H17" s="619">
        <v>27.36</v>
      </c>
      <c r="I17" s="620">
        <v>42.36</v>
      </c>
      <c r="J17" s="621">
        <f t="shared" si="1"/>
        <v>4.4559876545157895E-3</v>
      </c>
    </row>
    <row r="18" spans="1:11" ht="38.1" customHeight="1">
      <c r="B18" s="643" t="s">
        <v>115</v>
      </c>
      <c r="C18" s="619">
        <v>38.270000000000003</v>
      </c>
      <c r="D18" s="619">
        <v>42.36</v>
      </c>
      <c r="E18" s="620">
        <v>80.63</v>
      </c>
      <c r="F18" s="621">
        <f t="shared" si="0"/>
        <v>1.1872051588577093E-3</v>
      </c>
      <c r="G18" s="619">
        <v>6.31</v>
      </c>
      <c r="H18" s="619">
        <v>10.95</v>
      </c>
      <c r="I18" s="620">
        <v>17.27</v>
      </c>
      <c r="J18" s="621">
        <f t="shared" si="1"/>
        <v>1.8166880735006534E-3</v>
      </c>
    </row>
    <row r="19" spans="1:11" ht="30.9" customHeight="1">
      <c r="B19" s="643" t="s">
        <v>116</v>
      </c>
      <c r="C19" s="619">
        <v>170.4</v>
      </c>
      <c r="D19" s="619">
        <v>157.18</v>
      </c>
      <c r="E19" s="620">
        <v>327.58999999999997</v>
      </c>
      <c r="F19" s="621">
        <f t="shared" si="0"/>
        <v>4.8234718837925957E-3</v>
      </c>
      <c r="G19" s="619">
        <v>59.5</v>
      </c>
      <c r="H19" s="619">
        <v>123.9</v>
      </c>
      <c r="I19" s="620">
        <v>183.4</v>
      </c>
      <c r="J19" s="621">
        <f t="shared" si="1"/>
        <v>1.9292448910250136E-2</v>
      </c>
    </row>
    <row r="20" spans="1:11" ht="36.9" customHeight="1">
      <c r="B20" s="643" t="s">
        <v>117</v>
      </c>
      <c r="C20" s="619">
        <v>1592.72</v>
      </c>
      <c r="D20" s="619">
        <v>2627.81</v>
      </c>
      <c r="E20" s="620">
        <v>4220.54</v>
      </c>
      <c r="F20" s="621">
        <f t="shared" si="0"/>
        <v>6.214370409481975E-2</v>
      </c>
      <c r="G20" s="619">
        <v>125.63</v>
      </c>
      <c r="H20" s="619">
        <v>154.54</v>
      </c>
      <c r="I20" s="620">
        <v>280.18</v>
      </c>
      <c r="J20" s="621">
        <f t="shared" si="1"/>
        <v>2.94730552653974E-2</v>
      </c>
    </row>
    <row r="21" spans="1:11" ht="39.15" customHeight="1">
      <c r="B21" s="643" t="s">
        <v>118</v>
      </c>
      <c r="C21" s="619">
        <v>471.72</v>
      </c>
      <c r="D21" s="619">
        <v>488.54</v>
      </c>
      <c r="E21" s="620">
        <v>960.27</v>
      </c>
      <c r="F21" s="621">
        <f t="shared" si="0"/>
        <v>1.413912312906229E-2</v>
      </c>
      <c r="G21" s="619">
        <v>0</v>
      </c>
      <c r="H21" s="619">
        <v>1</v>
      </c>
      <c r="I21" s="620">
        <v>1</v>
      </c>
      <c r="J21" s="621">
        <f t="shared" si="1"/>
        <v>1.0519328740594404E-4</v>
      </c>
    </row>
    <row r="22" spans="1:11" ht="39.15" customHeight="1">
      <c r="B22" s="643" t="s">
        <v>119</v>
      </c>
      <c r="C22" s="619">
        <v>209.5</v>
      </c>
      <c r="D22" s="619">
        <v>249.77</v>
      </c>
      <c r="E22" s="620">
        <v>459.27</v>
      </c>
      <c r="F22" s="621">
        <f t="shared" si="0"/>
        <v>6.7623429655039088E-3</v>
      </c>
      <c r="G22" s="619">
        <v>66.31</v>
      </c>
      <c r="H22" s="619">
        <v>150.31</v>
      </c>
      <c r="I22" s="620">
        <v>216.63</v>
      </c>
      <c r="J22" s="621">
        <f t="shared" si="1"/>
        <v>2.2788021850749657E-2</v>
      </c>
    </row>
    <row r="23" spans="1:11" ht="30.9" customHeight="1">
      <c r="B23" s="643" t="s">
        <v>120</v>
      </c>
      <c r="C23" s="619">
        <v>1021.81</v>
      </c>
      <c r="D23" s="619">
        <v>1127.4000000000001</v>
      </c>
      <c r="E23" s="620">
        <v>2149.2199999999998</v>
      </c>
      <c r="F23" s="621">
        <f t="shared" si="0"/>
        <v>3.1645356213818254E-2</v>
      </c>
      <c r="G23" s="619">
        <v>44.04</v>
      </c>
      <c r="H23" s="619">
        <v>66.81</v>
      </c>
      <c r="I23" s="620">
        <v>110.86</v>
      </c>
      <c r="J23" s="621">
        <f t="shared" si="1"/>
        <v>1.1661727841822955E-2</v>
      </c>
    </row>
    <row r="24" spans="1:11" ht="30.9" customHeight="1">
      <c r="B24" s="643" t="s">
        <v>121</v>
      </c>
      <c r="C24" s="619">
        <v>161.09</v>
      </c>
      <c r="D24" s="619">
        <v>172.63</v>
      </c>
      <c r="E24" s="620">
        <v>333.72</v>
      </c>
      <c r="F24" s="621">
        <f t="shared" si="0"/>
        <v>4.9137306909834404E-3</v>
      </c>
      <c r="G24" s="619">
        <v>32.950000000000003</v>
      </c>
      <c r="H24" s="619">
        <v>37.950000000000003</v>
      </c>
      <c r="I24" s="620">
        <v>70.900000000000006</v>
      </c>
      <c r="J24" s="621">
        <f t="shared" si="1"/>
        <v>7.4582040770814328E-3</v>
      </c>
    </row>
    <row r="25" spans="1:11" ht="36.9" customHeight="1">
      <c r="B25" s="643" t="s">
        <v>122</v>
      </c>
      <c r="C25" s="619">
        <v>202.13</v>
      </c>
      <c r="D25" s="619">
        <v>420.5</v>
      </c>
      <c r="E25" s="620">
        <v>622.63</v>
      </c>
      <c r="F25" s="621">
        <f t="shared" si="0"/>
        <v>9.1676739186354397E-3</v>
      </c>
      <c r="G25" s="619">
        <v>170.36</v>
      </c>
      <c r="H25" s="619">
        <v>543.77</v>
      </c>
      <c r="I25" s="620">
        <v>714.13</v>
      </c>
      <c r="J25" s="621">
        <f t="shared" si="1"/>
        <v>7.5121682335206816E-2</v>
      </c>
    </row>
    <row r="26" spans="1:11" ht="66" customHeight="1">
      <c r="B26" s="643" t="s">
        <v>123</v>
      </c>
      <c r="C26" s="619">
        <v>27.86</v>
      </c>
      <c r="D26" s="619">
        <v>8.4499999999999993</v>
      </c>
      <c r="E26" s="620">
        <v>36.31</v>
      </c>
      <c r="F26" s="621">
        <f t="shared" si="0"/>
        <v>5.3463251045669639E-4</v>
      </c>
      <c r="G26" s="619">
        <v>1</v>
      </c>
      <c r="H26" s="619">
        <v>0.59</v>
      </c>
      <c r="I26" s="620">
        <v>1.59</v>
      </c>
      <c r="J26" s="621">
        <f t="shared" si="1"/>
        <v>1.6725732697545103E-4</v>
      </c>
    </row>
    <row r="27" spans="1:11" ht="39.15" customHeight="1">
      <c r="B27" s="643" t="s">
        <v>124</v>
      </c>
      <c r="C27" s="619">
        <v>0</v>
      </c>
      <c r="D27" s="619">
        <v>0</v>
      </c>
      <c r="E27" s="620">
        <v>0</v>
      </c>
      <c r="F27" s="621">
        <f t="shared" si="0"/>
        <v>0</v>
      </c>
      <c r="G27" s="619">
        <v>0</v>
      </c>
      <c r="H27" s="619">
        <v>0</v>
      </c>
      <c r="I27" s="620">
        <v>0</v>
      </c>
      <c r="J27" s="621">
        <f t="shared" si="1"/>
        <v>0</v>
      </c>
    </row>
    <row r="28" spans="1:11" ht="30.9" customHeight="1">
      <c r="B28" s="541" t="s">
        <v>4</v>
      </c>
      <c r="C28" s="619">
        <f>'C LA MANCHA-1'!$E$8</f>
        <v>13190.22</v>
      </c>
      <c r="D28" s="619">
        <f>'C LA MANCHA-1'!$E$9</f>
        <v>8802.4500000000007</v>
      </c>
      <c r="E28" s="620">
        <f>'C LA MANCHA-1'!$E$10</f>
        <v>21992.68</v>
      </c>
      <c r="F28" s="621">
        <f t="shared" si="0"/>
        <v>0.32382268576344742</v>
      </c>
      <c r="G28" s="619"/>
      <c r="H28" s="619"/>
      <c r="I28" s="620"/>
      <c r="J28" s="621"/>
    </row>
    <row r="29" spans="1:11" ht="30.9" customHeight="1">
      <c r="B29" s="541" t="s">
        <v>5</v>
      </c>
      <c r="C29" s="619">
        <f>'C LA MANCHA-1'!$F$8</f>
        <v>1388.04</v>
      </c>
      <c r="D29" s="619">
        <f>'C LA MANCHA-1'!$F$9</f>
        <v>2220.36</v>
      </c>
      <c r="E29" s="620">
        <f>'C LA MANCHA-1'!$F$10</f>
        <v>3608.4</v>
      </c>
      <c r="F29" s="621">
        <f t="shared" si="0"/>
        <v>5.3130486112143847E-2</v>
      </c>
      <c r="G29" s="619"/>
      <c r="H29" s="619"/>
      <c r="I29" s="620"/>
      <c r="J29" s="621"/>
    </row>
    <row r="30" spans="1:11" s="77" customFormat="1" ht="29.25" customHeight="1">
      <c r="A30" s="392"/>
      <c r="B30" s="563" t="s">
        <v>250</v>
      </c>
      <c r="C30" s="623">
        <f>'C LA MANCHA-1'!$C$8</f>
        <v>35197.360000000001</v>
      </c>
      <c r="D30" s="623">
        <f>'C LA MANCHA-1'!$C$9</f>
        <v>32718.45</v>
      </c>
      <c r="E30" s="623">
        <f>'C LA MANCHA-1'!$C$10</f>
        <v>67915.81</v>
      </c>
      <c r="F30" s="624">
        <f t="shared" si="0"/>
        <v>1</v>
      </c>
      <c r="G30" s="623">
        <f>'C LA MANCHA-1'!$G$8</f>
        <v>4020.31</v>
      </c>
      <c r="H30" s="623">
        <f>'C LA MANCHA-1'!$G$9</f>
        <v>5485.99</v>
      </c>
      <c r="I30" s="623">
        <f>'C LA MANCHA-1'!$G$10</f>
        <v>9506.3100000000013</v>
      </c>
      <c r="J30" s="624">
        <f t="shared" si="1"/>
        <v>1</v>
      </c>
      <c r="K30" s="75"/>
    </row>
    <row r="37" spans="3:11" s="20" customFormat="1">
      <c r="C37" s="21"/>
      <c r="E37" s="20" t="s">
        <v>172</v>
      </c>
      <c r="G37" s="21"/>
      <c r="K37"/>
    </row>
    <row r="38" spans="3:11" s="20" customFormat="1">
      <c r="C38" s="21"/>
      <c r="D38" s="668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K658"/>
  <sheetViews>
    <sheetView showGridLines="0" showRowColHeaders="0" showZeros="0" zoomScaleNormal="100" workbookViewId="0">
      <selection activeCell="E22" sqref="E22"/>
    </sheetView>
  </sheetViews>
  <sheetFormatPr baseColWidth="10" defaultRowHeight="15.6"/>
  <cols>
    <col min="1" max="1" width="11.44140625" style="20"/>
    <col min="2" max="2" width="24.88671875" style="118" customWidth="1"/>
    <col min="3" max="3" width="11.8867187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21.75" customHeight="1">
      <c r="B1" s="882" t="s">
        <v>267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4" customHeight="1">
      <c r="A2" s="504"/>
      <c r="B2" s="918" t="s">
        <v>259</v>
      </c>
      <c r="C2" s="925"/>
      <c r="D2" s="925"/>
      <c r="E2" s="925"/>
      <c r="F2" s="925"/>
      <c r="G2" s="925"/>
      <c r="H2" s="925"/>
      <c r="I2" s="925"/>
      <c r="J2" s="925"/>
    </row>
    <row r="3" spans="1:11" ht="21.15" customHeight="1">
      <c r="A3" s="504"/>
      <c r="B3" s="903" t="s">
        <v>127</v>
      </c>
      <c r="C3" s="912"/>
      <c r="D3" s="912"/>
      <c r="E3" s="912"/>
      <c r="F3" s="912"/>
      <c r="G3" s="912"/>
      <c r="H3" s="912"/>
      <c r="I3" s="912"/>
      <c r="J3" s="912"/>
    </row>
    <row r="4" spans="1:11" ht="18">
      <c r="B4" s="89" t="str">
        <f>'C LA MANCHA-1'!$B$5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33" t="s">
        <v>252</v>
      </c>
      <c r="D5" s="923" t="s">
        <v>74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570"/>
      <c r="E7" s="570"/>
      <c r="F7" s="570"/>
      <c r="G7" s="570"/>
      <c r="H7" s="570"/>
      <c r="I7" s="570"/>
      <c r="J7" s="571"/>
    </row>
    <row r="8" spans="1:11" ht="17.399999999999999" customHeight="1">
      <c r="B8" s="573" t="s">
        <v>294</v>
      </c>
      <c r="C8" s="574">
        <v>90.22</v>
      </c>
      <c r="D8" s="575">
        <v>86.59</v>
      </c>
      <c r="E8" s="575">
        <v>2.63</v>
      </c>
      <c r="F8" s="575">
        <v>1</v>
      </c>
      <c r="G8" s="574">
        <v>49.45</v>
      </c>
      <c r="H8" s="574">
        <v>0</v>
      </c>
      <c r="I8" s="574">
        <v>0</v>
      </c>
      <c r="J8" s="585">
        <v>139.68</v>
      </c>
    </row>
    <row r="9" spans="1:11" ht="17.399999999999999" customHeight="1">
      <c r="B9" s="577" t="s">
        <v>295</v>
      </c>
      <c r="C9" s="578">
        <v>12.95</v>
      </c>
      <c r="D9" s="579">
        <v>11.95</v>
      </c>
      <c r="E9" s="579">
        <v>0</v>
      </c>
      <c r="F9" s="575">
        <v>1</v>
      </c>
      <c r="G9" s="578">
        <v>6</v>
      </c>
      <c r="H9" s="574">
        <v>0</v>
      </c>
      <c r="I9" s="574">
        <v>0</v>
      </c>
      <c r="J9" s="586">
        <v>18.95</v>
      </c>
    </row>
    <row r="10" spans="1:11" ht="17.399999999999999" customHeight="1">
      <c r="B10" s="577" t="s">
        <v>296</v>
      </c>
      <c r="C10" s="578">
        <v>29.63</v>
      </c>
      <c r="D10" s="579">
        <v>27.63</v>
      </c>
      <c r="E10" s="579">
        <v>2</v>
      </c>
      <c r="F10" s="575">
        <v>0</v>
      </c>
      <c r="G10" s="578">
        <v>17</v>
      </c>
      <c r="H10" s="574">
        <v>0</v>
      </c>
      <c r="I10" s="574">
        <v>0</v>
      </c>
      <c r="J10" s="586">
        <v>46.63</v>
      </c>
    </row>
    <row r="11" spans="1:11" ht="17.399999999999999" customHeight="1">
      <c r="B11" s="577" t="s">
        <v>297</v>
      </c>
      <c r="C11" s="578">
        <v>2523.44</v>
      </c>
      <c r="D11" s="579">
        <v>1649.27</v>
      </c>
      <c r="E11" s="579">
        <v>773.4</v>
      </c>
      <c r="F11" s="575">
        <v>100.77</v>
      </c>
      <c r="G11" s="578">
        <v>221.49</v>
      </c>
      <c r="H11" s="574">
        <v>0</v>
      </c>
      <c r="I11" s="574">
        <v>0</v>
      </c>
      <c r="J11" s="586">
        <v>2744.95</v>
      </c>
    </row>
    <row r="12" spans="1:11" ht="17.399999999999999" customHeight="1">
      <c r="B12" s="577" t="s">
        <v>298</v>
      </c>
      <c r="C12" s="578">
        <v>1.63</v>
      </c>
      <c r="D12" s="579">
        <v>1.63</v>
      </c>
      <c r="E12" s="579">
        <v>0</v>
      </c>
      <c r="F12" s="575"/>
      <c r="G12" s="578">
        <v>1</v>
      </c>
      <c r="H12" s="574">
        <v>0</v>
      </c>
      <c r="I12" s="574">
        <v>0</v>
      </c>
      <c r="J12" s="586">
        <v>2.63</v>
      </c>
    </row>
    <row r="13" spans="1:11" ht="17.399999999999999" customHeight="1">
      <c r="B13" s="577" t="s">
        <v>299</v>
      </c>
      <c r="C13" s="578">
        <v>6</v>
      </c>
      <c r="D13" s="579">
        <v>6</v>
      </c>
      <c r="E13" s="579">
        <v>0</v>
      </c>
      <c r="F13" s="575">
        <v>0</v>
      </c>
      <c r="G13" s="578">
        <v>10</v>
      </c>
      <c r="H13" s="574">
        <v>0</v>
      </c>
      <c r="I13" s="574">
        <v>0</v>
      </c>
      <c r="J13" s="586">
        <v>16</v>
      </c>
    </row>
    <row r="14" spans="1:11" ht="17.399999999999999" customHeight="1">
      <c r="B14" s="577" t="s">
        <v>300</v>
      </c>
      <c r="C14" s="578">
        <v>3</v>
      </c>
      <c r="D14" s="579">
        <v>3</v>
      </c>
      <c r="E14" s="579">
        <v>0</v>
      </c>
      <c r="F14" s="575">
        <v>0</v>
      </c>
      <c r="G14" s="578">
        <v>5</v>
      </c>
      <c r="H14" s="574">
        <v>0</v>
      </c>
      <c r="I14" s="574">
        <v>0</v>
      </c>
      <c r="J14" s="586">
        <v>8</v>
      </c>
    </row>
    <row r="15" spans="1:11" ht="17.399999999999999" customHeight="1">
      <c r="B15" s="577" t="s">
        <v>301</v>
      </c>
      <c r="C15" s="578">
        <v>13.5</v>
      </c>
      <c r="D15" s="579">
        <v>13.5</v>
      </c>
      <c r="E15" s="579">
        <v>0</v>
      </c>
      <c r="F15" s="575">
        <v>0</v>
      </c>
      <c r="G15" s="578">
        <v>6</v>
      </c>
      <c r="H15" s="574">
        <v>0</v>
      </c>
      <c r="I15" s="574">
        <v>0</v>
      </c>
      <c r="J15" s="586">
        <v>19.5</v>
      </c>
    </row>
    <row r="16" spans="1:11" ht="17.399999999999999" customHeight="1">
      <c r="B16" s="577" t="s">
        <v>302</v>
      </c>
      <c r="C16" s="578">
        <v>1.68</v>
      </c>
      <c r="D16" s="579">
        <v>1.68</v>
      </c>
      <c r="E16" s="579">
        <v>0</v>
      </c>
      <c r="F16" s="575">
        <v>0</v>
      </c>
      <c r="G16" s="578">
        <v>0</v>
      </c>
      <c r="H16" s="574">
        <v>0</v>
      </c>
      <c r="I16" s="574">
        <v>0</v>
      </c>
      <c r="J16" s="586">
        <v>1.68</v>
      </c>
    </row>
    <row r="17" spans="1:10" ht="17.399999999999999" customHeight="1">
      <c r="B17" s="577" t="s">
        <v>303</v>
      </c>
      <c r="C17" s="578">
        <v>3</v>
      </c>
      <c r="D17" s="579">
        <v>2</v>
      </c>
      <c r="E17" s="579">
        <v>1</v>
      </c>
      <c r="F17" s="575">
        <v>0</v>
      </c>
      <c r="G17" s="578">
        <v>2</v>
      </c>
      <c r="H17" s="574">
        <v>0</v>
      </c>
      <c r="I17" s="574">
        <v>0</v>
      </c>
      <c r="J17" s="586">
        <v>5</v>
      </c>
    </row>
    <row r="18" spans="1:10" ht="17.399999999999999" customHeight="1">
      <c r="B18" s="577" t="s">
        <v>304</v>
      </c>
      <c r="C18" s="578">
        <v>3.95</v>
      </c>
      <c r="D18" s="579">
        <v>3.95</v>
      </c>
      <c r="E18" s="579">
        <v>0</v>
      </c>
      <c r="F18" s="575">
        <v>0</v>
      </c>
      <c r="G18" s="578">
        <v>2</v>
      </c>
      <c r="H18" s="574">
        <v>0</v>
      </c>
      <c r="I18" s="574">
        <v>0</v>
      </c>
      <c r="J18" s="586">
        <v>5.95</v>
      </c>
    </row>
    <row r="19" spans="1:10" ht="17.399999999999999" customHeight="1">
      <c r="B19" s="577" t="s">
        <v>305</v>
      </c>
      <c r="C19" s="578">
        <v>309.70999999999998</v>
      </c>
      <c r="D19" s="579">
        <v>301.31</v>
      </c>
      <c r="E19" s="579">
        <v>7.4</v>
      </c>
      <c r="F19" s="575">
        <v>1</v>
      </c>
      <c r="G19" s="578">
        <v>94.72</v>
      </c>
      <c r="H19" s="574">
        <v>0</v>
      </c>
      <c r="I19" s="574">
        <v>0</v>
      </c>
      <c r="J19" s="586">
        <v>404.45</v>
      </c>
    </row>
    <row r="20" spans="1:10" ht="17.399999999999999" customHeight="1">
      <c r="B20" s="577" t="s">
        <v>306</v>
      </c>
      <c r="C20" s="578">
        <v>13.21</v>
      </c>
      <c r="D20" s="579">
        <v>12.9</v>
      </c>
      <c r="E20" s="579">
        <v>0.31</v>
      </c>
      <c r="F20" s="575">
        <v>0</v>
      </c>
      <c r="G20" s="578">
        <v>2.9</v>
      </c>
      <c r="H20" s="574">
        <v>0</v>
      </c>
      <c r="I20" s="574">
        <v>0</v>
      </c>
      <c r="J20" s="586">
        <v>16.13</v>
      </c>
    </row>
    <row r="21" spans="1:10" ht="17.399999999999999" customHeight="1">
      <c r="B21" s="577" t="s">
        <v>307</v>
      </c>
      <c r="C21" s="578">
        <v>40.58</v>
      </c>
      <c r="D21" s="579">
        <v>36.86</v>
      </c>
      <c r="E21" s="579">
        <v>3.72</v>
      </c>
      <c r="F21" s="575">
        <v>0</v>
      </c>
      <c r="G21" s="578">
        <v>6</v>
      </c>
      <c r="H21" s="574">
        <v>0</v>
      </c>
      <c r="I21" s="574">
        <v>0</v>
      </c>
      <c r="J21" s="586">
        <v>46.59</v>
      </c>
    </row>
    <row r="22" spans="1:10" ht="17.399999999999999" customHeight="1">
      <c r="B22" s="577" t="s">
        <v>308</v>
      </c>
      <c r="C22" s="578">
        <v>38.68</v>
      </c>
      <c r="D22" s="579">
        <v>38.68</v>
      </c>
      <c r="E22" s="579">
        <v>0</v>
      </c>
      <c r="F22" s="575">
        <v>0</v>
      </c>
      <c r="G22" s="578">
        <v>18.95</v>
      </c>
      <c r="H22" s="574">
        <v>0</v>
      </c>
      <c r="I22" s="574">
        <v>0</v>
      </c>
      <c r="J22" s="586">
        <v>57.63</v>
      </c>
    </row>
    <row r="23" spans="1:10" ht="17.399999999999999" customHeight="1">
      <c r="B23" s="577" t="s">
        <v>131</v>
      </c>
      <c r="C23" s="578">
        <v>726.58</v>
      </c>
      <c r="D23" s="579">
        <v>698.77</v>
      </c>
      <c r="E23" s="579">
        <v>11.86</v>
      </c>
      <c r="F23" s="575">
        <v>15.95</v>
      </c>
      <c r="G23" s="578">
        <v>194.36</v>
      </c>
      <c r="H23" s="574">
        <v>0</v>
      </c>
      <c r="I23" s="574">
        <v>0</v>
      </c>
      <c r="J23" s="586">
        <v>920.95</v>
      </c>
    </row>
    <row r="24" spans="1:10" ht="17.399999999999999" customHeight="1">
      <c r="B24" s="577" t="s">
        <v>309</v>
      </c>
      <c r="C24" s="578">
        <v>29.669999999999998</v>
      </c>
      <c r="D24" s="579">
        <v>23.81</v>
      </c>
      <c r="E24" s="579">
        <v>5.86</v>
      </c>
      <c r="F24" s="575">
        <v>0</v>
      </c>
      <c r="G24" s="578">
        <v>4</v>
      </c>
      <c r="H24" s="574">
        <v>0</v>
      </c>
      <c r="I24" s="574">
        <v>0</v>
      </c>
      <c r="J24" s="586">
        <v>33.68</v>
      </c>
    </row>
    <row r="25" spans="1:10" ht="17.399999999999999" customHeight="1">
      <c r="B25" s="577" t="s">
        <v>310</v>
      </c>
      <c r="C25" s="578">
        <v>90.4</v>
      </c>
      <c r="D25" s="579">
        <v>70.09</v>
      </c>
      <c r="E25" s="579">
        <v>19.309999999999999</v>
      </c>
      <c r="F25" s="575">
        <v>1</v>
      </c>
      <c r="G25" s="578">
        <v>8</v>
      </c>
      <c r="H25" s="574">
        <v>0</v>
      </c>
      <c r="I25" s="574">
        <v>0</v>
      </c>
      <c r="J25" s="586">
        <v>98.4</v>
      </c>
    </row>
    <row r="26" spans="1:10" ht="17.399999999999999" customHeight="1">
      <c r="B26" s="577" t="s">
        <v>311</v>
      </c>
      <c r="C26" s="578">
        <v>0</v>
      </c>
      <c r="D26" s="579">
        <v>0</v>
      </c>
      <c r="E26" s="579">
        <v>0</v>
      </c>
      <c r="F26" s="575">
        <v>0</v>
      </c>
      <c r="G26" s="578">
        <v>1</v>
      </c>
      <c r="H26" s="574">
        <v>0</v>
      </c>
      <c r="I26" s="574">
        <v>0</v>
      </c>
      <c r="J26" s="586">
        <v>1</v>
      </c>
    </row>
    <row r="27" spans="1:10" ht="17.399999999999999" customHeight="1">
      <c r="B27" s="577" t="s">
        <v>312</v>
      </c>
      <c r="C27" s="578">
        <v>1</v>
      </c>
      <c r="D27" s="579">
        <v>1</v>
      </c>
      <c r="E27" s="579">
        <v>0</v>
      </c>
      <c r="F27" s="575">
        <v>0</v>
      </c>
      <c r="G27" s="578">
        <v>2</v>
      </c>
      <c r="H27" s="574">
        <v>0</v>
      </c>
      <c r="I27" s="574">
        <v>0</v>
      </c>
      <c r="J27" s="586">
        <v>3</v>
      </c>
    </row>
    <row r="28" spans="1:10" ht="17.399999999999999" customHeight="1">
      <c r="B28" s="577" t="s">
        <v>313</v>
      </c>
      <c r="C28" s="578">
        <v>33.49</v>
      </c>
      <c r="D28" s="579">
        <v>31.72</v>
      </c>
      <c r="E28" s="579">
        <v>1.77</v>
      </c>
      <c r="F28" s="575">
        <v>0</v>
      </c>
      <c r="G28" s="578">
        <v>23.95</v>
      </c>
      <c r="H28" s="574">
        <v>0</v>
      </c>
      <c r="I28" s="574">
        <v>0</v>
      </c>
      <c r="J28" s="586">
        <v>57.45</v>
      </c>
    </row>
    <row r="29" spans="1:10" ht="17.399999999999999" customHeight="1">
      <c r="B29" s="577" t="s">
        <v>314</v>
      </c>
      <c r="C29" s="578">
        <v>533.21</v>
      </c>
      <c r="D29" s="579">
        <v>498.54</v>
      </c>
      <c r="E29" s="579">
        <v>17.309999999999999</v>
      </c>
      <c r="F29" s="575">
        <v>17.36</v>
      </c>
      <c r="G29" s="578">
        <v>143.63</v>
      </c>
      <c r="H29" s="574">
        <v>0</v>
      </c>
      <c r="I29" s="574">
        <v>0</v>
      </c>
      <c r="J29" s="586">
        <v>676.86</v>
      </c>
    </row>
    <row r="30" spans="1:10" ht="17.399999999999999" customHeight="1">
      <c r="B30" s="577" t="s">
        <v>315</v>
      </c>
      <c r="C30" s="578">
        <v>710.27</v>
      </c>
      <c r="D30" s="579">
        <v>649.09</v>
      </c>
      <c r="E30" s="579">
        <v>48.18</v>
      </c>
      <c r="F30" s="575">
        <v>13</v>
      </c>
      <c r="G30" s="578">
        <v>126.18</v>
      </c>
      <c r="H30" s="574">
        <v>0</v>
      </c>
      <c r="I30" s="574">
        <v>0</v>
      </c>
      <c r="J30" s="586">
        <v>836.45</v>
      </c>
    </row>
    <row r="31" spans="1:10" ht="17.399999999999999" customHeight="1">
      <c r="B31" s="577" t="s">
        <v>316</v>
      </c>
      <c r="C31" s="578">
        <v>29.119999999999997</v>
      </c>
      <c r="D31" s="579">
        <v>25.81</v>
      </c>
      <c r="E31" s="579">
        <v>2.31</v>
      </c>
      <c r="F31" s="575">
        <v>1</v>
      </c>
      <c r="G31" s="578">
        <v>8.68</v>
      </c>
      <c r="H31" s="574">
        <v>0</v>
      </c>
      <c r="I31" s="574">
        <v>0</v>
      </c>
      <c r="J31" s="586">
        <v>37.81</v>
      </c>
    </row>
    <row r="32" spans="1:10" s="8" customFormat="1" ht="17.399999999999999" customHeight="1">
      <c r="A32" s="20"/>
      <c r="B32" s="577" t="s">
        <v>129</v>
      </c>
      <c r="C32" s="578">
        <v>29947.81</v>
      </c>
      <c r="D32" s="579">
        <v>16418.77</v>
      </c>
      <c r="E32" s="579">
        <v>12293.09</v>
      </c>
      <c r="F32" s="575">
        <v>1235.95</v>
      </c>
      <c r="G32" s="578">
        <v>3063.95</v>
      </c>
      <c r="H32" s="574">
        <v>0</v>
      </c>
      <c r="I32" s="574">
        <v>0</v>
      </c>
      <c r="J32" s="586">
        <v>33011.769999999997</v>
      </c>
    </row>
    <row r="33" spans="1:10" s="8" customFormat="1" ht="17.399999999999999" customHeight="1">
      <c r="A33" s="20"/>
      <c r="B33" s="577" t="s">
        <v>317</v>
      </c>
      <c r="C33" s="578">
        <v>4.45</v>
      </c>
      <c r="D33" s="579">
        <v>4.45</v>
      </c>
      <c r="E33" s="579">
        <v>0</v>
      </c>
      <c r="F33" s="575">
        <v>0</v>
      </c>
      <c r="G33" s="578">
        <v>2</v>
      </c>
      <c r="H33" s="574">
        <v>0</v>
      </c>
      <c r="I33" s="574">
        <v>0</v>
      </c>
      <c r="J33" s="586">
        <v>6.45</v>
      </c>
    </row>
    <row r="34" spans="1:10" ht="17.399999999999999" customHeight="1">
      <c r="B34" s="587" t="s">
        <v>128</v>
      </c>
      <c r="C34" s="109">
        <f>'C LA MANCHA-1'!C8</f>
        <v>35197.360000000001</v>
      </c>
      <c r="D34" s="582">
        <f>'C LA MANCHA-1'!D8</f>
        <v>20619.09</v>
      </c>
      <c r="E34" s="582">
        <f>'C LA MANCHA-1'!E8</f>
        <v>13190.22</v>
      </c>
      <c r="F34" s="582">
        <f>'C LA MANCHA-1'!F8</f>
        <v>1388.04</v>
      </c>
      <c r="G34" s="109">
        <f>'C LA MANCHA-1'!G8</f>
        <v>4020.31</v>
      </c>
      <c r="H34" s="109">
        <f>'C LA MANCHA-1'!H8</f>
        <v>0</v>
      </c>
      <c r="I34" s="109">
        <f>'C LA MANCHA-1'!I8</f>
        <v>0</v>
      </c>
      <c r="J34" s="109">
        <f>'C LA MANCHA-1'!J8</f>
        <v>39217.68</v>
      </c>
    </row>
    <row r="35" spans="1:10" ht="24" customHeight="1">
      <c r="B35" s="583" t="s">
        <v>70</v>
      </c>
      <c r="C35" s="111"/>
      <c r="D35" s="111"/>
      <c r="E35" s="111"/>
      <c r="F35" s="111"/>
      <c r="G35" s="111"/>
      <c r="H35" s="111"/>
      <c r="I35" s="111"/>
      <c r="J35" s="584"/>
    </row>
    <row r="36" spans="1:10" s="8" customFormat="1" ht="17.399999999999999" customHeight="1">
      <c r="A36" s="396"/>
      <c r="B36" s="573" t="s">
        <v>130</v>
      </c>
      <c r="C36" s="574">
        <v>9865.67</v>
      </c>
      <c r="D36" s="574">
        <v>5230.3999999999996</v>
      </c>
      <c r="E36" s="574">
        <v>4374.59</v>
      </c>
      <c r="F36" s="574">
        <v>260.68</v>
      </c>
      <c r="G36" s="574">
        <v>934.31</v>
      </c>
      <c r="H36" s="574">
        <v>0</v>
      </c>
      <c r="I36" s="574">
        <v>0</v>
      </c>
      <c r="J36" s="585">
        <v>10800</v>
      </c>
    </row>
    <row r="37" spans="1:10" ht="17.399999999999999" customHeight="1">
      <c r="B37" s="577" t="s">
        <v>177</v>
      </c>
      <c r="C37" s="578">
        <v>2972.0299999999997</v>
      </c>
      <c r="D37" s="578">
        <v>2385.9499999999998</v>
      </c>
      <c r="E37" s="578">
        <v>272.39999999999998</v>
      </c>
      <c r="F37" s="578">
        <v>313.68</v>
      </c>
      <c r="G37" s="578">
        <v>335.81</v>
      </c>
      <c r="H37" s="578">
        <v>0</v>
      </c>
      <c r="I37" s="578">
        <v>0</v>
      </c>
      <c r="J37" s="586">
        <v>3307.86</v>
      </c>
    </row>
    <row r="38" spans="1:10" ht="17.399999999999999" customHeight="1">
      <c r="B38" s="577" t="s">
        <v>176</v>
      </c>
      <c r="C38" s="578">
        <v>1322.4</v>
      </c>
      <c r="D38" s="578">
        <v>1278.5</v>
      </c>
      <c r="E38" s="578">
        <v>17.5</v>
      </c>
      <c r="F38" s="578">
        <v>26.4</v>
      </c>
      <c r="G38" s="578">
        <v>1869.45</v>
      </c>
      <c r="H38" s="578">
        <v>0</v>
      </c>
      <c r="I38" s="578">
        <v>0</v>
      </c>
      <c r="J38" s="586">
        <v>3191.86</v>
      </c>
    </row>
    <row r="39" spans="1:10" ht="17.399999999999999" customHeight="1">
      <c r="B39" s="577" t="s">
        <v>179</v>
      </c>
      <c r="C39" s="578">
        <v>2128.9</v>
      </c>
      <c r="D39" s="578">
        <v>1451.22</v>
      </c>
      <c r="E39" s="578">
        <v>578.59</v>
      </c>
      <c r="F39" s="578">
        <v>99.09</v>
      </c>
      <c r="G39" s="578">
        <v>159.5</v>
      </c>
      <c r="H39" s="578">
        <v>0</v>
      </c>
      <c r="I39" s="578">
        <v>0</v>
      </c>
      <c r="J39" s="586">
        <v>2288.4</v>
      </c>
    </row>
    <row r="40" spans="1:10" ht="17.399999999999999" customHeight="1">
      <c r="B40" s="577" t="s">
        <v>178</v>
      </c>
      <c r="C40" s="578">
        <v>1863.35</v>
      </c>
      <c r="D40" s="578">
        <v>1658.31</v>
      </c>
      <c r="E40" s="578">
        <v>53.27</v>
      </c>
      <c r="F40" s="578">
        <v>151.77000000000001</v>
      </c>
      <c r="G40" s="578">
        <v>281.95</v>
      </c>
      <c r="H40" s="578">
        <v>0</v>
      </c>
      <c r="I40" s="578">
        <v>0</v>
      </c>
      <c r="J40" s="586">
        <v>2145.31</v>
      </c>
    </row>
    <row r="41" spans="1:10" ht="17.399999999999999" customHeight="1">
      <c r="B41" s="577" t="s">
        <v>322</v>
      </c>
      <c r="C41" s="578">
        <v>1533.8600000000001</v>
      </c>
      <c r="D41" s="578">
        <v>1163</v>
      </c>
      <c r="E41" s="578">
        <v>205.36</v>
      </c>
      <c r="F41" s="578">
        <v>165.5</v>
      </c>
      <c r="G41" s="578">
        <v>146.09</v>
      </c>
      <c r="H41" s="578">
        <v>0</v>
      </c>
      <c r="I41" s="578">
        <v>0</v>
      </c>
      <c r="J41" s="586">
        <v>1679.95</v>
      </c>
    </row>
    <row r="42" spans="1:10" ht="17.399999999999999" customHeight="1">
      <c r="B42" s="577" t="s">
        <v>324</v>
      </c>
      <c r="C42" s="578">
        <v>1183.8499999999999</v>
      </c>
      <c r="D42" s="578">
        <v>989.72</v>
      </c>
      <c r="E42" s="578">
        <v>46.09</v>
      </c>
      <c r="F42" s="578">
        <v>148.04</v>
      </c>
      <c r="G42" s="578">
        <v>116.9</v>
      </c>
      <c r="H42" s="578">
        <v>0</v>
      </c>
      <c r="I42" s="578">
        <v>0</v>
      </c>
      <c r="J42" s="586">
        <v>1300.77</v>
      </c>
    </row>
    <row r="43" spans="1:10" ht="17.399999999999999" customHeight="1">
      <c r="B43" s="577" t="s">
        <v>323</v>
      </c>
      <c r="C43" s="578">
        <v>1140.4000000000001</v>
      </c>
      <c r="D43" s="578">
        <v>545.72</v>
      </c>
      <c r="E43" s="578">
        <v>450.68</v>
      </c>
      <c r="F43" s="578">
        <v>144</v>
      </c>
      <c r="G43" s="578">
        <v>103.63</v>
      </c>
      <c r="H43" s="578">
        <v>0</v>
      </c>
      <c r="I43" s="578">
        <v>0</v>
      </c>
      <c r="J43" s="586">
        <v>1244.04</v>
      </c>
    </row>
    <row r="44" spans="1:10" ht="17.399999999999999" customHeight="1">
      <c r="B44" s="577" t="s">
        <v>342</v>
      </c>
      <c r="C44" s="578">
        <v>1161.44</v>
      </c>
      <c r="D44" s="578">
        <v>401.31</v>
      </c>
      <c r="E44" s="578">
        <v>754.95</v>
      </c>
      <c r="F44" s="578">
        <v>5.18</v>
      </c>
      <c r="G44" s="578">
        <v>35.86</v>
      </c>
      <c r="H44" s="578">
        <v>0</v>
      </c>
      <c r="I44" s="578">
        <v>0</v>
      </c>
      <c r="J44" s="586">
        <v>1197.31</v>
      </c>
    </row>
    <row r="45" spans="1:10" ht="17.399999999999999" customHeight="1">
      <c r="B45" s="577" t="s">
        <v>344</v>
      </c>
      <c r="C45" s="578">
        <v>1031.25</v>
      </c>
      <c r="D45" s="578">
        <v>727.54</v>
      </c>
      <c r="E45" s="578">
        <v>136.4</v>
      </c>
      <c r="F45" s="578">
        <v>167.31</v>
      </c>
      <c r="G45" s="578">
        <v>144.53</v>
      </c>
      <c r="H45" s="578">
        <v>0</v>
      </c>
      <c r="I45" s="578">
        <v>0</v>
      </c>
      <c r="J45" s="586">
        <v>1175.81</v>
      </c>
    </row>
    <row r="46" spans="1:10" ht="17.399999999999999" customHeight="1">
      <c r="B46" s="577" t="s">
        <v>326</v>
      </c>
      <c r="C46" s="578">
        <v>8515.17</v>
      </c>
      <c r="D46" s="578">
        <v>5863.9</v>
      </c>
      <c r="E46" s="578">
        <v>1912.59</v>
      </c>
      <c r="F46" s="578">
        <v>738.68</v>
      </c>
      <c r="G46" s="578">
        <v>1357.9</v>
      </c>
      <c r="H46" s="578">
        <v>0</v>
      </c>
      <c r="I46" s="578">
        <v>0</v>
      </c>
      <c r="J46" s="586">
        <v>9873.09</v>
      </c>
    </row>
    <row r="47" spans="1:10" ht="17.399999999999999" customHeight="1">
      <c r="B47" s="587" t="s">
        <v>261</v>
      </c>
      <c r="C47" s="109">
        <f>'C LA MANCHA-1'!C9</f>
        <v>32718.45</v>
      </c>
      <c r="D47" s="109">
        <f>'C LA MANCHA-1'!D9</f>
        <v>21695.63</v>
      </c>
      <c r="E47" s="109">
        <f>'C LA MANCHA-1'!E9</f>
        <v>8802.4500000000007</v>
      </c>
      <c r="F47" s="109">
        <f>'C LA MANCHA-1'!F9</f>
        <v>2220.36</v>
      </c>
      <c r="G47" s="109">
        <f>'C LA MANCHA-1'!G9</f>
        <v>5485.99</v>
      </c>
      <c r="H47" s="109">
        <f>'C LA MANCHA-1'!H9</f>
        <v>0</v>
      </c>
      <c r="I47" s="109">
        <f>'C LA MANCHA-1'!I9</f>
        <v>0</v>
      </c>
      <c r="J47" s="109">
        <f>'C LA MANCHA-1'!J9</f>
        <v>38204.449999999997</v>
      </c>
    </row>
    <row r="48" spans="1:10" ht="13.8">
      <c r="B48" s="116"/>
      <c r="C48" s="111"/>
      <c r="D48" s="111"/>
      <c r="E48" s="111"/>
      <c r="F48" s="111"/>
      <c r="G48" s="111"/>
      <c r="H48" s="111"/>
      <c r="I48" s="111"/>
      <c r="J48" s="584"/>
    </row>
    <row r="49" spans="1:11" ht="25.65" customHeight="1">
      <c r="B49" s="588" t="s">
        <v>133</v>
      </c>
      <c r="C49" s="115">
        <f>'C LA MANCHA-1'!C10</f>
        <v>67915.81</v>
      </c>
      <c r="D49" s="115">
        <f>'C LA MANCHA-1'!D10</f>
        <v>42314.720000000001</v>
      </c>
      <c r="E49" s="115">
        <f>'C LA MANCHA-1'!E10</f>
        <v>21992.68</v>
      </c>
      <c r="F49" s="115">
        <f>'C LA MANCHA-1'!F10</f>
        <v>3608.4</v>
      </c>
      <c r="G49" s="115">
        <f>'C LA MANCHA-1'!G10</f>
        <v>9506.3100000000013</v>
      </c>
      <c r="H49" s="115">
        <f>'C LA MANCHA-1'!H10</f>
        <v>0</v>
      </c>
      <c r="I49" s="115">
        <f>'C LA MANCHA-1'!I10</f>
        <v>0</v>
      </c>
      <c r="J49" s="115">
        <f>'C LA MANCHA-1'!J10</f>
        <v>77422.13</v>
      </c>
    </row>
    <row r="50" spans="1:11" s="117" customFormat="1">
      <c r="A50" s="20"/>
      <c r="B50" s="116"/>
      <c r="J50" s="612"/>
      <c r="K50"/>
    </row>
    <row r="51" spans="1:11" s="117" customFormat="1">
      <c r="A51" s="20"/>
      <c r="B51" s="116"/>
      <c r="J51" s="612"/>
      <c r="K51"/>
    </row>
    <row r="52" spans="1:11" s="117" customFormat="1">
      <c r="A52" s="20"/>
      <c r="B52" s="116"/>
      <c r="J52" s="612"/>
      <c r="K52"/>
    </row>
    <row r="53" spans="1:11" s="117" customFormat="1">
      <c r="A53" s="20"/>
      <c r="B53" s="116"/>
      <c r="J53" s="612"/>
      <c r="K53"/>
    </row>
    <row r="54" spans="1:11" s="117" customFormat="1">
      <c r="A54" s="20"/>
      <c r="B54" s="116"/>
      <c r="J54" s="612"/>
      <c r="K54"/>
    </row>
    <row r="55" spans="1:11" s="117" customFormat="1">
      <c r="A55" s="20"/>
      <c r="B55" s="116"/>
      <c r="J55" s="612"/>
      <c r="K55"/>
    </row>
    <row r="56" spans="1:11" s="117" customFormat="1">
      <c r="A56" s="20"/>
      <c r="B56" s="116"/>
      <c r="J56" s="612"/>
      <c r="K56"/>
    </row>
    <row r="57" spans="1:11" s="117" customFormat="1">
      <c r="A57" s="20"/>
      <c r="B57" s="116"/>
      <c r="J57" s="612"/>
      <c r="K57"/>
    </row>
    <row r="58" spans="1:11" s="117" customFormat="1">
      <c r="A58" s="20"/>
      <c r="B58" s="116"/>
      <c r="J58" s="612"/>
      <c r="K58"/>
    </row>
    <row r="59" spans="1:11" s="117" customFormat="1">
      <c r="A59" s="20"/>
      <c r="B59" s="116"/>
      <c r="J59" s="612"/>
      <c r="K59"/>
    </row>
    <row r="60" spans="1:11" s="117" customFormat="1">
      <c r="A60" s="20"/>
      <c r="B60" s="116"/>
      <c r="J60" s="612"/>
      <c r="K60"/>
    </row>
    <row r="61" spans="1:11" s="117" customFormat="1">
      <c r="A61" s="20"/>
      <c r="B61" s="116"/>
      <c r="J61" s="612"/>
      <c r="K61"/>
    </row>
    <row r="62" spans="1:11" s="117" customFormat="1">
      <c r="A62" s="20"/>
      <c r="B62" s="116"/>
      <c r="J62" s="612"/>
      <c r="K62"/>
    </row>
    <row r="63" spans="1:11" s="117" customFormat="1">
      <c r="A63" s="20"/>
      <c r="B63" s="116"/>
      <c r="J63" s="612"/>
      <c r="K63"/>
    </row>
    <row r="64" spans="1:11" s="117" customFormat="1">
      <c r="A64" s="20"/>
      <c r="B64" s="116"/>
      <c r="J64" s="612"/>
      <c r="K64"/>
    </row>
    <row r="65" spans="1:11" s="117" customFormat="1">
      <c r="A65" s="20"/>
      <c r="B65" s="116"/>
      <c r="J65" s="612"/>
      <c r="K65"/>
    </row>
    <row r="66" spans="1:11" s="117" customFormat="1">
      <c r="A66" s="20"/>
      <c r="B66" s="116"/>
      <c r="J66" s="612"/>
      <c r="K66"/>
    </row>
    <row r="67" spans="1:11" s="117" customFormat="1">
      <c r="A67" s="20"/>
      <c r="B67" s="116"/>
      <c r="J67" s="612"/>
      <c r="K67"/>
    </row>
    <row r="68" spans="1:11" s="117" customFormat="1">
      <c r="A68" s="20"/>
      <c r="B68" s="116"/>
      <c r="J68" s="612"/>
      <c r="K68"/>
    </row>
    <row r="69" spans="1:11" s="117" customFormat="1">
      <c r="A69" s="20"/>
      <c r="B69" s="116"/>
      <c r="J69" s="612"/>
      <c r="K69"/>
    </row>
    <row r="70" spans="1:11" s="117" customFormat="1">
      <c r="A70" s="20"/>
      <c r="B70" s="116"/>
      <c r="J70" s="612"/>
      <c r="K70"/>
    </row>
    <row r="71" spans="1:11" s="117" customFormat="1">
      <c r="A71" s="20"/>
      <c r="B71" s="116"/>
      <c r="J71" s="612"/>
      <c r="K71"/>
    </row>
    <row r="72" spans="1:11" s="117" customFormat="1">
      <c r="A72" s="20"/>
      <c r="B72" s="116"/>
      <c r="J72" s="612"/>
      <c r="K72"/>
    </row>
    <row r="73" spans="1:11" s="117" customFormat="1">
      <c r="A73" s="20"/>
      <c r="B73" s="116"/>
      <c r="J73" s="612"/>
      <c r="K73"/>
    </row>
    <row r="74" spans="1:11" s="117" customFormat="1">
      <c r="A74" s="20"/>
      <c r="B74" s="116"/>
      <c r="J74" s="612"/>
      <c r="K74"/>
    </row>
    <row r="75" spans="1:11" s="117" customFormat="1">
      <c r="A75" s="20"/>
      <c r="B75" s="116"/>
      <c r="J75" s="612"/>
      <c r="K75"/>
    </row>
    <row r="76" spans="1:11" s="117" customFormat="1">
      <c r="A76" s="20"/>
      <c r="B76" s="116"/>
      <c r="J76" s="612"/>
      <c r="K76"/>
    </row>
    <row r="77" spans="1:11" s="117" customFormat="1">
      <c r="A77" s="20"/>
      <c r="B77" s="116"/>
      <c r="J77" s="612"/>
      <c r="K77"/>
    </row>
    <row r="78" spans="1:11" s="117" customFormat="1">
      <c r="A78" s="20"/>
      <c r="B78" s="116"/>
      <c r="J78" s="612"/>
      <c r="K78"/>
    </row>
    <row r="79" spans="1:11" s="117" customFormat="1">
      <c r="A79" s="20"/>
      <c r="B79" s="116"/>
      <c r="J79" s="612"/>
      <c r="K79"/>
    </row>
    <row r="80" spans="1:11" s="117" customFormat="1">
      <c r="A80" s="20"/>
      <c r="B80" s="116"/>
      <c r="J80" s="612"/>
      <c r="K80"/>
    </row>
    <row r="81" spans="1:11" s="117" customFormat="1">
      <c r="A81" s="20"/>
      <c r="B81" s="116"/>
      <c r="J81" s="612"/>
      <c r="K81"/>
    </row>
    <row r="82" spans="1:11" s="117" customFormat="1">
      <c r="A82" s="20"/>
      <c r="B82" s="116"/>
      <c r="J82" s="612"/>
      <c r="K82"/>
    </row>
    <row r="83" spans="1:11" s="117" customFormat="1">
      <c r="A83" s="20"/>
      <c r="B83" s="116"/>
      <c r="J83" s="612"/>
      <c r="K83"/>
    </row>
    <row r="84" spans="1:11" s="117" customFormat="1">
      <c r="A84" s="20"/>
      <c r="B84" s="116"/>
      <c r="J84" s="612"/>
      <c r="K84"/>
    </row>
    <row r="85" spans="1:11" s="117" customFormat="1">
      <c r="A85" s="20"/>
      <c r="B85" s="116"/>
      <c r="J85" s="612"/>
      <c r="K85"/>
    </row>
    <row r="86" spans="1:11" s="117" customFormat="1">
      <c r="A86" s="20"/>
      <c r="B86" s="116"/>
      <c r="J86" s="612"/>
      <c r="K86"/>
    </row>
    <row r="87" spans="1:11" s="117" customFormat="1">
      <c r="A87" s="20"/>
      <c r="B87" s="116"/>
      <c r="J87" s="612"/>
      <c r="K87"/>
    </row>
    <row r="88" spans="1:11" s="117" customFormat="1">
      <c r="A88" s="20"/>
      <c r="B88" s="116"/>
      <c r="J88" s="612"/>
      <c r="K88"/>
    </row>
    <row r="89" spans="1:11" s="117" customFormat="1">
      <c r="A89" s="20"/>
      <c r="B89" s="116"/>
      <c r="J89" s="612"/>
      <c r="K89"/>
    </row>
    <row r="90" spans="1:11" s="117" customFormat="1">
      <c r="A90" s="20"/>
      <c r="B90" s="116"/>
      <c r="J90" s="612"/>
      <c r="K90"/>
    </row>
    <row r="91" spans="1:11" s="117" customFormat="1">
      <c r="A91" s="20"/>
      <c r="B91" s="116"/>
      <c r="J91" s="612"/>
      <c r="K91"/>
    </row>
    <row r="92" spans="1:11" s="117" customFormat="1">
      <c r="A92" s="20"/>
      <c r="B92" s="116"/>
      <c r="J92" s="612"/>
      <c r="K92"/>
    </row>
    <row r="93" spans="1:11" s="117" customFormat="1">
      <c r="A93" s="20"/>
      <c r="B93" s="116"/>
      <c r="J93" s="612"/>
      <c r="K93"/>
    </row>
    <row r="94" spans="1:11" s="117" customFormat="1">
      <c r="A94" s="20"/>
      <c r="B94" s="116"/>
      <c r="J94" s="612"/>
      <c r="K94"/>
    </row>
    <row r="95" spans="1:11" s="117" customFormat="1">
      <c r="A95" s="20"/>
      <c r="B95" s="116"/>
      <c r="J95" s="612"/>
      <c r="K95"/>
    </row>
    <row r="96" spans="1:11" s="117" customFormat="1">
      <c r="A96" s="20"/>
      <c r="B96" s="116"/>
      <c r="J96" s="612"/>
      <c r="K96"/>
    </row>
    <row r="97" spans="1:11" s="117" customFormat="1">
      <c r="A97" s="20"/>
      <c r="B97" s="116"/>
      <c r="J97" s="612"/>
      <c r="K97"/>
    </row>
    <row r="98" spans="1:11" s="117" customFormat="1">
      <c r="A98" s="20"/>
      <c r="B98" s="116"/>
      <c r="J98" s="612"/>
      <c r="K98"/>
    </row>
    <row r="99" spans="1:11" s="117" customFormat="1">
      <c r="A99" s="20"/>
      <c r="B99" s="116"/>
      <c r="J99" s="612"/>
      <c r="K99"/>
    </row>
    <row r="100" spans="1:11" s="117" customFormat="1">
      <c r="A100" s="20"/>
      <c r="B100" s="116"/>
      <c r="J100" s="612"/>
      <c r="K100"/>
    </row>
    <row r="101" spans="1:11" s="117" customFormat="1">
      <c r="A101" s="20"/>
      <c r="B101" s="116"/>
      <c r="J101" s="612"/>
      <c r="K101"/>
    </row>
    <row r="102" spans="1:11" s="117" customFormat="1">
      <c r="A102" s="20"/>
      <c r="B102" s="116"/>
      <c r="J102" s="612"/>
      <c r="K102"/>
    </row>
    <row r="103" spans="1:11" s="117" customFormat="1">
      <c r="A103" s="20"/>
      <c r="B103" s="116"/>
      <c r="J103" s="612"/>
      <c r="K103"/>
    </row>
    <row r="104" spans="1:11" s="117" customFormat="1">
      <c r="A104" s="20"/>
      <c r="B104" s="116"/>
      <c r="J104" s="612"/>
      <c r="K104"/>
    </row>
    <row r="105" spans="1:11" s="117" customFormat="1">
      <c r="A105" s="20"/>
      <c r="B105" s="116"/>
      <c r="J105" s="612"/>
      <c r="K105"/>
    </row>
    <row r="106" spans="1:11" s="117" customFormat="1">
      <c r="A106" s="20"/>
      <c r="B106" s="116"/>
      <c r="J106" s="612"/>
      <c r="K106"/>
    </row>
    <row r="107" spans="1:11" s="117" customFormat="1">
      <c r="A107" s="20"/>
      <c r="B107" s="116"/>
      <c r="J107" s="612"/>
      <c r="K107"/>
    </row>
    <row r="108" spans="1:11" s="117" customFormat="1">
      <c r="A108" s="20"/>
      <c r="B108" s="116"/>
      <c r="J108" s="612"/>
      <c r="K108"/>
    </row>
    <row r="109" spans="1:11" s="117" customFormat="1">
      <c r="A109" s="20"/>
      <c r="B109" s="116"/>
      <c r="J109" s="612"/>
      <c r="K109"/>
    </row>
    <row r="110" spans="1:11" s="117" customFormat="1">
      <c r="A110" s="20"/>
      <c r="B110" s="116"/>
      <c r="J110" s="612"/>
      <c r="K110"/>
    </row>
    <row r="111" spans="1:11" s="117" customFormat="1">
      <c r="A111" s="20"/>
      <c r="B111" s="116"/>
      <c r="J111" s="612"/>
      <c r="K111"/>
    </row>
    <row r="112" spans="1:11" s="117" customFormat="1">
      <c r="A112" s="20"/>
      <c r="B112" s="116"/>
      <c r="J112" s="612"/>
      <c r="K112"/>
    </row>
    <row r="113" spans="1:11" s="117" customFormat="1">
      <c r="A113" s="20"/>
      <c r="B113" s="116"/>
      <c r="J113" s="612"/>
      <c r="K113"/>
    </row>
    <row r="114" spans="1:11" s="117" customFormat="1">
      <c r="A114" s="20"/>
      <c r="B114" s="116"/>
      <c r="J114" s="612"/>
      <c r="K114"/>
    </row>
    <row r="115" spans="1:11" s="117" customFormat="1">
      <c r="A115" s="20"/>
      <c r="B115" s="116"/>
      <c r="J115" s="612"/>
      <c r="K115"/>
    </row>
    <row r="116" spans="1:11" s="117" customFormat="1">
      <c r="A116" s="20"/>
      <c r="B116" s="116"/>
      <c r="J116" s="612"/>
      <c r="K116"/>
    </row>
    <row r="117" spans="1:11" s="117" customFormat="1">
      <c r="A117" s="20"/>
      <c r="B117" s="116"/>
      <c r="J117" s="612"/>
      <c r="K117"/>
    </row>
    <row r="118" spans="1:11" s="117" customFormat="1">
      <c r="A118" s="20"/>
      <c r="B118" s="116"/>
      <c r="J118" s="612"/>
      <c r="K118"/>
    </row>
    <row r="119" spans="1:11" s="117" customFormat="1">
      <c r="A119" s="20"/>
      <c r="B119" s="116"/>
      <c r="J119" s="612"/>
      <c r="K119"/>
    </row>
    <row r="120" spans="1:11" s="117" customFormat="1">
      <c r="A120" s="20"/>
      <c r="B120" s="116"/>
      <c r="J120" s="612"/>
      <c r="K120"/>
    </row>
    <row r="121" spans="1:11" s="117" customFormat="1">
      <c r="A121" s="20"/>
      <c r="B121" s="116"/>
      <c r="J121" s="612"/>
      <c r="K121"/>
    </row>
    <row r="122" spans="1:11" s="117" customFormat="1">
      <c r="A122" s="20"/>
      <c r="B122" s="116"/>
      <c r="J122" s="612"/>
      <c r="K122"/>
    </row>
    <row r="123" spans="1:11" s="117" customFormat="1">
      <c r="A123" s="20"/>
      <c r="B123" s="116"/>
      <c r="J123" s="612"/>
      <c r="K123"/>
    </row>
    <row r="124" spans="1:11" s="117" customFormat="1">
      <c r="A124" s="20"/>
      <c r="B124" s="116"/>
      <c r="J124" s="612"/>
      <c r="K124"/>
    </row>
    <row r="125" spans="1:11" s="117" customFormat="1">
      <c r="A125" s="20"/>
      <c r="B125" s="116"/>
      <c r="J125" s="612"/>
      <c r="K125"/>
    </row>
    <row r="126" spans="1:11" s="117" customFormat="1">
      <c r="A126" s="20"/>
      <c r="B126" s="116"/>
      <c r="J126" s="612"/>
      <c r="K126"/>
    </row>
    <row r="127" spans="1:11" s="117" customFormat="1">
      <c r="A127" s="20"/>
      <c r="B127" s="116"/>
      <c r="J127" s="612"/>
      <c r="K127"/>
    </row>
    <row r="128" spans="1:11" s="117" customFormat="1">
      <c r="A128" s="20"/>
      <c r="B128" s="116"/>
      <c r="J128" s="612"/>
      <c r="K128"/>
    </row>
    <row r="129" spans="1:11" s="117" customFormat="1">
      <c r="A129" s="20"/>
      <c r="B129" s="116"/>
      <c r="J129" s="612"/>
      <c r="K129"/>
    </row>
    <row r="130" spans="1:11" s="117" customFormat="1">
      <c r="A130" s="20"/>
      <c r="B130" s="116"/>
      <c r="J130" s="612"/>
      <c r="K130"/>
    </row>
    <row r="131" spans="1:11" s="117" customFormat="1">
      <c r="A131" s="20"/>
      <c r="B131" s="116"/>
      <c r="J131" s="612"/>
      <c r="K131"/>
    </row>
    <row r="132" spans="1:11" s="117" customFormat="1">
      <c r="A132" s="20"/>
      <c r="B132" s="116"/>
      <c r="J132" s="612"/>
      <c r="K132"/>
    </row>
    <row r="133" spans="1:11" s="117" customFormat="1">
      <c r="A133" s="20"/>
      <c r="B133" s="116"/>
      <c r="J133" s="612"/>
      <c r="K133"/>
    </row>
    <row r="134" spans="1:11" s="117" customFormat="1">
      <c r="A134" s="20"/>
      <c r="B134" s="116"/>
      <c r="J134" s="612"/>
      <c r="K134"/>
    </row>
    <row r="135" spans="1:11" s="117" customFormat="1">
      <c r="A135" s="20"/>
      <c r="B135" s="116"/>
      <c r="J135" s="612"/>
      <c r="K135"/>
    </row>
    <row r="136" spans="1:11" s="117" customFormat="1">
      <c r="A136" s="20"/>
      <c r="B136" s="116"/>
      <c r="J136" s="612"/>
      <c r="K136"/>
    </row>
    <row r="137" spans="1:11" s="117" customFormat="1">
      <c r="A137" s="20"/>
      <c r="B137" s="116"/>
      <c r="J137" s="612"/>
      <c r="K137"/>
    </row>
    <row r="138" spans="1:11" s="117" customFormat="1">
      <c r="A138" s="20"/>
      <c r="B138" s="116"/>
      <c r="J138" s="612"/>
      <c r="K138"/>
    </row>
    <row r="139" spans="1:11" s="117" customFormat="1">
      <c r="A139" s="20"/>
      <c r="B139" s="116"/>
      <c r="J139" s="612"/>
      <c r="K139"/>
    </row>
    <row r="140" spans="1:11" s="117" customFormat="1">
      <c r="A140" s="20"/>
      <c r="B140" s="116"/>
      <c r="J140" s="612"/>
      <c r="K140"/>
    </row>
    <row r="141" spans="1:11" s="117" customFormat="1">
      <c r="A141" s="20"/>
      <c r="B141" s="116"/>
      <c r="J141" s="612"/>
      <c r="K141"/>
    </row>
    <row r="142" spans="1:11" s="117" customFormat="1">
      <c r="A142" s="20"/>
      <c r="B142" s="116"/>
      <c r="J142" s="612"/>
      <c r="K142"/>
    </row>
    <row r="143" spans="1:11" s="117" customFormat="1">
      <c r="A143" s="20"/>
      <c r="B143" s="116"/>
      <c r="J143" s="612"/>
      <c r="K143"/>
    </row>
    <row r="144" spans="1:11" s="117" customFormat="1">
      <c r="A144" s="20"/>
      <c r="B144" s="116"/>
      <c r="J144" s="612"/>
      <c r="K144"/>
    </row>
    <row r="145" spans="1:11" s="117" customFormat="1">
      <c r="A145" s="20"/>
      <c r="B145" s="116"/>
      <c r="J145" s="612"/>
      <c r="K145"/>
    </row>
    <row r="146" spans="1:11" s="117" customFormat="1">
      <c r="A146" s="20"/>
      <c r="B146" s="116"/>
      <c r="J146" s="612"/>
      <c r="K146"/>
    </row>
    <row r="147" spans="1:11" s="117" customFormat="1">
      <c r="A147" s="20"/>
      <c r="B147" s="116"/>
      <c r="J147" s="612"/>
      <c r="K147"/>
    </row>
    <row r="148" spans="1:11" s="117" customFormat="1">
      <c r="A148" s="20"/>
      <c r="B148" s="116"/>
      <c r="J148" s="612"/>
      <c r="K148"/>
    </row>
    <row r="149" spans="1:11" s="117" customFormat="1">
      <c r="A149" s="20"/>
      <c r="B149" s="116"/>
      <c r="J149" s="612"/>
      <c r="K149"/>
    </row>
    <row r="150" spans="1:11" s="117" customFormat="1">
      <c r="A150" s="20"/>
      <c r="B150" s="116"/>
      <c r="J150" s="612"/>
      <c r="K150"/>
    </row>
    <row r="151" spans="1:11" s="117" customFormat="1">
      <c r="A151" s="20"/>
      <c r="B151" s="116"/>
      <c r="J151" s="612"/>
      <c r="K151"/>
    </row>
    <row r="152" spans="1:11" s="117" customFormat="1">
      <c r="A152" s="20"/>
      <c r="B152" s="116"/>
      <c r="J152" s="612"/>
      <c r="K152"/>
    </row>
    <row r="153" spans="1:11" s="117" customFormat="1">
      <c r="A153" s="20"/>
      <c r="B153" s="116"/>
      <c r="J153" s="612"/>
      <c r="K153"/>
    </row>
    <row r="154" spans="1:11" s="117" customFormat="1">
      <c r="A154" s="20"/>
      <c r="B154" s="116"/>
      <c r="J154" s="612"/>
      <c r="K154"/>
    </row>
    <row r="155" spans="1:11" s="117" customFormat="1">
      <c r="A155" s="20"/>
      <c r="B155" s="116"/>
      <c r="J155" s="612"/>
      <c r="K155"/>
    </row>
    <row r="156" spans="1:11" s="117" customFormat="1">
      <c r="A156" s="20"/>
      <c r="B156" s="116"/>
      <c r="J156" s="612"/>
      <c r="K156"/>
    </row>
    <row r="157" spans="1:11" s="117" customFormat="1">
      <c r="A157" s="20"/>
      <c r="B157" s="116"/>
      <c r="J157" s="612"/>
      <c r="K157"/>
    </row>
    <row r="158" spans="1:11" s="117" customFormat="1">
      <c r="A158" s="20"/>
      <c r="B158" s="116"/>
      <c r="J158" s="612"/>
      <c r="K158"/>
    </row>
    <row r="159" spans="1:11" s="117" customFormat="1">
      <c r="A159" s="20"/>
      <c r="B159" s="116"/>
      <c r="J159" s="612"/>
      <c r="K159"/>
    </row>
    <row r="160" spans="1:11" s="117" customFormat="1">
      <c r="A160" s="20"/>
      <c r="B160" s="116"/>
      <c r="J160" s="612"/>
      <c r="K160"/>
    </row>
    <row r="161" spans="1:11" s="117" customFormat="1">
      <c r="A161" s="20"/>
      <c r="B161" s="116"/>
      <c r="J161" s="612"/>
      <c r="K161"/>
    </row>
    <row r="162" spans="1:11" s="117" customFormat="1">
      <c r="A162" s="20"/>
      <c r="B162" s="116"/>
      <c r="J162" s="612"/>
      <c r="K162"/>
    </row>
    <row r="163" spans="1:11" s="117" customFormat="1">
      <c r="A163" s="20"/>
      <c r="B163" s="116"/>
      <c r="J163" s="612"/>
      <c r="K163"/>
    </row>
    <row r="164" spans="1:11" s="117" customFormat="1">
      <c r="A164" s="20"/>
      <c r="B164" s="116"/>
      <c r="J164" s="612"/>
      <c r="K164"/>
    </row>
    <row r="165" spans="1:11" s="117" customFormat="1">
      <c r="A165" s="20"/>
      <c r="B165" s="116"/>
      <c r="J165" s="612"/>
      <c r="K165"/>
    </row>
    <row r="166" spans="1:11" s="117" customFormat="1">
      <c r="A166" s="20"/>
      <c r="B166" s="116"/>
      <c r="J166" s="612"/>
      <c r="K166"/>
    </row>
    <row r="167" spans="1:11" s="117" customFormat="1">
      <c r="A167" s="20"/>
      <c r="B167" s="116"/>
      <c r="J167" s="612"/>
      <c r="K167"/>
    </row>
    <row r="168" spans="1:11" s="117" customFormat="1">
      <c r="A168" s="20"/>
      <c r="B168" s="116"/>
      <c r="J168" s="612"/>
      <c r="K168"/>
    </row>
    <row r="169" spans="1:11" s="117" customFormat="1">
      <c r="A169" s="20"/>
      <c r="B169" s="116"/>
      <c r="J169" s="612"/>
      <c r="K169"/>
    </row>
    <row r="170" spans="1:11" s="117" customFormat="1">
      <c r="A170" s="20"/>
      <c r="B170" s="116"/>
      <c r="J170" s="612"/>
      <c r="K170"/>
    </row>
    <row r="171" spans="1:11" s="117" customFormat="1">
      <c r="A171" s="20"/>
      <c r="B171" s="116"/>
      <c r="J171" s="612"/>
      <c r="K171"/>
    </row>
    <row r="172" spans="1:11" s="117" customFormat="1">
      <c r="A172" s="20"/>
      <c r="B172" s="116"/>
      <c r="J172" s="612"/>
      <c r="K172"/>
    </row>
    <row r="173" spans="1:11" s="117" customFormat="1">
      <c r="A173" s="20"/>
      <c r="B173" s="116"/>
      <c r="J173" s="612"/>
      <c r="K173"/>
    </row>
    <row r="174" spans="1:11" s="117" customFormat="1">
      <c r="A174" s="20"/>
      <c r="B174" s="116"/>
      <c r="J174" s="612"/>
      <c r="K174"/>
    </row>
    <row r="175" spans="1:11" s="117" customFormat="1">
      <c r="A175" s="20"/>
      <c r="B175" s="116"/>
      <c r="J175" s="612"/>
      <c r="K175"/>
    </row>
    <row r="176" spans="1:11" s="117" customFormat="1">
      <c r="A176" s="20"/>
      <c r="B176" s="116"/>
      <c r="J176" s="612"/>
      <c r="K176"/>
    </row>
    <row r="177" spans="1:11" s="117" customFormat="1">
      <c r="A177" s="20"/>
      <c r="B177" s="116"/>
      <c r="J177" s="612"/>
      <c r="K177"/>
    </row>
    <row r="178" spans="1:11" s="117" customFormat="1">
      <c r="A178" s="20"/>
      <c r="B178" s="116"/>
      <c r="J178" s="612"/>
      <c r="K178"/>
    </row>
    <row r="179" spans="1:11" s="117" customFormat="1">
      <c r="A179" s="20"/>
      <c r="B179" s="116"/>
      <c r="J179" s="612"/>
      <c r="K179"/>
    </row>
    <row r="180" spans="1:11" s="117" customFormat="1">
      <c r="A180" s="20"/>
      <c r="B180" s="116"/>
      <c r="J180" s="612"/>
      <c r="K180"/>
    </row>
    <row r="181" spans="1:11" s="117" customFormat="1">
      <c r="A181" s="20"/>
      <c r="B181" s="116"/>
      <c r="J181" s="612"/>
      <c r="K181"/>
    </row>
    <row r="182" spans="1:11" s="117" customFormat="1">
      <c r="A182" s="20"/>
      <c r="B182" s="116"/>
      <c r="J182" s="612"/>
      <c r="K182"/>
    </row>
    <row r="183" spans="1:11" s="117" customFormat="1">
      <c r="A183" s="20"/>
      <c r="B183" s="116"/>
      <c r="J183" s="612"/>
      <c r="K183"/>
    </row>
    <row r="184" spans="1:11" s="117" customFormat="1">
      <c r="A184" s="20"/>
      <c r="B184" s="116"/>
      <c r="J184" s="612"/>
      <c r="K184"/>
    </row>
    <row r="185" spans="1:11" s="117" customFormat="1">
      <c r="A185" s="20"/>
      <c r="B185" s="116"/>
      <c r="J185" s="612"/>
      <c r="K185"/>
    </row>
    <row r="186" spans="1:11" s="117" customFormat="1">
      <c r="A186" s="20"/>
      <c r="B186" s="116"/>
      <c r="J186" s="612"/>
      <c r="K186"/>
    </row>
    <row r="187" spans="1:11" s="117" customFormat="1">
      <c r="A187" s="20"/>
      <c r="B187" s="116"/>
      <c r="J187" s="612"/>
      <c r="K187"/>
    </row>
    <row r="188" spans="1:11" s="117" customFormat="1">
      <c r="A188" s="20"/>
      <c r="B188" s="116"/>
      <c r="J188" s="612"/>
      <c r="K188"/>
    </row>
    <row r="189" spans="1:11" s="117" customFormat="1">
      <c r="A189" s="20"/>
      <c r="B189" s="116"/>
      <c r="J189" s="612"/>
      <c r="K189"/>
    </row>
    <row r="190" spans="1:11" s="117" customFormat="1">
      <c r="A190" s="20"/>
      <c r="B190" s="116"/>
      <c r="J190" s="612"/>
      <c r="K190"/>
    </row>
    <row r="191" spans="1:11" s="117" customFormat="1">
      <c r="A191" s="20"/>
      <c r="B191" s="116"/>
      <c r="J191" s="612"/>
      <c r="K191"/>
    </row>
    <row r="192" spans="1:11" s="117" customFormat="1">
      <c r="A192" s="20"/>
      <c r="B192" s="116"/>
      <c r="J192" s="612"/>
      <c r="K192"/>
    </row>
    <row r="193" spans="1:11" s="117" customFormat="1">
      <c r="A193" s="20"/>
      <c r="B193" s="116"/>
      <c r="J193" s="612"/>
      <c r="K193"/>
    </row>
    <row r="194" spans="1:11" s="117" customFormat="1">
      <c r="A194" s="20"/>
      <c r="B194" s="116"/>
      <c r="J194" s="612"/>
      <c r="K194"/>
    </row>
    <row r="195" spans="1:11" s="117" customFormat="1">
      <c r="A195" s="20"/>
      <c r="B195" s="116"/>
      <c r="J195" s="612"/>
      <c r="K195"/>
    </row>
    <row r="196" spans="1:11" s="117" customFormat="1">
      <c r="A196" s="20"/>
      <c r="B196" s="116"/>
      <c r="J196" s="612"/>
      <c r="K196"/>
    </row>
    <row r="197" spans="1:11" s="117" customFormat="1">
      <c r="A197" s="20"/>
      <c r="B197" s="116"/>
      <c r="J197" s="612"/>
      <c r="K197"/>
    </row>
    <row r="198" spans="1:11" s="117" customFormat="1">
      <c r="A198" s="20"/>
      <c r="B198" s="116"/>
      <c r="J198" s="612"/>
      <c r="K198"/>
    </row>
    <row r="199" spans="1:11" s="117" customFormat="1">
      <c r="A199" s="20"/>
      <c r="B199" s="116"/>
      <c r="J199" s="612"/>
      <c r="K199"/>
    </row>
    <row r="200" spans="1:11" s="117" customFormat="1">
      <c r="A200" s="20"/>
      <c r="B200" s="116"/>
      <c r="J200" s="612"/>
      <c r="K200"/>
    </row>
    <row r="201" spans="1:11" s="117" customFormat="1">
      <c r="A201" s="20"/>
      <c r="B201" s="116"/>
      <c r="J201" s="612"/>
      <c r="K201"/>
    </row>
    <row r="202" spans="1:11" s="117" customFormat="1">
      <c r="A202" s="20"/>
      <c r="B202" s="116"/>
      <c r="J202" s="612"/>
      <c r="K202"/>
    </row>
    <row r="203" spans="1:11" s="117" customFormat="1">
      <c r="A203" s="20"/>
      <c r="B203" s="116"/>
      <c r="J203" s="612"/>
      <c r="K203"/>
    </row>
    <row r="204" spans="1:11" s="117" customFormat="1">
      <c r="A204" s="20"/>
      <c r="B204" s="116"/>
      <c r="J204" s="612"/>
      <c r="K204"/>
    </row>
    <row r="205" spans="1:11" s="117" customFormat="1">
      <c r="A205" s="20"/>
      <c r="B205" s="116"/>
      <c r="J205" s="612"/>
      <c r="K205"/>
    </row>
    <row r="206" spans="1:11" s="117" customFormat="1">
      <c r="A206" s="20"/>
      <c r="B206" s="116"/>
      <c r="J206" s="612"/>
      <c r="K206"/>
    </row>
    <row r="207" spans="1:11" s="117" customFormat="1">
      <c r="A207" s="20"/>
      <c r="B207" s="116"/>
      <c r="J207" s="612"/>
      <c r="K207"/>
    </row>
    <row r="208" spans="1:11" s="117" customFormat="1">
      <c r="A208" s="20"/>
      <c r="B208" s="116"/>
      <c r="J208" s="612"/>
      <c r="K208"/>
    </row>
    <row r="209" spans="1:11" s="117" customFormat="1">
      <c r="A209" s="20"/>
      <c r="B209" s="116"/>
      <c r="J209" s="612"/>
      <c r="K209"/>
    </row>
    <row r="210" spans="1:11" s="117" customFormat="1">
      <c r="A210" s="20"/>
      <c r="B210" s="116"/>
      <c r="J210" s="612"/>
      <c r="K210"/>
    </row>
    <row r="211" spans="1:11" s="117" customFormat="1">
      <c r="A211" s="20"/>
      <c r="B211" s="116"/>
      <c r="J211" s="612"/>
      <c r="K211"/>
    </row>
    <row r="212" spans="1:11" s="117" customFormat="1">
      <c r="A212" s="20"/>
      <c r="B212" s="116"/>
      <c r="J212" s="612"/>
      <c r="K212"/>
    </row>
    <row r="213" spans="1:11" s="117" customFormat="1">
      <c r="A213" s="20"/>
      <c r="B213" s="116"/>
      <c r="J213" s="612"/>
      <c r="K213"/>
    </row>
    <row r="214" spans="1:11" s="117" customFormat="1">
      <c r="A214" s="20"/>
      <c r="B214" s="116"/>
      <c r="J214" s="612"/>
      <c r="K214"/>
    </row>
    <row r="215" spans="1:11" s="117" customFormat="1">
      <c r="A215" s="20"/>
      <c r="B215" s="116"/>
      <c r="J215" s="612"/>
      <c r="K215"/>
    </row>
    <row r="216" spans="1:11" s="117" customFormat="1">
      <c r="A216" s="20"/>
      <c r="B216" s="116"/>
      <c r="J216" s="612"/>
      <c r="K216"/>
    </row>
    <row r="217" spans="1:11" s="117" customFormat="1">
      <c r="A217" s="20"/>
      <c r="B217" s="116"/>
      <c r="J217" s="612"/>
      <c r="K217"/>
    </row>
    <row r="218" spans="1:11" s="117" customFormat="1">
      <c r="A218" s="20"/>
      <c r="B218" s="116"/>
      <c r="J218" s="612"/>
      <c r="K218"/>
    </row>
    <row r="219" spans="1:11" s="117" customFormat="1">
      <c r="A219" s="20"/>
      <c r="B219" s="116"/>
      <c r="J219" s="612"/>
      <c r="K219"/>
    </row>
    <row r="220" spans="1:11" s="117" customFormat="1">
      <c r="A220" s="20"/>
      <c r="B220" s="116"/>
      <c r="J220" s="612"/>
      <c r="K220"/>
    </row>
    <row r="221" spans="1:11" s="117" customFormat="1">
      <c r="A221" s="20"/>
      <c r="B221" s="116"/>
      <c r="J221" s="612"/>
      <c r="K221"/>
    </row>
    <row r="222" spans="1:11" s="117" customFormat="1">
      <c r="A222" s="20"/>
      <c r="B222" s="116"/>
      <c r="J222" s="612"/>
      <c r="K222"/>
    </row>
    <row r="223" spans="1:11" s="117" customFormat="1">
      <c r="A223" s="20"/>
      <c r="B223" s="116"/>
      <c r="J223" s="612"/>
      <c r="K223"/>
    </row>
    <row r="224" spans="1:11" s="117" customFormat="1">
      <c r="A224" s="20"/>
      <c r="B224" s="116"/>
      <c r="J224" s="612"/>
      <c r="K224"/>
    </row>
    <row r="225" spans="1:11" s="117" customFormat="1">
      <c r="A225" s="20"/>
      <c r="B225" s="116"/>
      <c r="J225" s="612"/>
      <c r="K225"/>
    </row>
    <row r="226" spans="1:11" s="117" customFormat="1">
      <c r="A226" s="20"/>
      <c r="B226" s="116"/>
      <c r="J226" s="612"/>
      <c r="K226"/>
    </row>
    <row r="227" spans="1:11" s="117" customFormat="1">
      <c r="A227" s="20"/>
      <c r="B227" s="116"/>
      <c r="J227" s="612"/>
      <c r="K227"/>
    </row>
    <row r="228" spans="1:11" s="117" customFormat="1">
      <c r="A228" s="20"/>
      <c r="B228" s="116"/>
      <c r="J228" s="612"/>
      <c r="K228"/>
    </row>
    <row r="229" spans="1:11" s="117" customFormat="1">
      <c r="A229" s="20"/>
      <c r="B229" s="116"/>
      <c r="J229" s="612"/>
      <c r="K229"/>
    </row>
    <row r="230" spans="1:11" s="117" customFormat="1">
      <c r="A230" s="20"/>
      <c r="B230" s="116"/>
      <c r="J230" s="612"/>
      <c r="K230"/>
    </row>
    <row r="231" spans="1:11" s="117" customFormat="1">
      <c r="A231" s="20"/>
      <c r="B231" s="116"/>
      <c r="J231" s="612"/>
      <c r="K231"/>
    </row>
    <row r="232" spans="1:11" s="117" customFormat="1">
      <c r="A232" s="20"/>
      <c r="B232" s="116"/>
      <c r="J232" s="612"/>
      <c r="K232"/>
    </row>
    <row r="233" spans="1:11" s="117" customFormat="1">
      <c r="A233" s="20"/>
      <c r="B233" s="116"/>
      <c r="J233" s="612"/>
      <c r="K233"/>
    </row>
    <row r="234" spans="1:11" s="117" customFormat="1">
      <c r="A234" s="20"/>
      <c r="B234" s="116"/>
      <c r="J234" s="612"/>
      <c r="K234"/>
    </row>
    <row r="235" spans="1:11" s="117" customFormat="1">
      <c r="A235" s="20"/>
      <c r="B235" s="116"/>
      <c r="J235" s="612"/>
      <c r="K235"/>
    </row>
    <row r="236" spans="1:11" s="117" customFormat="1">
      <c r="A236" s="20"/>
      <c r="B236" s="116"/>
      <c r="J236" s="612"/>
      <c r="K236"/>
    </row>
    <row r="237" spans="1:11" s="117" customFormat="1">
      <c r="A237" s="20"/>
      <c r="B237" s="116"/>
      <c r="J237" s="612"/>
      <c r="K237"/>
    </row>
    <row r="238" spans="1:11" s="117" customFormat="1">
      <c r="A238" s="20"/>
      <c r="B238" s="116"/>
      <c r="J238" s="612"/>
      <c r="K238"/>
    </row>
    <row r="239" spans="1:11" s="117" customFormat="1">
      <c r="A239" s="20"/>
      <c r="B239" s="116"/>
      <c r="J239" s="612"/>
      <c r="K239"/>
    </row>
    <row r="240" spans="1:11" s="117" customFormat="1">
      <c r="A240" s="20"/>
      <c r="B240" s="116"/>
      <c r="J240" s="612"/>
      <c r="K240"/>
    </row>
    <row r="241" spans="1:11" s="117" customFormat="1">
      <c r="A241" s="20"/>
      <c r="B241" s="116"/>
      <c r="J241" s="612"/>
      <c r="K241"/>
    </row>
    <row r="242" spans="1:11" s="117" customFormat="1">
      <c r="A242" s="20"/>
      <c r="B242" s="116"/>
      <c r="J242" s="612"/>
      <c r="K242"/>
    </row>
    <row r="243" spans="1:11" s="117" customFormat="1">
      <c r="A243" s="20"/>
      <c r="B243" s="116"/>
      <c r="J243" s="612"/>
      <c r="K243"/>
    </row>
    <row r="244" spans="1:11" s="117" customFormat="1">
      <c r="A244" s="20"/>
      <c r="B244" s="116"/>
      <c r="J244" s="612"/>
      <c r="K244"/>
    </row>
    <row r="245" spans="1:11" s="117" customFormat="1">
      <c r="A245" s="20"/>
      <c r="B245" s="116"/>
      <c r="J245" s="612"/>
      <c r="K245"/>
    </row>
    <row r="246" spans="1:11" s="117" customFormat="1">
      <c r="A246" s="20"/>
      <c r="B246" s="116"/>
      <c r="J246" s="612"/>
      <c r="K246"/>
    </row>
    <row r="247" spans="1:11" s="117" customFormat="1">
      <c r="A247" s="20"/>
      <c r="B247" s="116"/>
      <c r="J247" s="612"/>
      <c r="K247"/>
    </row>
    <row r="248" spans="1:11" s="117" customFormat="1">
      <c r="A248" s="20"/>
      <c r="B248" s="116"/>
      <c r="J248" s="612"/>
      <c r="K248"/>
    </row>
    <row r="249" spans="1:11" s="117" customFormat="1">
      <c r="A249" s="20"/>
      <c r="B249" s="116"/>
      <c r="J249" s="612"/>
      <c r="K249"/>
    </row>
    <row r="250" spans="1:11" s="117" customFormat="1">
      <c r="A250" s="20"/>
      <c r="B250" s="116"/>
      <c r="J250" s="612"/>
      <c r="K250"/>
    </row>
    <row r="251" spans="1:11" s="117" customFormat="1">
      <c r="A251" s="20"/>
      <c r="B251" s="116"/>
      <c r="J251" s="612"/>
      <c r="K251"/>
    </row>
    <row r="252" spans="1:11" s="117" customFormat="1">
      <c r="A252" s="20"/>
      <c r="B252" s="116"/>
      <c r="J252" s="612"/>
      <c r="K252"/>
    </row>
    <row r="253" spans="1:11" s="117" customFormat="1">
      <c r="A253" s="20"/>
      <c r="B253" s="116"/>
      <c r="J253" s="612"/>
      <c r="K253"/>
    </row>
    <row r="254" spans="1:11" s="117" customFormat="1">
      <c r="A254" s="20"/>
      <c r="B254" s="116"/>
      <c r="J254" s="612"/>
      <c r="K254"/>
    </row>
    <row r="255" spans="1:11" s="117" customFormat="1">
      <c r="A255" s="20"/>
      <c r="B255" s="116"/>
      <c r="J255" s="612"/>
      <c r="K255"/>
    </row>
    <row r="256" spans="1:11" s="117" customFormat="1">
      <c r="A256" s="20"/>
      <c r="B256" s="116"/>
      <c r="J256" s="612"/>
      <c r="K256"/>
    </row>
    <row r="257" spans="1:11" s="117" customFormat="1">
      <c r="A257" s="20"/>
      <c r="B257" s="116"/>
      <c r="J257" s="612"/>
      <c r="K257"/>
    </row>
    <row r="258" spans="1:11" s="117" customFormat="1">
      <c r="A258" s="20"/>
      <c r="B258" s="116"/>
      <c r="J258" s="612"/>
      <c r="K258"/>
    </row>
    <row r="259" spans="1:11" s="117" customFormat="1">
      <c r="A259" s="20"/>
      <c r="B259" s="116"/>
      <c r="J259" s="612"/>
      <c r="K259"/>
    </row>
    <row r="260" spans="1:11" s="117" customFormat="1">
      <c r="A260" s="20"/>
      <c r="B260" s="116"/>
      <c r="J260" s="612"/>
      <c r="K260"/>
    </row>
    <row r="261" spans="1:11" s="117" customFormat="1">
      <c r="A261" s="20"/>
      <c r="B261" s="116"/>
      <c r="J261" s="612"/>
      <c r="K261"/>
    </row>
    <row r="262" spans="1:11" s="117" customFormat="1">
      <c r="A262" s="20"/>
      <c r="B262" s="116"/>
      <c r="J262" s="612"/>
      <c r="K262"/>
    </row>
    <row r="263" spans="1:11" s="117" customFormat="1">
      <c r="A263" s="20"/>
      <c r="B263" s="116"/>
      <c r="J263" s="612"/>
      <c r="K263"/>
    </row>
    <row r="264" spans="1:11" s="117" customFormat="1">
      <c r="A264" s="20"/>
      <c r="B264" s="116"/>
      <c r="J264" s="612"/>
      <c r="K264"/>
    </row>
    <row r="265" spans="1:11" s="117" customFormat="1">
      <c r="A265" s="20"/>
      <c r="B265" s="116"/>
      <c r="J265" s="612"/>
      <c r="K265"/>
    </row>
    <row r="266" spans="1:11" s="117" customFormat="1">
      <c r="A266" s="20"/>
      <c r="B266" s="116"/>
      <c r="J266" s="612"/>
      <c r="K266"/>
    </row>
    <row r="267" spans="1:11" s="117" customFormat="1">
      <c r="A267" s="20"/>
      <c r="B267" s="116"/>
      <c r="J267" s="612"/>
      <c r="K267"/>
    </row>
    <row r="268" spans="1:11" s="117" customFormat="1">
      <c r="A268" s="20"/>
      <c r="B268" s="116"/>
      <c r="J268" s="612"/>
      <c r="K268"/>
    </row>
    <row r="269" spans="1:11" s="117" customFormat="1">
      <c r="A269" s="20"/>
      <c r="B269" s="116"/>
      <c r="J269" s="612"/>
      <c r="K269"/>
    </row>
    <row r="270" spans="1:11" s="117" customFormat="1">
      <c r="A270" s="20"/>
      <c r="B270" s="116"/>
      <c r="J270" s="612"/>
      <c r="K270"/>
    </row>
    <row r="271" spans="1:11" s="117" customFormat="1">
      <c r="A271" s="20"/>
      <c r="B271" s="116"/>
      <c r="J271" s="612"/>
      <c r="K271"/>
    </row>
    <row r="272" spans="1:11" s="117" customFormat="1">
      <c r="A272" s="20"/>
      <c r="B272" s="116"/>
      <c r="J272" s="612"/>
      <c r="K272"/>
    </row>
    <row r="273" spans="1:11" s="117" customFormat="1">
      <c r="A273" s="20"/>
      <c r="B273" s="116"/>
      <c r="J273" s="612"/>
      <c r="K273"/>
    </row>
    <row r="274" spans="1:11" s="117" customFormat="1">
      <c r="A274" s="20"/>
      <c r="B274" s="116"/>
      <c r="J274" s="612"/>
      <c r="K274"/>
    </row>
    <row r="275" spans="1:11" s="117" customFormat="1">
      <c r="A275" s="20"/>
      <c r="B275" s="116"/>
      <c r="J275" s="612"/>
      <c r="K275"/>
    </row>
    <row r="276" spans="1:11" s="117" customFormat="1">
      <c r="A276" s="20"/>
      <c r="B276" s="116"/>
      <c r="J276" s="612"/>
      <c r="K276"/>
    </row>
    <row r="277" spans="1:11" s="117" customFormat="1">
      <c r="A277" s="20"/>
      <c r="B277" s="116"/>
      <c r="J277" s="612"/>
      <c r="K277"/>
    </row>
    <row r="278" spans="1:11" s="117" customFormat="1">
      <c r="A278" s="20"/>
      <c r="B278" s="116"/>
      <c r="J278" s="612"/>
      <c r="K278"/>
    </row>
    <row r="279" spans="1:11" s="117" customFormat="1">
      <c r="A279" s="20"/>
      <c r="B279" s="116"/>
      <c r="J279" s="612"/>
      <c r="K279"/>
    </row>
    <row r="280" spans="1:11" s="117" customFormat="1">
      <c r="A280" s="20"/>
      <c r="B280" s="116"/>
      <c r="J280" s="612"/>
      <c r="K280"/>
    </row>
    <row r="281" spans="1:11" s="117" customFormat="1">
      <c r="A281" s="20"/>
      <c r="B281" s="116"/>
      <c r="J281" s="612"/>
      <c r="K281"/>
    </row>
    <row r="282" spans="1:11" s="117" customFormat="1">
      <c r="A282" s="20"/>
      <c r="B282" s="116"/>
      <c r="J282" s="612"/>
      <c r="K282"/>
    </row>
    <row r="283" spans="1:11" s="117" customFormat="1">
      <c r="A283" s="20"/>
      <c r="B283" s="116"/>
      <c r="J283" s="612"/>
      <c r="K283"/>
    </row>
    <row r="284" spans="1:11" s="117" customFormat="1">
      <c r="A284" s="20"/>
      <c r="B284" s="116"/>
      <c r="J284" s="612"/>
      <c r="K284"/>
    </row>
    <row r="285" spans="1:11" s="117" customFormat="1">
      <c r="A285" s="20"/>
      <c r="B285" s="116"/>
      <c r="J285" s="612"/>
      <c r="K285"/>
    </row>
    <row r="286" spans="1:11" s="117" customFormat="1">
      <c r="A286" s="20"/>
      <c r="B286" s="116"/>
      <c r="J286" s="612"/>
      <c r="K286"/>
    </row>
    <row r="287" spans="1:11" s="117" customFormat="1">
      <c r="A287" s="20"/>
      <c r="B287" s="116"/>
      <c r="J287" s="612"/>
      <c r="K287"/>
    </row>
    <row r="288" spans="1:11" s="117" customFormat="1">
      <c r="A288" s="20"/>
      <c r="B288" s="116"/>
      <c r="J288" s="612"/>
      <c r="K288"/>
    </row>
    <row r="289" spans="1:11" s="117" customFormat="1">
      <c r="A289" s="20"/>
      <c r="B289" s="116"/>
      <c r="J289" s="612"/>
      <c r="K289"/>
    </row>
    <row r="290" spans="1:11" s="117" customFormat="1">
      <c r="A290" s="20"/>
      <c r="B290" s="116"/>
      <c r="J290" s="612"/>
      <c r="K290"/>
    </row>
    <row r="291" spans="1:11" s="117" customFormat="1">
      <c r="A291" s="20"/>
      <c r="B291" s="116"/>
      <c r="J291" s="612"/>
      <c r="K291"/>
    </row>
    <row r="292" spans="1:11" s="117" customFormat="1">
      <c r="A292" s="20"/>
      <c r="B292" s="116"/>
      <c r="J292" s="612"/>
      <c r="K292"/>
    </row>
    <row r="293" spans="1:11" s="117" customFormat="1">
      <c r="A293" s="20"/>
      <c r="B293" s="116"/>
      <c r="J293" s="612"/>
      <c r="K293"/>
    </row>
    <row r="294" spans="1:11" s="117" customFormat="1">
      <c r="A294" s="20"/>
      <c r="B294" s="116"/>
      <c r="J294" s="612"/>
      <c r="K294"/>
    </row>
    <row r="295" spans="1:11" s="117" customFormat="1">
      <c r="A295" s="20"/>
      <c r="B295" s="116"/>
      <c r="J295" s="612"/>
      <c r="K295"/>
    </row>
    <row r="296" spans="1:11" s="117" customFormat="1">
      <c r="A296" s="20"/>
      <c r="B296" s="116"/>
      <c r="J296" s="612"/>
      <c r="K296"/>
    </row>
    <row r="297" spans="1:11" s="117" customFormat="1">
      <c r="A297" s="20"/>
      <c r="B297" s="116"/>
      <c r="J297" s="612"/>
      <c r="K297"/>
    </row>
    <row r="298" spans="1:11" s="117" customFormat="1">
      <c r="A298" s="20"/>
      <c r="B298" s="116"/>
      <c r="J298" s="612"/>
      <c r="K298"/>
    </row>
    <row r="299" spans="1:11" s="117" customFormat="1">
      <c r="A299" s="20"/>
      <c r="B299" s="116"/>
      <c r="J299" s="612"/>
      <c r="K299"/>
    </row>
    <row r="300" spans="1:11" s="117" customFormat="1">
      <c r="A300" s="20"/>
      <c r="B300" s="116"/>
      <c r="J300" s="612"/>
      <c r="K300"/>
    </row>
    <row r="301" spans="1:11" s="117" customFormat="1">
      <c r="A301" s="20"/>
      <c r="B301" s="116"/>
      <c r="J301" s="612"/>
      <c r="K301"/>
    </row>
    <row r="302" spans="1:11" s="117" customFormat="1">
      <c r="A302" s="20"/>
      <c r="B302" s="116"/>
      <c r="J302" s="612"/>
      <c r="K302"/>
    </row>
    <row r="303" spans="1:11" s="117" customFormat="1">
      <c r="A303" s="20"/>
      <c r="B303" s="116"/>
      <c r="J303" s="612"/>
      <c r="K303"/>
    </row>
    <row r="304" spans="1:11" s="117" customFormat="1">
      <c r="A304" s="20"/>
      <c r="B304" s="116"/>
      <c r="J304" s="612"/>
      <c r="K304"/>
    </row>
    <row r="305" spans="1:11" s="117" customFormat="1">
      <c r="A305" s="20"/>
      <c r="B305" s="116"/>
      <c r="J305" s="612"/>
      <c r="K305"/>
    </row>
    <row r="306" spans="1:11" s="117" customFormat="1">
      <c r="A306" s="20"/>
      <c r="B306" s="116"/>
      <c r="J306" s="612"/>
      <c r="K306"/>
    </row>
    <row r="307" spans="1:11" s="117" customFormat="1">
      <c r="A307" s="20"/>
      <c r="B307" s="116"/>
      <c r="J307" s="612"/>
      <c r="K307"/>
    </row>
    <row r="308" spans="1:11" s="117" customFormat="1">
      <c r="A308" s="20"/>
      <c r="B308" s="116"/>
      <c r="J308" s="612"/>
      <c r="K308"/>
    </row>
    <row r="309" spans="1:11" s="117" customFormat="1">
      <c r="A309" s="20"/>
      <c r="B309" s="116"/>
      <c r="J309" s="612"/>
      <c r="K309"/>
    </row>
    <row r="310" spans="1:11" s="117" customFormat="1">
      <c r="A310" s="20"/>
      <c r="B310" s="116"/>
      <c r="J310" s="612"/>
      <c r="K310"/>
    </row>
    <row r="311" spans="1:11" s="117" customFormat="1">
      <c r="A311" s="20"/>
      <c r="B311" s="116"/>
      <c r="J311" s="612"/>
      <c r="K311"/>
    </row>
    <row r="312" spans="1:11" s="117" customFormat="1">
      <c r="A312" s="20"/>
      <c r="B312" s="116"/>
      <c r="J312" s="612"/>
      <c r="K312"/>
    </row>
    <row r="313" spans="1:11" s="117" customFormat="1">
      <c r="A313" s="20"/>
      <c r="B313" s="116"/>
      <c r="J313" s="612"/>
      <c r="K313"/>
    </row>
    <row r="314" spans="1:11" s="117" customFormat="1">
      <c r="A314" s="20"/>
      <c r="B314" s="116"/>
      <c r="J314" s="612"/>
      <c r="K314"/>
    </row>
    <row r="315" spans="1:11" s="117" customFormat="1">
      <c r="A315" s="20"/>
      <c r="B315" s="116"/>
      <c r="J315" s="612"/>
      <c r="K315"/>
    </row>
    <row r="316" spans="1:11" s="117" customFormat="1">
      <c r="A316" s="20"/>
      <c r="B316" s="116"/>
      <c r="J316" s="612"/>
      <c r="K316"/>
    </row>
    <row r="317" spans="1:11" s="117" customFormat="1">
      <c r="A317" s="20"/>
      <c r="B317" s="116"/>
      <c r="J317" s="612"/>
      <c r="K317"/>
    </row>
    <row r="318" spans="1:11" s="117" customFormat="1">
      <c r="A318" s="20"/>
      <c r="B318" s="116"/>
      <c r="J318" s="612"/>
      <c r="K318"/>
    </row>
    <row r="319" spans="1:11" s="117" customFormat="1">
      <c r="A319" s="20"/>
      <c r="B319" s="116"/>
      <c r="J319" s="612"/>
      <c r="K319"/>
    </row>
    <row r="320" spans="1:11" s="117" customFormat="1">
      <c r="A320" s="20"/>
      <c r="B320" s="116"/>
      <c r="J320" s="612"/>
      <c r="K320"/>
    </row>
    <row r="321" spans="1:11" s="117" customFormat="1">
      <c r="A321" s="20"/>
      <c r="B321" s="116"/>
      <c r="J321" s="612"/>
      <c r="K321"/>
    </row>
    <row r="322" spans="1:11" s="117" customFormat="1">
      <c r="A322" s="20"/>
      <c r="B322" s="116"/>
      <c r="J322" s="612"/>
      <c r="K322"/>
    </row>
    <row r="323" spans="1:11" s="117" customFormat="1">
      <c r="A323" s="20"/>
      <c r="B323" s="116"/>
      <c r="J323" s="612"/>
      <c r="K323"/>
    </row>
    <row r="324" spans="1:11" s="117" customFormat="1">
      <c r="A324" s="20"/>
      <c r="B324" s="116"/>
      <c r="J324" s="612"/>
      <c r="K324"/>
    </row>
    <row r="325" spans="1:11" s="117" customFormat="1">
      <c r="A325" s="20"/>
      <c r="B325" s="116"/>
      <c r="J325" s="612"/>
      <c r="K325"/>
    </row>
    <row r="326" spans="1:11" s="117" customFormat="1">
      <c r="A326" s="20"/>
      <c r="B326" s="116"/>
      <c r="J326" s="612"/>
      <c r="K326"/>
    </row>
    <row r="327" spans="1:11" s="117" customFormat="1">
      <c r="A327" s="20"/>
      <c r="B327" s="116"/>
      <c r="J327" s="612"/>
      <c r="K327"/>
    </row>
    <row r="328" spans="1:11" s="117" customFormat="1">
      <c r="A328" s="20"/>
      <c r="B328" s="116"/>
      <c r="J328" s="612"/>
      <c r="K328"/>
    </row>
    <row r="329" spans="1:11" s="117" customFormat="1">
      <c r="A329" s="20"/>
      <c r="B329" s="116"/>
      <c r="J329" s="612"/>
      <c r="K329"/>
    </row>
    <row r="330" spans="1:11" s="117" customFormat="1">
      <c r="A330" s="20"/>
      <c r="B330" s="116"/>
      <c r="J330" s="612"/>
      <c r="K330"/>
    </row>
    <row r="331" spans="1:11" s="117" customFormat="1">
      <c r="A331" s="20"/>
      <c r="B331" s="116"/>
      <c r="J331" s="612"/>
      <c r="K331"/>
    </row>
    <row r="332" spans="1:11" s="117" customFormat="1">
      <c r="A332" s="20"/>
      <c r="B332" s="116"/>
      <c r="J332" s="612"/>
      <c r="K332"/>
    </row>
    <row r="333" spans="1:11" s="117" customFormat="1">
      <c r="A333" s="20"/>
      <c r="B333" s="116"/>
      <c r="J333" s="612"/>
      <c r="K333"/>
    </row>
    <row r="334" spans="1:11" s="117" customFormat="1">
      <c r="A334" s="20"/>
      <c r="B334" s="116"/>
      <c r="J334" s="612"/>
      <c r="K334"/>
    </row>
    <row r="335" spans="1:11" s="117" customFormat="1">
      <c r="A335" s="20"/>
      <c r="B335" s="116"/>
      <c r="J335" s="612"/>
      <c r="K335"/>
    </row>
    <row r="336" spans="1:11" s="117" customFormat="1">
      <c r="A336" s="20"/>
      <c r="B336" s="116"/>
      <c r="J336" s="612"/>
      <c r="K336"/>
    </row>
    <row r="337" spans="1:11" s="117" customFormat="1">
      <c r="A337" s="20"/>
      <c r="B337" s="116"/>
      <c r="J337" s="612"/>
      <c r="K337"/>
    </row>
    <row r="338" spans="1:11" s="117" customFormat="1">
      <c r="A338" s="20"/>
      <c r="B338" s="116"/>
      <c r="J338" s="612"/>
      <c r="K338"/>
    </row>
    <row r="339" spans="1:11" s="117" customFormat="1">
      <c r="A339" s="20"/>
      <c r="B339" s="116"/>
      <c r="J339" s="612"/>
      <c r="K339"/>
    </row>
    <row r="340" spans="1:11" s="117" customFormat="1">
      <c r="A340" s="20"/>
      <c r="B340" s="116"/>
      <c r="J340" s="612"/>
      <c r="K340"/>
    </row>
    <row r="341" spans="1:11" s="117" customFormat="1">
      <c r="A341" s="20"/>
      <c r="B341" s="116"/>
      <c r="J341" s="612"/>
      <c r="K341"/>
    </row>
    <row r="342" spans="1:11" s="117" customFormat="1">
      <c r="A342" s="20"/>
      <c r="B342" s="116"/>
      <c r="J342" s="612"/>
      <c r="K342"/>
    </row>
    <row r="343" spans="1:11" s="117" customFormat="1">
      <c r="A343" s="20"/>
      <c r="B343" s="116"/>
      <c r="J343" s="612"/>
      <c r="K343"/>
    </row>
    <row r="344" spans="1:11" s="117" customFormat="1">
      <c r="A344" s="20"/>
      <c r="B344" s="116"/>
      <c r="J344" s="612"/>
      <c r="K344"/>
    </row>
    <row r="345" spans="1:11" s="117" customFormat="1">
      <c r="A345" s="20"/>
      <c r="B345" s="116"/>
      <c r="J345" s="612"/>
      <c r="K345"/>
    </row>
    <row r="346" spans="1:11" s="117" customFormat="1">
      <c r="A346" s="20"/>
      <c r="B346" s="116"/>
      <c r="J346" s="612"/>
      <c r="K346"/>
    </row>
    <row r="347" spans="1:11" s="117" customFormat="1">
      <c r="A347" s="20"/>
      <c r="B347" s="116"/>
      <c r="J347" s="612"/>
      <c r="K347"/>
    </row>
    <row r="348" spans="1:11" s="117" customFormat="1">
      <c r="A348" s="20"/>
      <c r="B348" s="116"/>
      <c r="J348" s="612"/>
      <c r="K348"/>
    </row>
    <row r="349" spans="1:11" s="117" customFormat="1">
      <c r="A349" s="20"/>
      <c r="B349" s="116"/>
      <c r="J349" s="612"/>
      <c r="K349"/>
    </row>
    <row r="350" spans="1:11" s="117" customFormat="1">
      <c r="A350" s="20"/>
      <c r="B350" s="116"/>
      <c r="J350" s="612"/>
      <c r="K350"/>
    </row>
    <row r="351" spans="1:11" s="117" customFormat="1">
      <c r="A351" s="20"/>
      <c r="B351" s="116"/>
      <c r="J351" s="612"/>
      <c r="K351"/>
    </row>
    <row r="352" spans="1:11" s="117" customFormat="1">
      <c r="A352" s="20"/>
      <c r="B352" s="116"/>
      <c r="J352" s="612"/>
      <c r="K352"/>
    </row>
    <row r="353" spans="1:11" s="117" customFormat="1">
      <c r="A353" s="20"/>
      <c r="B353" s="116"/>
      <c r="J353" s="612"/>
      <c r="K353"/>
    </row>
    <row r="354" spans="1:11" s="117" customFormat="1">
      <c r="A354" s="20"/>
      <c r="B354" s="116"/>
      <c r="J354" s="612"/>
      <c r="K354"/>
    </row>
    <row r="355" spans="1:11" s="117" customFormat="1">
      <c r="A355" s="20"/>
      <c r="B355" s="116"/>
      <c r="J355" s="612"/>
      <c r="K355"/>
    </row>
    <row r="356" spans="1:11" s="117" customFormat="1">
      <c r="A356" s="20"/>
      <c r="B356" s="116"/>
      <c r="J356" s="612"/>
      <c r="K356"/>
    </row>
    <row r="357" spans="1:11" s="117" customFormat="1">
      <c r="A357" s="20"/>
      <c r="B357" s="116"/>
      <c r="J357" s="612"/>
      <c r="K357"/>
    </row>
    <row r="358" spans="1:11" s="117" customFormat="1">
      <c r="A358" s="20"/>
      <c r="B358" s="116"/>
      <c r="J358" s="612"/>
      <c r="K358"/>
    </row>
    <row r="359" spans="1:11" s="117" customFormat="1">
      <c r="A359" s="20"/>
      <c r="B359" s="116"/>
      <c r="J359" s="612"/>
      <c r="K359"/>
    </row>
    <row r="360" spans="1:11" s="117" customFormat="1">
      <c r="A360" s="20"/>
      <c r="B360" s="116"/>
      <c r="J360" s="612"/>
      <c r="K360"/>
    </row>
    <row r="361" spans="1:11" s="117" customFormat="1">
      <c r="A361" s="20"/>
      <c r="B361" s="116"/>
      <c r="J361" s="612"/>
      <c r="K361"/>
    </row>
    <row r="362" spans="1:11" s="117" customFormat="1">
      <c r="A362" s="20"/>
      <c r="B362" s="116"/>
      <c r="J362" s="612"/>
      <c r="K362"/>
    </row>
    <row r="363" spans="1:11" s="117" customFormat="1">
      <c r="A363" s="20"/>
      <c r="B363" s="116"/>
      <c r="J363" s="612"/>
      <c r="K363"/>
    </row>
    <row r="364" spans="1:11" s="117" customFormat="1">
      <c r="A364" s="20"/>
      <c r="B364" s="116"/>
      <c r="J364" s="612"/>
      <c r="K364"/>
    </row>
    <row r="365" spans="1:11" s="117" customFormat="1">
      <c r="A365" s="20"/>
      <c r="B365" s="116"/>
      <c r="J365" s="612"/>
      <c r="K365"/>
    </row>
    <row r="366" spans="1:11" s="117" customFormat="1">
      <c r="A366" s="20"/>
      <c r="B366" s="116"/>
      <c r="J366" s="612"/>
      <c r="K366"/>
    </row>
    <row r="367" spans="1:11" s="117" customFormat="1">
      <c r="A367" s="20"/>
      <c r="B367" s="116"/>
      <c r="J367" s="612"/>
      <c r="K367"/>
    </row>
    <row r="368" spans="1:11" s="117" customFormat="1">
      <c r="A368" s="20"/>
      <c r="B368" s="116"/>
      <c r="J368" s="612"/>
      <c r="K368"/>
    </row>
    <row r="369" spans="1:11" s="117" customFormat="1">
      <c r="A369" s="20"/>
      <c r="B369" s="116"/>
      <c r="J369" s="612"/>
      <c r="K369"/>
    </row>
    <row r="370" spans="1:11" s="117" customFormat="1">
      <c r="A370" s="20"/>
      <c r="B370" s="116"/>
      <c r="J370" s="612"/>
      <c r="K370"/>
    </row>
    <row r="371" spans="1:11" s="117" customFormat="1">
      <c r="A371" s="20"/>
      <c r="B371" s="116"/>
      <c r="J371" s="612"/>
      <c r="K371"/>
    </row>
    <row r="372" spans="1:11" s="117" customFormat="1">
      <c r="A372" s="20"/>
      <c r="B372" s="116"/>
      <c r="J372" s="612"/>
      <c r="K372"/>
    </row>
    <row r="373" spans="1:11" s="117" customFormat="1">
      <c r="A373" s="20"/>
      <c r="B373" s="116"/>
      <c r="J373" s="612"/>
      <c r="K373"/>
    </row>
    <row r="374" spans="1:11" s="117" customFormat="1">
      <c r="A374" s="20"/>
      <c r="B374" s="116"/>
      <c r="J374" s="612"/>
      <c r="K374"/>
    </row>
    <row r="375" spans="1:11" s="117" customFormat="1">
      <c r="A375" s="20"/>
      <c r="B375" s="116"/>
      <c r="J375" s="612"/>
      <c r="K375"/>
    </row>
    <row r="376" spans="1:11" s="117" customFormat="1">
      <c r="A376" s="20"/>
      <c r="B376" s="116"/>
      <c r="J376" s="612"/>
      <c r="K376"/>
    </row>
    <row r="377" spans="1:11" s="117" customFormat="1">
      <c r="A377" s="20"/>
      <c r="B377" s="116"/>
      <c r="J377" s="612"/>
      <c r="K377"/>
    </row>
    <row r="378" spans="1:11" s="117" customFormat="1">
      <c r="A378" s="20"/>
      <c r="B378" s="116"/>
      <c r="J378" s="612"/>
      <c r="K378"/>
    </row>
    <row r="379" spans="1:11" s="117" customFormat="1">
      <c r="A379" s="20"/>
      <c r="B379" s="116"/>
      <c r="J379" s="612"/>
      <c r="K379"/>
    </row>
    <row r="380" spans="1:11" s="117" customFormat="1">
      <c r="A380" s="20"/>
      <c r="B380" s="116"/>
      <c r="J380" s="612"/>
      <c r="K380"/>
    </row>
    <row r="381" spans="1:11" s="117" customFormat="1">
      <c r="A381" s="20"/>
      <c r="B381" s="116"/>
      <c r="J381" s="612"/>
      <c r="K381"/>
    </row>
    <row r="382" spans="1:11" s="117" customFormat="1">
      <c r="A382" s="20"/>
      <c r="B382" s="116"/>
      <c r="J382" s="612"/>
      <c r="K382"/>
    </row>
    <row r="383" spans="1:11" s="117" customFormat="1">
      <c r="A383" s="20"/>
      <c r="B383" s="116"/>
      <c r="J383" s="612"/>
      <c r="K383"/>
    </row>
    <row r="384" spans="1:11" s="117" customFormat="1">
      <c r="A384" s="20"/>
      <c r="B384" s="116"/>
      <c r="J384" s="612"/>
      <c r="K384"/>
    </row>
    <row r="385" spans="1:11" s="117" customFormat="1">
      <c r="A385" s="20"/>
      <c r="B385" s="116"/>
      <c r="J385" s="612"/>
      <c r="K385"/>
    </row>
    <row r="386" spans="1:11" s="117" customFormat="1">
      <c r="A386" s="20"/>
      <c r="B386" s="116"/>
      <c r="J386" s="612"/>
      <c r="K386"/>
    </row>
    <row r="387" spans="1:11" s="117" customFormat="1">
      <c r="A387" s="20"/>
      <c r="B387" s="116"/>
      <c r="J387" s="612"/>
      <c r="K387"/>
    </row>
    <row r="388" spans="1:11" s="117" customFormat="1">
      <c r="A388" s="20"/>
      <c r="B388" s="116"/>
      <c r="J388" s="612"/>
      <c r="K388"/>
    </row>
    <row r="389" spans="1:11" s="117" customFormat="1">
      <c r="A389" s="20"/>
      <c r="B389" s="116"/>
      <c r="J389" s="612"/>
      <c r="K389"/>
    </row>
    <row r="390" spans="1:11" s="117" customFormat="1">
      <c r="A390" s="20"/>
      <c r="B390" s="116"/>
      <c r="J390" s="612"/>
      <c r="K390"/>
    </row>
    <row r="391" spans="1:11" s="117" customFormat="1">
      <c r="A391" s="20"/>
      <c r="B391" s="116"/>
      <c r="J391" s="612"/>
      <c r="K391"/>
    </row>
    <row r="392" spans="1:11" s="117" customFormat="1">
      <c r="A392" s="20"/>
      <c r="B392" s="116"/>
      <c r="J392" s="612"/>
      <c r="K392"/>
    </row>
    <row r="393" spans="1:11" s="117" customFormat="1">
      <c r="A393" s="20"/>
      <c r="B393" s="116"/>
      <c r="J393" s="612"/>
      <c r="K393"/>
    </row>
    <row r="394" spans="1:11" s="117" customFormat="1">
      <c r="A394" s="20"/>
      <c r="B394" s="116"/>
      <c r="J394" s="612"/>
      <c r="K394"/>
    </row>
    <row r="395" spans="1:11" s="117" customFormat="1">
      <c r="A395" s="20"/>
      <c r="B395" s="116"/>
      <c r="J395" s="612"/>
      <c r="K395"/>
    </row>
    <row r="396" spans="1:11" s="117" customFormat="1">
      <c r="A396" s="20"/>
      <c r="B396" s="116"/>
      <c r="J396" s="612"/>
      <c r="K396"/>
    </row>
    <row r="397" spans="1:11" s="117" customFormat="1">
      <c r="A397" s="20"/>
      <c r="B397" s="116"/>
      <c r="J397" s="612"/>
      <c r="K397"/>
    </row>
    <row r="398" spans="1:11" s="117" customFormat="1">
      <c r="A398" s="20"/>
      <c r="B398" s="116"/>
      <c r="J398" s="612"/>
      <c r="K398"/>
    </row>
    <row r="399" spans="1:11" s="117" customFormat="1">
      <c r="A399" s="20"/>
      <c r="B399" s="116"/>
      <c r="J399" s="612"/>
      <c r="K399"/>
    </row>
    <row r="400" spans="1:11" s="117" customFormat="1">
      <c r="A400" s="20"/>
      <c r="B400" s="116"/>
      <c r="J400" s="612"/>
      <c r="K400"/>
    </row>
    <row r="401" spans="1:11" s="117" customFormat="1">
      <c r="A401" s="20"/>
      <c r="B401" s="116"/>
      <c r="J401" s="612"/>
      <c r="K401"/>
    </row>
    <row r="402" spans="1:11" s="117" customFormat="1">
      <c r="A402" s="20"/>
      <c r="B402" s="116"/>
      <c r="J402" s="612"/>
      <c r="K402"/>
    </row>
    <row r="403" spans="1:11" s="117" customFormat="1">
      <c r="A403" s="20"/>
      <c r="B403" s="116"/>
      <c r="J403" s="612"/>
      <c r="K403"/>
    </row>
    <row r="404" spans="1:11" s="117" customFormat="1">
      <c r="A404" s="20"/>
      <c r="B404" s="116"/>
      <c r="J404" s="612"/>
      <c r="K404"/>
    </row>
    <row r="405" spans="1:11" s="117" customFormat="1">
      <c r="A405" s="20"/>
      <c r="B405" s="116"/>
      <c r="J405" s="612"/>
      <c r="K405"/>
    </row>
    <row r="406" spans="1:11" s="117" customFormat="1">
      <c r="A406" s="20"/>
      <c r="B406" s="116"/>
      <c r="J406" s="612"/>
      <c r="K406"/>
    </row>
    <row r="407" spans="1:11" s="117" customFormat="1">
      <c r="A407" s="20"/>
      <c r="B407" s="116"/>
      <c r="J407" s="612"/>
      <c r="K407"/>
    </row>
    <row r="408" spans="1:11" s="117" customFormat="1">
      <c r="A408" s="20"/>
      <c r="B408" s="116"/>
      <c r="J408" s="612"/>
      <c r="K408"/>
    </row>
    <row r="409" spans="1:11" s="117" customFormat="1">
      <c r="A409" s="20"/>
      <c r="B409" s="116"/>
      <c r="J409" s="612"/>
      <c r="K409"/>
    </row>
    <row r="410" spans="1:11" s="117" customFormat="1">
      <c r="A410" s="20"/>
      <c r="B410" s="116"/>
      <c r="J410" s="612"/>
      <c r="K410"/>
    </row>
    <row r="411" spans="1:11" s="117" customFormat="1">
      <c r="A411" s="20"/>
      <c r="B411" s="116"/>
      <c r="J411" s="612"/>
      <c r="K411"/>
    </row>
    <row r="412" spans="1:11" s="117" customFormat="1">
      <c r="A412" s="20"/>
      <c r="B412" s="116"/>
      <c r="J412" s="612"/>
      <c r="K412"/>
    </row>
    <row r="413" spans="1:11" s="117" customFormat="1">
      <c r="A413" s="20"/>
      <c r="B413" s="116"/>
      <c r="J413" s="612"/>
      <c r="K413"/>
    </row>
    <row r="414" spans="1:11" s="117" customFormat="1">
      <c r="A414" s="20"/>
      <c r="B414" s="116"/>
      <c r="J414" s="612"/>
      <c r="K414"/>
    </row>
    <row r="415" spans="1:11" s="117" customFormat="1">
      <c r="A415" s="20"/>
      <c r="B415" s="116"/>
      <c r="J415" s="612"/>
      <c r="K415"/>
    </row>
    <row r="416" spans="1:11" s="117" customFormat="1">
      <c r="A416" s="20"/>
      <c r="B416" s="116"/>
      <c r="J416" s="612"/>
      <c r="K416"/>
    </row>
    <row r="417" spans="1:11" s="117" customFormat="1">
      <c r="A417" s="20"/>
      <c r="B417" s="116"/>
      <c r="J417" s="612"/>
      <c r="K417"/>
    </row>
    <row r="418" spans="1:11" s="117" customFormat="1">
      <c r="A418" s="20"/>
      <c r="B418" s="116"/>
      <c r="J418" s="612"/>
      <c r="K418"/>
    </row>
    <row r="419" spans="1:11" s="117" customFormat="1">
      <c r="A419" s="20"/>
      <c r="B419" s="116"/>
      <c r="J419" s="612"/>
      <c r="K419"/>
    </row>
    <row r="420" spans="1:11" s="117" customFormat="1">
      <c r="A420" s="20"/>
      <c r="B420" s="116"/>
      <c r="J420" s="612"/>
      <c r="K420"/>
    </row>
    <row r="421" spans="1:11" s="117" customFormat="1">
      <c r="A421" s="20"/>
      <c r="B421" s="116"/>
      <c r="J421" s="612"/>
      <c r="K421"/>
    </row>
    <row r="422" spans="1:11" s="117" customFormat="1">
      <c r="A422" s="20"/>
      <c r="B422" s="116"/>
      <c r="J422" s="612"/>
      <c r="K422"/>
    </row>
    <row r="423" spans="1:11" s="117" customFormat="1">
      <c r="A423" s="20"/>
      <c r="B423" s="116"/>
      <c r="J423" s="612"/>
      <c r="K423"/>
    </row>
    <row r="424" spans="1:11" s="117" customFormat="1">
      <c r="A424" s="20"/>
      <c r="B424" s="116"/>
      <c r="J424" s="612"/>
      <c r="K424"/>
    </row>
    <row r="425" spans="1:11" s="117" customFormat="1">
      <c r="A425" s="20"/>
      <c r="B425" s="116"/>
      <c r="J425" s="612"/>
      <c r="K425"/>
    </row>
    <row r="426" spans="1:11" s="117" customFormat="1">
      <c r="A426" s="20"/>
      <c r="B426" s="116"/>
      <c r="J426" s="612"/>
      <c r="K426"/>
    </row>
    <row r="427" spans="1:11" s="117" customFormat="1">
      <c r="A427" s="20"/>
      <c r="B427" s="116"/>
      <c r="J427" s="612"/>
      <c r="K427"/>
    </row>
    <row r="428" spans="1:11" s="117" customFormat="1">
      <c r="A428" s="20"/>
      <c r="B428" s="116"/>
      <c r="J428" s="612"/>
      <c r="K428"/>
    </row>
    <row r="429" spans="1:11" s="117" customFormat="1">
      <c r="A429" s="20"/>
      <c r="B429" s="116"/>
      <c r="J429" s="612"/>
      <c r="K429"/>
    </row>
    <row r="430" spans="1:11" s="117" customFormat="1">
      <c r="A430" s="20"/>
      <c r="B430" s="116"/>
      <c r="J430" s="612"/>
      <c r="K430"/>
    </row>
    <row r="431" spans="1:11" s="117" customFormat="1">
      <c r="A431" s="20"/>
      <c r="B431" s="116"/>
      <c r="J431" s="612"/>
      <c r="K431"/>
    </row>
    <row r="432" spans="1:11" s="117" customFormat="1">
      <c r="A432" s="20"/>
      <c r="B432" s="116"/>
      <c r="J432" s="612"/>
      <c r="K432"/>
    </row>
    <row r="433" spans="1:11" s="117" customFormat="1">
      <c r="A433" s="20"/>
      <c r="B433" s="116"/>
      <c r="J433" s="612"/>
      <c r="K433"/>
    </row>
    <row r="434" spans="1:11" s="117" customFormat="1">
      <c r="A434" s="20"/>
      <c r="B434" s="116"/>
      <c r="J434" s="612"/>
      <c r="K434"/>
    </row>
    <row r="435" spans="1:11" s="117" customFormat="1">
      <c r="A435" s="20"/>
      <c r="B435" s="116"/>
      <c r="J435" s="612"/>
      <c r="K435"/>
    </row>
    <row r="436" spans="1:11" s="117" customFormat="1">
      <c r="A436" s="20"/>
      <c r="B436" s="116"/>
      <c r="J436" s="612"/>
      <c r="K436"/>
    </row>
    <row r="437" spans="1:11" s="117" customFormat="1">
      <c r="A437" s="20"/>
      <c r="B437" s="116"/>
      <c r="J437" s="612"/>
      <c r="K437"/>
    </row>
    <row r="438" spans="1:11" s="117" customFormat="1">
      <c r="A438" s="20"/>
      <c r="B438" s="116"/>
      <c r="J438" s="612"/>
      <c r="K438"/>
    </row>
    <row r="439" spans="1:11" s="117" customFormat="1">
      <c r="A439" s="20"/>
      <c r="B439" s="116"/>
      <c r="J439" s="612"/>
      <c r="K439"/>
    </row>
    <row r="440" spans="1:11" s="117" customFormat="1">
      <c r="A440" s="20"/>
      <c r="B440" s="116"/>
      <c r="J440" s="612"/>
      <c r="K440"/>
    </row>
    <row r="441" spans="1:11" s="117" customFormat="1">
      <c r="A441" s="20"/>
      <c r="B441" s="116"/>
      <c r="J441" s="612"/>
      <c r="K441"/>
    </row>
    <row r="442" spans="1:11" s="117" customFormat="1">
      <c r="A442" s="20"/>
      <c r="B442" s="116"/>
      <c r="J442" s="612"/>
      <c r="K442"/>
    </row>
    <row r="443" spans="1:11" s="117" customFormat="1">
      <c r="A443" s="20"/>
      <c r="B443" s="116"/>
      <c r="J443" s="612"/>
      <c r="K443"/>
    </row>
    <row r="444" spans="1:11" s="117" customFormat="1">
      <c r="A444" s="20"/>
      <c r="B444" s="116"/>
      <c r="J444" s="612"/>
      <c r="K444"/>
    </row>
    <row r="445" spans="1:11" s="117" customFormat="1">
      <c r="A445" s="20"/>
      <c r="B445" s="116"/>
      <c r="J445" s="612"/>
      <c r="K445"/>
    </row>
    <row r="446" spans="1:11" s="117" customFormat="1">
      <c r="A446" s="20"/>
      <c r="B446" s="116"/>
      <c r="J446" s="612"/>
      <c r="K446"/>
    </row>
    <row r="447" spans="1:11" s="117" customFormat="1">
      <c r="A447" s="20"/>
      <c r="B447" s="116"/>
      <c r="J447" s="612"/>
      <c r="K447"/>
    </row>
    <row r="448" spans="1:11" s="117" customFormat="1">
      <c r="A448" s="20"/>
      <c r="B448" s="116"/>
      <c r="J448" s="612"/>
      <c r="K448"/>
    </row>
    <row r="449" spans="1:11" s="117" customFormat="1">
      <c r="A449" s="20"/>
      <c r="B449" s="116"/>
      <c r="J449" s="612"/>
      <c r="K449"/>
    </row>
    <row r="450" spans="1:11" s="117" customFormat="1">
      <c r="A450" s="20"/>
      <c r="B450" s="116"/>
      <c r="J450" s="612"/>
      <c r="K450"/>
    </row>
    <row r="451" spans="1:11" s="117" customFormat="1">
      <c r="A451" s="20"/>
      <c r="B451" s="116"/>
      <c r="J451" s="612"/>
      <c r="K451"/>
    </row>
    <row r="452" spans="1:11" s="117" customFormat="1">
      <c r="A452" s="20"/>
      <c r="B452" s="116"/>
      <c r="J452" s="612"/>
      <c r="K452"/>
    </row>
    <row r="453" spans="1:11" s="117" customFormat="1">
      <c r="A453" s="20"/>
      <c r="B453" s="116"/>
      <c r="J453" s="612"/>
      <c r="K453"/>
    </row>
    <row r="454" spans="1:11" s="117" customFormat="1">
      <c r="A454" s="20"/>
      <c r="B454" s="116"/>
      <c r="J454" s="612"/>
      <c r="K454"/>
    </row>
    <row r="455" spans="1:11" s="117" customFormat="1">
      <c r="A455" s="20"/>
      <c r="B455" s="116"/>
      <c r="J455" s="612"/>
      <c r="K455"/>
    </row>
    <row r="456" spans="1:11" s="117" customFormat="1">
      <c r="A456" s="20"/>
      <c r="B456" s="116"/>
      <c r="J456" s="612"/>
      <c r="K456"/>
    </row>
    <row r="457" spans="1:11" s="117" customFormat="1">
      <c r="A457" s="20"/>
      <c r="B457" s="116"/>
      <c r="J457" s="612"/>
      <c r="K457"/>
    </row>
    <row r="458" spans="1:11" s="117" customFormat="1">
      <c r="A458" s="20"/>
      <c r="B458" s="116"/>
      <c r="J458" s="612"/>
      <c r="K458"/>
    </row>
    <row r="459" spans="1:11" s="117" customFormat="1">
      <c r="A459" s="20"/>
      <c r="B459" s="116"/>
      <c r="J459" s="612"/>
      <c r="K459"/>
    </row>
    <row r="460" spans="1:11" s="117" customFormat="1">
      <c r="A460" s="20"/>
      <c r="B460" s="116"/>
      <c r="J460" s="612"/>
      <c r="K460"/>
    </row>
    <row r="461" spans="1:11" s="117" customFormat="1">
      <c r="A461" s="20"/>
      <c r="B461" s="116"/>
      <c r="J461" s="612"/>
      <c r="K461"/>
    </row>
    <row r="462" spans="1:11" s="117" customFormat="1">
      <c r="A462" s="20"/>
      <c r="B462" s="116"/>
      <c r="J462" s="612"/>
      <c r="K462"/>
    </row>
    <row r="463" spans="1:11" s="117" customFormat="1">
      <c r="A463" s="20"/>
      <c r="B463" s="116"/>
      <c r="J463" s="612"/>
      <c r="K463"/>
    </row>
    <row r="464" spans="1:11" s="117" customFormat="1">
      <c r="A464" s="20"/>
      <c r="B464" s="116"/>
      <c r="J464" s="612"/>
      <c r="K464"/>
    </row>
    <row r="465" spans="1:11" s="117" customFormat="1">
      <c r="A465" s="20"/>
      <c r="B465" s="116"/>
      <c r="J465" s="612"/>
      <c r="K465"/>
    </row>
    <row r="466" spans="1:11" s="117" customFormat="1">
      <c r="A466" s="20"/>
      <c r="B466" s="116"/>
      <c r="J466" s="612"/>
      <c r="K466"/>
    </row>
    <row r="467" spans="1:11" s="117" customFormat="1">
      <c r="A467" s="20"/>
      <c r="B467" s="116"/>
      <c r="J467" s="612"/>
      <c r="K467"/>
    </row>
    <row r="468" spans="1:11" s="117" customFormat="1">
      <c r="A468" s="20"/>
      <c r="B468" s="116"/>
      <c r="J468" s="612"/>
      <c r="K468"/>
    </row>
    <row r="469" spans="1:11" s="117" customFormat="1">
      <c r="A469" s="20"/>
      <c r="B469" s="116"/>
      <c r="J469" s="612"/>
      <c r="K469"/>
    </row>
    <row r="470" spans="1:11" s="117" customFormat="1">
      <c r="A470" s="20"/>
      <c r="B470" s="116"/>
      <c r="J470" s="612"/>
      <c r="K470"/>
    </row>
    <row r="471" spans="1:11" s="117" customFormat="1">
      <c r="A471" s="20"/>
      <c r="B471" s="116"/>
      <c r="J471" s="612"/>
      <c r="K471"/>
    </row>
    <row r="472" spans="1:11" s="117" customFormat="1">
      <c r="A472" s="20"/>
      <c r="B472" s="116"/>
      <c r="J472" s="612"/>
      <c r="K472"/>
    </row>
    <row r="473" spans="1:11" s="117" customFormat="1">
      <c r="A473" s="20"/>
      <c r="B473" s="116"/>
      <c r="J473" s="612"/>
      <c r="K473"/>
    </row>
    <row r="474" spans="1:11" s="117" customFormat="1">
      <c r="A474" s="20"/>
      <c r="B474" s="116"/>
      <c r="J474" s="612"/>
      <c r="K474"/>
    </row>
    <row r="475" spans="1:11" s="117" customFormat="1">
      <c r="A475" s="20"/>
      <c r="B475" s="116"/>
      <c r="J475" s="612"/>
      <c r="K475"/>
    </row>
    <row r="476" spans="1:11" s="117" customFormat="1">
      <c r="A476" s="20"/>
      <c r="B476" s="116"/>
      <c r="J476" s="612"/>
      <c r="K476"/>
    </row>
    <row r="477" spans="1:11" s="117" customFormat="1">
      <c r="A477" s="20"/>
      <c r="B477" s="116"/>
      <c r="J477" s="612"/>
      <c r="K477"/>
    </row>
    <row r="478" spans="1:11" s="117" customFormat="1">
      <c r="A478" s="20"/>
      <c r="B478" s="116"/>
      <c r="J478" s="612"/>
      <c r="K478"/>
    </row>
    <row r="479" spans="1:11" s="117" customFormat="1">
      <c r="A479" s="20"/>
      <c r="B479" s="116"/>
      <c r="J479" s="612"/>
      <c r="K479"/>
    </row>
    <row r="480" spans="1:11" s="117" customFormat="1">
      <c r="A480" s="20"/>
      <c r="B480" s="116"/>
      <c r="J480" s="612"/>
      <c r="K480"/>
    </row>
    <row r="481" spans="1:11" s="117" customFormat="1">
      <c r="A481" s="20"/>
      <c r="B481" s="116"/>
      <c r="J481" s="612"/>
      <c r="K481"/>
    </row>
    <row r="482" spans="1:11" s="117" customFormat="1">
      <c r="A482" s="20"/>
      <c r="B482" s="116"/>
      <c r="J482" s="612"/>
      <c r="K482"/>
    </row>
    <row r="483" spans="1:11" s="117" customFormat="1">
      <c r="A483" s="20"/>
      <c r="B483" s="116"/>
      <c r="J483" s="612"/>
      <c r="K483"/>
    </row>
    <row r="484" spans="1:11" s="117" customFormat="1">
      <c r="A484" s="20"/>
      <c r="B484" s="116"/>
      <c r="J484" s="612"/>
      <c r="K484"/>
    </row>
    <row r="485" spans="1:11" s="117" customFormat="1">
      <c r="A485" s="20"/>
      <c r="B485" s="116"/>
      <c r="J485" s="612"/>
      <c r="K485"/>
    </row>
    <row r="486" spans="1:11" s="117" customFormat="1">
      <c r="A486" s="20"/>
      <c r="B486" s="116"/>
      <c r="J486" s="612"/>
      <c r="K486"/>
    </row>
    <row r="487" spans="1:11" s="117" customFormat="1">
      <c r="A487" s="20"/>
      <c r="B487" s="116"/>
      <c r="J487" s="612"/>
      <c r="K487"/>
    </row>
    <row r="488" spans="1:11" s="117" customFormat="1">
      <c r="A488" s="20"/>
      <c r="B488" s="116"/>
      <c r="J488" s="612"/>
      <c r="K488"/>
    </row>
    <row r="489" spans="1:11" s="117" customFormat="1">
      <c r="A489" s="20"/>
      <c r="B489" s="116"/>
      <c r="J489" s="612"/>
      <c r="K489"/>
    </row>
    <row r="490" spans="1:11" s="117" customFormat="1">
      <c r="A490" s="20"/>
      <c r="B490" s="116"/>
      <c r="J490" s="612"/>
      <c r="K490"/>
    </row>
    <row r="491" spans="1:11" s="117" customFormat="1">
      <c r="A491" s="20"/>
      <c r="B491" s="116"/>
      <c r="J491" s="612"/>
      <c r="K491"/>
    </row>
    <row r="492" spans="1:11" s="117" customFormat="1">
      <c r="A492" s="20"/>
      <c r="B492" s="116"/>
      <c r="J492" s="612"/>
      <c r="K492"/>
    </row>
    <row r="493" spans="1:11" s="117" customFormat="1">
      <c r="A493" s="20"/>
      <c r="B493" s="116"/>
      <c r="J493" s="612"/>
      <c r="K493"/>
    </row>
    <row r="494" spans="1:11" s="117" customFormat="1">
      <c r="A494" s="20"/>
      <c r="B494" s="116"/>
      <c r="J494" s="612"/>
      <c r="K494"/>
    </row>
    <row r="495" spans="1:11" s="117" customFormat="1">
      <c r="A495" s="20"/>
      <c r="B495" s="116"/>
      <c r="J495" s="612"/>
      <c r="K495"/>
    </row>
    <row r="496" spans="1:11" s="117" customFormat="1">
      <c r="A496" s="20"/>
      <c r="B496" s="116"/>
      <c r="J496" s="612"/>
      <c r="K496"/>
    </row>
    <row r="497" spans="1:11" s="117" customFormat="1">
      <c r="A497" s="20"/>
      <c r="B497" s="116"/>
      <c r="J497" s="612"/>
      <c r="K497"/>
    </row>
    <row r="498" spans="1:11" s="117" customFormat="1">
      <c r="A498" s="20"/>
      <c r="B498" s="116"/>
      <c r="J498" s="612"/>
      <c r="K498"/>
    </row>
    <row r="499" spans="1:11" s="117" customFormat="1">
      <c r="A499" s="20"/>
      <c r="B499" s="116"/>
      <c r="J499" s="612"/>
      <c r="K499"/>
    </row>
    <row r="500" spans="1:11" s="117" customFormat="1">
      <c r="A500" s="20"/>
      <c r="B500" s="116"/>
      <c r="J500" s="612"/>
      <c r="K500"/>
    </row>
    <row r="501" spans="1:11" s="117" customFormat="1">
      <c r="A501" s="20"/>
      <c r="B501" s="116"/>
      <c r="J501" s="612"/>
      <c r="K501"/>
    </row>
    <row r="502" spans="1:11" s="117" customFormat="1">
      <c r="A502" s="20"/>
      <c r="B502" s="116"/>
      <c r="J502" s="612"/>
      <c r="K502"/>
    </row>
    <row r="503" spans="1:11" s="117" customFormat="1">
      <c r="A503" s="20"/>
      <c r="B503" s="116"/>
      <c r="J503" s="612"/>
      <c r="K503"/>
    </row>
    <row r="504" spans="1:11" s="117" customFormat="1">
      <c r="A504" s="20"/>
      <c r="B504" s="116"/>
      <c r="J504" s="612"/>
      <c r="K504"/>
    </row>
    <row r="505" spans="1:11" s="117" customFormat="1">
      <c r="A505" s="20"/>
      <c r="B505" s="116"/>
      <c r="J505" s="612"/>
      <c r="K505"/>
    </row>
    <row r="506" spans="1:11" s="117" customFormat="1">
      <c r="A506" s="20"/>
      <c r="B506" s="116"/>
      <c r="J506" s="612"/>
      <c r="K506"/>
    </row>
    <row r="507" spans="1:11" s="117" customFormat="1">
      <c r="A507" s="20"/>
      <c r="B507" s="116"/>
      <c r="J507" s="612"/>
      <c r="K507"/>
    </row>
    <row r="508" spans="1:11" s="117" customFormat="1">
      <c r="A508" s="20"/>
      <c r="B508" s="116"/>
      <c r="J508" s="612"/>
      <c r="K508"/>
    </row>
    <row r="509" spans="1:11" s="117" customFormat="1">
      <c r="A509" s="20"/>
      <c r="B509" s="116"/>
      <c r="J509" s="612"/>
      <c r="K509"/>
    </row>
    <row r="510" spans="1:11" s="117" customFormat="1">
      <c r="A510" s="20"/>
      <c r="B510" s="116"/>
      <c r="J510" s="612"/>
      <c r="K510"/>
    </row>
    <row r="511" spans="1:11" s="117" customFormat="1">
      <c r="A511" s="20"/>
      <c r="B511" s="116"/>
      <c r="J511" s="612"/>
      <c r="K511"/>
    </row>
    <row r="512" spans="1:11" s="117" customFormat="1">
      <c r="A512" s="20"/>
      <c r="B512" s="116"/>
      <c r="J512" s="612"/>
      <c r="K512"/>
    </row>
    <row r="513" spans="1:11" s="117" customFormat="1">
      <c r="A513" s="20"/>
      <c r="B513" s="116"/>
      <c r="J513" s="612"/>
      <c r="K513"/>
    </row>
    <row r="514" spans="1:11" s="117" customFormat="1">
      <c r="A514" s="20"/>
      <c r="B514" s="116"/>
      <c r="J514" s="612"/>
      <c r="K514"/>
    </row>
    <row r="515" spans="1:11" s="117" customFormat="1">
      <c r="A515" s="20"/>
      <c r="B515" s="116"/>
      <c r="J515" s="612"/>
      <c r="K515"/>
    </row>
    <row r="516" spans="1:11" s="117" customFormat="1">
      <c r="A516" s="20"/>
      <c r="B516" s="116"/>
      <c r="J516" s="612"/>
      <c r="K516"/>
    </row>
    <row r="517" spans="1:11" s="117" customFormat="1">
      <c r="A517" s="20"/>
      <c r="B517" s="116"/>
      <c r="J517" s="612"/>
      <c r="K517"/>
    </row>
    <row r="518" spans="1:11" s="117" customFormat="1">
      <c r="A518" s="20"/>
      <c r="B518" s="116"/>
      <c r="J518" s="612"/>
      <c r="K518"/>
    </row>
    <row r="519" spans="1:11" s="117" customFormat="1">
      <c r="A519" s="20"/>
      <c r="B519" s="116"/>
      <c r="J519" s="612"/>
      <c r="K519"/>
    </row>
    <row r="520" spans="1:11" s="117" customFormat="1">
      <c r="A520" s="20"/>
      <c r="B520" s="116"/>
      <c r="J520" s="612"/>
      <c r="K520"/>
    </row>
    <row r="521" spans="1:11" s="117" customFormat="1">
      <c r="A521" s="20"/>
      <c r="B521" s="116"/>
      <c r="J521" s="612"/>
      <c r="K521"/>
    </row>
    <row r="522" spans="1:11" s="117" customFormat="1">
      <c r="A522" s="20"/>
      <c r="B522" s="116"/>
      <c r="J522" s="612"/>
      <c r="K522"/>
    </row>
    <row r="523" spans="1:11" s="117" customFormat="1">
      <c r="A523" s="20"/>
      <c r="B523" s="116"/>
      <c r="J523" s="612"/>
      <c r="K523"/>
    </row>
    <row r="524" spans="1:11" s="117" customFormat="1">
      <c r="A524" s="20"/>
      <c r="B524" s="116"/>
      <c r="J524" s="612"/>
      <c r="K524"/>
    </row>
    <row r="525" spans="1:11" s="117" customFormat="1">
      <c r="A525" s="20"/>
      <c r="B525" s="116"/>
      <c r="J525" s="612"/>
      <c r="K525"/>
    </row>
    <row r="526" spans="1:11" s="117" customFormat="1">
      <c r="A526" s="20"/>
      <c r="B526" s="116"/>
      <c r="J526" s="612"/>
      <c r="K526"/>
    </row>
    <row r="527" spans="1:11" s="117" customFormat="1">
      <c r="A527" s="20"/>
      <c r="B527" s="116"/>
      <c r="J527" s="612"/>
      <c r="K527"/>
    </row>
    <row r="528" spans="1:11" s="117" customFormat="1">
      <c r="A528" s="20"/>
      <c r="B528" s="116"/>
      <c r="J528" s="612"/>
      <c r="K528"/>
    </row>
    <row r="529" spans="1:11" s="117" customFormat="1">
      <c r="A529" s="20"/>
      <c r="B529" s="116"/>
      <c r="J529" s="612"/>
      <c r="K529"/>
    </row>
    <row r="530" spans="1:11" s="117" customFormat="1">
      <c r="A530" s="20"/>
      <c r="B530" s="116"/>
      <c r="J530" s="612"/>
      <c r="K530"/>
    </row>
    <row r="531" spans="1:11" s="117" customFormat="1">
      <c r="A531" s="20"/>
      <c r="B531" s="116"/>
      <c r="J531" s="612"/>
      <c r="K531"/>
    </row>
    <row r="532" spans="1:11" s="117" customFormat="1">
      <c r="A532" s="20"/>
      <c r="B532" s="116"/>
      <c r="J532" s="612"/>
      <c r="K532"/>
    </row>
    <row r="533" spans="1:11" s="117" customFormat="1">
      <c r="A533" s="20"/>
      <c r="B533" s="116"/>
      <c r="J533" s="612"/>
      <c r="K533"/>
    </row>
    <row r="534" spans="1:11" s="117" customFormat="1">
      <c r="A534" s="20"/>
      <c r="B534" s="116"/>
      <c r="J534" s="612"/>
      <c r="K534"/>
    </row>
    <row r="535" spans="1:11" s="117" customFormat="1">
      <c r="A535" s="20"/>
      <c r="B535" s="116"/>
      <c r="J535" s="612"/>
      <c r="K535"/>
    </row>
    <row r="536" spans="1:11" s="117" customFormat="1">
      <c r="A536" s="20"/>
      <c r="B536" s="116"/>
      <c r="J536" s="612"/>
      <c r="K536"/>
    </row>
    <row r="537" spans="1:11" s="117" customFormat="1">
      <c r="A537" s="20"/>
      <c r="B537" s="116"/>
      <c r="J537" s="612"/>
      <c r="K537"/>
    </row>
    <row r="538" spans="1:11" s="117" customFormat="1">
      <c r="A538" s="20"/>
      <c r="B538" s="116"/>
      <c r="J538" s="612"/>
      <c r="K538"/>
    </row>
    <row r="539" spans="1:11" s="117" customFormat="1">
      <c r="A539" s="20"/>
      <c r="B539" s="116"/>
      <c r="J539" s="612"/>
      <c r="K539"/>
    </row>
    <row r="540" spans="1:11" s="117" customFormat="1">
      <c r="A540" s="20"/>
      <c r="B540" s="116"/>
      <c r="J540" s="612"/>
      <c r="K540"/>
    </row>
    <row r="541" spans="1:11" s="117" customFormat="1">
      <c r="A541" s="20"/>
      <c r="B541" s="116"/>
      <c r="J541" s="612"/>
      <c r="K541"/>
    </row>
    <row r="542" spans="1:11" s="117" customFormat="1">
      <c r="A542" s="20"/>
      <c r="B542" s="116"/>
      <c r="J542" s="612"/>
      <c r="K542"/>
    </row>
    <row r="543" spans="1:11" s="117" customFormat="1">
      <c r="A543" s="20"/>
      <c r="B543" s="116"/>
      <c r="J543" s="612"/>
      <c r="K543"/>
    </row>
    <row r="544" spans="1:11" s="117" customFormat="1">
      <c r="A544" s="20"/>
      <c r="B544" s="116"/>
      <c r="J544" s="612"/>
      <c r="K544"/>
    </row>
    <row r="545" spans="1:11" s="117" customFormat="1">
      <c r="A545" s="20"/>
      <c r="B545" s="116"/>
      <c r="J545" s="612"/>
      <c r="K545"/>
    </row>
    <row r="546" spans="1:11" s="117" customFormat="1">
      <c r="A546" s="20"/>
      <c r="B546" s="116"/>
      <c r="J546" s="612"/>
      <c r="K546"/>
    </row>
    <row r="547" spans="1:11" s="117" customFormat="1">
      <c r="A547" s="20"/>
      <c r="B547" s="116"/>
      <c r="J547" s="612"/>
      <c r="K547"/>
    </row>
    <row r="548" spans="1:11" s="117" customFormat="1">
      <c r="A548" s="20"/>
      <c r="B548" s="116"/>
      <c r="J548" s="612"/>
      <c r="K548"/>
    </row>
    <row r="549" spans="1:11" s="117" customFormat="1">
      <c r="A549" s="20"/>
      <c r="B549" s="116"/>
      <c r="J549" s="612"/>
      <c r="K549"/>
    </row>
    <row r="550" spans="1:11" s="117" customFormat="1">
      <c r="A550" s="20"/>
      <c r="B550" s="116"/>
      <c r="J550" s="612"/>
      <c r="K550"/>
    </row>
    <row r="551" spans="1:11" s="117" customFormat="1">
      <c r="A551" s="20"/>
      <c r="B551" s="116"/>
      <c r="J551" s="612"/>
      <c r="K551"/>
    </row>
    <row r="552" spans="1:11" s="117" customFormat="1">
      <c r="A552" s="20"/>
      <c r="B552" s="116"/>
      <c r="J552" s="612"/>
      <c r="K552"/>
    </row>
    <row r="553" spans="1:11" s="117" customFormat="1">
      <c r="A553" s="20"/>
      <c r="B553" s="116"/>
      <c r="J553" s="612"/>
      <c r="K553"/>
    </row>
    <row r="554" spans="1:11" s="117" customFormat="1">
      <c r="A554" s="20"/>
      <c r="B554" s="116"/>
      <c r="J554" s="612"/>
      <c r="K554"/>
    </row>
    <row r="555" spans="1:11" s="117" customFormat="1">
      <c r="A555" s="20"/>
      <c r="B555" s="116"/>
      <c r="J555" s="612"/>
      <c r="K555"/>
    </row>
    <row r="556" spans="1:11" s="117" customFormat="1">
      <c r="A556" s="20"/>
      <c r="B556" s="116"/>
      <c r="J556" s="612"/>
      <c r="K556"/>
    </row>
    <row r="557" spans="1:11" s="117" customFormat="1">
      <c r="A557" s="20"/>
      <c r="B557" s="116"/>
      <c r="J557" s="612"/>
      <c r="K557"/>
    </row>
    <row r="558" spans="1:11" s="117" customFormat="1">
      <c r="A558" s="20"/>
      <c r="B558" s="116"/>
      <c r="J558" s="612"/>
      <c r="K558"/>
    </row>
    <row r="559" spans="1:11" s="117" customFormat="1">
      <c r="A559" s="20"/>
      <c r="B559" s="116"/>
      <c r="J559" s="612"/>
      <c r="K559"/>
    </row>
    <row r="560" spans="1:11" s="117" customFormat="1">
      <c r="A560" s="20"/>
      <c r="B560" s="116"/>
      <c r="J560" s="612"/>
      <c r="K560"/>
    </row>
    <row r="561" spans="1:11" s="117" customFormat="1">
      <c r="A561" s="20"/>
      <c r="B561" s="116"/>
      <c r="J561" s="612"/>
      <c r="K561"/>
    </row>
    <row r="562" spans="1:11" s="117" customFormat="1">
      <c r="A562" s="20"/>
      <c r="B562" s="116"/>
      <c r="J562" s="612"/>
      <c r="K562"/>
    </row>
    <row r="563" spans="1:11" s="117" customFormat="1">
      <c r="A563" s="20"/>
      <c r="B563" s="116"/>
      <c r="J563" s="612"/>
      <c r="K563"/>
    </row>
    <row r="564" spans="1:11" s="117" customFormat="1">
      <c r="A564" s="20"/>
      <c r="B564" s="116"/>
      <c r="J564" s="612"/>
      <c r="K564"/>
    </row>
    <row r="565" spans="1:11" s="117" customFormat="1">
      <c r="A565" s="20"/>
      <c r="B565" s="116"/>
      <c r="J565" s="612"/>
      <c r="K565"/>
    </row>
    <row r="566" spans="1:11" s="117" customFormat="1">
      <c r="A566" s="20"/>
      <c r="B566" s="116"/>
      <c r="J566" s="612"/>
      <c r="K566"/>
    </row>
    <row r="567" spans="1:11" s="117" customFormat="1">
      <c r="A567" s="20"/>
      <c r="B567" s="116"/>
      <c r="J567" s="612"/>
      <c r="K567"/>
    </row>
    <row r="568" spans="1:11" s="117" customFormat="1">
      <c r="A568" s="20"/>
      <c r="B568" s="116"/>
      <c r="J568" s="612"/>
      <c r="K568"/>
    </row>
    <row r="569" spans="1:11" s="117" customFormat="1">
      <c r="A569" s="20"/>
      <c r="B569" s="116"/>
      <c r="J569" s="612"/>
      <c r="K569"/>
    </row>
    <row r="570" spans="1:11" s="117" customFormat="1">
      <c r="A570" s="20"/>
      <c r="B570" s="116"/>
      <c r="J570" s="612"/>
      <c r="K570"/>
    </row>
    <row r="571" spans="1:11" s="117" customFormat="1">
      <c r="A571" s="20"/>
      <c r="B571" s="116"/>
      <c r="J571" s="612"/>
      <c r="K571"/>
    </row>
    <row r="572" spans="1:11" s="117" customFormat="1">
      <c r="A572" s="20"/>
      <c r="B572" s="116"/>
      <c r="J572" s="612"/>
      <c r="K572"/>
    </row>
    <row r="573" spans="1:11" s="117" customFormat="1">
      <c r="A573" s="20"/>
      <c r="B573" s="116"/>
      <c r="J573" s="612"/>
      <c r="K573"/>
    </row>
    <row r="574" spans="1:11" s="117" customFormat="1">
      <c r="A574" s="20"/>
      <c r="B574" s="116"/>
      <c r="J574" s="612"/>
      <c r="K574"/>
    </row>
    <row r="575" spans="1:11" s="117" customFormat="1">
      <c r="A575" s="20"/>
      <c r="B575" s="116"/>
      <c r="J575" s="612"/>
      <c r="K575"/>
    </row>
    <row r="576" spans="1:11" s="117" customFormat="1">
      <c r="A576" s="20"/>
      <c r="B576" s="116"/>
      <c r="J576" s="612"/>
      <c r="K576"/>
    </row>
    <row r="577" spans="1:11" s="117" customFormat="1">
      <c r="A577" s="20"/>
      <c r="B577" s="116"/>
      <c r="J577" s="612"/>
      <c r="K577"/>
    </row>
    <row r="578" spans="1:11" s="117" customFormat="1">
      <c r="A578" s="20"/>
      <c r="B578" s="116"/>
      <c r="J578" s="612"/>
      <c r="K578"/>
    </row>
    <row r="579" spans="1:11" s="117" customFormat="1">
      <c r="A579" s="20"/>
      <c r="B579" s="116"/>
      <c r="J579" s="612"/>
      <c r="K579"/>
    </row>
    <row r="580" spans="1:11" s="117" customFormat="1">
      <c r="A580" s="20"/>
      <c r="B580" s="116"/>
      <c r="J580" s="612"/>
      <c r="K580"/>
    </row>
    <row r="581" spans="1:11" s="117" customFormat="1">
      <c r="A581" s="20"/>
      <c r="B581" s="116"/>
      <c r="J581" s="612"/>
      <c r="K581"/>
    </row>
    <row r="582" spans="1:11" s="117" customFormat="1">
      <c r="A582" s="20"/>
      <c r="B582" s="116"/>
      <c r="J582" s="612"/>
      <c r="K582"/>
    </row>
    <row r="583" spans="1:11" s="117" customFormat="1">
      <c r="A583" s="20"/>
      <c r="B583" s="116"/>
      <c r="J583" s="612"/>
      <c r="K583"/>
    </row>
    <row r="584" spans="1:11" s="117" customFormat="1">
      <c r="A584" s="20"/>
      <c r="B584" s="116"/>
      <c r="J584" s="612"/>
      <c r="K584"/>
    </row>
    <row r="585" spans="1:11" s="117" customFormat="1">
      <c r="A585" s="20"/>
      <c r="B585" s="116"/>
      <c r="J585" s="612"/>
      <c r="K585"/>
    </row>
    <row r="586" spans="1:11" s="117" customFormat="1">
      <c r="A586" s="20"/>
      <c r="B586" s="116"/>
      <c r="J586" s="612"/>
      <c r="K586"/>
    </row>
    <row r="587" spans="1:11" s="117" customFormat="1">
      <c r="A587" s="20"/>
      <c r="B587" s="116"/>
      <c r="J587" s="612"/>
      <c r="K587"/>
    </row>
    <row r="588" spans="1:11" s="117" customFormat="1">
      <c r="A588" s="20"/>
      <c r="B588" s="116"/>
      <c r="J588" s="612"/>
      <c r="K588"/>
    </row>
    <row r="589" spans="1:11" s="117" customFormat="1">
      <c r="A589" s="20"/>
      <c r="B589" s="116"/>
      <c r="J589" s="612"/>
      <c r="K589"/>
    </row>
    <row r="590" spans="1:11" s="117" customFormat="1">
      <c r="A590" s="20"/>
      <c r="B590" s="116"/>
      <c r="J590" s="612"/>
      <c r="K590"/>
    </row>
    <row r="591" spans="1:11" s="117" customFormat="1">
      <c r="A591" s="20"/>
      <c r="B591" s="116"/>
      <c r="J591" s="612"/>
      <c r="K591"/>
    </row>
    <row r="592" spans="1:11" s="117" customFormat="1">
      <c r="A592" s="20"/>
      <c r="B592" s="116"/>
      <c r="J592" s="612"/>
      <c r="K592"/>
    </row>
    <row r="593" spans="1:11" s="117" customFormat="1">
      <c r="A593" s="20"/>
      <c r="B593" s="116"/>
      <c r="J593" s="612"/>
      <c r="K593"/>
    </row>
    <row r="594" spans="1:11" s="117" customFormat="1">
      <c r="A594" s="20"/>
      <c r="B594" s="116"/>
      <c r="J594" s="612"/>
      <c r="K594"/>
    </row>
    <row r="595" spans="1:11" s="117" customFormat="1">
      <c r="A595" s="20"/>
      <c r="B595" s="116"/>
      <c r="J595" s="612"/>
      <c r="K595"/>
    </row>
    <row r="596" spans="1:11" s="117" customFormat="1">
      <c r="A596" s="20"/>
      <c r="B596" s="116"/>
      <c r="J596" s="612"/>
      <c r="K596"/>
    </row>
    <row r="597" spans="1:11" s="117" customFormat="1">
      <c r="A597" s="20"/>
      <c r="B597" s="116"/>
      <c r="J597" s="612"/>
      <c r="K597"/>
    </row>
    <row r="598" spans="1:11" s="117" customFormat="1">
      <c r="A598" s="20"/>
      <c r="B598" s="116"/>
      <c r="J598" s="612"/>
      <c r="K598"/>
    </row>
    <row r="599" spans="1:11" s="117" customFormat="1">
      <c r="A599" s="20"/>
      <c r="B599" s="116"/>
      <c r="J599" s="612"/>
      <c r="K599"/>
    </row>
    <row r="600" spans="1:11" s="117" customFormat="1">
      <c r="A600" s="20"/>
      <c r="B600" s="116"/>
      <c r="J600" s="612"/>
      <c r="K600"/>
    </row>
    <row r="601" spans="1:11" s="117" customFormat="1">
      <c r="A601" s="20"/>
      <c r="B601" s="116"/>
      <c r="J601" s="612"/>
      <c r="K601"/>
    </row>
    <row r="602" spans="1:11" s="117" customFormat="1">
      <c r="A602" s="20"/>
      <c r="B602" s="116"/>
      <c r="J602" s="612"/>
      <c r="K602"/>
    </row>
    <row r="603" spans="1:11" s="117" customFormat="1">
      <c r="A603" s="20"/>
      <c r="B603" s="116"/>
      <c r="J603" s="612"/>
      <c r="K603"/>
    </row>
    <row r="604" spans="1:11" s="117" customFormat="1">
      <c r="A604" s="20"/>
      <c r="B604" s="116"/>
      <c r="J604" s="612"/>
      <c r="K604"/>
    </row>
    <row r="605" spans="1:11" s="117" customFormat="1">
      <c r="A605" s="20"/>
      <c r="B605" s="116"/>
      <c r="J605" s="612"/>
      <c r="K605"/>
    </row>
    <row r="606" spans="1:11" s="117" customFormat="1">
      <c r="A606" s="20"/>
      <c r="B606" s="116"/>
      <c r="J606" s="612"/>
      <c r="K606"/>
    </row>
    <row r="607" spans="1:11" s="117" customFormat="1">
      <c r="A607" s="20"/>
      <c r="B607" s="116"/>
      <c r="J607" s="612"/>
      <c r="K607"/>
    </row>
    <row r="608" spans="1:11" s="117" customFormat="1">
      <c r="A608" s="20"/>
      <c r="B608" s="116"/>
      <c r="J608" s="612"/>
      <c r="K608"/>
    </row>
    <row r="609" spans="1:11" s="117" customFormat="1">
      <c r="A609" s="20"/>
      <c r="B609" s="116"/>
      <c r="J609" s="612"/>
      <c r="K609"/>
    </row>
    <row r="610" spans="1:11" s="117" customFormat="1">
      <c r="A610" s="20"/>
      <c r="B610" s="116"/>
      <c r="J610" s="612"/>
      <c r="K610"/>
    </row>
    <row r="611" spans="1:11" s="117" customFormat="1">
      <c r="A611" s="20"/>
      <c r="B611" s="116"/>
      <c r="J611" s="612"/>
      <c r="K611"/>
    </row>
    <row r="612" spans="1:11" s="117" customFormat="1">
      <c r="A612" s="20"/>
      <c r="B612" s="116"/>
      <c r="J612" s="612"/>
      <c r="K612"/>
    </row>
    <row r="613" spans="1:11" s="117" customFormat="1">
      <c r="A613" s="20"/>
      <c r="B613" s="116"/>
      <c r="J613" s="612"/>
      <c r="K613"/>
    </row>
    <row r="614" spans="1:11" s="117" customFormat="1">
      <c r="A614" s="20"/>
      <c r="B614" s="116"/>
      <c r="J614" s="612"/>
      <c r="K614"/>
    </row>
    <row r="615" spans="1:11" s="117" customFormat="1">
      <c r="A615" s="20"/>
      <c r="B615" s="116"/>
      <c r="J615" s="612"/>
      <c r="K615"/>
    </row>
    <row r="616" spans="1:11" s="117" customFormat="1">
      <c r="A616" s="20"/>
      <c r="B616" s="116"/>
      <c r="J616" s="612"/>
      <c r="K616"/>
    </row>
    <row r="617" spans="1:11" s="117" customFormat="1">
      <c r="A617" s="20"/>
      <c r="B617" s="116"/>
      <c r="J617" s="612"/>
      <c r="K617"/>
    </row>
    <row r="618" spans="1:11" s="117" customFormat="1">
      <c r="A618" s="20"/>
      <c r="B618" s="116"/>
      <c r="J618" s="612"/>
      <c r="K618"/>
    </row>
    <row r="619" spans="1:11" s="117" customFormat="1">
      <c r="A619" s="20"/>
      <c r="B619" s="116"/>
      <c r="J619" s="612"/>
      <c r="K619"/>
    </row>
    <row r="620" spans="1:11" s="117" customFormat="1">
      <c r="A620" s="20"/>
      <c r="B620" s="116"/>
      <c r="J620" s="612"/>
      <c r="K620"/>
    </row>
    <row r="621" spans="1:11" s="117" customFormat="1">
      <c r="A621" s="20"/>
      <c r="B621" s="116"/>
      <c r="J621" s="612"/>
      <c r="K621"/>
    </row>
    <row r="622" spans="1:11" s="117" customFormat="1">
      <c r="A622" s="20"/>
      <c r="B622" s="116"/>
      <c r="J622" s="612"/>
      <c r="K622"/>
    </row>
    <row r="623" spans="1:11" s="117" customFormat="1">
      <c r="A623" s="20"/>
      <c r="B623" s="116"/>
      <c r="J623" s="612"/>
      <c r="K623"/>
    </row>
    <row r="624" spans="1:11" s="117" customFormat="1">
      <c r="A624" s="20"/>
      <c r="B624" s="116"/>
      <c r="J624" s="612"/>
      <c r="K624"/>
    </row>
    <row r="625" spans="1:11" s="117" customFormat="1">
      <c r="A625" s="20"/>
      <c r="B625" s="116"/>
      <c r="J625" s="612"/>
      <c r="K625"/>
    </row>
    <row r="626" spans="1:11" s="117" customFormat="1">
      <c r="A626" s="20"/>
      <c r="B626" s="116"/>
      <c r="J626" s="612"/>
      <c r="K626"/>
    </row>
    <row r="627" spans="1:11" s="117" customFormat="1">
      <c r="A627" s="20"/>
      <c r="B627" s="116"/>
      <c r="J627" s="612"/>
      <c r="K627"/>
    </row>
    <row r="628" spans="1:11" s="117" customFormat="1">
      <c r="A628" s="20"/>
      <c r="B628" s="116"/>
      <c r="J628" s="612"/>
      <c r="K628"/>
    </row>
    <row r="629" spans="1:11" s="117" customFormat="1">
      <c r="A629" s="20"/>
      <c r="B629" s="116"/>
      <c r="J629" s="612"/>
      <c r="K629"/>
    </row>
    <row r="630" spans="1:11" s="117" customFormat="1">
      <c r="A630" s="20"/>
      <c r="B630" s="116"/>
      <c r="J630" s="612"/>
      <c r="K630"/>
    </row>
    <row r="631" spans="1:11" s="117" customFormat="1">
      <c r="A631" s="20"/>
      <c r="B631" s="116"/>
      <c r="J631" s="612"/>
      <c r="K631"/>
    </row>
    <row r="632" spans="1:11" s="117" customFormat="1">
      <c r="A632" s="20"/>
      <c r="B632" s="116"/>
      <c r="J632" s="612"/>
      <c r="K632"/>
    </row>
    <row r="633" spans="1:11" s="117" customFormat="1">
      <c r="A633" s="20"/>
      <c r="B633" s="116"/>
      <c r="J633" s="612"/>
      <c r="K633"/>
    </row>
    <row r="634" spans="1:11" s="117" customFormat="1">
      <c r="A634" s="20"/>
      <c r="B634" s="116"/>
      <c r="J634" s="612"/>
      <c r="K634"/>
    </row>
    <row r="635" spans="1:11" s="117" customFormat="1">
      <c r="A635" s="20"/>
      <c r="B635" s="116"/>
      <c r="J635" s="612"/>
      <c r="K635"/>
    </row>
    <row r="636" spans="1:11" s="117" customFormat="1">
      <c r="A636" s="20"/>
      <c r="B636" s="116"/>
      <c r="J636" s="612"/>
      <c r="K636"/>
    </row>
    <row r="637" spans="1:11" s="117" customFormat="1">
      <c r="A637" s="20"/>
      <c r="B637" s="116"/>
      <c r="J637" s="612"/>
      <c r="K637"/>
    </row>
    <row r="638" spans="1:11" s="117" customFormat="1">
      <c r="A638" s="20"/>
      <c r="B638" s="116"/>
      <c r="J638" s="612"/>
      <c r="K638"/>
    </row>
    <row r="639" spans="1:11" s="117" customFormat="1">
      <c r="A639" s="20"/>
      <c r="B639" s="116"/>
      <c r="J639" s="612"/>
      <c r="K639"/>
    </row>
    <row r="640" spans="1:11" s="117" customFormat="1">
      <c r="A640" s="20"/>
      <c r="B640" s="116"/>
      <c r="J640" s="612"/>
      <c r="K640"/>
    </row>
    <row r="641" spans="1:11" s="117" customFormat="1">
      <c r="A641" s="20"/>
      <c r="B641" s="116"/>
      <c r="J641" s="612"/>
      <c r="K641"/>
    </row>
    <row r="642" spans="1:11" s="117" customFormat="1">
      <c r="A642" s="20"/>
      <c r="B642" s="116"/>
      <c r="J642" s="612"/>
      <c r="K642"/>
    </row>
    <row r="643" spans="1:11" s="117" customFormat="1">
      <c r="A643" s="20"/>
      <c r="B643" s="116"/>
      <c r="J643" s="612"/>
      <c r="K643"/>
    </row>
    <row r="644" spans="1:11" s="117" customFormat="1">
      <c r="A644" s="20"/>
      <c r="B644" s="116"/>
      <c r="J644" s="612"/>
      <c r="K644"/>
    </row>
    <row r="645" spans="1:11" s="117" customFormat="1">
      <c r="A645" s="20"/>
      <c r="B645" s="116"/>
      <c r="J645" s="612"/>
      <c r="K645"/>
    </row>
    <row r="646" spans="1:11" s="117" customFormat="1">
      <c r="A646" s="20"/>
      <c r="B646" s="116"/>
      <c r="J646" s="612"/>
      <c r="K646"/>
    </row>
    <row r="647" spans="1:11" s="117" customFormat="1">
      <c r="A647" s="20"/>
      <c r="B647" s="116"/>
      <c r="J647" s="612"/>
      <c r="K647"/>
    </row>
    <row r="648" spans="1:11" s="117" customFormat="1">
      <c r="A648" s="20"/>
      <c r="B648" s="116"/>
      <c r="J648" s="612"/>
      <c r="K648"/>
    </row>
    <row r="649" spans="1:11" s="117" customFormat="1">
      <c r="A649" s="20"/>
      <c r="B649" s="116"/>
      <c r="J649" s="612"/>
      <c r="K649"/>
    </row>
    <row r="650" spans="1:11" s="117" customFormat="1">
      <c r="A650" s="20"/>
      <c r="B650" s="116"/>
      <c r="J650" s="612"/>
      <c r="K650"/>
    </row>
    <row r="651" spans="1:11" s="117" customFormat="1">
      <c r="A651" s="20"/>
      <c r="B651" s="116"/>
      <c r="J651" s="612"/>
      <c r="K651"/>
    </row>
    <row r="652" spans="1:11" s="117" customFormat="1">
      <c r="A652" s="20"/>
      <c r="B652" s="116"/>
      <c r="J652" s="612"/>
      <c r="K652"/>
    </row>
    <row r="653" spans="1:11" s="117" customFormat="1">
      <c r="A653" s="20"/>
      <c r="B653" s="116"/>
      <c r="J653" s="612"/>
      <c r="K653"/>
    </row>
    <row r="654" spans="1:11" s="117" customFormat="1">
      <c r="A654" s="20"/>
      <c r="B654" s="116"/>
      <c r="J654" s="612"/>
      <c r="K654"/>
    </row>
    <row r="655" spans="1:11" s="117" customFormat="1">
      <c r="A655" s="20"/>
      <c r="B655" s="116"/>
      <c r="J655" s="612"/>
      <c r="K655"/>
    </row>
    <row r="656" spans="1:11" s="117" customFormat="1">
      <c r="A656" s="20"/>
      <c r="B656" s="116"/>
      <c r="J656" s="612"/>
      <c r="K656"/>
    </row>
    <row r="657" spans="1:11" s="117" customFormat="1">
      <c r="A657" s="20"/>
      <c r="B657" s="116"/>
      <c r="J657" s="612"/>
      <c r="K657"/>
    </row>
    <row r="658" spans="1:11" s="117" customFormat="1">
      <c r="A658" s="20"/>
      <c r="B658" s="116"/>
      <c r="J658" s="612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47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135198.22</v>
      </c>
      <c r="D8" s="522">
        <v>128556.81</v>
      </c>
      <c r="E8" s="522">
        <v>4052</v>
      </c>
      <c r="F8" s="522">
        <v>2589.4</v>
      </c>
      <c r="G8" s="522">
        <v>28058.27</v>
      </c>
      <c r="H8" s="522">
        <v>176.45</v>
      </c>
      <c r="I8" s="522">
        <v>0</v>
      </c>
      <c r="J8" s="614">
        <v>163432.95000000001</v>
      </c>
    </row>
    <row r="9" spans="1:11" ht="41.1" customHeight="1">
      <c r="A9" s="517"/>
      <c r="B9" s="521" t="s">
        <v>195</v>
      </c>
      <c r="C9" s="522">
        <v>316534.63</v>
      </c>
      <c r="D9" s="522">
        <v>274185.40000000002</v>
      </c>
      <c r="E9" s="522">
        <v>16006.13</v>
      </c>
      <c r="F9" s="522">
        <v>26343.09</v>
      </c>
      <c r="G9" s="522">
        <v>56106.94</v>
      </c>
      <c r="H9" s="522">
        <v>555.17999999999995</v>
      </c>
      <c r="I9" s="522">
        <v>0</v>
      </c>
      <c r="J9" s="614">
        <v>373196.77</v>
      </c>
    </row>
    <row r="10" spans="1:11" s="528" customFormat="1" ht="41.1" customHeight="1">
      <c r="A10" s="524"/>
      <c r="B10" s="525" t="s">
        <v>66</v>
      </c>
      <c r="C10" s="526">
        <v>451732.86</v>
      </c>
      <c r="D10" s="526">
        <v>402742.22</v>
      </c>
      <c r="E10" s="526">
        <v>20058.13</v>
      </c>
      <c r="F10" s="526">
        <v>28932.49</v>
      </c>
      <c r="G10" s="526">
        <v>84165.22</v>
      </c>
      <c r="H10" s="526">
        <v>731.63</v>
      </c>
      <c r="I10" s="526">
        <v>0</v>
      </c>
      <c r="J10" s="665">
        <v>536629.72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451732.86</v>
      </c>
      <c r="D21" s="537">
        <f>G10</f>
        <v>84165.22</v>
      </c>
      <c r="E21" s="537">
        <f>H10</f>
        <v>731.63</v>
      </c>
      <c r="F21" s="537"/>
      <c r="G21" s="537">
        <f>J10</f>
        <v>536629.72</v>
      </c>
      <c r="H21" s="533"/>
      <c r="I21" s="536">
        <f>SUM(C21:F21)</f>
        <v>536629.71</v>
      </c>
      <c r="J21" s="533"/>
      <c r="K21" s="533"/>
    </row>
    <row r="22" spans="1:11" ht="29.1" customHeight="1">
      <c r="A22" s="532"/>
      <c r="B22" s="533"/>
      <c r="C22" s="538">
        <f>C21/$G21</f>
        <v>0.84179620167142444</v>
      </c>
      <c r="D22" s="538">
        <f>D21/$G21</f>
        <v>0.15684040011798081</v>
      </c>
      <c r="E22" s="538">
        <f>E21/$G21</f>
        <v>1.3633795757715395E-3</v>
      </c>
      <c r="F22" s="538"/>
      <c r="G22" s="539">
        <f>SUM(C22:F22)</f>
        <v>0.99999998136517676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47</v>
      </c>
      <c r="C25" s="549">
        <v>3.9499288952903999E-2</v>
      </c>
      <c r="D25" s="549">
        <v>8.9351337964410193E-2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6.44140625" style="20" customWidth="1"/>
    <col min="2" max="2" width="37.44140625" style="20" customWidth="1"/>
    <col min="3" max="3" width="9.44140625" style="21" customWidth="1"/>
    <col min="4" max="6" width="9.44140625" style="20" customWidth="1"/>
    <col min="7" max="7" width="9.44140625" style="21" customWidth="1"/>
    <col min="8" max="9" width="9.44140625" style="20" customWidth="1"/>
    <col min="10" max="10" width="11.33203125" style="20" customWidth="1"/>
    <col min="11" max="11" width="17.6640625" customWidth="1"/>
  </cols>
  <sheetData>
    <row r="1" spans="1:11" ht="24.9" customHeight="1">
      <c r="B1" s="882" t="s">
        <v>47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7.45" customHeight="1">
      <c r="B2" s="918" t="s">
        <v>259</v>
      </c>
      <c r="C2" s="912"/>
      <c r="D2" s="912"/>
      <c r="E2" s="912"/>
      <c r="F2" s="912"/>
      <c r="G2" s="912"/>
      <c r="H2" s="912"/>
      <c r="I2" s="912"/>
      <c r="J2" s="912"/>
      <c r="K2" s="669"/>
    </row>
    <row r="3" spans="1:11" ht="24" customHeight="1">
      <c r="B3" s="903" t="s">
        <v>244</v>
      </c>
      <c r="C3" s="938"/>
      <c r="D3" s="938"/>
      <c r="E3" s="938"/>
      <c r="F3" s="938"/>
      <c r="G3" s="938"/>
      <c r="H3" s="938"/>
      <c r="I3" s="938"/>
      <c r="J3" s="938"/>
      <c r="K3" s="670"/>
    </row>
    <row r="4" spans="1:11" ht="24.9" customHeight="1">
      <c r="A4" s="651"/>
      <c r="B4" s="89" t="str">
        <f>'CATALUÑA-1'!$B$5</f>
        <v>MEDIA JUNIO</v>
      </c>
      <c r="K4" s="670"/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1431.63</v>
      </c>
      <c r="D7" s="619">
        <v>2563.13</v>
      </c>
      <c r="E7" s="620">
        <v>3994.77</v>
      </c>
      <c r="F7" s="621">
        <f t="shared" ref="F7:F30" si="0">E7/E$30</f>
        <v>8.8432132211944906E-3</v>
      </c>
      <c r="G7" s="619">
        <v>303.71999999999997</v>
      </c>
      <c r="H7" s="619">
        <v>407.94000000000005</v>
      </c>
      <c r="I7" s="620">
        <v>711.68</v>
      </c>
      <c r="J7" s="621">
        <f t="shared" ref="J7:J30" si="1">I7/I$30</f>
        <v>8.4557492988196307E-3</v>
      </c>
      <c r="K7" s="94"/>
    </row>
    <row r="8" spans="1:11" ht="30.9" customHeight="1">
      <c r="B8" s="559" t="s">
        <v>105</v>
      </c>
      <c r="C8" s="619">
        <v>86.95</v>
      </c>
      <c r="D8" s="619">
        <v>82.5</v>
      </c>
      <c r="E8" s="620">
        <v>169.45</v>
      </c>
      <c r="F8" s="621">
        <f t="shared" si="0"/>
        <v>3.7511107781709746E-4</v>
      </c>
      <c r="G8" s="619">
        <v>13.4</v>
      </c>
      <c r="H8" s="619">
        <v>10</v>
      </c>
      <c r="I8" s="620">
        <v>23.4</v>
      </c>
      <c r="J8" s="621">
        <f t="shared" si="1"/>
        <v>2.7802458069972369E-4</v>
      </c>
      <c r="K8" s="94"/>
    </row>
    <row r="9" spans="1:11" ht="30.9" customHeight="1">
      <c r="B9" s="559" t="s">
        <v>106</v>
      </c>
      <c r="C9" s="619">
        <v>15133.9</v>
      </c>
      <c r="D9" s="619">
        <v>31793.45</v>
      </c>
      <c r="E9" s="620">
        <v>46927.360000000001</v>
      </c>
      <c r="F9" s="621">
        <f t="shared" si="0"/>
        <v>0.10388298960584803</v>
      </c>
      <c r="G9" s="619">
        <v>1161.77</v>
      </c>
      <c r="H9" s="619">
        <v>1477.45</v>
      </c>
      <c r="I9" s="620">
        <v>2639.22</v>
      </c>
      <c r="J9" s="621">
        <f t="shared" si="1"/>
        <v>3.1357608285227552E-2</v>
      </c>
      <c r="K9" s="94"/>
    </row>
    <row r="10" spans="1:11" ht="30.9" customHeight="1">
      <c r="B10" s="559" t="s">
        <v>107</v>
      </c>
      <c r="C10" s="619">
        <v>65.680000000000007</v>
      </c>
      <c r="D10" s="619">
        <v>117.59</v>
      </c>
      <c r="E10" s="620">
        <v>183.27</v>
      </c>
      <c r="F10" s="621">
        <f t="shared" si="0"/>
        <v>4.0570438023924141E-4</v>
      </c>
      <c r="G10" s="619">
        <v>12</v>
      </c>
      <c r="H10" s="619">
        <v>1.72</v>
      </c>
      <c r="I10" s="620">
        <v>13.72</v>
      </c>
      <c r="J10" s="621">
        <f t="shared" si="1"/>
        <v>1.6301270287180381E-4</v>
      </c>
      <c r="K10" s="94"/>
    </row>
    <row r="11" spans="1:11" ht="50.4" customHeight="1">
      <c r="B11" s="559" t="s">
        <v>108</v>
      </c>
      <c r="C11" s="619">
        <v>362.36</v>
      </c>
      <c r="D11" s="619">
        <v>1878.4</v>
      </c>
      <c r="E11" s="620">
        <v>2240.77</v>
      </c>
      <c r="F11" s="621">
        <f t="shared" si="0"/>
        <v>4.9603874289773833E-3</v>
      </c>
      <c r="G11" s="619">
        <v>8.31</v>
      </c>
      <c r="H11" s="619">
        <v>21.59</v>
      </c>
      <c r="I11" s="620">
        <v>29.9</v>
      </c>
      <c r="J11" s="621">
        <f t="shared" si="1"/>
        <v>3.552536308940914E-4</v>
      </c>
      <c r="K11" s="94"/>
    </row>
    <row r="12" spans="1:11" ht="30.9" customHeight="1">
      <c r="B12" s="559" t="s">
        <v>109</v>
      </c>
      <c r="C12" s="619">
        <v>5797.54</v>
      </c>
      <c r="D12" s="619">
        <v>30093.54</v>
      </c>
      <c r="E12" s="620">
        <v>35891.089999999997</v>
      </c>
      <c r="F12" s="621">
        <f t="shared" si="0"/>
        <v>7.9452023924051041E-2</v>
      </c>
      <c r="G12" s="619">
        <v>3009.31</v>
      </c>
      <c r="H12" s="619">
        <v>5752.77</v>
      </c>
      <c r="I12" s="620">
        <v>8762.09</v>
      </c>
      <c r="J12" s="621">
        <f t="shared" si="1"/>
        <v>0.10410582898731804</v>
      </c>
      <c r="K12" s="94"/>
    </row>
    <row r="13" spans="1:11" ht="36" customHeight="1">
      <c r="B13" s="559" t="s">
        <v>249</v>
      </c>
      <c r="C13" s="619">
        <v>20464.400000000001</v>
      </c>
      <c r="D13" s="619">
        <v>46607.99</v>
      </c>
      <c r="E13" s="620">
        <v>67072.399999999994</v>
      </c>
      <c r="F13" s="621">
        <f t="shared" si="0"/>
        <v>0.14847801862366178</v>
      </c>
      <c r="G13" s="619">
        <v>4736.59</v>
      </c>
      <c r="H13" s="619">
        <v>14935.36</v>
      </c>
      <c r="I13" s="620">
        <v>19671.95</v>
      </c>
      <c r="J13" s="621">
        <f t="shared" si="1"/>
        <v>0.23373015599555255</v>
      </c>
      <c r="K13" s="94"/>
    </row>
    <row r="14" spans="1:11" ht="30.9" customHeight="1">
      <c r="B14" s="559" t="s">
        <v>111</v>
      </c>
      <c r="C14" s="619">
        <v>9891.77</v>
      </c>
      <c r="D14" s="619">
        <v>10184.68</v>
      </c>
      <c r="E14" s="620">
        <v>20076.45</v>
      </c>
      <c r="F14" s="621">
        <f t="shared" si="0"/>
        <v>4.444319149153772E-2</v>
      </c>
      <c r="G14" s="619">
        <v>2617.13</v>
      </c>
      <c r="H14" s="619">
        <v>5328.77</v>
      </c>
      <c r="I14" s="620">
        <v>7945.9</v>
      </c>
      <c r="J14" s="621">
        <f t="shared" si="1"/>
        <v>9.4408355375296349E-2</v>
      </c>
      <c r="K14" s="94"/>
    </row>
    <row r="15" spans="1:11" ht="38.1" customHeight="1">
      <c r="B15" s="559" t="s">
        <v>112</v>
      </c>
      <c r="C15" s="619">
        <v>14791.95</v>
      </c>
      <c r="D15" s="619">
        <v>47896.63</v>
      </c>
      <c r="E15" s="620">
        <v>62688.59</v>
      </c>
      <c r="F15" s="621">
        <f t="shared" si="0"/>
        <v>0.13877358844339993</v>
      </c>
      <c r="G15" s="619">
        <v>3246.63</v>
      </c>
      <c r="H15" s="619">
        <v>13890.04</v>
      </c>
      <c r="I15" s="620">
        <v>17136.68</v>
      </c>
      <c r="J15" s="621">
        <f t="shared" si="1"/>
        <v>0.203607618443818</v>
      </c>
      <c r="K15" s="94"/>
    </row>
    <row r="16" spans="1:11" ht="30.9" customHeight="1">
      <c r="B16" s="559" t="s">
        <v>113</v>
      </c>
      <c r="C16" s="619">
        <v>10612.5</v>
      </c>
      <c r="D16" s="619">
        <v>8219.68</v>
      </c>
      <c r="E16" s="620">
        <v>18832.18</v>
      </c>
      <c r="F16" s="621">
        <f t="shared" si="0"/>
        <v>4.1688753835618687E-2</v>
      </c>
      <c r="G16" s="619">
        <v>1609.9</v>
      </c>
      <c r="H16" s="619">
        <v>1314.77</v>
      </c>
      <c r="I16" s="620">
        <v>2924.68</v>
      </c>
      <c r="J16" s="621">
        <f t="shared" si="1"/>
        <v>3.4749270541917433E-2</v>
      </c>
      <c r="K16" s="94"/>
    </row>
    <row r="17" spans="1:11" ht="38.1" customHeight="1">
      <c r="B17" s="559" t="s">
        <v>114</v>
      </c>
      <c r="C17" s="619">
        <v>1448.36</v>
      </c>
      <c r="D17" s="619">
        <v>1568.22</v>
      </c>
      <c r="E17" s="620">
        <v>3016.59</v>
      </c>
      <c r="F17" s="621">
        <f t="shared" si="0"/>
        <v>6.6778183902760592E-3</v>
      </c>
      <c r="G17" s="619">
        <v>264.36</v>
      </c>
      <c r="H17" s="619">
        <v>263.72000000000003</v>
      </c>
      <c r="I17" s="620">
        <v>528.09</v>
      </c>
      <c r="J17" s="621">
        <f t="shared" si="1"/>
        <v>6.2744444795605602E-3</v>
      </c>
      <c r="K17" s="94"/>
    </row>
    <row r="18" spans="1:11" ht="38.1" customHeight="1">
      <c r="B18" s="559" t="s">
        <v>115</v>
      </c>
      <c r="C18" s="619">
        <v>955.63</v>
      </c>
      <c r="D18" s="619">
        <v>2013.77</v>
      </c>
      <c r="E18" s="620">
        <v>2969.4</v>
      </c>
      <c r="F18" s="621">
        <f t="shared" si="0"/>
        <v>6.5733539951023275E-3</v>
      </c>
      <c r="G18" s="619">
        <v>514.17999999999995</v>
      </c>
      <c r="H18" s="619">
        <v>412.45</v>
      </c>
      <c r="I18" s="620">
        <v>926.63</v>
      </c>
      <c r="J18" s="621">
        <f t="shared" si="1"/>
        <v>1.1009654581785683E-2</v>
      </c>
      <c r="K18" s="94"/>
    </row>
    <row r="19" spans="1:11" ht="30.9" customHeight="1">
      <c r="B19" s="559" t="s">
        <v>116</v>
      </c>
      <c r="C19" s="619">
        <v>13800.68</v>
      </c>
      <c r="D19" s="619">
        <v>10930.68</v>
      </c>
      <c r="E19" s="620">
        <v>24731.360000000001</v>
      </c>
      <c r="F19" s="621">
        <f t="shared" si="0"/>
        <v>5.4747755122352623E-2</v>
      </c>
      <c r="G19" s="619">
        <v>4166.8999999999996</v>
      </c>
      <c r="H19" s="619">
        <v>2665.27</v>
      </c>
      <c r="I19" s="620">
        <v>6832.18</v>
      </c>
      <c r="J19" s="621">
        <f t="shared" si="1"/>
        <v>8.1175811101070014E-2</v>
      </c>
      <c r="K19" s="94"/>
    </row>
    <row r="20" spans="1:11" ht="36.9" customHeight="1">
      <c r="B20" s="559" t="s">
        <v>117</v>
      </c>
      <c r="C20" s="619">
        <v>17466.36</v>
      </c>
      <c r="D20" s="619">
        <v>41791.129999999997</v>
      </c>
      <c r="E20" s="620">
        <v>59257.5</v>
      </c>
      <c r="F20" s="621">
        <f t="shared" si="0"/>
        <v>0.13117819235023107</v>
      </c>
      <c r="G20" s="619">
        <v>1933.22</v>
      </c>
      <c r="H20" s="619">
        <v>2118.6799999999998</v>
      </c>
      <c r="I20" s="620">
        <v>4051.9</v>
      </c>
      <c r="J20" s="621">
        <f t="shared" si="1"/>
        <v>4.8142213612701303E-2</v>
      </c>
      <c r="K20" s="94"/>
    </row>
    <row r="21" spans="1:11" ht="39.15" customHeight="1">
      <c r="B21" s="559" t="s">
        <v>118</v>
      </c>
      <c r="C21" s="619">
        <v>1191.77</v>
      </c>
      <c r="D21" s="619">
        <v>2858.59</v>
      </c>
      <c r="E21" s="620">
        <v>4050.36</v>
      </c>
      <c r="F21" s="621">
        <f t="shared" si="0"/>
        <v>8.9662726771747355E-3</v>
      </c>
      <c r="G21" s="619">
        <v>16.77</v>
      </c>
      <c r="H21" s="619">
        <v>13.09</v>
      </c>
      <c r="I21" s="620">
        <v>29.86</v>
      </c>
      <c r="J21" s="621">
        <f t="shared" si="1"/>
        <v>3.547783752005876E-4</v>
      </c>
      <c r="K21" s="94"/>
    </row>
    <row r="22" spans="1:11" ht="39.15" customHeight="1">
      <c r="B22" s="559" t="s">
        <v>119</v>
      </c>
      <c r="C22" s="619">
        <v>5226.18</v>
      </c>
      <c r="D22" s="619">
        <v>6979.54</v>
      </c>
      <c r="E22" s="620">
        <v>12205.72</v>
      </c>
      <c r="F22" s="621">
        <f t="shared" si="0"/>
        <v>2.7019774474675143E-2</v>
      </c>
      <c r="G22" s="619">
        <v>1097.95</v>
      </c>
      <c r="H22" s="619">
        <v>1657.5</v>
      </c>
      <c r="I22" s="620">
        <v>2755.45</v>
      </c>
      <c r="J22" s="621">
        <f t="shared" si="1"/>
        <v>3.2738582516626223E-2</v>
      </c>
      <c r="K22" s="94"/>
    </row>
    <row r="23" spans="1:11" ht="30.9" customHeight="1">
      <c r="B23" s="559" t="s">
        <v>120</v>
      </c>
      <c r="C23" s="619">
        <v>5816.9</v>
      </c>
      <c r="D23" s="619">
        <v>17442.45</v>
      </c>
      <c r="E23" s="620">
        <v>23259.360000000001</v>
      </c>
      <c r="F23" s="621">
        <f t="shared" si="0"/>
        <v>5.1489192085782738E-2</v>
      </c>
      <c r="G23" s="619">
        <v>896.54</v>
      </c>
      <c r="H23" s="619">
        <v>810.63</v>
      </c>
      <c r="I23" s="620">
        <v>1707.18</v>
      </c>
      <c r="J23" s="621">
        <f t="shared" si="1"/>
        <v>2.0283675370895485E-2</v>
      </c>
      <c r="K23" s="94"/>
    </row>
    <row r="24" spans="1:11" ht="30.9" customHeight="1">
      <c r="B24" s="559" t="s">
        <v>121</v>
      </c>
      <c r="C24" s="619">
        <v>1931.13</v>
      </c>
      <c r="D24" s="619">
        <v>3500.86</v>
      </c>
      <c r="E24" s="620">
        <v>5432</v>
      </c>
      <c r="F24" s="621">
        <f t="shared" si="0"/>
        <v>1.2024805988211706E-2</v>
      </c>
      <c r="G24" s="619">
        <v>863.13</v>
      </c>
      <c r="H24" s="619">
        <v>681.59</v>
      </c>
      <c r="I24" s="620">
        <v>1544.72</v>
      </c>
      <c r="J24" s="621">
        <f t="shared" si="1"/>
        <v>1.8353424371729796E-2</v>
      </c>
      <c r="K24" s="94"/>
    </row>
    <row r="25" spans="1:11" ht="36.9" customHeight="1">
      <c r="B25" s="559" t="s">
        <v>122</v>
      </c>
      <c r="C25" s="619">
        <v>1815.04</v>
      </c>
      <c r="D25" s="619">
        <v>7027.54</v>
      </c>
      <c r="E25" s="620">
        <v>8842.59</v>
      </c>
      <c r="F25" s="621">
        <f t="shared" si="0"/>
        <v>1.9574821278221823E-2</v>
      </c>
      <c r="G25" s="619">
        <v>1576.36</v>
      </c>
      <c r="H25" s="619">
        <v>4335.5</v>
      </c>
      <c r="I25" s="620">
        <v>5911.86</v>
      </c>
      <c r="J25" s="621">
        <f t="shared" si="1"/>
        <v>7.0241128104934547E-2</v>
      </c>
      <c r="K25" s="94"/>
    </row>
    <row r="26" spans="1:11" ht="66" customHeight="1">
      <c r="B26" s="559" t="s">
        <v>123</v>
      </c>
      <c r="C26" s="619">
        <v>167.95</v>
      </c>
      <c r="D26" s="619">
        <v>544.45000000000005</v>
      </c>
      <c r="E26" s="620">
        <v>712.4</v>
      </c>
      <c r="F26" s="621">
        <f t="shared" si="0"/>
        <v>1.5770382522095029E-3</v>
      </c>
      <c r="G26" s="619">
        <v>7</v>
      </c>
      <c r="H26" s="619">
        <v>6</v>
      </c>
      <c r="I26" s="620">
        <v>13</v>
      </c>
      <c r="J26" s="621">
        <f t="shared" si="1"/>
        <v>1.5445810038873539E-4</v>
      </c>
      <c r="K26" s="94"/>
    </row>
    <row r="27" spans="1:11" ht="39.15" customHeight="1">
      <c r="B27" s="559" t="s">
        <v>124</v>
      </c>
      <c r="C27" s="619">
        <v>98.04</v>
      </c>
      <c r="D27" s="619">
        <v>90.5</v>
      </c>
      <c r="E27" s="620">
        <v>188.54</v>
      </c>
      <c r="F27" s="621">
        <f t="shared" si="0"/>
        <v>4.1737056719761323E-4</v>
      </c>
      <c r="G27" s="619">
        <v>3</v>
      </c>
      <c r="H27" s="619">
        <v>2.04</v>
      </c>
      <c r="I27" s="620">
        <v>5.04</v>
      </c>
      <c r="J27" s="621">
        <f t="shared" si="1"/>
        <v>5.9882217381478954E-5</v>
      </c>
      <c r="K27" s="94"/>
    </row>
    <row r="28" spans="1:11" ht="30.9" customHeight="1">
      <c r="B28" s="541" t="s">
        <v>4</v>
      </c>
      <c r="C28" s="619">
        <f>'CATALUÑA-1'!$E$8</f>
        <v>4052</v>
      </c>
      <c r="D28" s="619">
        <f>'CATALUÑA-1'!$E$9</f>
        <v>16006.13</v>
      </c>
      <c r="E28" s="620">
        <f>'CATALUÑA-1'!$E$10</f>
        <v>20058.13</v>
      </c>
      <c r="F28" s="621">
        <f t="shared" si="0"/>
        <v>4.4402636549397807E-2</v>
      </c>
      <c r="G28" s="619"/>
      <c r="H28" s="619"/>
      <c r="I28" s="620"/>
      <c r="J28" s="621"/>
      <c r="K28" s="94"/>
    </row>
    <row r="29" spans="1:11" ht="30.9" customHeight="1">
      <c r="B29" s="541" t="s">
        <v>5</v>
      </c>
      <c r="C29" s="619">
        <f>'CATALUÑA-1'!$F$8</f>
        <v>2589.4</v>
      </c>
      <c r="D29" s="619">
        <f>'CATALUÑA-1'!$F$9</f>
        <v>26343.09</v>
      </c>
      <c r="E29" s="620">
        <f>'CATALUÑA-1'!$F$10</f>
        <v>28932.49</v>
      </c>
      <c r="F29" s="621">
        <f t="shared" si="0"/>
        <v>6.4047787004027121E-2</v>
      </c>
      <c r="G29" s="619"/>
      <c r="H29" s="619"/>
      <c r="I29" s="620"/>
      <c r="J29" s="621"/>
      <c r="K29" s="94"/>
    </row>
    <row r="30" spans="1:11" s="77" customFormat="1" ht="29.25" customHeight="1">
      <c r="A30" s="392"/>
      <c r="B30" s="563" t="s">
        <v>250</v>
      </c>
      <c r="C30" s="623">
        <f>'CATALUÑA-1'!$C$8</f>
        <v>135198.22</v>
      </c>
      <c r="D30" s="623">
        <f>'CATALUÑA-1'!$C$9</f>
        <v>316534.63</v>
      </c>
      <c r="E30" s="623">
        <f>'CATALUÑA-1'!$C$10</f>
        <v>451732.86</v>
      </c>
      <c r="F30" s="624">
        <f t="shared" si="0"/>
        <v>1</v>
      </c>
      <c r="G30" s="623">
        <f>'CATALUÑA-1'!$G$8</f>
        <v>28058.27</v>
      </c>
      <c r="H30" s="623">
        <f>'CATALUÑA-1'!$G$9</f>
        <v>56106.94</v>
      </c>
      <c r="I30" s="623">
        <f>'CATALUÑA-1'!$G$10</f>
        <v>84165.22</v>
      </c>
      <c r="J30" s="624">
        <f t="shared" si="1"/>
        <v>1</v>
      </c>
      <c r="K30" s="96"/>
    </row>
    <row r="32" spans="1:11" ht="14.4">
      <c r="A32" s="654"/>
      <c r="B32" s="564"/>
      <c r="C32" s="565"/>
      <c r="D32" s="565"/>
      <c r="E32" s="565"/>
      <c r="F32" s="564"/>
      <c r="G32" s="565"/>
      <c r="H32" s="565"/>
      <c r="I32" s="565"/>
    </row>
    <row r="33" spans="2:10">
      <c r="D33" s="21"/>
      <c r="E33" s="21"/>
      <c r="F33" s="389"/>
      <c r="H33" s="21"/>
      <c r="I33" s="21"/>
      <c r="J33" s="389"/>
    </row>
    <row r="34" spans="2:10">
      <c r="B34" s="566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389"/>
      <c r="G37" s="671"/>
      <c r="H37" s="671"/>
      <c r="I37" s="671"/>
      <c r="J37" s="67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K680"/>
  <sheetViews>
    <sheetView showGridLines="0" showRowColHeaders="0" showZeros="0" zoomScaleNormal="100" workbookViewId="0">
      <selection activeCell="J59" sqref="J59"/>
    </sheetView>
  </sheetViews>
  <sheetFormatPr baseColWidth="10" defaultRowHeight="15.6"/>
  <cols>
    <col min="1" max="1" width="11.44140625" style="20"/>
    <col min="2" max="2" width="23" style="118" customWidth="1"/>
    <col min="3" max="4" width="11.44140625" style="117" customWidth="1"/>
    <col min="5" max="5" width="14.44140625" style="117" customWidth="1"/>
    <col min="6" max="6" width="11.44140625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31.35" customHeight="1">
      <c r="B1" s="882" t="s">
        <v>47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19.649999999999999" customHeight="1">
      <c r="B2" s="918" t="s">
        <v>259</v>
      </c>
      <c r="C2" s="918"/>
      <c r="D2" s="918"/>
      <c r="E2" s="918"/>
      <c r="F2" s="918"/>
      <c r="G2" s="918"/>
      <c r="H2" s="918"/>
      <c r="I2" s="918"/>
      <c r="J2" s="918"/>
    </row>
    <row r="3" spans="1:11" ht="24.15" customHeight="1">
      <c r="B3" s="903" t="s">
        <v>127</v>
      </c>
      <c r="C3" s="938"/>
      <c r="D3" s="938"/>
      <c r="E3" s="938"/>
      <c r="F3" s="938"/>
      <c r="G3" s="938"/>
      <c r="H3" s="938"/>
      <c r="I3" s="938"/>
      <c r="J3" s="938"/>
    </row>
    <row r="4" spans="1:11" ht="18">
      <c r="B4" s="89" t="str">
        <f>'CATALUÑA-1'!$B$5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33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627"/>
      <c r="E7" s="627"/>
      <c r="F7" s="627"/>
      <c r="G7" s="570"/>
      <c r="H7" s="570"/>
      <c r="I7" s="570"/>
      <c r="J7" s="571"/>
      <c r="K7" s="672"/>
    </row>
    <row r="8" spans="1:11" ht="17.399999999999999" customHeight="1">
      <c r="B8" s="573" t="s">
        <v>294</v>
      </c>
      <c r="C8" s="574">
        <v>7325.58</v>
      </c>
      <c r="D8" s="575">
        <v>7300.86</v>
      </c>
      <c r="E8" s="575">
        <v>9.7200000000000006</v>
      </c>
      <c r="F8" s="575">
        <v>15</v>
      </c>
      <c r="G8" s="574">
        <v>2273.9</v>
      </c>
      <c r="H8" s="574">
        <v>19.130000000000003</v>
      </c>
      <c r="I8" s="574">
        <v>0</v>
      </c>
      <c r="J8" s="585">
        <v>9618.6299999999992</v>
      </c>
      <c r="K8" s="24"/>
    </row>
    <row r="9" spans="1:11" ht="17.399999999999999" customHeight="1">
      <c r="B9" s="577" t="s">
        <v>295</v>
      </c>
      <c r="C9" s="578">
        <v>677.36</v>
      </c>
      <c r="D9" s="579">
        <v>676.36</v>
      </c>
      <c r="E9" s="579">
        <v>1</v>
      </c>
      <c r="F9" s="579">
        <v>0</v>
      </c>
      <c r="G9" s="578">
        <v>206.54</v>
      </c>
      <c r="H9" s="574">
        <v>1</v>
      </c>
      <c r="I9" s="574">
        <v>0</v>
      </c>
      <c r="J9" s="586">
        <v>884.9</v>
      </c>
      <c r="K9" s="24"/>
    </row>
    <row r="10" spans="1:11" ht="17.399999999999999" customHeight="1">
      <c r="B10" s="577" t="s">
        <v>296</v>
      </c>
      <c r="C10" s="578">
        <v>1905.4</v>
      </c>
      <c r="D10" s="579">
        <v>1898.4</v>
      </c>
      <c r="E10" s="579">
        <v>3</v>
      </c>
      <c r="F10" s="579">
        <v>4</v>
      </c>
      <c r="G10" s="578">
        <v>709.27</v>
      </c>
      <c r="H10" s="574">
        <v>3</v>
      </c>
      <c r="I10" s="574">
        <v>0</v>
      </c>
      <c r="J10" s="586">
        <v>2617.6799999999998</v>
      </c>
      <c r="K10" s="24"/>
    </row>
    <row r="11" spans="1:11" ht="17.399999999999999" customHeight="1">
      <c r="B11" s="577" t="s">
        <v>297</v>
      </c>
      <c r="C11" s="578">
        <v>5329.13</v>
      </c>
      <c r="D11" s="579">
        <v>4844.7700000000004</v>
      </c>
      <c r="E11" s="579">
        <v>306.5</v>
      </c>
      <c r="F11" s="579">
        <v>177.86</v>
      </c>
      <c r="G11" s="578">
        <v>762.9</v>
      </c>
      <c r="H11" s="574">
        <v>1.59</v>
      </c>
      <c r="I11" s="574">
        <v>0</v>
      </c>
      <c r="J11" s="586">
        <v>6093.63</v>
      </c>
      <c r="K11" s="24"/>
    </row>
    <row r="12" spans="1:11" ht="17.399999999999999" customHeight="1">
      <c r="B12" s="577" t="s">
        <v>298</v>
      </c>
      <c r="C12" s="578">
        <v>99.54</v>
      </c>
      <c r="D12" s="579">
        <v>99.54</v>
      </c>
      <c r="E12" s="579">
        <v>0</v>
      </c>
      <c r="F12" s="579">
        <v>0</v>
      </c>
      <c r="G12" s="578">
        <v>24</v>
      </c>
      <c r="H12" s="574">
        <v>0</v>
      </c>
      <c r="I12" s="574">
        <v>0</v>
      </c>
      <c r="J12" s="586">
        <v>123.54</v>
      </c>
      <c r="K12" s="24"/>
    </row>
    <row r="13" spans="1:11" ht="17.399999999999999" customHeight="1">
      <c r="B13" s="577" t="s">
        <v>299</v>
      </c>
      <c r="C13" s="578">
        <v>343.68</v>
      </c>
      <c r="D13" s="579">
        <v>342.68</v>
      </c>
      <c r="E13" s="579">
        <v>1</v>
      </c>
      <c r="F13" s="579">
        <v>0</v>
      </c>
      <c r="G13" s="578">
        <v>91.72</v>
      </c>
      <c r="H13" s="574">
        <v>0</v>
      </c>
      <c r="I13" s="574">
        <v>0</v>
      </c>
      <c r="J13" s="586">
        <v>435.4</v>
      </c>
      <c r="K13" s="24"/>
    </row>
    <row r="14" spans="1:11" ht="17.399999999999999" customHeight="1">
      <c r="B14" s="577" t="s">
        <v>300</v>
      </c>
      <c r="C14" s="578">
        <v>449.49</v>
      </c>
      <c r="D14" s="579">
        <v>449.13</v>
      </c>
      <c r="E14" s="579">
        <v>0.36</v>
      </c>
      <c r="F14" s="579">
        <v>0</v>
      </c>
      <c r="G14" s="578">
        <v>212.77</v>
      </c>
      <c r="H14" s="574">
        <v>1</v>
      </c>
      <c r="I14" s="574">
        <v>0</v>
      </c>
      <c r="J14" s="586">
        <v>663.27</v>
      </c>
      <c r="K14" s="24"/>
    </row>
    <row r="15" spans="1:11" ht="17.399999999999999" customHeight="1">
      <c r="B15" s="577" t="s">
        <v>301</v>
      </c>
      <c r="C15" s="578">
        <v>716.76</v>
      </c>
      <c r="D15" s="579">
        <v>695.45</v>
      </c>
      <c r="E15" s="579">
        <v>10.18</v>
      </c>
      <c r="F15" s="579">
        <v>11.13</v>
      </c>
      <c r="G15" s="578">
        <v>107</v>
      </c>
      <c r="H15" s="574">
        <v>1.36</v>
      </c>
      <c r="I15" s="574">
        <v>0</v>
      </c>
      <c r="J15" s="586">
        <v>825.13</v>
      </c>
      <c r="K15" s="24"/>
    </row>
    <row r="16" spans="1:11" ht="17.399999999999999" customHeight="1">
      <c r="B16" s="577" t="s">
        <v>302</v>
      </c>
      <c r="C16" s="578">
        <v>259.95</v>
      </c>
      <c r="D16" s="579">
        <v>258.95</v>
      </c>
      <c r="E16" s="579">
        <v>1</v>
      </c>
      <c r="F16" s="579">
        <v>0</v>
      </c>
      <c r="G16" s="578">
        <v>46.68</v>
      </c>
      <c r="H16" s="574">
        <v>0</v>
      </c>
      <c r="I16" s="574">
        <v>0</v>
      </c>
      <c r="J16" s="586">
        <v>306.63</v>
      </c>
      <c r="K16" s="24"/>
    </row>
    <row r="17" spans="2:11" ht="17.399999999999999" customHeight="1">
      <c r="B17" s="577" t="s">
        <v>303</v>
      </c>
      <c r="C17" s="578">
        <v>172.9</v>
      </c>
      <c r="D17" s="579">
        <v>166.63</v>
      </c>
      <c r="E17" s="579">
        <v>3.27</v>
      </c>
      <c r="F17" s="579">
        <v>3</v>
      </c>
      <c r="G17" s="578">
        <v>35.950000000000003</v>
      </c>
      <c r="H17" s="574">
        <v>1</v>
      </c>
      <c r="I17" s="574">
        <v>0</v>
      </c>
      <c r="J17" s="586">
        <v>209.86</v>
      </c>
      <c r="K17" s="24"/>
    </row>
    <row r="18" spans="2:11" ht="17.399999999999999" customHeight="1">
      <c r="B18" s="577" t="s">
        <v>304</v>
      </c>
      <c r="C18" s="578">
        <v>436.68</v>
      </c>
      <c r="D18" s="579">
        <v>434</v>
      </c>
      <c r="E18" s="579">
        <v>0.68</v>
      </c>
      <c r="F18" s="579">
        <v>2</v>
      </c>
      <c r="G18" s="578">
        <v>101.77</v>
      </c>
      <c r="H18" s="574">
        <v>0</v>
      </c>
      <c r="I18" s="574">
        <v>0</v>
      </c>
      <c r="J18" s="586">
        <v>538.45000000000005</v>
      </c>
      <c r="K18" s="24"/>
    </row>
    <row r="19" spans="2:11" ht="17.399999999999999" customHeight="1">
      <c r="B19" s="577" t="s">
        <v>305</v>
      </c>
      <c r="C19" s="578">
        <v>15393.35</v>
      </c>
      <c r="D19" s="579">
        <v>15343.13</v>
      </c>
      <c r="E19" s="579">
        <v>25.27</v>
      </c>
      <c r="F19" s="579">
        <v>24.95</v>
      </c>
      <c r="G19" s="578">
        <v>5024.7700000000004</v>
      </c>
      <c r="H19" s="574">
        <v>25.95</v>
      </c>
      <c r="I19" s="574">
        <v>0</v>
      </c>
      <c r="J19" s="586">
        <v>20444.09</v>
      </c>
      <c r="K19" s="24"/>
    </row>
    <row r="20" spans="2:11" ht="17.399999999999999" customHeight="1">
      <c r="B20" s="577" t="s">
        <v>306</v>
      </c>
      <c r="C20" s="578">
        <v>1044.3999999999999</v>
      </c>
      <c r="D20" s="579">
        <v>1043.81</v>
      </c>
      <c r="E20" s="579">
        <v>0.59</v>
      </c>
      <c r="F20" s="579">
        <v>0</v>
      </c>
      <c r="G20" s="578">
        <v>197.59</v>
      </c>
      <c r="H20" s="574">
        <v>2.59</v>
      </c>
      <c r="I20" s="574">
        <v>0</v>
      </c>
      <c r="J20" s="586">
        <v>1244.5899999999999</v>
      </c>
      <c r="K20" s="24"/>
    </row>
    <row r="21" spans="2:11" ht="17.399999999999999" customHeight="1">
      <c r="B21" s="577" t="s">
        <v>307</v>
      </c>
      <c r="C21" s="578">
        <v>934.99</v>
      </c>
      <c r="D21" s="579">
        <v>921.27</v>
      </c>
      <c r="E21" s="579">
        <v>3</v>
      </c>
      <c r="F21" s="579">
        <v>10.72</v>
      </c>
      <c r="G21" s="578">
        <v>182.13</v>
      </c>
      <c r="H21" s="574">
        <v>0</v>
      </c>
      <c r="I21" s="574">
        <v>0</v>
      </c>
      <c r="J21" s="586">
        <v>1117.1300000000001</v>
      </c>
      <c r="K21" s="24"/>
    </row>
    <row r="22" spans="2:11" ht="17.399999999999999" customHeight="1">
      <c r="B22" s="577" t="s">
        <v>308</v>
      </c>
      <c r="C22" s="578">
        <v>1162.1299999999999</v>
      </c>
      <c r="D22" s="579">
        <v>1157.3599999999999</v>
      </c>
      <c r="E22" s="579">
        <v>2</v>
      </c>
      <c r="F22" s="579">
        <v>2.77</v>
      </c>
      <c r="G22" s="578">
        <v>377.86</v>
      </c>
      <c r="H22" s="574">
        <v>0</v>
      </c>
      <c r="I22" s="574">
        <v>0</v>
      </c>
      <c r="J22" s="586">
        <v>1540</v>
      </c>
      <c r="K22" s="24"/>
    </row>
    <row r="23" spans="2:11" ht="17.399999999999999" customHeight="1">
      <c r="B23" s="577" t="s">
        <v>131</v>
      </c>
      <c r="C23" s="578">
        <v>35970.129999999997</v>
      </c>
      <c r="D23" s="579">
        <v>35798.769999999997</v>
      </c>
      <c r="E23" s="579">
        <v>24.86</v>
      </c>
      <c r="F23" s="579">
        <v>146.5</v>
      </c>
      <c r="G23" s="578">
        <v>7896.59</v>
      </c>
      <c r="H23" s="574">
        <v>48.81</v>
      </c>
      <c r="I23" s="574">
        <v>0</v>
      </c>
      <c r="J23" s="586">
        <v>43915.54</v>
      </c>
      <c r="K23" s="24"/>
    </row>
    <row r="24" spans="2:11" ht="17.399999999999999" customHeight="1">
      <c r="B24" s="577" t="s">
        <v>309</v>
      </c>
      <c r="C24" s="578">
        <v>372.58</v>
      </c>
      <c r="D24" s="579">
        <v>352.54</v>
      </c>
      <c r="E24" s="579">
        <v>11.45</v>
      </c>
      <c r="F24" s="579">
        <v>8.59</v>
      </c>
      <c r="G24" s="578">
        <v>88.5</v>
      </c>
      <c r="H24" s="574">
        <v>0</v>
      </c>
      <c r="I24" s="574">
        <v>0</v>
      </c>
      <c r="J24" s="586">
        <v>461.09</v>
      </c>
      <c r="K24" s="24"/>
    </row>
    <row r="25" spans="2:11" ht="17.399999999999999" customHeight="1">
      <c r="B25" s="577" t="s">
        <v>310</v>
      </c>
      <c r="C25" s="578">
        <v>1071.1600000000001</v>
      </c>
      <c r="D25" s="579">
        <v>988.9</v>
      </c>
      <c r="E25" s="579">
        <v>63.31</v>
      </c>
      <c r="F25" s="579">
        <v>18.95</v>
      </c>
      <c r="G25" s="578">
        <v>185.13</v>
      </c>
      <c r="H25" s="574">
        <v>2.59</v>
      </c>
      <c r="I25" s="574">
        <v>0</v>
      </c>
      <c r="J25" s="586">
        <v>1258.9000000000001</v>
      </c>
      <c r="K25" s="24"/>
    </row>
    <row r="26" spans="2:11" ht="17.399999999999999" customHeight="1">
      <c r="B26" s="577" t="s">
        <v>311</v>
      </c>
      <c r="C26" s="578">
        <v>41.13</v>
      </c>
      <c r="D26" s="579">
        <v>41.13</v>
      </c>
      <c r="E26" s="579">
        <v>0</v>
      </c>
      <c r="F26" s="579">
        <v>0</v>
      </c>
      <c r="G26" s="578">
        <v>10.63</v>
      </c>
      <c r="H26" s="574">
        <v>0</v>
      </c>
      <c r="I26" s="574">
        <v>0</v>
      </c>
      <c r="J26" s="586">
        <v>51.77</v>
      </c>
      <c r="K26" s="24"/>
    </row>
    <row r="27" spans="2:11" ht="17.399999999999999" customHeight="1">
      <c r="B27" s="577" t="s">
        <v>312</v>
      </c>
      <c r="C27" s="578">
        <v>52.63</v>
      </c>
      <c r="D27" s="579">
        <v>47.5</v>
      </c>
      <c r="E27" s="579">
        <v>4.13</v>
      </c>
      <c r="F27" s="579">
        <v>1</v>
      </c>
      <c r="G27" s="578">
        <v>11.81</v>
      </c>
      <c r="H27" s="574">
        <v>0</v>
      </c>
      <c r="I27" s="574">
        <v>0</v>
      </c>
      <c r="J27" s="586">
        <v>64.45</v>
      </c>
      <c r="K27" s="24"/>
    </row>
    <row r="28" spans="2:11" ht="17.399999999999999" customHeight="1">
      <c r="B28" s="577" t="s">
        <v>313</v>
      </c>
      <c r="C28" s="578">
        <v>3469.9500000000003</v>
      </c>
      <c r="D28" s="579">
        <v>3452.09</v>
      </c>
      <c r="E28" s="579">
        <v>4.8600000000000003</v>
      </c>
      <c r="F28" s="579">
        <v>13</v>
      </c>
      <c r="G28" s="578">
        <v>1385.4</v>
      </c>
      <c r="H28" s="574">
        <v>11.72</v>
      </c>
      <c r="I28" s="574">
        <v>0</v>
      </c>
      <c r="J28" s="586">
        <v>4867.09</v>
      </c>
      <c r="K28" s="24"/>
    </row>
    <row r="29" spans="2:11" ht="17.399999999999999" customHeight="1">
      <c r="B29" s="577" t="s">
        <v>314</v>
      </c>
      <c r="C29" s="578">
        <v>5449.7999999999993</v>
      </c>
      <c r="D29" s="579">
        <v>5289.4</v>
      </c>
      <c r="E29" s="579">
        <v>84.36</v>
      </c>
      <c r="F29" s="579">
        <v>76.040000000000006</v>
      </c>
      <c r="G29" s="578">
        <v>780.5</v>
      </c>
      <c r="H29" s="574">
        <v>1.63</v>
      </c>
      <c r="I29" s="574">
        <v>0</v>
      </c>
      <c r="J29" s="586">
        <v>6231.95</v>
      </c>
      <c r="K29" s="24"/>
    </row>
    <row r="30" spans="2:11" ht="17.399999999999999" customHeight="1">
      <c r="B30" s="577" t="s">
        <v>315</v>
      </c>
      <c r="C30" s="578">
        <v>7912.98</v>
      </c>
      <c r="D30" s="579">
        <v>7739.63</v>
      </c>
      <c r="E30" s="579">
        <v>56.4</v>
      </c>
      <c r="F30" s="579">
        <v>116.95</v>
      </c>
      <c r="G30" s="578">
        <v>1132</v>
      </c>
      <c r="H30" s="574">
        <v>4</v>
      </c>
      <c r="I30" s="574">
        <v>0</v>
      </c>
      <c r="J30" s="586">
        <v>9049</v>
      </c>
      <c r="K30" s="24"/>
    </row>
    <row r="31" spans="2:11" ht="17.399999999999999" customHeight="1">
      <c r="B31" s="577" t="s">
        <v>316</v>
      </c>
      <c r="C31" s="578">
        <v>743.58</v>
      </c>
      <c r="D31" s="579">
        <v>727.77</v>
      </c>
      <c r="E31" s="579">
        <v>8.86</v>
      </c>
      <c r="F31" s="579">
        <v>6.95</v>
      </c>
      <c r="G31" s="578">
        <v>151.36000000000001</v>
      </c>
      <c r="H31" s="574">
        <v>2.3600000000000003</v>
      </c>
      <c r="I31" s="574">
        <v>0</v>
      </c>
      <c r="J31" s="586">
        <v>897.31</v>
      </c>
      <c r="K31" s="24"/>
    </row>
    <row r="32" spans="2:11" ht="17.399999999999999" customHeight="1">
      <c r="B32" s="577" t="s">
        <v>129</v>
      </c>
      <c r="C32" s="578">
        <v>42434.03</v>
      </c>
      <c r="D32" s="579">
        <v>37060.5</v>
      </c>
      <c r="E32" s="579">
        <v>3426.13</v>
      </c>
      <c r="F32" s="579">
        <v>1947.4</v>
      </c>
      <c r="G32" s="578">
        <v>5666.04</v>
      </c>
      <c r="H32" s="574">
        <v>47.68</v>
      </c>
      <c r="I32" s="574">
        <v>0</v>
      </c>
      <c r="J32" s="586">
        <v>48147.77</v>
      </c>
      <c r="K32" s="24"/>
    </row>
    <row r="33" spans="1:11" s="644" customFormat="1" ht="17.399999999999999" customHeight="1">
      <c r="A33" s="20"/>
      <c r="B33" s="573" t="s">
        <v>317</v>
      </c>
      <c r="C33" s="574">
        <v>1428.67</v>
      </c>
      <c r="D33" s="575">
        <v>1426.13</v>
      </c>
      <c r="E33" s="575">
        <v>0</v>
      </c>
      <c r="F33" s="575">
        <v>2.54</v>
      </c>
      <c r="G33" s="574">
        <v>395.36</v>
      </c>
      <c r="H33" s="574">
        <v>1</v>
      </c>
      <c r="I33" s="574">
        <v>0</v>
      </c>
      <c r="J33" s="585">
        <v>1825.04</v>
      </c>
      <c r="K33" s="673"/>
    </row>
    <row r="34" spans="1:11" ht="28.65" customHeight="1">
      <c r="B34" s="581" t="s">
        <v>128</v>
      </c>
      <c r="C34" s="109">
        <f>'CATALUÑA-1'!C8</f>
        <v>135198.22</v>
      </c>
      <c r="D34" s="582">
        <f>'CATALUÑA-1'!D8</f>
        <v>128556.81</v>
      </c>
      <c r="E34" s="582">
        <f>'CATALUÑA-1'!E8</f>
        <v>4052</v>
      </c>
      <c r="F34" s="582">
        <f>'CATALUÑA-1'!F8</f>
        <v>2589.4</v>
      </c>
      <c r="G34" s="109">
        <f>'CATALUÑA-1'!G8</f>
        <v>28058.27</v>
      </c>
      <c r="H34" s="109">
        <f>'CATALUÑA-1'!H8</f>
        <v>176.45</v>
      </c>
      <c r="I34" s="109">
        <f>'CATALUÑA-1'!I8</f>
        <v>0</v>
      </c>
      <c r="J34" s="109">
        <f>'CATALUÑA-1'!J8</f>
        <v>163432.95000000001</v>
      </c>
      <c r="K34" s="24"/>
    </row>
    <row r="35" spans="1:11" ht="24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  <c r="K35" s="24"/>
    </row>
    <row r="36" spans="1:11" s="8" customFormat="1" ht="17.850000000000001" customHeight="1">
      <c r="A36" s="396"/>
      <c r="B36" s="573" t="s">
        <v>130</v>
      </c>
      <c r="C36" s="574">
        <v>61580.579999999994</v>
      </c>
      <c r="D36" s="575">
        <v>53682.31</v>
      </c>
      <c r="E36" s="575">
        <v>5939</v>
      </c>
      <c r="F36" s="575">
        <v>1959.27</v>
      </c>
      <c r="G36" s="574">
        <v>5858.81</v>
      </c>
      <c r="H36" s="574">
        <v>238.63</v>
      </c>
      <c r="I36" s="574">
        <v>0</v>
      </c>
      <c r="J36" s="585">
        <v>67678.039999999994</v>
      </c>
      <c r="K36" s="672"/>
    </row>
    <row r="37" spans="1:11" ht="17.850000000000001" customHeight="1">
      <c r="B37" s="577" t="s">
        <v>176</v>
      </c>
      <c r="C37" s="578">
        <v>13228.08</v>
      </c>
      <c r="D37" s="579">
        <v>13030.18</v>
      </c>
      <c r="E37" s="579">
        <v>55.27</v>
      </c>
      <c r="F37" s="579">
        <v>142.63</v>
      </c>
      <c r="G37" s="578">
        <v>16067.59</v>
      </c>
      <c r="H37" s="578">
        <v>0</v>
      </c>
      <c r="I37" s="578">
        <v>0</v>
      </c>
      <c r="J37" s="586">
        <v>29295.68</v>
      </c>
      <c r="K37" s="672"/>
    </row>
    <row r="38" spans="1:11" ht="17.850000000000001" customHeight="1">
      <c r="B38" s="577" t="s">
        <v>347</v>
      </c>
      <c r="C38" s="578">
        <v>16852.63</v>
      </c>
      <c r="D38" s="579">
        <v>15779.86</v>
      </c>
      <c r="E38" s="579">
        <v>994.09</v>
      </c>
      <c r="F38" s="579">
        <v>78.680000000000007</v>
      </c>
      <c r="G38" s="578">
        <v>5108.5</v>
      </c>
      <c r="H38" s="578">
        <v>0</v>
      </c>
      <c r="I38" s="578">
        <v>0</v>
      </c>
      <c r="J38" s="586">
        <v>21961.13</v>
      </c>
      <c r="K38" s="672"/>
    </row>
    <row r="39" spans="1:11" ht="17.850000000000001" customHeight="1">
      <c r="B39" s="577" t="s">
        <v>177</v>
      </c>
      <c r="C39" s="578">
        <v>16214.4</v>
      </c>
      <c r="D39" s="579">
        <v>14943.63</v>
      </c>
      <c r="E39" s="579">
        <v>300.08999999999997</v>
      </c>
      <c r="F39" s="579">
        <v>970.68</v>
      </c>
      <c r="G39" s="578">
        <v>1800.18</v>
      </c>
      <c r="H39" s="578">
        <v>6</v>
      </c>
      <c r="I39" s="578">
        <v>0</v>
      </c>
      <c r="J39" s="586">
        <v>18020.59</v>
      </c>
      <c r="K39" s="672"/>
    </row>
    <row r="40" spans="1:11" ht="17.850000000000001" customHeight="1">
      <c r="B40" s="577" t="s">
        <v>178</v>
      </c>
      <c r="C40" s="578">
        <v>13760.119999999999</v>
      </c>
      <c r="D40" s="579">
        <v>13127.13</v>
      </c>
      <c r="E40" s="579">
        <v>25.36</v>
      </c>
      <c r="F40" s="579">
        <v>607.63</v>
      </c>
      <c r="G40" s="578">
        <v>2244.54</v>
      </c>
      <c r="H40" s="578">
        <v>11.36</v>
      </c>
      <c r="I40" s="578">
        <v>0</v>
      </c>
      <c r="J40" s="586">
        <v>16016.04</v>
      </c>
      <c r="K40" s="672"/>
    </row>
    <row r="41" spans="1:11" ht="17.850000000000001" customHeight="1">
      <c r="B41" s="577" t="s">
        <v>355</v>
      </c>
      <c r="C41" s="578">
        <v>14360.900000000001</v>
      </c>
      <c r="D41" s="579">
        <v>9154.77</v>
      </c>
      <c r="E41" s="579">
        <v>59.86</v>
      </c>
      <c r="F41" s="579">
        <v>5146.2700000000004</v>
      </c>
      <c r="G41" s="578">
        <v>504.54</v>
      </c>
      <c r="H41" s="578">
        <v>1</v>
      </c>
      <c r="I41" s="578">
        <v>0</v>
      </c>
      <c r="J41" s="586">
        <v>14866.45</v>
      </c>
      <c r="K41" s="672"/>
    </row>
    <row r="42" spans="1:11" ht="17.850000000000001" customHeight="1">
      <c r="B42" s="577" t="s">
        <v>323</v>
      </c>
      <c r="C42" s="578">
        <v>13281.670000000002</v>
      </c>
      <c r="D42" s="579">
        <v>9586.77</v>
      </c>
      <c r="E42" s="579">
        <v>44.36</v>
      </c>
      <c r="F42" s="579">
        <v>3650.54</v>
      </c>
      <c r="G42" s="578">
        <v>1264.54</v>
      </c>
      <c r="H42" s="578">
        <v>1</v>
      </c>
      <c r="I42" s="578">
        <v>0</v>
      </c>
      <c r="J42" s="586">
        <v>14547.22</v>
      </c>
      <c r="K42" s="672"/>
    </row>
    <row r="43" spans="1:11" ht="17.850000000000001" customHeight="1">
      <c r="B43" s="577" t="s">
        <v>179</v>
      </c>
      <c r="C43" s="578">
        <v>12287.3</v>
      </c>
      <c r="D43" s="579">
        <v>11195.81</v>
      </c>
      <c r="E43" s="579">
        <v>107.63</v>
      </c>
      <c r="F43" s="579">
        <v>983.86</v>
      </c>
      <c r="G43" s="578">
        <v>1213.4000000000001</v>
      </c>
      <c r="H43" s="578">
        <v>6.13</v>
      </c>
      <c r="I43" s="578">
        <v>0</v>
      </c>
      <c r="J43" s="586">
        <v>13506.86</v>
      </c>
      <c r="K43" s="672"/>
    </row>
    <row r="44" spans="1:11" ht="17.850000000000001" customHeight="1">
      <c r="B44" s="577" t="s">
        <v>342</v>
      </c>
      <c r="C44" s="578">
        <v>12215.35</v>
      </c>
      <c r="D44" s="579">
        <v>9655.2199999999993</v>
      </c>
      <c r="E44" s="579">
        <v>2409.6799999999998</v>
      </c>
      <c r="F44" s="579">
        <v>150.44999999999999</v>
      </c>
      <c r="G44" s="578">
        <v>291.95</v>
      </c>
      <c r="H44" s="578">
        <v>162.18</v>
      </c>
      <c r="I44" s="578">
        <v>0</v>
      </c>
      <c r="J44" s="586">
        <v>12669.5</v>
      </c>
      <c r="K44" s="672"/>
    </row>
    <row r="45" spans="1:11" ht="17.850000000000001" customHeight="1">
      <c r="B45" s="577" t="s">
        <v>325</v>
      </c>
      <c r="C45" s="578">
        <v>10431.120000000001</v>
      </c>
      <c r="D45" s="579">
        <v>10123.540000000001</v>
      </c>
      <c r="E45" s="579">
        <v>22.77</v>
      </c>
      <c r="F45" s="579">
        <v>284.81</v>
      </c>
      <c r="G45" s="578">
        <v>2009.36</v>
      </c>
      <c r="H45" s="578">
        <v>11</v>
      </c>
      <c r="I45" s="578">
        <v>0</v>
      </c>
      <c r="J45" s="586">
        <v>12451.5</v>
      </c>
      <c r="K45" s="672"/>
    </row>
    <row r="46" spans="1:11" ht="17.850000000000001" customHeight="1">
      <c r="B46" s="577" t="s">
        <v>326</v>
      </c>
      <c r="C46" s="578">
        <v>132322.35</v>
      </c>
      <c r="D46" s="579">
        <v>113906.13</v>
      </c>
      <c r="E46" s="579">
        <v>6048</v>
      </c>
      <c r="F46" s="579">
        <v>12368.22</v>
      </c>
      <c r="G46" s="578">
        <v>19743.490000000002</v>
      </c>
      <c r="H46" s="578">
        <v>117.86</v>
      </c>
      <c r="I46" s="578">
        <v>0</v>
      </c>
      <c r="J46" s="586">
        <v>152183.72</v>
      </c>
      <c r="K46" s="672"/>
    </row>
    <row r="47" spans="1:11" ht="17.850000000000001" customHeight="1">
      <c r="B47" s="581" t="s">
        <v>128</v>
      </c>
      <c r="C47" s="109">
        <f>'CATALUÑA-1'!C9</f>
        <v>316534.63</v>
      </c>
      <c r="D47" s="582">
        <f>'CATALUÑA-1'!D9</f>
        <v>274185.40000000002</v>
      </c>
      <c r="E47" s="582">
        <f>'CATALUÑA-1'!E9</f>
        <v>16006.13</v>
      </c>
      <c r="F47" s="582">
        <f>'CATALUÑA-1'!F9</f>
        <v>26343.09</v>
      </c>
      <c r="G47" s="109">
        <f>'CATALUÑA-1'!G9</f>
        <v>56106.94</v>
      </c>
      <c r="H47" s="109">
        <f>'CATALUÑA-1'!H9</f>
        <v>555.17999999999995</v>
      </c>
      <c r="I47" s="109">
        <f>'CATALUÑA-1'!I9</f>
        <v>0</v>
      </c>
      <c r="J47" s="109">
        <f>'CATALUÑA-1'!J9</f>
        <v>373196.77</v>
      </c>
      <c r="K47" s="24"/>
    </row>
    <row r="48" spans="1:11" ht="13.8">
      <c r="B48" s="116"/>
      <c r="C48" s="111"/>
      <c r="D48" s="611"/>
      <c r="E48" s="611"/>
      <c r="F48" s="611"/>
      <c r="G48" s="111"/>
      <c r="H48" s="111"/>
      <c r="I48" s="111"/>
      <c r="J48" s="584"/>
      <c r="K48" s="24"/>
    </row>
    <row r="49" spans="1:11" ht="30" customHeight="1">
      <c r="B49" s="588" t="s">
        <v>133</v>
      </c>
      <c r="C49" s="115">
        <f>'CATALUÑA-1'!C10</f>
        <v>451732.86</v>
      </c>
      <c r="D49" s="645">
        <f>'CATALUÑA-1'!D10</f>
        <v>402742.22</v>
      </c>
      <c r="E49" s="645">
        <f>'CATALUÑA-1'!E10</f>
        <v>20058.13</v>
      </c>
      <c r="F49" s="645">
        <f>'CATALUÑA-1'!F10</f>
        <v>28932.49</v>
      </c>
      <c r="G49" s="115">
        <f>'CATALUÑA-1'!G10</f>
        <v>84165.22</v>
      </c>
      <c r="H49" s="115">
        <f>'CATALUÑA-1'!H10</f>
        <v>731.63</v>
      </c>
      <c r="I49" s="115">
        <f>'CATALUÑA-1'!I10</f>
        <v>0</v>
      </c>
      <c r="J49" s="115">
        <f>'CATALUÑA-1'!J10</f>
        <v>536629.72</v>
      </c>
      <c r="K49" s="24"/>
    </row>
    <row r="50" spans="1:11" ht="13.8">
      <c r="B50" s="116"/>
      <c r="C50" s="111"/>
      <c r="D50" s="611"/>
      <c r="E50" s="611"/>
      <c r="F50" s="611"/>
      <c r="G50" s="111"/>
      <c r="H50" s="111"/>
      <c r="I50" s="111"/>
      <c r="J50" s="584"/>
      <c r="K50" s="24"/>
    </row>
    <row r="51" spans="1:11" s="612" customFormat="1">
      <c r="A51" s="20"/>
      <c r="B51" s="116"/>
      <c r="C51" s="117"/>
      <c r="D51" s="117"/>
      <c r="E51" s="117"/>
      <c r="F51" s="117"/>
      <c r="G51" s="117"/>
      <c r="H51" s="117"/>
      <c r="I51" s="117"/>
      <c r="K51"/>
    </row>
    <row r="52" spans="1:11" s="117" customFormat="1">
      <c r="A52" s="20"/>
      <c r="B52" s="116"/>
      <c r="J52" s="612"/>
      <c r="K52"/>
    </row>
    <row r="53" spans="1:11" s="117" customFormat="1">
      <c r="A53" s="20"/>
      <c r="B53" s="116"/>
      <c r="J53" s="612"/>
      <c r="K53"/>
    </row>
    <row r="54" spans="1:11" s="117" customFormat="1">
      <c r="A54" s="20"/>
      <c r="B54" s="116"/>
      <c r="J54" s="612"/>
      <c r="K54"/>
    </row>
    <row r="55" spans="1:11" s="117" customFormat="1">
      <c r="A55" s="20"/>
      <c r="B55" s="116"/>
      <c r="J55" s="612"/>
      <c r="K55"/>
    </row>
    <row r="56" spans="1:11" s="117" customFormat="1">
      <c r="A56" s="20"/>
      <c r="B56" s="116"/>
      <c r="J56" s="612"/>
      <c r="K56"/>
    </row>
    <row r="57" spans="1:11" s="117" customFormat="1">
      <c r="A57" s="20"/>
      <c r="B57" s="116"/>
      <c r="J57" s="612"/>
      <c r="K57"/>
    </row>
    <row r="58" spans="1:11" s="117" customFormat="1">
      <c r="A58" s="20"/>
      <c r="B58" s="116"/>
      <c r="J58" s="612"/>
      <c r="K58"/>
    </row>
    <row r="59" spans="1:11" s="117" customFormat="1">
      <c r="A59" s="20"/>
      <c r="B59" s="116"/>
      <c r="J59" s="612"/>
      <c r="K59"/>
    </row>
    <row r="60" spans="1:11" s="117" customFormat="1">
      <c r="A60" s="20"/>
      <c r="B60" s="116"/>
      <c r="J60" s="612"/>
      <c r="K60"/>
    </row>
    <row r="61" spans="1:11" s="117" customFormat="1">
      <c r="A61" s="20"/>
      <c r="B61" s="116"/>
      <c r="J61" s="612"/>
      <c r="K61"/>
    </row>
    <row r="62" spans="1:11" s="117" customFormat="1">
      <c r="A62" s="20"/>
      <c r="B62" s="116"/>
      <c r="J62" s="612"/>
      <c r="K62"/>
    </row>
    <row r="63" spans="1:11" s="117" customFormat="1">
      <c r="A63" s="20"/>
      <c r="B63" s="116"/>
      <c r="J63" s="612"/>
      <c r="K63"/>
    </row>
    <row r="64" spans="1:11" s="117" customFormat="1">
      <c r="A64" s="20"/>
      <c r="B64" s="116"/>
      <c r="J64" s="612"/>
      <c r="K64"/>
    </row>
    <row r="65" spans="1:11" s="117" customFormat="1">
      <c r="A65" s="20"/>
      <c r="B65" s="116"/>
      <c r="J65" s="612"/>
      <c r="K65"/>
    </row>
    <row r="66" spans="1:11" s="117" customFormat="1">
      <c r="A66" s="20"/>
      <c r="B66" s="116"/>
      <c r="J66" s="612"/>
      <c r="K66"/>
    </row>
    <row r="67" spans="1:11" s="117" customFormat="1">
      <c r="A67" s="20"/>
      <c r="B67" s="116"/>
      <c r="J67" s="612"/>
      <c r="K67"/>
    </row>
    <row r="68" spans="1:11" s="117" customFormat="1">
      <c r="A68" s="20"/>
      <c r="B68" s="116"/>
      <c r="J68" s="612"/>
      <c r="K68"/>
    </row>
    <row r="69" spans="1:11" s="117" customFormat="1">
      <c r="A69" s="20"/>
      <c r="B69" s="116"/>
      <c r="J69" s="612"/>
      <c r="K69"/>
    </row>
    <row r="70" spans="1:11" s="117" customFormat="1">
      <c r="A70" s="20"/>
      <c r="B70" s="116"/>
      <c r="J70" s="612"/>
      <c r="K70"/>
    </row>
    <row r="71" spans="1:11" s="117" customFormat="1">
      <c r="A71" s="20"/>
      <c r="B71" s="116"/>
      <c r="J71" s="612"/>
      <c r="K71"/>
    </row>
    <row r="72" spans="1:11" s="117" customFormat="1">
      <c r="A72" s="20"/>
      <c r="B72" s="116"/>
      <c r="J72" s="612"/>
      <c r="K72"/>
    </row>
    <row r="73" spans="1:11" s="117" customFormat="1">
      <c r="A73" s="20"/>
      <c r="B73" s="116"/>
      <c r="J73" s="612"/>
      <c r="K73"/>
    </row>
    <row r="74" spans="1:11" s="117" customFormat="1">
      <c r="A74" s="20"/>
      <c r="B74" s="116"/>
      <c r="J74" s="612"/>
      <c r="K74"/>
    </row>
    <row r="75" spans="1:11" s="117" customFormat="1">
      <c r="A75" s="20"/>
      <c r="B75" s="116"/>
      <c r="J75" s="612"/>
      <c r="K75"/>
    </row>
    <row r="76" spans="1:11" s="117" customFormat="1">
      <c r="A76" s="20"/>
      <c r="B76" s="116"/>
      <c r="J76" s="612"/>
      <c r="K76"/>
    </row>
    <row r="77" spans="1:11" s="117" customFormat="1">
      <c r="A77" s="20"/>
      <c r="B77" s="116"/>
      <c r="J77" s="612"/>
      <c r="K77"/>
    </row>
    <row r="78" spans="1:11" s="117" customFormat="1">
      <c r="A78" s="20"/>
      <c r="B78" s="116"/>
      <c r="J78" s="612"/>
      <c r="K78"/>
    </row>
    <row r="79" spans="1:11" s="117" customFormat="1">
      <c r="A79" s="20"/>
      <c r="B79" s="116"/>
      <c r="J79" s="612"/>
      <c r="K79"/>
    </row>
    <row r="80" spans="1:11" s="117" customFormat="1">
      <c r="A80" s="20"/>
      <c r="B80" s="116"/>
      <c r="J80" s="612"/>
      <c r="K80"/>
    </row>
    <row r="81" spans="1:11" s="117" customFormat="1">
      <c r="A81" s="20"/>
      <c r="B81" s="116"/>
      <c r="J81" s="612"/>
      <c r="K81"/>
    </row>
    <row r="82" spans="1:11" s="117" customFormat="1">
      <c r="A82" s="20"/>
      <c r="B82" s="116"/>
      <c r="J82" s="612"/>
      <c r="K82"/>
    </row>
    <row r="83" spans="1:11" s="117" customFormat="1">
      <c r="A83" s="20"/>
      <c r="B83" s="116"/>
      <c r="J83" s="612"/>
      <c r="K83"/>
    </row>
    <row r="84" spans="1:11" s="117" customFormat="1">
      <c r="A84" s="20"/>
      <c r="B84" s="116"/>
      <c r="J84" s="612"/>
      <c r="K84"/>
    </row>
    <row r="85" spans="1:11" s="117" customFormat="1">
      <c r="A85" s="20"/>
      <c r="B85" s="116"/>
      <c r="J85" s="612"/>
      <c r="K85"/>
    </row>
    <row r="86" spans="1:11" s="117" customFormat="1">
      <c r="A86" s="20"/>
      <c r="B86" s="116"/>
      <c r="J86" s="612"/>
      <c r="K86"/>
    </row>
    <row r="87" spans="1:11" s="117" customFormat="1">
      <c r="A87" s="20"/>
      <c r="B87" s="116"/>
      <c r="J87" s="612"/>
      <c r="K87"/>
    </row>
    <row r="88" spans="1:11" s="117" customFormat="1">
      <c r="A88" s="20"/>
      <c r="B88" s="116"/>
      <c r="J88" s="612"/>
      <c r="K88"/>
    </row>
    <row r="89" spans="1:11" s="117" customFormat="1">
      <c r="A89" s="20"/>
      <c r="B89" s="116"/>
      <c r="J89" s="612"/>
      <c r="K89"/>
    </row>
    <row r="90" spans="1:11" s="117" customFormat="1">
      <c r="A90" s="20"/>
      <c r="B90" s="116"/>
      <c r="J90" s="612"/>
      <c r="K90"/>
    </row>
    <row r="91" spans="1:11" s="117" customFormat="1">
      <c r="A91" s="20"/>
      <c r="B91" s="116"/>
      <c r="J91" s="612"/>
      <c r="K91"/>
    </row>
    <row r="92" spans="1:11" s="117" customFormat="1">
      <c r="A92" s="20"/>
      <c r="B92" s="116"/>
      <c r="J92" s="612"/>
      <c r="K92"/>
    </row>
    <row r="93" spans="1:11" s="117" customFormat="1">
      <c r="A93" s="20"/>
      <c r="B93" s="116"/>
      <c r="J93" s="612"/>
      <c r="K93"/>
    </row>
    <row r="94" spans="1:11" s="117" customFormat="1">
      <c r="A94" s="20"/>
      <c r="B94" s="116"/>
      <c r="J94" s="612"/>
      <c r="K94"/>
    </row>
    <row r="95" spans="1:11" s="117" customFormat="1">
      <c r="A95" s="20"/>
      <c r="B95" s="116"/>
      <c r="J95" s="612"/>
      <c r="K95"/>
    </row>
    <row r="96" spans="1:11" s="117" customFormat="1">
      <c r="A96" s="20"/>
      <c r="B96" s="116"/>
      <c r="J96" s="612"/>
      <c r="K96"/>
    </row>
    <row r="97" spans="1:11" s="117" customFormat="1">
      <c r="A97" s="20"/>
      <c r="B97" s="116"/>
      <c r="J97" s="612"/>
      <c r="K97"/>
    </row>
    <row r="98" spans="1:11" s="117" customFormat="1">
      <c r="A98" s="20"/>
      <c r="B98" s="116"/>
      <c r="J98" s="612"/>
      <c r="K98"/>
    </row>
    <row r="99" spans="1:11" s="117" customFormat="1">
      <c r="A99" s="20"/>
      <c r="B99" s="116"/>
      <c r="J99" s="612"/>
      <c r="K99"/>
    </row>
    <row r="100" spans="1:11" s="117" customFormat="1">
      <c r="A100" s="20"/>
      <c r="B100" s="116"/>
      <c r="J100" s="612"/>
      <c r="K100"/>
    </row>
    <row r="101" spans="1:11" s="117" customFormat="1">
      <c r="A101" s="20"/>
      <c r="B101" s="116"/>
      <c r="J101" s="612"/>
      <c r="K101"/>
    </row>
    <row r="102" spans="1:11" s="117" customFormat="1">
      <c r="A102" s="20"/>
      <c r="B102" s="116"/>
      <c r="J102" s="612"/>
      <c r="K102"/>
    </row>
    <row r="103" spans="1:11" s="117" customFormat="1">
      <c r="A103" s="20"/>
      <c r="B103" s="116"/>
      <c r="J103" s="612"/>
      <c r="K103"/>
    </row>
    <row r="104" spans="1:11" s="117" customFormat="1">
      <c r="A104" s="20"/>
      <c r="B104" s="116"/>
      <c r="J104" s="612"/>
      <c r="K104"/>
    </row>
    <row r="105" spans="1:11" s="117" customFormat="1">
      <c r="A105" s="20"/>
      <c r="B105" s="116"/>
      <c r="J105" s="612"/>
      <c r="K105"/>
    </row>
    <row r="106" spans="1:11" s="117" customFormat="1">
      <c r="A106" s="20"/>
      <c r="B106" s="116"/>
      <c r="J106" s="612"/>
      <c r="K106"/>
    </row>
    <row r="107" spans="1:11" s="117" customFormat="1">
      <c r="A107" s="20"/>
      <c r="B107" s="116"/>
      <c r="J107" s="612"/>
      <c r="K107"/>
    </row>
    <row r="108" spans="1:11" s="117" customFormat="1">
      <c r="A108" s="20"/>
      <c r="B108" s="116"/>
      <c r="J108" s="612"/>
      <c r="K108"/>
    </row>
    <row r="109" spans="1:11" s="117" customFormat="1">
      <c r="A109" s="20"/>
      <c r="B109" s="116"/>
      <c r="J109" s="612"/>
      <c r="K109"/>
    </row>
    <row r="110" spans="1:11" s="117" customFormat="1">
      <c r="A110" s="20"/>
      <c r="B110" s="116"/>
      <c r="J110" s="612"/>
      <c r="K110"/>
    </row>
    <row r="111" spans="1:11" s="117" customFormat="1">
      <c r="A111" s="20"/>
      <c r="B111" s="116"/>
      <c r="J111" s="612"/>
      <c r="K111"/>
    </row>
    <row r="112" spans="1:11" s="117" customFormat="1">
      <c r="A112" s="20"/>
      <c r="B112" s="116"/>
      <c r="J112" s="612"/>
      <c r="K112"/>
    </row>
    <row r="113" spans="1:11" s="117" customFormat="1">
      <c r="A113" s="20"/>
      <c r="B113" s="116"/>
      <c r="J113" s="612"/>
      <c r="K113"/>
    </row>
    <row r="114" spans="1:11" s="117" customFormat="1">
      <c r="A114" s="20"/>
      <c r="B114" s="116"/>
      <c r="J114" s="612"/>
      <c r="K114"/>
    </row>
    <row r="115" spans="1:11" s="117" customFormat="1">
      <c r="A115" s="20"/>
      <c r="B115" s="116"/>
      <c r="J115" s="612"/>
      <c r="K115"/>
    </row>
    <row r="116" spans="1:11" s="117" customFormat="1">
      <c r="A116" s="20"/>
      <c r="B116" s="116"/>
      <c r="J116" s="612"/>
      <c r="K116"/>
    </row>
    <row r="117" spans="1:11" s="117" customFormat="1">
      <c r="A117" s="20"/>
      <c r="B117" s="116"/>
      <c r="J117" s="612"/>
      <c r="K117"/>
    </row>
    <row r="118" spans="1:11" s="117" customFormat="1">
      <c r="A118" s="20"/>
      <c r="B118" s="116"/>
      <c r="J118" s="612"/>
      <c r="K118"/>
    </row>
    <row r="119" spans="1:11" s="117" customFormat="1">
      <c r="A119" s="20"/>
      <c r="B119" s="116"/>
      <c r="J119" s="612"/>
      <c r="K119"/>
    </row>
    <row r="120" spans="1:11" s="117" customFormat="1">
      <c r="A120" s="20"/>
      <c r="B120" s="116"/>
      <c r="J120" s="612"/>
      <c r="K120"/>
    </row>
    <row r="121" spans="1:11" s="117" customFormat="1">
      <c r="A121" s="20"/>
      <c r="B121" s="116"/>
      <c r="J121" s="612"/>
      <c r="K121"/>
    </row>
    <row r="122" spans="1:11" s="117" customFormat="1">
      <c r="A122" s="20"/>
      <c r="B122" s="116"/>
      <c r="J122" s="612"/>
      <c r="K122"/>
    </row>
    <row r="123" spans="1:11" s="117" customFormat="1">
      <c r="A123" s="20"/>
      <c r="B123" s="116"/>
      <c r="J123" s="612"/>
      <c r="K123"/>
    </row>
    <row r="124" spans="1:11" s="117" customFormat="1">
      <c r="A124" s="20"/>
      <c r="B124" s="116"/>
      <c r="J124" s="612"/>
      <c r="K124"/>
    </row>
    <row r="125" spans="1:11" s="117" customFormat="1">
      <c r="A125" s="20"/>
      <c r="B125" s="116"/>
      <c r="J125" s="612"/>
      <c r="K125"/>
    </row>
    <row r="126" spans="1:11" s="117" customFormat="1">
      <c r="A126" s="20"/>
      <c r="B126" s="116"/>
      <c r="J126" s="612"/>
      <c r="K126"/>
    </row>
    <row r="127" spans="1:11" s="117" customFormat="1">
      <c r="A127" s="20"/>
      <c r="B127" s="116"/>
      <c r="J127" s="612"/>
      <c r="K127"/>
    </row>
    <row r="128" spans="1:11" s="117" customFormat="1">
      <c r="A128" s="20"/>
      <c r="B128" s="116"/>
      <c r="J128" s="612"/>
      <c r="K128"/>
    </row>
    <row r="129" spans="1:11" s="117" customFormat="1">
      <c r="A129" s="20"/>
      <c r="B129" s="116"/>
      <c r="J129" s="612"/>
      <c r="K129"/>
    </row>
    <row r="130" spans="1:11" s="117" customFormat="1">
      <c r="A130" s="20"/>
      <c r="B130" s="116"/>
      <c r="J130" s="612"/>
      <c r="K130"/>
    </row>
    <row r="131" spans="1:11" s="117" customFormat="1">
      <c r="A131" s="20"/>
      <c r="B131" s="116"/>
      <c r="J131" s="612"/>
      <c r="K131"/>
    </row>
    <row r="132" spans="1:11" s="117" customFormat="1">
      <c r="A132" s="20"/>
      <c r="B132" s="116"/>
      <c r="J132" s="612"/>
      <c r="K132"/>
    </row>
    <row r="133" spans="1:11" s="117" customFormat="1">
      <c r="A133" s="20"/>
      <c r="B133" s="116"/>
      <c r="J133" s="612"/>
      <c r="K133"/>
    </row>
    <row r="134" spans="1:11" s="117" customFormat="1">
      <c r="A134" s="20"/>
      <c r="B134" s="116"/>
      <c r="J134" s="612"/>
      <c r="K134"/>
    </row>
    <row r="135" spans="1:11" s="117" customFormat="1">
      <c r="A135" s="20"/>
      <c r="B135" s="116"/>
      <c r="J135" s="612"/>
      <c r="K135"/>
    </row>
    <row r="136" spans="1:11" s="117" customFormat="1">
      <c r="A136" s="20"/>
      <c r="B136" s="116"/>
      <c r="J136" s="612"/>
      <c r="K136"/>
    </row>
    <row r="137" spans="1:11" s="117" customFormat="1">
      <c r="A137" s="20"/>
      <c r="B137" s="116"/>
      <c r="J137" s="612"/>
      <c r="K137"/>
    </row>
    <row r="138" spans="1:11" s="117" customFormat="1">
      <c r="A138" s="20"/>
      <c r="B138" s="116"/>
      <c r="J138" s="612"/>
      <c r="K138"/>
    </row>
    <row r="139" spans="1:11" s="117" customFormat="1">
      <c r="A139" s="20"/>
      <c r="B139" s="116"/>
      <c r="J139" s="612"/>
      <c r="K139"/>
    </row>
    <row r="140" spans="1:11" s="117" customFormat="1">
      <c r="A140" s="20"/>
      <c r="B140" s="116"/>
      <c r="J140" s="612"/>
      <c r="K140"/>
    </row>
    <row r="141" spans="1:11" s="117" customFormat="1">
      <c r="A141" s="20"/>
      <c r="B141" s="116"/>
      <c r="J141" s="612"/>
      <c r="K141"/>
    </row>
    <row r="142" spans="1:11" s="117" customFormat="1">
      <c r="A142" s="20"/>
      <c r="B142" s="116"/>
      <c r="J142" s="612"/>
      <c r="K142"/>
    </row>
    <row r="143" spans="1:11" s="117" customFormat="1">
      <c r="A143" s="20"/>
      <c r="B143" s="116"/>
      <c r="J143" s="612"/>
      <c r="K143"/>
    </row>
    <row r="144" spans="1:11" s="117" customFormat="1">
      <c r="A144" s="20"/>
      <c r="B144" s="116"/>
      <c r="J144" s="612"/>
      <c r="K144"/>
    </row>
    <row r="145" spans="1:11" s="117" customFormat="1">
      <c r="A145" s="20"/>
      <c r="B145" s="116"/>
      <c r="J145" s="612"/>
      <c r="K145"/>
    </row>
    <row r="146" spans="1:11" s="117" customFormat="1">
      <c r="A146" s="20"/>
      <c r="B146" s="116"/>
      <c r="J146" s="612"/>
      <c r="K146"/>
    </row>
    <row r="147" spans="1:11" s="117" customFormat="1">
      <c r="A147" s="20"/>
      <c r="B147" s="116"/>
      <c r="J147" s="612"/>
      <c r="K147"/>
    </row>
    <row r="148" spans="1:11" s="117" customFormat="1">
      <c r="A148" s="20"/>
      <c r="B148" s="116"/>
      <c r="J148" s="612"/>
      <c r="K148"/>
    </row>
    <row r="149" spans="1:11" s="117" customFormat="1">
      <c r="A149" s="20"/>
      <c r="B149" s="116"/>
      <c r="J149" s="612"/>
      <c r="K149"/>
    </row>
    <row r="150" spans="1:11" s="117" customFormat="1">
      <c r="A150" s="20"/>
      <c r="B150" s="116"/>
      <c r="J150" s="612"/>
      <c r="K150"/>
    </row>
    <row r="151" spans="1:11" s="117" customFormat="1">
      <c r="A151" s="20"/>
      <c r="B151" s="116"/>
      <c r="J151" s="612"/>
      <c r="K151"/>
    </row>
    <row r="152" spans="1:11" s="117" customFormat="1">
      <c r="A152" s="20"/>
      <c r="B152" s="116"/>
      <c r="J152" s="612"/>
      <c r="K152"/>
    </row>
    <row r="153" spans="1:11" s="117" customFormat="1">
      <c r="A153" s="20"/>
      <c r="B153" s="116"/>
      <c r="J153" s="612"/>
      <c r="K153"/>
    </row>
    <row r="154" spans="1:11" s="117" customFormat="1">
      <c r="A154" s="20"/>
      <c r="B154" s="116"/>
      <c r="J154" s="612"/>
      <c r="K154"/>
    </row>
    <row r="155" spans="1:11" s="117" customFormat="1">
      <c r="A155" s="20"/>
      <c r="B155" s="116"/>
      <c r="J155" s="612"/>
      <c r="K155"/>
    </row>
    <row r="156" spans="1:11" s="117" customFormat="1">
      <c r="A156" s="20"/>
      <c r="B156" s="116"/>
      <c r="J156" s="612"/>
      <c r="K156"/>
    </row>
    <row r="157" spans="1:11" s="117" customFormat="1">
      <c r="A157" s="20"/>
      <c r="B157" s="116"/>
      <c r="J157" s="612"/>
      <c r="K157"/>
    </row>
    <row r="158" spans="1:11" s="117" customFormat="1">
      <c r="A158" s="20"/>
      <c r="B158" s="116"/>
      <c r="J158" s="612"/>
      <c r="K158"/>
    </row>
    <row r="159" spans="1:11" s="117" customFormat="1">
      <c r="A159" s="20"/>
      <c r="B159" s="116"/>
      <c r="J159" s="612"/>
      <c r="K159"/>
    </row>
    <row r="160" spans="1:11" s="117" customFormat="1">
      <c r="A160" s="20"/>
      <c r="B160" s="116"/>
      <c r="J160" s="612"/>
      <c r="K160"/>
    </row>
    <row r="161" spans="1:11" s="117" customFormat="1">
      <c r="A161" s="20"/>
      <c r="B161" s="116"/>
      <c r="J161" s="612"/>
      <c r="K161"/>
    </row>
    <row r="162" spans="1:11" s="117" customFormat="1">
      <c r="A162" s="20"/>
      <c r="B162" s="116"/>
      <c r="J162" s="612"/>
      <c r="K162"/>
    </row>
    <row r="163" spans="1:11" s="117" customFormat="1">
      <c r="A163" s="20"/>
      <c r="B163" s="116"/>
      <c r="J163" s="612"/>
      <c r="K163"/>
    </row>
    <row r="164" spans="1:11" s="117" customFormat="1">
      <c r="A164" s="20"/>
      <c r="B164" s="116"/>
      <c r="J164" s="612"/>
      <c r="K164"/>
    </row>
    <row r="165" spans="1:11" s="117" customFormat="1">
      <c r="A165" s="20"/>
      <c r="B165" s="116"/>
      <c r="J165" s="612"/>
      <c r="K165"/>
    </row>
    <row r="166" spans="1:11" s="117" customFormat="1">
      <c r="A166" s="20"/>
      <c r="B166" s="116"/>
      <c r="J166" s="612"/>
      <c r="K166"/>
    </row>
    <row r="167" spans="1:11" s="117" customFormat="1">
      <c r="A167" s="20"/>
      <c r="B167" s="116"/>
      <c r="J167" s="612"/>
      <c r="K167"/>
    </row>
    <row r="168" spans="1:11" s="117" customFormat="1">
      <c r="A168" s="20"/>
      <c r="B168" s="116"/>
      <c r="J168" s="612"/>
      <c r="K168"/>
    </row>
    <row r="169" spans="1:11" s="117" customFormat="1">
      <c r="A169" s="20"/>
      <c r="B169" s="116"/>
      <c r="J169" s="612"/>
      <c r="K169"/>
    </row>
    <row r="170" spans="1:11" s="117" customFormat="1">
      <c r="A170" s="20"/>
      <c r="B170" s="116"/>
      <c r="J170" s="612"/>
      <c r="K170"/>
    </row>
    <row r="171" spans="1:11" s="117" customFormat="1">
      <c r="A171" s="20"/>
      <c r="B171" s="116"/>
      <c r="J171" s="612"/>
      <c r="K171"/>
    </row>
    <row r="172" spans="1:11" s="117" customFormat="1">
      <c r="A172" s="20"/>
      <c r="B172" s="116"/>
      <c r="J172" s="612"/>
      <c r="K172"/>
    </row>
    <row r="173" spans="1:11" s="117" customFormat="1">
      <c r="A173" s="20"/>
      <c r="B173" s="116"/>
      <c r="J173" s="612"/>
      <c r="K173"/>
    </row>
    <row r="174" spans="1:11" s="117" customFormat="1">
      <c r="A174" s="20"/>
      <c r="B174" s="116"/>
      <c r="J174" s="612"/>
      <c r="K174"/>
    </row>
    <row r="175" spans="1:11" s="117" customFormat="1">
      <c r="A175" s="20"/>
      <c r="B175" s="116"/>
      <c r="J175" s="612"/>
      <c r="K175"/>
    </row>
    <row r="176" spans="1:11" s="117" customFormat="1">
      <c r="A176" s="20"/>
      <c r="B176" s="116"/>
      <c r="J176" s="612"/>
      <c r="K176"/>
    </row>
    <row r="177" spans="1:11" s="117" customFormat="1">
      <c r="A177" s="20"/>
      <c r="B177" s="116"/>
      <c r="J177" s="612"/>
      <c r="K177"/>
    </row>
    <row r="178" spans="1:11" s="117" customFormat="1">
      <c r="A178" s="20"/>
      <c r="B178" s="116"/>
      <c r="J178" s="612"/>
      <c r="K178"/>
    </row>
    <row r="179" spans="1:11" s="117" customFormat="1">
      <c r="A179" s="20"/>
      <c r="B179" s="116"/>
      <c r="J179" s="612"/>
      <c r="K179"/>
    </row>
    <row r="180" spans="1:11" s="117" customFormat="1">
      <c r="A180" s="20"/>
      <c r="B180" s="116"/>
      <c r="J180" s="612"/>
      <c r="K180"/>
    </row>
    <row r="181" spans="1:11" s="117" customFormat="1">
      <c r="A181" s="20"/>
      <c r="B181" s="116"/>
      <c r="J181" s="612"/>
      <c r="K181"/>
    </row>
    <row r="182" spans="1:11" s="117" customFormat="1">
      <c r="A182" s="20"/>
      <c r="B182" s="116"/>
      <c r="J182" s="612"/>
      <c r="K182"/>
    </row>
    <row r="183" spans="1:11" s="117" customFormat="1">
      <c r="A183" s="20"/>
      <c r="B183" s="116"/>
      <c r="J183" s="612"/>
      <c r="K183"/>
    </row>
    <row r="184" spans="1:11" s="117" customFormat="1">
      <c r="A184" s="20"/>
      <c r="B184" s="116"/>
      <c r="J184" s="612"/>
      <c r="K184"/>
    </row>
    <row r="185" spans="1:11" s="117" customFormat="1">
      <c r="A185" s="20"/>
      <c r="B185" s="116"/>
      <c r="J185" s="612"/>
      <c r="K185"/>
    </row>
    <row r="186" spans="1:11" s="117" customFormat="1">
      <c r="A186" s="20"/>
      <c r="B186" s="116"/>
      <c r="J186" s="612"/>
      <c r="K186"/>
    </row>
    <row r="187" spans="1:11" s="117" customFormat="1">
      <c r="A187" s="20"/>
      <c r="B187" s="116"/>
      <c r="J187" s="612"/>
      <c r="K187"/>
    </row>
    <row r="188" spans="1:11" s="117" customFormat="1">
      <c r="A188" s="20"/>
      <c r="B188" s="116"/>
      <c r="J188" s="612"/>
      <c r="K188"/>
    </row>
    <row r="189" spans="1:11" s="117" customFormat="1">
      <c r="A189" s="20"/>
      <c r="B189" s="116"/>
      <c r="J189" s="612"/>
      <c r="K189"/>
    </row>
    <row r="190" spans="1:11" s="117" customFormat="1">
      <c r="A190" s="20"/>
      <c r="B190" s="116"/>
      <c r="J190" s="612"/>
      <c r="K190"/>
    </row>
    <row r="191" spans="1:11" s="117" customFormat="1">
      <c r="A191" s="20"/>
      <c r="B191" s="116"/>
      <c r="J191" s="612"/>
      <c r="K191"/>
    </row>
    <row r="192" spans="1:11" s="117" customFormat="1">
      <c r="A192" s="20"/>
      <c r="B192" s="116"/>
      <c r="J192" s="612"/>
      <c r="K192"/>
    </row>
    <row r="193" spans="1:11" s="117" customFormat="1">
      <c r="A193" s="20"/>
      <c r="B193" s="116"/>
      <c r="J193" s="612"/>
      <c r="K193"/>
    </row>
    <row r="194" spans="1:11" s="117" customFormat="1">
      <c r="A194" s="20"/>
      <c r="B194" s="116"/>
      <c r="J194" s="612"/>
      <c r="K194"/>
    </row>
    <row r="195" spans="1:11" s="117" customFormat="1">
      <c r="A195" s="20"/>
      <c r="B195" s="116"/>
      <c r="J195" s="612"/>
      <c r="K195"/>
    </row>
    <row r="196" spans="1:11" s="117" customFormat="1">
      <c r="A196" s="20"/>
      <c r="B196" s="116"/>
      <c r="J196" s="612"/>
      <c r="K196"/>
    </row>
    <row r="197" spans="1:11" s="117" customFormat="1">
      <c r="A197" s="20"/>
      <c r="B197" s="116"/>
      <c r="J197" s="612"/>
      <c r="K197"/>
    </row>
    <row r="198" spans="1:11" s="117" customFormat="1">
      <c r="A198" s="20"/>
      <c r="B198" s="116"/>
      <c r="J198" s="612"/>
      <c r="K198"/>
    </row>
    <row r="199" spans="1:11" s="117" customFormat="1">
      <c r="A199" s="20"/>
      <c r="B199" s="116"/>
      <c r="J199" s="612"/>
      <c r="K199"/>
    </row>
    <row r="200" spans="1:11" s="117" customFormat="1">
      <c r="A200" s="20"/>
      <c r="B200" s="116"/>
      <c r="J200" s="612"/>
      <c r="K200"/>
    </row>
    <row r="201" spans="1:11" s="117" customFormat="1">
      <c r="A201" s="20"/>
      <c r="B201" s="116"/>
      <c r="J201" s="612"/>
      <c r="K201"/>
    </row>
    <row r="202" spans="1:11" s="117" customFormat="1">
      <c r="A202" s="20"/>
      <c r="B202" s="116"/>
      <c r="J202" s="612"/>
      <c r="K202"/>
    </row>
    <row r="203" spans="1:11" s="117" customFormat="1">
      <c r="A203" s="20"/>
      <c r="B203" s="116"/>
      <c r="J203" s="612"/>
      <c r="K203"/>
    </row>
    <row r="204" spans="1:11" s="117" customFormat="1">
      <c r="A204" s="20"/>
      <c r="B204" s="116"/>
      <c r="J204" s="612"/>
      <c r="K204"/>
    </row>
    <row r="205" spans="1:11" s="117" customFormat="1">
      <c r="A205" s="20"/>
      <c r="B205" s="116"/>
      <c r="J205" s="612"/>
      <c r="K205"/>
    </row>
    <row r="206" spans="1:11" s="117" customFormat="1">
      <c r="A206" s="20"/>
      <c r="B206" s="116"/>
      <c r="J206" s="612"/>
      <c r="K206"/>
    </row>
    <row r="207" spans="1:11" s="117" customFormat="1">
      <c r="A207" s="20"/>
      <c r="B207" s="116"/>
      <c r="J207" s="612"/>
      <c r="K207"/>
    </row>
    <row r="208" spans="1:11" s="117" customFormat="1">
      <c r="A208" s="20"/>
      <c r="B208" s="116"/>
      <c r="J208" s="612"/>
      <c r="K208"/>
    </row>
    <row r="209" spans="1:11" s="117" customFormat="1">
      <c r="A209" s="20"/>
      <c r="B209" s="116"/>
      <c r="J209" s="612"/>
      <c r="K209"/>
    </row>
    <row r="210" spans="1:11" s="117" customFormat="1">
      <c r="A210" s="20"/>
      <c r="B210" s="116"/>
      <c r="J210" s="612"/>
      <c r="K210"/>
    </row>
    <row r="211" spans="1:11" s="117" customFormat="1">
      <c r="A211" s="20"/>
      <c r="B211" s="116"/>
      <c r="J211" s="612"/>
      <c r="K211"/>
    </row>
    <row r="212" spans="1:11" s="117" customFormat="1">
      <c r="A212" s="20"/>
      <c r="B212" s="116"/>
      <c r="J212" s="612"/>
      <c r="K212"/>
    </row>
    <row r="213" spans="1:11" s="117" customFormat="1">
      <c r="A213" s="20"/>
      <c r="B213" s="116"/>
      <c r="J213" s="612"/>
      <c r="K213"/>
    </row>
    <row r="214" spans="1:11" s="117" customFormat="1">
      <c r="A214" s="20"/>
      <c r="B214" s="116"/>
      <c r="J214" s="612"/>
      <c r="K214"/>
    </row>
    <row r="215" spans="1:11" s="117" customFormat="1">
      <c r="A215" s="20"/>
      <c r="B215" s="116"/>
      <c r="J215" s="612"/>
      <c r="K215"/>
    </row>
    <row r="216" spans="1:11" s="117" customFormat="1">
      <c r="A216" s="20"/>
      <c r="B216" s="116"/>
      <c r="J216" s="612"/>
      <c r="K216"/>
    </row>
    <row r="217" spans="1:11" s="117" customFormat="1">
      <c r="A217" s="20"/>
      <c r="B217" s="116"/>
      <c r="J217" s="612"/>
      <c r="K217"/>
    </row>
    <row r="218" spans="1:11" s="117" customFormat="1">
      <c r="A218" s="20"/>
      <c r="B218" s="116"/>
      <c r="J218" s="612"/>
      <c r="K218"/>
    </row>
    <row r="219" spans="1:11" s="117" customFormat="1">
      <c r="A219" s="20"/>
      <c r="B219" s="116"/>
      <c r="J219" s="612"/>
      <c r="K219"/>
    </row>
    <row r="220" spans="1:11" s="117" customFormat="1">
      <c r="A220" s="20"/>
      <c r="B220" s="116"/>
      <c r="J220" s="612"/>
      <c r="K220"/>
    </row>
    <row r="221" spans="1:11" s="117" customFormat="1">
      <c r="A221" s="20"/>
      <c r="B221" s="116"/>
      <c r="J221" s="612"/>
      <c r="K221"/>
    </row>
    <row r="222" spans="1:11" s="117" customFormat="1">
      <c r="A222" s="20"/>
      <c r="B222" s="116"/>
      <c r="J222" s="612"/>
      <c r="K222"/>
    </row>
    <row r="223" spans="1:11" s="117" customFormat="1">
      <c r="A223" s="20"/>
      <c r="B223" s="116"/>
      <c r="J223" s="612"/>
      <c r="K223"/>
    </row>
    <row r="224" spans="1:11" s="117" customFormat="1">
      <c r="A224" s="20"/>
      <c r="B224" s="116"/>
      <c r="J224" s="612"/>
      <c r="K224"/>
    </row>
    <row r="225" spans="1:11" s="117" customFormat="1">
      <c r="A225" s="20"/>
      <c r="B225" s="116"/>
      <c r="J225" s="612"/>
      <c r="K225"/>
    </row>
    <row r="226" spans="1:11" s="117" customFormat="1">
      <c r="A226" s="20"/>
      <c r="B226" s="116"/>
      <c r="J226" s="612"/>
      <c r="K226"/>
    </row>
    <row r="227" spans="1:11" s="117" customFormat="1">
      <c r="A227" s="20"/>
      <c r="B227" s="116"/>
      <c r="J227" s="612"/>
      <c r="K227"/>
    </row>
    <row r="228" spans="1:11" s="117" customFormat="1">
      <c r="A228" s="20"/>
      <c r="B228" s="116"/>
      <c r="J228" s="612"/>
      <c r="K228"/>
    </row>
    <row r="229" spans="1:11" s="117" customFormat="1">
      <c r="A229" s="20"/>
      <c r="B229" s="116"/>
      <c r="J229" s="612"/>
      <c r="K229"/>
    </row>
    <row r="230" spans="1:11" s="117" customFormat="1">
      <c r="A230" s="20"/>
      <c r="B230" s="116"/>
      <c r="J230" s="612"/>
      <c r="K230"/>
    </row>
    <row r="231" spans="1:11" s="117" customFormat="1">
      <c r="A231" s="20"/>
      <c r="B231" s="116"/>
      <c r="J231" s="612"/>
      <c r="K231"/>
    </row>
    <row r="232" spans="1:11" s="117" customFormat="1">
      <c r="A232" s="20"/>
      <c r="B232" s="116"/>
      <c r="J232" s="612"/>
      <c r="K232"/>
    </row>
    <row r="233" spans="1:11" s="117" customFormat="1">
      <c r="A233" s="20"/>
      <c r="B233" s="116"/>
      <c r="J233" s="612"/>
      <c r="K233"/>
    </row>
    <row r="234" spans="1:11" s="117" customFormat="1">
      <c r="A234" s="20"/>
      <c r="B234" s="116"/>
      <c r="J234" s="612"/>
      <c r="K234"/>
    </row>
    <row r="235" spans="1:11" s="117" customFormat="1">
      <c r="A235" s="20"/>
      <c r="B235" s="116"/>
      <c r="J235" s="612"/>
      <c r="K235"/>
    </row>
    <row r="236" spans="1:11" s="117" customFormat="1">
      <c r="A236" s="20"/>
      <c r="B236" s="116"/>
      <c r="J236" s="612"/>
      <c r="K236"/>
    </row>
    <row r="237" spans="1:11" s="117" customFormat="1">
      <c r="A237" s="20"/>
      <c r="B237" s="116"/>
      <c r="J237" s="612"/>
      <c r="K237"/>
    </row>
    <row r="238" spans="1:11" s="117" customFormat="1">
      <c r="A238" s="20"/>
      <c r="B238" s="116"/>
      <c r="J238" s="612"/>
      <c r="K238"/>
    </row>
    <row r="239" spans="1:11" s="117" customFormat="1">
      <c r="A239" s="20"/>
      <c r="B239" s="116"/>
      <c r="J239" s="612"/>
      <c r="K239"/>
    </row>
    <row r="240" spans="1:11" s="117" customFormat="1">
      <c r="A240" s="20"/>
      <c r="B240" s="116"/>
      <c r="J240" s="612"/>
      <c r="K240"/>
    </row>
    <row r="241" spans="1:11" s="117" customFormat="1">
      <c r="A241" s="20"/>
      <c r="B241" s="116"/>
      <c r="J241" s="612"/>
      <c r="K241"/>
    </row>
    <row r="242" spans="1:11" s="117" customFormat="1">
      <c r="A242" s="20"/>
      <c r="B242" s="116"/>
      <c r="J242" s="612"/>
      <c r="K242"/>
    </row>
    <row r="243" spans="1:11" s="117" customFormat="1">
      <c r="A243" s="20"/>
      <c r="B243" s="116"/>
      <c r="J243" s="612"/>
      <c r="K243"/>
    </row>
    <row r="244" spans="1:11" s="117" customFormat="1">
      <c r="A244" s="20"/>
      <c r="B244" s="116"/>
      <c r="J244" s="612"/>
      <c r="K244"/>
    </row>
    <row r="245" spans="1:11" s="117" customFormat="1">
      <c r="A245" s="20"/>
      <c r="B245" s="116"/>
      <c r="J245" s="612"/>
      <c r="K245"/>
    </row>
    <row r="246" spans="1:11" s="117" customFormat="1">
      <c r="A246" s="20"/>
      <c r="B246" s="116"/>
      <c r="J246" s="612"/>
      <c r="K246"/>
    </row>
    <row r="247" spans="1:11" s="117" customFormat="1">
      <c r="A247" s="20"/>
      <c r="B247" s="116"/>
      <c r="J247" s="612"/>
      <c r="K247"/>
    </row>
    <row r="248" spans="1:11" s="117" customFormat="1">
      <c r="A248" s="20"/>
      <c r="B248" s="116"/>
      <c r="J248" s="612"/>
      <c r="K248"/>
    </row>
    <row r="249" spans="1:11" s="117" customFormat="1">
      <c r="A249" s="20"/>
      <c r="B249" s="116"/>
      <c r="J249" s="612"/>
      <c r="K249"/>
    </row>
    <row r="250" spans="1:11" s="117" customFormat="1">
      <c r="A250" s="20"/>
      <c r="B250" s="116"/>
      <c r="J250" s="612"/>
      <c r="K250"/>
    </row>
    <row r="251" spans="1:11" s="117" customFormat="1">
      <c r="A251" s="20"/>
      <c r="B251" s="116"/>
      <c r="J251" s="612"/>
      <c r="K251"/>
    </row>
    <row r="252" spans="1:11" s="117" customFormat="1">
      <c r="A252" s="20"/>
      <c r="B252" s="116"/>
      <c r="J252" s="612"/>
      <c r="K252"/>
    </row>
    <row r="253" spans="1:11" s="117" customFormat="1">
      <c r="A253" s="20"/>
      <c r="B253" s="116"/>
      <c r="J253" s="612"/>
      <c r="K253"/>
    </row>
    <row r="254" spans="1:11" s="117" customFormat="1">
      <c r="A254" s="20"/>
      <c r="B254" s="116"/>
      <c r="J254" s="612"/>
      <c r="K254"/>
    </row>
    <row r="255" spans="1:11" s="117" customFormat="1">
      <c r="A255" s="20"/>
      <c r="B255" s="116"/>
      <c r="J255" s="612"/>
      <c r="K255"/>
    </row>
    <row r="256" spans="1:11" s="117" customFormat="1">
      <c r="A256" s="20"/>
      <c r="B256" s="116"/>
      <c r="J256" s="612"/>
      <c r="K256"/>
    </row>
    <row r="257" spans="1:11" s="117" customFormat="1">
      <c r="A257" s="20"/>
      <c r="B257" s="116"/>
      <c r="J257" s="612"/>
      <c r="K257"/>
    </row>
    <row r="258" spans="1:11" s="117" customFormat="1">
      <c r="A258" s="20"/>
      <c r="B258" s="116"/>
      <c r="J258" s="612"/>
      <c r="K258"/>
    </row>
    <row r="259" spans="1:11" s="117" customFormat="1">
      <c r="A259" s="20"/>
      <c r="B259" s="116"/>
      <c r="J259" s="612"/>
      <c r="K259"/>
    </row>
    <row r="260" spans="1:11" s="117" customFormat="1">
      <c r="A260" s="20"/>
      <c r="B260" s="116"/>
      <c r="J260" s="612"/>
      <c r="K260"/>
    </row>
    <row r="261" spans="1:11" s="117" customFormat="1">
      <c r="A261" s="20"/>
      <c r="B261" s="116"/>
      <c r="J261" s="612"/>
      <c r="K261"/>
    </row>
    <row r="262" spans="1:11" s="117" customFormat="1">
      <c r="A262" s="20"/>
      <c r="B262" s="116"/>
      <c r="J262" s="612"/>
      <c r="K262"/>
    </row>
    <row r="263" spans="1:11" s="117" customFormat="1">
      <c r="A263" s="20"/>
      <c r="B263" s="116"/>
      <c r="J263" s="612"/>
      <c r="K263"/>
    </row>
    <row r="264" spans="1:11" s="117" customFormat="1">
      <c r="A264" s="20"/>
      <c r="B264" s="116"/>
      <c r="J264" s="612"/>
      <c r="K264"/>
    </row>
    <row r="265" spans="1:11" s="117" customFormat="1">
      <c r="A265" s="20"/>
      <c r="B265" s="116"/>
      <c r="J265" s="612"/>
      <c r="K265"/>
    </row>
    <row r="266" spans="1:11" s="117" customFormat="1">
      <c r="A266" s="20"/>
      <c r="B266" s="116"/>
      <c r="J266" s="612"/>
      <c r="K266"/>
    </row>
    <row r="267" spans="1:11" s="117" customFormat="1">
      <c r="A267" s="20"/>
      <c r="B267" s="116"/>
      <c r="J267" s="612"/>
      <c r="K267"/>
    </row>
    <row r="268" spans="1:11" s="117" customFormat="1">
      <c r="A268" s="20"/>
      <c r="B268" s="116"/>
      <c r="J268" s="612"/>
      <c r="K268"/>
    </row>
    <row r="269" spans="1:11" s="117" customFormat="1">
      <c r="A269" s="20"/>
      <c r="B269" s="116"/>
      <c r="J269" s="612"/>
      <c r="K269"/>
    </row>
    <row r="270" spans="1:11" s="117" customFormat="1">
      <c r="A270" s="20"/>
      <c r="B270" s="116"/>
      <c r="J270" s="612"/>
      <c r="K270"/>
    </row>
    <row r="271" spans="1:11" s="117" customFormat="1">
      <c r="A271" s="20"/>
      <c r="B271" s="116"/>
      <c r="J271" s="612"/>
      <c r="K271"/>
    </row>
    <row r="272" spans="1:11" s="117" customFormat="1">
      <c r="A272" s="20"/>
      <c r="B272" s="116"/>
      <c r="J272" s="612"/>
      <c r="K272"/>
    </row>
    <row r="273" spans="1:11" s="117" customFormat="1">
      <c r="A273" s="20"/>
      <c r="B273" s="116"/>
      <c r="J273" s="612"/>
      <c r="K273"/>
    </row>
    <row r="274" spans="1:11" s="117" customFormat="1">
      <c r="A274" s="20"/>
      <c r="B274" s="116"/>
      <c r="J274" s="612"/>
      <c r="K274"/>
    </row>
    <row r="275" spans="1:11" s="117" customFormat="1">
      <c r="A275" s="20"/>
      <c r="B275" s="116"/>
      <c r="J275" s="612"/>
      <c r="K275"/>
    </row>
    <row r="276" spans="1:11" s="117" customFormat="1">
      <c r="A276" s="20"/>
      <c r="B276" s="116"/>
      <c r="J276" s="612"/>
      <c r="K276"/>
    </row>
    <row r="277" spans="1:11" s="117" customFormat="1">
      <c r="A277" s="20"/>
      <c r="B277" s="116"/>
      <c r="J277" s="612"/>
      <c r="K277"/>
    </row>
    <row r="278" spans="1:11" s="117" customFormat="1">
      <c r="A278" s="20"/>
      <c r="B278" s="116"/>
      <c r="J278" s="612"/>
      <c r="K278"/>
    </row>
    <row r="279" spans="1:11" s="117" customFormat="1">
      <c r="A279" s="20"/>
      <c r="B279" s="116"/>
      <c r="J279" s="612"/>
      <c r="K279"/>
    </row>
    <row r="280" spans="1:11" s="117" customFormat="1">
      <c r="A280" s="20"/>
      <c r="B280" s="116"/>
      <c r="J280" s="612"/>
      <c r="K280"/>
    </row>
    <row r="281" spans="1:11" s="117" customFormat="1">
      <c r="A281" s="20"/>
      <c r="B281" s="116"/>
      <c r="J281" s="612"/>
      <c r="K281"/>
    </row>
    <row r="282" spans="1:11" s="117" customFormat="1">
      <c r="A282" s="20"/>
      <c r="B282" s="116"/>
      <c r="J282" s="612"/>
      <c r="K282"/>
    </row>
    <row r="283" spans="1:11" s="117" customFormat="1">
      <c r="A283" s="20"/>
      <c r="B283" s="116"/>
      <c r="J283" s="612"/>
      <c r="K283"/>
    </row>
    <row r="284" spans="1:11" s="117" customFormat="1">
      <c r="A284" s="20"/>
      <c r="B284" s="116"/>
      <c r="J284" s="612"/>
      <c r="K284"/>
    </row>
    <row r="285" spans="1:11" s="117" customFormat="1">
      <c r="A285" s="20"/>
      <c r="B285" s="116"/>
      <c r="J285" s="612"/>
      <c r="K285"/>
    </row>
    <row r="286" spans="1:11" s="117" customFormat="1">
      <c r="A286" s="20"/>
      <c r="B286" s="116"/>
      <c r="J286" s="612"/>
      <c r="K286"/>
    </row>
    <row r="287" spans="1:11" s="117" customFormat="1">
      <c r="A287" s="20"/>
      <c r="B287" s="116"/>
      <c r="J287" s="612"/>
      <c r="K287"/>
    </row>
    <row r="288" spans="1:11" s="117" customFormat="1">
      <c r="A288" s="20"/>
      <c r="B288" s="116"/>
      <c r="J288" s="612"/>
      <c r="K288"/>
    </row>
    <row r="289" spans="1:11" s="117" customFormat="1">
      <c r="A289" s="20"/>
      <c r="B289" s="116"/>
      <c r="J289" s="612"/>
      <c r="K289"/>
    </row>
    <row r="290" spans="1:11" s="117" customFormat="1">
      <c r="A290" s="20"/>
      <c r="B290" s="116"/>
      <c r="J290" s="612"/>
      <c r="K290"/>
    </row>
    <row r="291" spans="1:11" s="117" customFormat="1">
      <c r="A291" s="20"/>
      <c r="B291" s="116"/>
      <c r="J291" s="612"/>
      <c r="K291"/>
    </row>
    <row r="292" spans="1:11" s="117" customFormat="1">
      <c r="A292" s="20"/>
      <c r="B292" s="116"/>
      <c r="J292" s="612"/>
      <c r="K292"/>
    </row>
    <row r="293" spans="1:11" s="117" customFormat="1">
      <c r="A293" s="20"/>
      <c r="B293" s="116"/>
      <c r="J293" s="612"/>
      <c r="K293"/>
    </row>
    <row r="294" spans="1:11" s="117" customFormat="1">
      <c r="A294" s="20"/>
      <c r="B294" s="116"/>
      <c r="J294" s="612"/>
      <c r="K294"/>
    </row>
    <row r="295" spans="1:11" s="117" customFormat="1">
      <c r="A295" s="20"/>
      <c r="B295" s="116"/>
      <c r="J295" s="612"/>
      <c r="K295"/>
    </row>
    <row r="296" spans="1:11" s="117" customFormat="1">
      <c r="A296" s="20"/>
      <c r="B296" s="116"/>
      <c r="J296" s="612"/>
      <c r="K296"/>
    </row>
    <row r="297" spans="1:11" s="117" customFormat="1">
      <c r="A297" s="20"/>
      <c r="B297" s="116"/>
      <c r="J297" s="612"/>
      <c r="K297"/>
    </row>
    <row r="298" spans="1:11" s="117" customFormat="1">
      <c r="A298" s="20"/>
      <c r="B298" s="116"/>
      <c r="J298" s="612"/>
      <c r="K298"/>
    </row>
    <row r="299" spans="1:11" s="117" customFormat="1">
      <c r="A299" s="20"/>
      <c r="B299" s="116"/>
      <c r="J299" s="612"/>
      <c r="K299"/>
    </row>
    <row r="300" spans="1:11" s="117" customFormat="1">
      <c r="A300" s="20"/>
      <c r="B300" s="116"/>
      <c r="J300" s="612"/>
      <c r="K300"/>
    </row>
    <row r="301" spans="1:11" s="117" customFormat="1">
      <c r="A301" s="20"/>
      <c r="B301" s="116"/>
      <c r="J301" s="612"/>
      <c r="K301"/>
    </row>
    <row r="302" spans="1:11" s="117" customFormat="1">
      <c r="A302" s="20"/>
      <c r="B302" s="116"/>
      <c r="J302" s="612"/>
      <c r="K302"/>
    </row>
    <row r="303" spans="1:11" s="117" customFormat="1">
      <c r="A303" s="20"/>
      <c r="B303" s="116"/>
      <c r="J303" s="612"/>
      <c r="K303"/>
    </row>
    <row r="304" spans="1:11" s="117" customFormat="1">
      <c r="A304" s="20"/>
      <c r="B304" s="116"/>
      <c r="J304" s="612"/>
      <c r="K304"/>
    </row>
    <row r="305" spans="1:11" s="117" customFormat="1">
      <c r="A305" s="20"/>
      <c r="B305" s="116"/>
      <c r="J305" s="612"/>
      <c r="K305"/>
    </row>
    <row r="306" spans="1:11" s="117" customFormat="1">
      <c r="A306" s="20"/>
      <c r="B306" s="116"/>
      <c r="J306" s="612"/>
      <c r="K306"/>
    </row>
    <row r="307" spans="1:11" s="117" customFormat="1">
      <c r="A307" s="20"/>
      <c r="B307" s="116"/>
      <c r="J307" s="612"/>
      <c r="K307"/>
    </row>
    <row r="308" spans="1:11" s="117" customFormat="1">
      <c r="A308" s="20"/>
      <c r="B308" s="116"/>
      <c r="J308" s="612"/>
      <c r="K308"/>
    </row>
    <row r="309" spans="1:11" s="117" customFormat="1">
      <c r="A309" s="20"/>
      <c r="B309" s="116"/>
      <c r="J309" s="612"/>
      <c r="K309"/>
    </row>
    <row r="310" spans="1:11" s="117" customFormat="1">
      <c r="A310" s="20"/>
      <c r="B310" s="116"/>
      <c r="J310" s="612"/>
      <c r="K310"/>
    </row>
    <row r="311" spans="1:11" s="117" customFormat="1">
      <c r="A311" s="20"/>
      <c r="B311" s="116"/>
      <c r="J311" s="612"/>
      <c r="K311"/>
    </row>
    <row r="312" spans="1:11" s="117" customFormat="1">
      <c r="A312" s="20"/>
      <c r="B312" s="116"/>
      <c r="J312" s="612"/>
      <c r="K312"/>
    </row>
    <row r="313" spans="1:11" s="117" customFormat="1">
      <c r="A313" s="20"/>
      <c r="B313" s="116"/>
      <c r="J313" s="612"/>
      <c r="K313"/>
    </row>
    <row r="314" spans="1:11" s="117" customFormat="1">
      <c r="A314" s="20"/>
      <c r="B314" s="116"/>
      <c r="J314" s="612"/>
      <c r="K314"/>
    </row>
    <row r="315" spans="1:11" s="117" customFormat="1">
      <c r="A315" s="20"/>
      <c r="B315" s="116"/>
      <c r="J315" s="612"/>
      <c r="K315"/>
    </row>
    <row r="316" spans="1:11" s="117" customFormat="1">
      <c r="A316" s="20"/>
      <c r="B316" s="116"/>
      <c r="J316" s="612"/>
      <c r="K316"/>
    </row>
    <row r="317" spans="1:11" s="117" customFormat="1">
      <c r="A317" s="20"/>
      <c r="B317" s="116"/>
      <c r="J317" s="612"/>
      <c r="K317"/>
    </row>
    <row r="318" spans="1:11" s="117" customFormat="1">
      <c r="A318" s="20"/>
      <c r="B318" s="116"/>
      <c r="J318" s="612"/>
      <c r="K318"/>
    </row>
    <row r="319" spans="1:11" s="117" customFormat="1">
      <c r="A319" s="20"/>
      <c r="B319" s="116"/>
      <c r="J319" s="612"/>
      <c r="K319"/>
    </row>
    <row r="320" spans="1:11" s="117" customFormat="1">
      <c r="A320" s="20"/>
      <c r="B320" s="116"/>
      <c r="J320" s="612"/>
      <c r="K320"/>
    </row>
    <row r="321" spans="1:11" s="117" customFormat="1">
      <c r="A321" s="20"/>
      <c r="B321" s="116"/>
      <c r="J321" s="612"/>
      <c r="K321"/>
    </row>
    <row r="322" spans="1:11" s="117" customFormat="1">
      <c r="A322" s="20"/>
      <c r="B322" s="116"/>
      <c r="J322" s="612"/>
      <c r="K322"/>
    </row>
    <row r="323" spans="1:11" s="117" customFormat="1">
      <c r="A323" s="20"/>
      <c r="B323" s="116"/>
      <c r="J323" s="612"/>
      <c r="K323"/>
    </row>
    <row r="324" spans="1:11" s="117" customFormat="1">
      <c r="A324" s="20"/>
      <c r="B324" s="116"/>
      <c r="J324" s="612"/>
      <c r="K324"/>
    </row>
    <row r="325" spans="1:11" s="117" customFormat="1">
      <c r="A325" s="20"/>
      <c r="B325" s="116"/>
      <c r="J325" s="612"/>
      <c r="K325"/>
    </row>
    <row r="326" spans="1:11" s="117" customFormat="1">
      <c r="A326" s="20"/>
      <c r="B326" s="116"/>
      <c r="J326" s="612"/>
      <c r="K326"/>
    </row>
    <row r="327" spans="1:11" s="117" customFormat="1">
      <c r="A327" s="20"/>
      <c r="B327" s="116"/>
      <c r="J327" s="612"/>
      <c r="K327"/>
    </row>
    <row r="328" spans="1:11" s="117" customFormat="1">
      <c r="A328" s="20"/>
      <c r="B328" s="116"/>
      <c r="J328" s="612"/>
      <c r="K328"/>
    </row>
    <row r="329" spans="1:11" s="117" customFormat="1">
      <c r="A329" s="20"/>
      <c r="B329" s="116"/>
      <c r="J329" s="612"/>
      <c r="K329"/>
    </row>
    <row r="330" spans="1:11" s="117" customFormat="1">
      <c r="A330" s="20"/>
      <c r="B330" s="116"/>
      <c r="J330" s="612"/>
      <c r="K330"/>
    </row>
    <row r="331" spans="1:11" s="117" customFormat="1">
      <c r="A331" s="20"/>
      <c r="B331" s="116"/>
      <c r="J331" s="612"/>
      <c r="K331"/>
    </row>
    <row r="332" spans="1:11" s="117" customFormat="1">
      <c r="A332" s="20"/>
      <c r="B332" s="116"/>
      <c r="J332" s="612"/>
      <c r="K332"/>
    </row>
    <row r="333" spans="1:11" s="117" customFormat="1">
      <c r="A333" s="20"/>
      <c r="B333" s="116"/>
      <c r="J333" s="612"/>
      <c r="K333"/>
    </row>
    <row r="334" spans="1:11" s="117" customFormat="1">
      <c r="A334" s="20"/>
      <c r="B334" s="116"/>
      <c r="J334" s="612"/>
      <c r="K334"/>
    </row>
    <row r="335" spans="1:11" s="117" customFormat="1">
      <c r="A335" s="20"/>
      <c r="B335" s="116"/>
      <c r="J335" s="612"/>
      <c r="K335"/>
    </row>
    <row r="336" spans="1:11" s="117" customFormat="1">
      <c r="A336" s="20"/>
      <c r="B336" s="116"/>
      <c r="J336" s="612"/>
      <c r="K336"/>
    </row>
    <row r="337" spans="1:11" s="117" customFormat="1">
      <c r="A337" s="20"/>
      <c r="B337" s="116"/>
      <c r="J337" s="612"/>
      <c r="K337"/>
    </row>
    <row r="338" spans="1:11" s="117" customFormat="1">
      <c r="A338" s="20"/>
      <c r="B338" s="116"/>
      <c r="J338" s="612"/>
      <c r="K338"/>
    </row>
    <row r="339" spans="1:11" s="117" customFormat="1">
      <c r="A339" s="20"/>
      <c r="B339" s="116"/>
      <c r="J339" s="612"/>
      <c r="K339"/>
    </row>
    <row r="340" spans="1:11" s="117" customFormat="1">
      <c r="A340" s="20"/>
      <c r="B340" s="116"/>
      <c r="J340" s="612"/>
      <c r="K340"/>
    </row>
    <row r="341" spans="1:11" s="117" customFormat="1">
      <c r="A341" s="20"/>
      <c r="B341" s="116"/>
      <c r="J341" s="612"/>
      <c r="K341"/>
    </row>
    <row r="342" spans="1:11" s="117" customFormat="1">
      <c r="A342" s="20"/>
      <c r="B342" s="116"/>
      <c r="J342" s="612"/>
      <c r="K342"/>
    </row>
    <row r="343" spans="1:11" s="117" customFormat="1">
      <c r="A343" s="20"/>
      <c r="B343" s="116"/>
      <c r="J343" s="612"/>
      <c r="K343"/>
    </row>
    <row r="344" spans="1:11" s="117" customFormat="1">
      <c r="A344" s="20"/>
      <c r="B344" s="116"/>
      <c r="J344" s="612"/>
      <c r="K344"/>
    </row>
    <row r="345" spans="1:11" s="117" customFormat="1">
      <c r="A345" s="20"/>
      <c r="B345" s="116"/>
      <c r="J345" s="612"/>
      <c r="K345"/>
    </row>
    <row r="346" spans="1:11" s="117" customFormat="1">
      <c r="A346" s="20"/>
      <c r="B346" s="116"/>
      <c r="J346" s="612"/>
      <c r="K346"/>
    </row>
    <row r="347" spans="1:11" s="117" customFormat="1">
      <c r="A347" s="20"/>
      <c r="B347" s="116"/>
      <c r="J347" s="612"/>
      <c r="K347"/>
    </row>
    <row r="348" spans="1:11" s="117" customFormat="1">
      <c r="A348" s="20"/>
      <c r="B348" s="116"/>
      <c r="J348" s="612"/>
      <c r="K348"/>
    </row>
    <row r="349" spans="1:11" s="117" customFormat="1">
      <c r="A349" s="20"/>
      <c r="B349" s="116"/>
      <c r="J349" s="612"/>
      <c r="K349"/>
    </row>
    <row r="350" spans="1:11" s="117" customFormat="1">
      <c r="A350" s="20"/>
      <c r="B350" s="116"/>
      <c r="J350" s="612"/>
      <c r="K350"/>
    </row>
    <row r="351" spans="1:11" s="117" customFormat="1">
      <c r="A351" s="20"/>
      <c r="B351" s="116"/>
      <c r="J351" s="612"/>
      <c r="K351"/>
    </row>
    <row r="352" spans="1:11" s="117" customFormat="1">
      <c r="A352" s="20"/>
      <c r="B352" s="116"/>
      <c r="J352" s="612"/>
      <c r="K352"/>
    </row>
    <row r="353" spans="1:11" s="117" customFormat="1">
      <c r="A353" s="20"/>
      <c r="B353" s="116"/>
      <c r="J353" s="612"/>
      <c r="K353"/>
    </row>
    <row r="354" spans="1:11" s="117" customFormat="1">
      <c r="A354" s="20"/>
      <c r="B354" s="116"/>
      <c r="J354" s="612"/>
      <c r="K354"/>
    </row>
    <row r="355" spans="1:11" s="117" customFormat="1">
      <c r="A355" s="20"/>
      <c r="B355" s="116"/>
      <c r="J355" s="612"/>
      <c r="K355"/>
    </row>
    <row r="356" spans="1:11" s="117" customFormat="1">
      <c r="A356" s="20"/>
      <c r="B356" s="116"/>
      <c r="J356" s="612"/>
      <c r="K356"/>
    </row>
    <row r="357" spans="1:11" s="117" customFormat="1">
      <c r="A357" s="20"/>
      <c r="B357" s="116"/>
      <c r="J357" s="612"/>
      <c r="K357"/>
    </row>
    <row r="358" spans="1:11" s="117" customFormat="1">
      <c r="A358" s="20"/>
      <c r="B358" s="116"/>
      <c r="J358" s="612"/>
      <c r="K358"/>
    </row>
    <row r="359" spans="1:11" s="117" customFormat="1">
      <c r="A359" s="20"/>
      <c r="B359" s="116"/>
      <c r="J359" s="612"/>
      <c r="K359"/>
    </row>
    <row r="360" spans="1:11" s="117" customFormat="1">
      <c r="A360" s="20"/>
      <c r="B360" s="116"/>
      <c r="J360" s="612"/>
      <c r="K360"/>
    </row>
    <row r="361" spans="1:11" s="117" customFormat="1">
      <c r="A361" s="20"/>
      <c r="B361" s="116"/>
      <c r="J361" s="612"/>
      <c r="K361"/>
    </row>
    <row r="362" spans="1:11" s="117" customFormat="1">
      <c r="A362" s="20"/>
      <c r="B362" s="116"/>
      <c r="J362" s="612"/>
      <c r="K362"/>
    </row>
    <row r="363" spans="1:11" s="117" customFormat="1">
      <c r="A363" s="20"/>
      <c r="B363" s="116"/>
      <c r="J363" s="612"/>
      <c r="K363"/>
    </row>
    <row r="364" spans="1:11" s="117" customFormat="1">
      <c r="A364" s="20"/>
      <c r="B364" s="116"/>
      <c r="J364" s="612"/>
      <c r="K364"/>
    </row>
    <row r="365" spans="1:11" s="117" customFormat="1">
      <c r="A365" s="20"/>
      <c r="B365" s="116"/>
      <c r="J365" s="612"/>
      <c r="K365"/>
    </row>
    <row r="366" spans="1:11" s="117" customFormat="1">
      <c r="A366" s="20"/>
      <c r="B366" s="116"/>
      <c r="J366" s="612"/>
      <c r="K366"/>
    </row>
    <row r="367" spans="1:11" s="117" customFormat="1">
      <c r="A367" s="20"/>
      <c r="B367" s="116"/>
      <c r="J367" s="612"/>
      <c r="K367"/>
    </row>
    <row r="368" spans="1:11" s="117" customFormat="1">
      <c r="A368" s="20"/>
      <c r="B368" s="116"/>
      <c r="J368" s="612"/>
      <c r="K368"/>
    </row>
    <row r="369" spans="1:11" s="117" customFormat="1">
      <c r="A369" s="20"/>
      <c r="B369" s="116"/>
      <c r="J369" s="612"/>
      <c r="K369"/>
    </row>
    <row r="370" spans="1:11" s="117" customFormat="1">
      <c r="A370" s="20"/>
      <c r="B370" s="116"/>
      <c r="J370" s="612"/>
      <c r="K370"/>
    </row>
    <row r="371" spans="1:11" s="117" customFormat="1">
      <c r="A371" s="20"/>
      <c r="B371" s="116"/>
      <c r="J371" s="612"/>
      <c r="K371"/>
    </row>
    <row r="372" spans="1:11" s="117" customFormat="1">
      <c r="A372" s="20"/>
      <c r="B372" s="116"/>
      <c r="J372" s="612"/>
      <c r="K372"/>
    </row>
    <row r="373" spans="1:11" s="117" customFormat="1">
      <c r="A373" s="20"/>
      <c r="B373" s="116"/>
      <c r="J373" s="612"/>
      <c r="K373"/>
    </row>
    <row r="374" spans="1:11" s="117" customFormat="1">
      <c r="A374" s="20"/>
      <c r="B374" s="116"/>
      <c r="J374" s="612"/>
      <c r="K374"/>
    </row>
    <row r="375" spans="1:11" s="117" customFormat="1">
      <c r="A375" s="20"/>
      <c r="B375" s="116"/>
      <c r="J375" s="612"/>
      <c r="K375"/>
    </row>
    <row r="376" spans="1:11" s="117" customFormat="1">
      <c r="A376" s="20"/>
      <c r="B376" s="116"/>
      <c r="J376" s="612"/>
      <c r="K376"/>
    </row>
    <row r="377" spans="1:11" s="117" customFormat="1">
      <c r="A377" s="20"/>
      <c r="B377" s="116"/>
      <c r="J377" s="612"/>
      <c r="K377"/>
    </row>
    <row r="378" spans="1:11" s="117" customFormat="1">
      <c r="A378" s="20"/>
      <c r="B378" s="116"/>
      <c r="J378" s="612"/>
      <c r="K378"/>
    </row>
    <row r="379" spans="1:11" s="117" customFormat="1">
      <c r="A379" s="20"/>
      <c r="B379" s="116"/>
      <c r="J379" s="612"/>
      <c r="K379"/>
    </row>
    <row r="380" spans="1:11" s="117" customFormat="1">
      <c r="A380" s="20"/>
      <c r="B380" s="116"/>
      <c r="J380" s="612"/>
      <c r="K380"/>
    </row>
    <row r="381" spans="1:11" s="117" customFormat="1">
      <c r="A381" s="20"/>
      <c r="B381" s="116"/>
      <c r="J381" s="612"/>
      <c r="K381"/>
    </row>
    <row r="382" spans="1:11" s="117" customFormat="1">
      <c r="A382" s="20"/>
      <c r="B382" s="116"/>
      <c r="J382" s="612"/>
      <c r="K382"/>
    </row>
    <row r="383" spans="1:11" s="117" customFormat="1">
      <c r="A383" s="20"/>
      <c r="B383" s="116"/>
      <c r="J383" s="612"/>
      <c r="K383"/>
    </row>
    <row r="384" spans="1:11" s="117" customFormat="1">
      <c r="A384" s="20"/>
      <c r="B384" s="116"/>
      <c r="J384" s="612"/>
      <c r="K384"/>
    </row>
    <row r="385" spans="1:11" s="117" customFormat="1">
      <c r="A385" s="20"/>
      <c r="B385" s="116"/>
      <c r="J385" s="612"/>
      <c r="K385"/>
    </row>
    <row r="386" spans="1:11" s="117" customFormat="1">
      <c r="A386" s="20"/>
      <c r="B386" s="116"/>
      <c r="J386" s="612"/>
      <c r="K386"/>
    </row>
    <row r="387" spans="1:11" s="117" customFormat="1">
      <c r="A387" s="20"/>
      <c r="B387" s="116"/>
      <c r="J387" s="612"/>
      <c r="K387"/>
    </row>
    <row r="388" spans="1:11" s="117" customFormat="1">
      <c r="A388" s="20"/>
      <c r="B388" s="116"/>
      <c r="J388" s="612"/>
      <c r="K388"/>
    </row>
    <row r="389" spans="1:11" s="117" customFormat="1">
      <c r="A389" s="20"/>
      <c r="B389" s="116"/>
      <c r="J389" s="612"/>
      <c r="K389"/>
    </row>
    <row r="390" spans="1:11" s="117" customFormat="1">
      <c r="A390" s="20"/>
      <c r="B390" s="116"/>
      <c r="J390" s="612"/>
      <c r="K390"/>
    </row>
    <row r="391" spans="1:11" s="117" customFormat="1">
      <c r="A391" s="20"/>
      <c r="B391" s="116"/>
      <c r="J391" s="612"/>
      <c r="K391"/>
    </row>
    <row r="392" spans="1:11" s="117" customFormat="1">
      <c r="A392" s="20"/>
      <c r="B392" s="116"/>
      <c r="J392" s="612"/>
      <c r="K392"/>
    </row>
    <row r="393" spans="1:11" s="117" customFormat="1">
      <c r="A393" s="20"/>
      <c r="B393" s="116"/>
      <c r="J393" s="612"/>
      <c r="K393"/>
    </row>
    <row r="394" spans="1:11" s="117" customFormat="1">
      <c r="A394" s="20"/>
      <c r="B394" s="116"/>
      <c r="J394" s="612"/>
      <c r="K394"/>
    </row>
    <row r="395" spans="1:11" s="117" customFormat="1">
      <c r="A395" s="20"/>
      <c r="B395" s="116"/>
      <c r="J395" s="612"/>
      <c r="K395"/>
    </row>
    <row r="396" spans="1:11" s="117" customFormat="1">
      <c r="A396" s="20"/>
      <c r="B396" s="116"/>
      <c r="J396" s="612"/>
      <c r="K396"/>
    </row>
    <row r="397" spans="1:11" s="117" customFormat="1">
      <c r="A397" s="20"/>
      <c r="B397" s="116"/>
      <c r="J397" s="612"/>
      <c r="K397"/>
    </row>
    <row r="398" spans="1:11" s="117" customFormat="1">
      <c r="A398" s="20"/>
      <c r="B398" s="116"/>
      <c r="J398" s="612"/>
      <c r="K398"/>
    </row>
    <row r="399" spans="1:11" s="117" customFormat="1">
      <c r="A399" s="20"/>
      <c r="B399" s="116"/>
      <c r="J399" s="612"/>
      <c r="K399"/>
    </row>
    <row r="400" spans="1:11" s="117" customFormat="1">
      <c r="A400" s="20"/>
      <c r="B400" s="116"/>
      <c r="J400" s="612"/>
      <c r="K400"/>
    </row>
    <row r="401" spans="1:11" s="117" customFormat="1">
      <c r="A401" s="20"/>
      <c r="B401" s="116"/>
      <c r="J401" s="612"/>
      <c r="K401"/>
    </row>
    <row r="402" spans="1:11" s="117" customFormat="1">
      <c r="A402" s="20"/>
      <c r="B402" s="116"/>
      <c r="J402" s="612"/>
      <c r="K402"/>
    </row>
    <row r="403" spans="1:11" s="117" customFormat="1">
      <c r="A403" s="20"/>
      <c r="B403" s="116"/>
      <c r="J403" s="612"/>
      <c r="K403"/>
    </row>
    <row r="404" spans="1:11" s="117" customFormat="1">
      <c r="A404" s="20"/>
      <c r="B404" s="116"/>
      <c r="J404" s="612"/>
      <c r="K404"/>
    </row>
    <row r="405" spans="1:11" s="117" customFormat="1">
      <c r="A405" s="20"/>
      <c r="B405" s="116"/>
      <c r="J405" s="612"/>
      <c r="K405"/>
    </row>
    <row r="406" spans="1:11" s="117" customFormat="1">
      <c r="A406" s="20"/>
      <c r="B406" s="116"/>
      <c r="J406" s="612"/>
      <c r="K406"/>
    </row>
    <row r="407" spans="1:11" s="117" customFormat="1">
      <c r="A407" s="20"/>
      <c r="B407" s="116"/>
      <c r="J407" s="612"/>
      <c r="K407"/>
    </row>
    <row r="408" spans="1:11" s="117" customFormat="1">
      <c r="A408" s="20"/>
      <c r="B408" s="116"/>
      <c r="J408" s="612"/>
      <c r="K408"/>
    </row>
    <row r="409" spans="1:11" s="117" customFormat="1">
      <c r="A409" s="20"/>
      <c r="B409" s="116"/>
      <c r="J409" s="612"/>
      <c r="K409"/>
    </row>
    <row r="410" spans="1:11" s="117" customFormat="1">
      <c r="A410" s="20"/>
      <c r="B410" s="116"/>
      <c r="J410" s="612"/>
      <c r="K410"/>
    </row>
    <row r="411" spans="1:11" s="117" customFormat="1">
      <c r="A411" s="20"/>
      <c r="B411" s="116"/>
      <c r="J411" s="612"/>
      <c r="K411"/>
    </row>
    <row r="412" spans="1:11" s="117" customFormat="1">
      <c r="A412" s="20"/>
      <c r="B412" s="116"/>
      <c r="J412" s="612"/>
      <c r="K412"/>
    </row>
    <row r="413" spans="1:11" s="117" customFormat="1">
      <c r="A413" s="20"/>
      <c r="B413" s="116"/>
      <c r="J413" s="612"/>
      <c r="K413"/>
    </row>
    <row r="414" spans="1:11" s="117" customFormat="1">
      <c r="A414" s="20"/>
      <c r="B414" s="116"/>
      <c r="J414" s="612"/>
      <c r="K414"/>
    </row>
    <row r="415" spans="1:11" s="117" customFormat="1">
      <c r="A415" s="20"/>
      <c r="B415" s="116"/>
      <c r="J415" s="612"/>
      <c r="K415"/>
    </row>
    <row r="416" spans="1:11" s="117" customFormat="1">
      <c r="A416" s="20"/>
      <c r="B416" s="116"/>
      <c r="J416" s="612"/>
      <c r="K416"/>
    </row>
    <row r="417" spans="1:11" s="117" customFormat="1">
      <c r="A417" s="20"/>
      <c r="B417" s="116"/>
      <c r="J417" s="612"/>
      <c r="K417"/>
    </row>
    <row r="418" spans="1:11" s="117" customFormat="1">
      <c r="A418" s="20"/>
      <c r="B418" s="116"/>
      <c r="J418" s="612"/>
      <c r="K418"/>
    </row>
    <row r="419" spans="1:11" s="117" customFormat="1">
      <c r="A419" s="20"/>
      <c r="B419" s="116"/>
      <c r="J419" s="612"/>
      <c r="K419"/>
    </row>
    <row r="420" spans="1:11" s="117" customFormat="1">
      <c r="A420" s="20"/>
      <c r="B420" s="116"/>
      <c r="J420" s="612"/>
      <c r="K420"/>
    </row>
    <row r="421" spans="1:11" s="117" customFormat="1">
      <c r="A421" s="20"/>
      <c r="B421" s="116"/>
      <c r="J421" s="612"/>
      <c r="K421"/>
    </row>
    <row r="422" spans="1:11" s="117" customFormat="1">
      <c r="A422" s="20"/>
      <c r="B422" s="116"/>
      <c r="J422" s="612"/>
      <c r="K422"/>
    </row>
    <row r="423" spans="1:11" s="117" customFormat="1">
      <c r="A423" s="20"/>
      <c r="B423" s="116"/>
      <c r="J423" s="612"/>
      <c r="K423"/>
    </row>
    <row r="424" spans="1:11" s="117" customFormat="1">
      <c r="A424" s="20"/>
      <c r="B424" s="116"/>
      <c r="J424" s="612"/>
      <c r="K424"/>
    </row>
    <row r="425" spans="1:11" s="117" customFormat="1">
      <c r="A425" s="20"/>
      <c r="B425" s="116"/>
      <c r="J425" s="612"/>
      <c r="K425"/>
    </row>
    <row r="426" spans="1:11" s="117" customFormat="1">
      <c r="A426" s="20"/>
      <c r="B426" s="116"/>
      <c r="J426" s="612"/>
      <c r="K426"/>
    </row>
    <row r="427" spans="1:11" s="117" customFormat="1">
      <c r="A427" s="20"/>
      <c r="B427" s="116"/>
      <c r="J427" s="612"/>
      <c r="K427"/>
    </row>
    <row r="428" spans="1:11" s="117" customFormat="1">
      <c r="A428" s="20"/>
      <c r="B428" s="116"/>
      <c r="J428" s="612"/>
      <c r="K428"/>
    </row>
    <row r="429" spans="1:11" s="117" customFormat="1">
      <c r="A429" s="20"/>
      <c r="B429" s="116"/>
      <c r="J429" s="612"/>
      <c r="K429"/>
    </row>
    <row r="430" spans="1:11" s="117" customFormat="1">
      <c r="A430" s="20"/>
      <c r="B430" s="116"/>
      <c r="J430" s="612"/>
      <c r="K430"/>
    </row>
    <row r="431" spans="1:11" s="117" customFormat="1">
      <c r="A431" s="20"/>
      <c r="B431" s="116"/>
      <c r="J431" s="612"/>
      <c r="K431"/>
    </row>
    <row r="432" spans="1:11" s="117" customFormat="1">
      <c r="A432" s="20"/>
      <c r="B432" s="116"/>
      <c r="J432" s="612"/>
      <c r="K432"/>
    </row>
    <row r="433" spans="1:11" s="117" customFormat="1">
      <c r="A433" s="20"/>
      <c r="B433" s="116"/>
      <c r="J433" s="612"/>
      <c r="K433"/>
    </row>
    <row r="434" spans="1:11" s="117" customFormat="1">
      <c r="A434" s="20"/>
      <c r="B434" s="116"/>
      <c r="J434" s="612"/>
      <c r="K434"/>
    </row>
    <row r="435" spans="1:11" s="117" customFormat="1">
      <c r="A435" s="20"/>
      <c r="B435" s="116"/>
      <c r="J435" s="612"/>
      <c r="K435"/>
    </row>
    <row r="436" spans="1:11" s="117" customFormat="1">
      <c r="A436" s="20"/>
      <c r="B436" s="116"/>
      <c r="J436" s="612"/>
      <c r="K436"/>
    </row>
    <row r="437" spans="1:11" s="117" customFormat="1">
      <c r="A437" s="20"/>
      <c r="B437" s="116"/>
      <c r="J437" s="612"/>
      <c r="K437"/>
    </row>
    <row r="438" spans="1:11" s="117" customFormat="1">
      <c r="A438" s="20"/>
      <c r="B438" s="116"/>
      <c r="J438" s="612"/>
      <c r="K438"/>
    </row>
    <row r="439" spans="1:11" s="117" customFormat="1">
      <c r="A439" s="20"/>
      <c r="B439" s="116"/>
      <c r="J439" s="612"/>
      <c r="K439"/>
    </row>
    <row r="440" spans="1:11" s="117" customFormat="1">
      <c r="A440" s="20"/>
      <c r="B440" s="116"/>
      <c r="J440" s="612"/>
      <c r="K440"/>
    </row>
    <row r="441" spans="1:11" s="117" customFormat="1">
      <c r="A441" s="20"/>
      <c r="B441" s="116"/>
      <c r="J441" s="612"/>
      <c r="K441"/>
    </row>
    <row r="442" spans="1:11" s="117" customFormat="1">
      <c r="A442" s="20"/>
      <c r="B442" s="116"/>
      <c r="J442" s="612"/>
      <c r="K442"/>
    </row>
    <row r="443" spans="1:11" s="117" customFormat="1">
      <c r="A443" s="20"/>
      <c r="B443" s="116"/>
      <c r="J443" s="612"/>
      <c r="K443"/>
    </row>
    <row r="444" spans="1:11" s="117" customFormat="1">
      <c r="A444" s="20"/>
      <c r="B444" s="116"/>
      <c r="J444" s="612"/>
      <c r="K444"/>
    </row>
    <row r="445" spans="1:11" s="117" customFormat="1">
      <c r="A445" s="20"/>
      <c r="B445" s="116"/>
      <c r="J445" s="612"/>
      <c r="K445"/>
    </row>
    <row r="446" spans="1:11" s="117" customFormat="1">
      <c r="A446" s="20"/>
      <c r="B446" s="116"/>
      <c r="J446" s="612"/>
      <c r="K446"/>
    </row>
    <row r="447" spans="1:11" s="117" customFormat="1">
      <c r="A447" s="20"/>
      <c r="B447" s="116"/>
      <c r="J447" s="612"/>
      <c r="K447"/>
    </row>
    <row r="448" spans="1:11" s="117" customFormat="1">
      <c r="A448" s="20"/>
      <c r="B448" s="116"/>
      <c r="J448" s="612"/>
      <c r="K448"/>
    </row>
    <row r="449" spans="1:11" s="117" customFormat="1">
      <c r="A449" s="20"/>
      <c r="B449" s="116"/>
      <c r="J449" s="612"/>
      <c r="K449"/>
    </row>
    <row r="450" spans="1:11" s="117" customFormat="1">
      <c r="A450" s="20"/>
      <c r="B450" s="116"/>
      <c r="J450" s="612"/>
      <c r="K450"/>
    </row>
    <row r="451" spans="1:11" s="117" customFormat="1">
      <c r="A451" s="20"/>
      <c r="B451" s="116"/>
      <c r="J451" s="612"/>
      <c r="K451"/>
    </row>
    <row r="452" spans="1:11" s="117" customFormat="1">
      <c r="A452" s="20"/>
      <c r="B452" s="116"/>
      <c r="J452" s="612"/>
      <c r="K452"/>
    </row>
    <row r="453" spans="1:11" s="117" customFormat="1">
      <c r="A453" s="20"/>
      <c r="B453" s="116"/>
      <c r="J453" s="612"/>
      <c r="K453"/>
    </row>
    <row r="454" spans="1:11" s="117" customFormat="1">
      <c r="A454" s="20"/>
      <c r="B454" s="116"/>
      <c r="J454" s="612"/>
      <c r="K454"/>
    </row>
    <row r="455" spans="1:11" s="117" customFormat="1">
      <c r="A455" s="20"/>
      <c r="B455" s="116"/>
      <c r="J455" s="612"/>
      <c r="K455"/>
    </row>
    <row r="456" spans="1:11" s="117" customFormat="1">
      <c r="A456" s="20"/>
      <c r="B456" s="116"/>
      <c r="J456" s="612"/>
      <c r="K456"/>
    </row>
    <row r="457" spans="1:11" s="117" customFormat="1">
      <c r="A457" s="20"/>
      <c r="B457" s="116"/>
      <c r="J457" s="612"/>
      <c r="K457"/>
    </row>
    <row r="458" spans="1:11" s="117" customFormat="1">
      <c r="A458" s="20"/>
      <c r="B458" s="116"/>
      <c r="J458" s="612"/>
      <c r="K458"/>
    </row>
    <row r="459" spans="1:11" s="117" customFormat="1">
      <c r="A459" s="20"/>
      <c r="B459" s="116"/>
      <c r="J459" s="612"/>
      <c r="K459"/>
    </row>
    <row r="460" spans="1:11" s="117" customFormat="1">
      <c r="A460" s="20"/>
      <c r="B460" s="116"/>
      <c r="J460" s="612"/>
      <c r="K460"/>
    </row>
    <row r="461" spans="1:11" s="117" customFormat="1">
      <c r="A461" s="20"/>
      <c r="B461" s="116"/>
      <c r="J461" s="612"/>
      <c r="K461"/>
    </row>
    <row r="462" spans="1:11" s="117" customFormat="1">
      <c r="A462" s="20"/>
      <c r="B462" s="116"/>
      <c r="J462" s="612"/>
      <c r="K462"/>
    </row>
    <row r="463" spans="1:11" s="117" customFormat="1">
      <c r="A463" s="20"/>
      <c r="B463" s="116"/>
      <c r="J463" s="612"/>
      <c r="K463"/>
    </row>
    <row r="464" spans="1:11" s="117" customFormat="1">
      <c r="A464" s="20"/>
      <c r="B464" s="116"/>
      <c r="J464" s="612"/>
      <c r="K464"/>
    </row>
    <row r="465" spans="1:11" s="117" customFormat="1">
      <c r="A465" s="20"/>
      <c r="B465" s="116"/>
      <c r="J465" s="612"/>
      <c r="K465"/>
    </row>
    <row r="466" spans="1:11" s="117" customFormat="1">
      <c r="A466" s="20"/>
      <c r="B466" s="116"/>
      <c r="J466" s="612"/>
      <c r="K466"/>
    </row>
    <row r="467" spans="1:11" s="117" customFormat="1">
      <c r="A467" s="20"/>
      <c r="B467" s="116"/>
      <c r="J467" s="612"/>
      <c r="K467"/>
    </row>
    <row r="468" spans="1:11" s="117" customFormat="1">
      <c r="A468" s="20"/>
      <c r="B468" s="116"/>
      <c r="J468" s="612"/>
      <c r="K468"/>
    </row>
    <row r="469" spans="1:11" s="117" customFormat="1">
      <c r="A469" s="20"/>
      <c r="B469" s="116"/>
      <c r="J469" s="612"/>
      <c r="K469"/>
    </row>
    <row r="470" spans="1:11" s="117" customFormat="1">
      <c r="A470" s="20"/>
      <c r="B470" s="116"/>
      <c r="J470" s="612"/>
      <c r="K470"/>
    </row>
    <row r="471" spans="1:11" s="117" customFormat="1">
      <c r="A471" s="20"/>
      <c r="B471" s="116"/>
      <c r="J471" s="612"/>
      <c r="K471"/>
    </row>
    <row r="472" spans="1:11" s="117" customFormat="1">
      <c r="A472" s="20"/>
      <c r="B472" s="116"/>
      <c r="J472" s="612"/>
      <c r="K472"/>
    </row>
    <row r="473" spans="1:11" s="117" customFormat="1">
      <c r="A473" s="20"/>
      <c r="B473" s="116"/>
      <c r="J473" s="612"/>
      <c r="K473"/>
    </row>
    <row r="474" spans="1:11" s="117" customFormat="1">
      <c r="A474" s="20"/>
      <c r="B474" s="116"/>
      <c r="J474" s="612"/>
      <c r="K474"/>
    </row>
    <row r="475" spans="1:11" s="117" customFormat="1">
      <c r="A475" s="20"/>
      <c r="B475" s="116"/>
      <c r="J475" s="612"/>
      <c r="K475"/>
    </row>
    <row r="476" spans="1:11" s="117" customFormat="1">
      <c r="A476" s="20"/>
      <c r="B476" s="116"/>
      <c r="J476" s="612"/>
      <c r="K476"/>
    </row>
    <row r="477" spans="1:11" s="117" customFormat="1">
      <c r="A477" s="20"/>
      <c r="B477" s="116"/>
      <c r="J477" s="612"/>
      <c r="K477"/>
    </row>
    <row r="478" spans="1:11" s="117" customFormat="1">
      <c r="A478" s="20"/>
      <c r="B478" s="116"/>
      <c r="J478" s="612"/>
      <c r="K478"/>
    </row>
    <row r="479" spans="1:11" s="117" customFormat="1">
      <c r="A479" s="20"/>
      <c r="B479" s="116"/>
      <c r="J479" s="612"/>
      <c r="K479"/>
    </row>
    <row r="480" spans="1:11" s="117" customFormat="1">
      <c r="A480" s="20"/>
      <c r="B480" s="116"/>
      <c r="J480" s="612"/>
      <c r="K480"/>
    </row>
    <row r="481" spans="1:11" s="117" customFormat="1">
      <c r="A481" s="20"/>
      <c r="B481" s="116"/>
      <c r="J481" s="612"/>
      <c r="K481"/>
    </row>
    <row r="482" spans="1:11" s="117" customFormat="1">
      <c r="A482" s="20"/>
      <c r="B482" s="116"/>
      <c r="J482" s="612"/>
      <c r="K482"/>
    </row>
    <row r="483" spans="1:11" s="117" customFormat="1">
      <c r="A483" s="20"/>
      <c r="B483" s="116"/>
      <c r="J483" s="612"/>
      <c r="K483"/>
    </row>
    <row r="484" spans="1:11" s="117" customFormat="1">
      <c r="A484" s="20"/>
      <c r="B484" s="116"/>
      <c r="J484" s="612"/>
      <c r="K484"/>
    </row>
    <row r="485" spans="1:11" s="117" customFormat="1">
      <c r="A485" s="20"/>
      <c r="B485" s="116"/>
      <c r="J485" s="612"/>
      <c r="K485"/>
    </row>
    <row r="486" spans="1:11" s="117" customFormat="1">
      <c r="A486" s="20"/>
      <c r="B486" s="116"/>
      <c r="J486" s="612"/>
      <c r="K486"/>
    </row>
    <row r="487" spans="1:11" s="117" customFormat="1">
      <c r="A487" s="20"/>
      <c r="B487" s="116"/>
      <c r="J487" s="612"/>
      <c r="K487"/>
    </row>
    <row r="488" spans="1:11" s="117" customFormat="1">
      <c r="A488" s="20"/>
      <c r="B488" s="116"/>
      <c r="J488" s="612"/>
      <c r="K488"/>
    </row>
    <row r="489" spans="1:11" s="117" customFormat="1">
      <c r="A489" s="20"/>
      <c r="B489" s="116"/>
      <c r="J489" s="612"/>
      <c r="K489"/>
    </row>
    <row r="490" spans="1:11" s="117" customFormat="1">
      <c r="A490" s="20"/>
      <c r="B490" s="116"/>
      <c r="J490" s="612"/>
      <c r="K490"/>
    </row>
    <row r="491" spans="1:11" s="117" customFormat="1">
      <c r="A491" s="20"/>
      <c r="B491" s="116"/>
      <c r="J491" s="612"/>
      <c r="K491"/>
    </row>
    <row r="492" spans="1:11" s="117" customFormat="1">
      <c r="A492" s="20"/>
      <c r="B492" s="116"/>
      <c r="J492" s="612"/>
      <c r="K492"/>
    </row>
    <row r="493" spans="1:11" s="117" customFormat="1">
      <c r="A493" s="20"/>
      <c r="B493" s="116"/>
      <c r="J493" s="612"/>
      <c r="K493"/>
    </row>
    <row r="494" spans="1:11" s="117" customFormat="1">
      <c r="A494" s="20"/>
      <c r="B494" s="116"/>
      <c r="J494" s="612"/>
      <c r="K494"/>
    </row>
    <row r="495" spans="1:11" s="117" customFormat="1">
      <c r="A495" s="20"/>
      <c r="B495" s="116"/>
      <c r="J495" s="612"/>
      <c r="K495"/>
    </row>
    <row r="496" spans="1:11" s="117" customFormat="1">
      <c r="A496" s="20"/>
      <c r="B496" s="116"/>
      <c r="J496" s="612"/>
      <c r="K496"/>
    </row>
    <row r="497" spans="1:11" s="117" customFormat="1">
      <c r="A497" s="20"/>
      <c r="B497" s="116"/>
      <c r="J497" s="612"/>
      <c r="K497"/>
    </row>
    <row r="498" spans="1:11" s="117" customFormat="1">
      <c r="A498" s="20"/>
      <c r="B498" s="116"/>
      <c r="J498" s="612"/>
      <c r="K498"/>
    </row>
    <row r="499" spans="1:11" s="117" customFormat="1">
      <c r="A499" s="20"/>
      <c r="B499" s="116"/>
      <c r="J499" s="612"/>
      <c r="K499"/>
    </row>
    <row r="500" spans="1:11" s="117" customFormat="1">
      <c r="A500" s="20"/>
      <c r="B500" s="116"/>
      <c r="J500" s="612"/>
      <c r="K500"/>
    </row>
    <row r="501" spans="1:11" s="117" customFormat="1">
      <c r="A501" s="20"/>
      <c r="B501" s="116"/>
      <c r="J501" s="612"/>
      <c r="K501"/>
    </row>
    <row r="502" spans="1:11" s="117" customFormat="1">
      <c r="A502" s="20"/>
      <c r="B502" s="116"/>
      <c r="J502" s="612"/>
      <c r="K502"/>
    </row>
    <row r="503" spans="1:11" s="117" customFormat="1">
      <c r="A503" s="20"/>
      <c r="B503" s="116"/>
      <c r="J503" s="612"/>
      <c r="K503"/>
    </row>
    <row r="504" spans="1:11" s="117" customFormat="1">
      <c r="A504" s="20"/>
      <c r="B504" s="116"/>
      <c r="J504" s="612"/>
      <c r="K504"/>
    </row>
    <row r="505" spans="1:11" s="117" customFormat="1">
      <c r="A505" s="20"/>
      <c r="B505" s="116"/>
      <c r="J505" s="612"/>
      <c r="K505"/>
    </row>
    <row r="506" spans="1:11" s="117" customFormat="1">
      <c r="A506" s="20"/>
      <c r="B506" s="116"/>
      <c r="J506" s="612"/>
      <c r="K506"/>
    </row>
    <row r="507" spans="1:11" s="117" customFormat="1">
      <c r="A507" s="20"/>
      <c r="B507" s="116"/>
      <c r="J507" s="612"/>
      <c r="K507"/>
    </row>
    <row r="508" spans="1:11" s="117" customFormat="1">
      <c r="A508" s="20"/>
      <c r="B508" s="116"/>
      <c r="J508" s="612"/>
      <c r="K508"/>
    </row>
    <row r="509" spans="1:11" s="117" customFormat="1">
      <c r="A509" s="20"/>
      <c r="B509" s="116"/>
      <c r="J509" s="612"/>
      <c r="K509"/>
    </row>
    <row r="510" spans="1:11" s="117" customFormat="1">
      <c r="A510" s="20"/>
      <c r="B510" s="116"/>
      <c r="J510" s="612"/>
      <c r="K510"/>
    </row>
    <row r="511" spans="1:11" s="117" customFormat="1">
      <c r="A511" s="20"/>
      <c r="B511" s="116"/>
      <c r="J511" s="612"/>
      <c r="K511"/>
    </row>
    <row r="512" spans="1:11" s="117" customFormat="1">
      <c r="A512" s="20"/>
      <c r="B512" s="116"/>
      <c r="J512" s="612"/>
      <c r="K512"/>
    </row>
    <row r="513" spans="1:11" s="117" customFormat="1">
      <c r="A513" s="20"/>
      <c r="B513" s="116"/>
      <c r="J513" s="612"/>
      <c r="K513"/>
    </row>
    <row r="514" spans="1:11" s="117" customFormat="1">
      <c r="A514" s="20"/>
      <c r="B514" s="116"/>
      <c r="J514" s="612"/>
      <c r="K514"/>
    </row>
    <row r="515" spans="1:11" s="117" customFormat="1">
      <c r="A515" s="20"/>
      <c r="B515" s="116"/>
      <c r="J515" s="612"/>
      <c r="K515"/>
    </row>
    <row r="516" spans="1:11" s="117" customFormat="1">
      <c r="A516" s="20"/>
      <c r="B516" s="116"/>
      <c r="J516" s="612"/>
      <c r="K516"/>
    </row>
    <row r="517" spans="1:11" s="117" customFormat="1">
      <c r="A517" s="20"/>
      <c r="B517" s="116"/>
      <c r="J517" s="612"/>
      <c r="K517"/>
    </row>
    <row r="518" spans="1:11" s="117" customFormat="1">
      <c r="A518" s="20"/>
      <c r="B518" s="116"/>
      <c r="J518" s="612"/>
      <c r="K518"/>
    </row>
    <row r="519" spans="1:11" s="117" customFormat="1">
      <c r="A519" s="20"/>
      <c r="B519" s="116"/>
      <c r="J519" s="612"/>
      <c r="K519"/>
    </row>
    <row r="520" spans="1:11" s="117" customFormat="1">
      <c r="A520" s="20"/>
      <c r="B520" s="116"/>
      <c r="J520" s="612"/>
      <c r="K520"/>
    </row>
    <row r="521" spans="1:11" s="117" customFormat="1">
      <c r="A521" s="20"/>
      <c r="B521" s="116"/>
      <c r="J521" s="612"/>
      <c r="K521"/>
    </row>
    <row r="522" spans="1:11" s="117" customFormat="1">
      <c r="A522" s="20"/>
      <c r="B522" s="116"/>
      <c r="J522" s="612"/>
      <c r="K522"/>
    </row>
    <row r="523" spans="1:11" s="117" customFormat="1">
      <c r="A523" s="20"/>
      <c r="B523" s="116"/>
      <c r="J523" s="612"/>
      <c r="K523"/>
    </row>
    <row r="524" spans="1:11" s="117" customFormat="1">
      <c r="A524" s="20"/>
      <c r="B524" s="116"/>
      <c r="J524" s="612"/>
      <c r="K524"/>
    </row>
    <row r="525" spans="1:11" s="117" customFormat="1">
      <c r="A525" s="20"/>
      <c r="B525" s="116"/>
      <c r="J525" s="612"/>
      <c r="K525"/>
    </row>
    <row r="526" spans="1:11" s="117" customFormat="1">
      <c r="A526" s="20"/>
      <c r="B526" s="116"/>
      <c r="J526" s="612"/>
      <c r="K526"/>
    </row>
    <row r="527" spans="1:11" s="117" customFormat="1">
      <c r="A527" s="20"/>
      <c r="B527" s="116"/>
      <c r="J527" s="612"/>
      <c r="K527"/>
    </row>
    <row r="528" spans="1:11" s="117" customFormat="1">
      <c r="A528" s="20"/>
      <c r="B528" s="116"/>
      <c r="J528" s="612"/>
      <c r="K528"/>
    </row>
    <row r="529" spans="1:11" s="117" customFormat="1">
      <c r="A529" s="20"/>
      <c r="B529" s="116"/>
      <c r="J529" s="612"/>
      <c r="K529"/>
    </row>
    <row r="530" spans="1:11" s="117" customFormat="1">
      <c r="A530" s="20"/>
      <c r="B530" s="116"/>
      <c r="J530" s="612"/>
      <c r="K530"/>
    </row>
    <row r="531" spans="1:11" s="117" customFormat="1">
      <c r="A531" s="20"/>
      <c r="B531" s="116"/>
      <c r="J531" s="612"/>
      <c r="K531"/>
    </row>
    <row r="532" spans="1:11" s="117" customFormat="1">
      <c r="A532" s="20"/>
      <c r="B532" s="116"/>
      <c r="J532" s="612"/>
      <c r="K532"/>
    </row>
    <row r="533" spans="1:11" s="117" customFormat="1">
      <c r="A533" s="20"/>
      <c r="B533" s="116"/>
      <c r="J533" s="612"/>
      <c r="K533"/>
    </row>
    <row r="534" spans="1:11" s="117" customFormat="1">
      <c r="A534" s="20"/>
      <c r="B534" s="116"/>
      <c r="J534" s="612"/>
      <c r="K534"/>
    </row>
    <row r="535" spans="1:11" s="117" customFormat="1">
      <c r="A535" s="20"/>
      <c r="B535" s="116"/>
      <c r="J535" s="612"/>
      <c r="K535"/>
    </row>
    <row r="536" spans="1:11" s="117" customFormat="1">
      <c r="A536" s="20"/>
      <c r="B536" s="116"/>
      <c r="J536" s="612"/>
      <c r="K536"/>
    </row>
    <row r="537" spans="1:11" s="117" customFormat="1">
      <c r="A537" s="20"/>
      <c r="B537" s="116"/>
      <c r="J537" s="612"/>
      <c r="K537"/>
    </row>
    <row r="538" spans="1:11" s="117" customFormat="1">
      <c r="A538" s="20"/>
      <c r="B538" s="116"/>
      <c r="J538" s="612"/>
      <c r="K538"/>
    </row>
    <row r="539" spans="1:11" s="117" customFormat="1">
      <c r="A539" s="20"/>
      <c r="B539" s="116"/>
      <c r="J539" s="612"/>
      <c r="K539"/>
    </row>
    <row r="540" spans="1:11" s="117" customFormat="1">
      <c r="A540" s="20"/>
      <c r="B540" s="116"/>
      <c r="J540" s="612"/>
      <c r="K540"/>
    </row>
    <row r="541" spans="1:11" s="117" customFormat="1">
      <c r="A541" s="20"/>
      <c r="B541" s="116"/>
      <c r="J541" s="612"/>
      <c r="K541"/>
    </row>
    <row r="542" spans="1:11" s="117" customFormat="1">
      <c r="A542" s="20"/>
      <c r="B542" s="116"/>
      <c r="J542" s="612"/>
      <c r="K542"/>
    </row>
    <row r="543" spans="1:11" s="117" customFormat="1">
      <c r="A543" s="20"/>
      <c r="B543" s="116"/>
      <c r="J543" s="612"/>
      <c r="K543"/>
    </row>
    <row r="544" spans="1:11" s="117" customFormat="1">
      <c r="A544" s="20"/>
      <c r="B544" s="116"/>
      <c r="J544" s="612"/>
      <c r="K544"/>
    </row>
    <row r="545" spans="1:11" s="117" customFormat="1">
      <c r="A545" s="20"/>
      <c r="B545" s="116"/>
      <c r="J545" s="612"/>
      <c r="K545"/>
    </row>
    <row r="546" spans="1:11" s="117" customFormat="1">
      <c r="A546" s="20"/>
      <c r="B546" s="116"/>
      <c r="J546" s="612"/>
      <c r="K546"/>
    </row>
    <row r="547" spans="1:11" s="117" customFormat="1">
      <c r="A547" s="20"/>
      <c r="B547" s="116"/>
      <c r="J547" s="612"/>
      <c r="K547"/>
    </row>
    <row r="548" spans="1:11" s="117" customFormat="1">
      <c r="A548" s="20"/>
      <c r="B548" s="116"/>
      <c r="J548" s="612"/>
      <c r="K548"/>
    </row>
    <row r="549" spans="1:11" s="117" customFormat="1">
      <c r="A549" s="20"/>
      <c r="B549" s="116"/>
      <c r="J549" s="612"/>
      <c r="K549"/>
    </row>
    <row r="550" spans="1:11" s="117" customFormat="1">
      <c r="A550" s="20"/>
      <c r="B550" s="116"/>
      <c r="J550" s="612"/>
      <c r="K550"/>
    </row>
    <row r="551" spans="1:11" s="117" customFormat="1">
      <c r="A551" s="20"/>
      <c r="B551" s="116"/>
      <c r="J551" s="612"/>
      <c r="K551"/>
    </row>
    <row r="552" spans="1:11" s="117" customFormat="1">
      <c r="A552" s="20"/>
      <c r="B552" s="116"/>
      <c r="J552" s="612"/>
      <c r="K552"/>
    </row>
    <row r="553" spans="1:11" s="117" customFormat="1">
      <c r="A553" s="20"/>
      <c r="B553" s="116"/>
      <c r="J553" s="612"/>
      <c r="K553"/>
    </row>
    <row r="554" spans="1:11" s="117" customFormat="1">
      <c r="A554" s="20"/>
      <c r="B554" s="116"/>
      <c r="J554" s="612"/>
      <c r="K554"/>
    </row>
    <row r="555" spans="1:11" s="117" customFormat="1">
      <c r="A555" s="20"/>
      <c r="B555" s="116"/>
      <c r="J555" s="612"/>
      <c r="K555"/>
    </row>
    <row r="556" spans="1:11" s="117" customFormat="1">
      <c r="A556" s="20"/>
      <c r="B556" s="116"/>
      <c r="J556" s="612"/>
      <c r="K556"/>
    </row>
    <row r="557" spans="1:11" s="117" customFormat="1">
      <c r="A557" s="20"/>
      <c r="B557" s="116"/>
      <c r="J557" s="612"/>
      <c r="K557"/>
    </row>
    <row r="558" spans="1:11" s="117" customFormat="1">
      <c r="A558" s="20"/>
      <c r="B558" s="116"/>
      <c r="J558" s="612"/>
      <c r="K558"/>
    </row>
    <row r="559" spans="1:11" s="117" customFormat="1">
      <c r="A559" s="20"/>
      <c r="B559" s="116"/>
      <c r="J559" s="612"/>
      <c r="K559"/>
    </row>
    <row r="560" spans="1:11" s="117" customFormat="1">
      <c r="A560" s="20"/>
      <c r="B560" s="116"/>
      <c r="J560" s="612"/>
      <c r="K560"/>
    </row>
    <row r="561" spans="1:11" s="117" customFormat="1">
      <c r="A561" s="20"/>
      <c r="B561" s="116"/>
      <c r="J561" s="612"/>
      <c r="K561"/>
    </row>
    <row r="562" spans="1:11" s="117" customFormat="1">
      <c r="A562" s="20"/>
      <c r="B562" s="116"/>
      <c r="J562" s="612"/>
      <c r="K562"/>
    </row>
    <row r="563" spans="1:11" s="117" customFormat="1">
      <c r="A563" s="20"/>
      <c r="B563" s="116"/>
      <c r="J563" s="612"/>
      <c r="K563"/>
    </row>
    <row r="564" spans="1:11" s="117" customFormat="1">
      <c r="A564" s="20"/>
      <c r="B564" s="116"/>
      <c r="J564" s="612"/>
      <c r="K564"/>
    </row>
    <row r="565" spans="1:11" s="117" customFormat="1">
      <c r="A565" s="20"/>
      <c r="B565" s="116"/>
      <c r="J565" s="612"/>
      <c r="K565"/>
    </row>
    <row r="566" spans="1:11" s="117" customFormat="1">
      <c r="A566" s="20"/>
      <c r="B566" s="116"/>
      <c r="J566" s="612"/>
      <c r="K566"/>
    </row>
    <row r="567" spans="1:11" s="117" customFormat="1">
      <c r="A567" s="20"/>
      <c r="B567" s="116"/>
      <c r="J567" s="612"/>
      <c r="K567"/>
    </row>
    <row r="568" spans="1:11" s="117" customFormat="1">
      <c r="A568" s="20"/>
      <c r="B568" s="116"/>
      <c r="J568" s="612"/>
      <c r="K568"/>
    </row>
    <row r="569" spans="1:11" s="117" customFormat="1">
      <c r="A569" s="20"/>
      <c r="B569" s="116"/>
      <c r="J569" s="612"/>
      <c r="K569"/>
    </row>
    <row r="570" spans="1:11" s="117" customFormat="1">
      <c r="A570" s="20"/>
      <c r="B570" s="116"/>
      <c r="J570" s="612"/>
      <c r="K570"/>
    </row>
    <row r="571" spans="1:11" s="117" customFormat="1">
      <c r="A571" s="20"/>
      <c r="B571" s="116"/>
      <c r="J571" s="612"/>
      <c r="K571"/>
    </row>
    <row r="572" spans="1:11" s="117" customFormat="1">
      <c r="A572" s="20"/>
      <c r="B572" s="116"/>
      <c r="J572" s="612"/>
      <c r="K572"/>
    </row>
    <row r="573" spans="1:11" s="117" customFormat="1">
      <c r="A573" s="20"/>
      <c r="B573" s="116"/>
      <c r="J573" s="612"/>
      <c r="K573"/>
    </row>
    <row r="574" spans="1:11" s="117" customFormat="1">
      <c r="A574" s="20"/>
      <c r="B574" s="116"/>
      <c r="J574" s="612"/>
      <c r="K574"/>
    </row>
    <row r="575" spans="1:11" s="117" customFormat="1">
      <c r="A575" s="20"/>
      <c r="B575" s="116"/>
      <c r="J575" s="612"/>
      <c r="K575"/>
    </row>
    <row r="576" spans="1:11" s="117" customFormat="1">
      <c r="A576" s="20"/>
      <c r="B576" s="116"/>
      <c r="J576" s="612"/>
      <c r="K576"/>
    </row>
    <row r="577" spans="1:11" s="117" customFormat="1">
      <c r="A577" s="20"/>
      <c r="B577" s="116"/>
      <c r="J577" s="612"/>
      <c r="K577"/>
    </row>
    <row r="578" spans="1:11" s="117" customFormat="1">
      <c r="A578" s="20"/>
      <c r="B578" s="116"/>
      <c r="J578" s="612"/>
      <c r="K578"/>
    </row>
    <row r="579" spans="1:11" s="117" customFormat="1">
      <c r="A579" s="20"/>
      <c r="B579" s="116"/>
      <c r="J579" s="612"/>
      <c r="K579"/>
    </row>
    <row r="580" spans="1:11" s="117" customFormat="1">
      <c r="A580" s="20"/>
      <c r="B580" s="116"/>
      <c r="J580" s="612"/>
      <c r="K580"/>
    </row>
    <row r="581" spans="1:11" s="117" customFormat="1">
      <c r="A581" s="20"/>
      <c r="B581" s="116"/>
      <c r="J581" s="612"/>
      <c r="K581"/>
    </row>
    <row r="582" spans="1:11" s="117" customFormat="1">
      <c r="A582" s="20"/>
      <c r="B582" s="116"/>
      <c r="J582" s="612"/>
      <c r="K582"/>
    </row>
    <row r="583" spans="1:11" s="117" customFormat="1">
      <c r="A583" s="20"/>
      <c r="B583" s="116"/>
      <c r="J583" s="612"/>
      <c r="K583"/>
    </row>
    <row r="584" spans="1:11" s="117" customFormat="1">
      <c r="A584" s="20"/>
      <c r="B584" s="116"/>
      <c r="J584" s="612"/>
      <c r="K584"/>
    </row>
    <row r="585" spans="1:11" s="117" customFormat="1">
      <c r="A585" s="20"/>
      <c r="B585" s="116"/>
      <c r="J585" s="612"/>
      <c r="K585"/>
    </row>
    <row r="586" spans="1:11" s="117" customFormat="1">
      <c r="A586" s="20"/>
      <c r="B586" s="116"/>
      <c r="J586" s="612"/>
      <c r="K586"/>
    </row>
    <row r="587" spans="1:11" s="117" customFormat="1">
      <c r="A587" s="20"/>
      <c r="B587" s="116"/>
      <c r="J587" s="612"/>
      <c r="K587"/>
    </row>
    <row r="588" spans="1:11" s="117" customFormat="1">
      <c r="A588" s="20"/>
      <c r="B588" s="116"/>
      <c r="J588" s="612"/>
      <c r="K588"/>
    </row>
    <row r="589" spans="1:11" s="117" customFormat="1">
      <c r="A589" s="20"/>
      <c r="B589" s="116"/>
      <c r="J589" s="612"/>
      <c r="K589"/>
    </row>
    <row r="590" spans="1:11" s="117" customFormat="1">
      <c r="A590" s="20"/>
      <c r="B590" s="116"/>
      <c r="J590" s="612"/>
      <c r="K590"/>
    </row>
    <row r="591" spans="1:11" s="117" customFormat="1">
      <c r="A591" s="20"/>
      <c r="B591" s="116"/>
      <c r="J591" s="612"/>
      <c r="K591"/>
    </row>
    <row r="592" spans="1:11" s="117" customFormat="1">
      <c r="A592" s="20"/>
      <c r="B592" s="116"/>
      <c r="J592" s="612"/>
      <c r="K592"/>
    </row>
    <row r="593" spans="1:11" s="117" customFormat="1">
      <c r="A593" s="20"/>
      <c r="B593" s="116"/>
      <c r="J593" s="612"/>
      <c r="K593"/>
    </row>
    <row r="594" spans="1:11" s="117" customFormat="1">
      <c r="A594" s="20"/>
      <c r="B594" s="116"/>
      <c r="J594" s="612"/>
      <c r="K594"/>
    </row>
    <row r="595" spans="1:11" s="117" customFormat="1">
      <c r="A595" s="20"/>
      <c r="B595" s="116"/>
      <c r="J595" s="612"/>
      <c r="K595"/>
    </row>
    <row r="596" spans="1:11" s="117" customFormat="1">
      <c r="A596" s="20"/>
      <c r="B596" s="116"/>
      <c r="J596" s="612"/>
      <c r="K596"/>
    </row>
    <row r="597" spans="1:11" s="117" customFormat="1">
      <c r="A597" s="20"/>
      <c r="B597" s="116"/>
      <c r="J597" s="612"/>
      <c r="K597"/>
    </row>
    <row r="598" spans="1:11" s="117" customFormat="1">
      <c r="A598" s="20"/>
      <c r="B598" s="116"/>
      <c r="J598" s="612"/>
      <c r="K598"/>
    </row>
    <row r="599" spans="1:11" s="117" customFormat="1">
      <c r="A599" s="20"/>
      <c r="B599" s="116"/>
      <c r="J599" s="612"/>
      <c r="K599"/>
    </row>
    <row r="600" spans="1:11" s="117" customFormat="1">
      <c r="A600" s="20"/>
      <c r="B600" s="116"/>
      <c r="J600" s="612"/>
      <c r="K600"/>
    </row>
    <row r="601" spans="1:11" s="117" customFormat="1">
      <c r="A601" s="20"/>
      <c r="B601" s="116"/>
      <c r="J601" s="612"/>
      <c r="K601"/>
    </row>
    <row r="602" spans="1:11" s="117" customFormat="1">
      <c r="A602" s="20"/>
      <c r="B602" s="116"/>
      <c r="J602" s="612"/>
      <c r="K602"/>
    </row>
    <row r="603" spans="1:11" s="117" customFormat="1">
      <c r="A603" s="20"/>
      <c r="B603" s="116"/>
      <c r="J603" s="612"/>
      <c r="K603"/>
    </row>
    <row r="604" spans="1:11" s="117" customFormat="1">
      <c r="A604" s="20"/>
      <c r="B604" s="116"/>
      <c r="J604" s="612"/>
      <c r="K604"/>
    </row>
    <row r="605" spans="1:11" s="117" customFormat="1">
      <c r="A605" s="20"/>
      <c r="B605" s="116"/>
      <c r="J605" s="612"/>
      <c r="K605"/>
    </row>
    <row r="606" spans="1:11" s="117" customFormat="1">
      <c r="A606" s="20"/>
      <c r="B606" s="116"/>
      <c r="J606" s="612"/>
      <c r="K606"/>
    </row>
    <row r="607" spans="1:11" s="117" customFormat="1">
      <c r="A607" s="20"/>
      <c r="B607" s="116"/>
      <c r="J607" s="612"/>
      <c r="K607"/>
    </row>
    <row r="608" spans="1:11" s="117" customFormat="1">
      <c r="A608" s="20"/>
      <c r="B608" s="116"/>
      <c r="J608" s="612"/>
      <c r="K608"/>
    </row>
    <row r="609" spans="1:11" s="117" customFormat="1">
      <c r="A609" s="20"/>
      <c r="B609" s="116"/>
      <c r="J609" s="612"/>
      <c r="K609"/>
    </row>
    <row r="610" spans="1:11" s="117" customFormat="1">
      <c r="A610" s="20"/>
      <c r="B610" s="116"/>
      <c r="J610" s="612"/>
      <c r="K610"/>
    </row>
    <row r="611" spans="1:11" s="117" customFormat="1">
      <c r="A611" s="20"/>
      <c r="B611" s="116"/>
      <c r="J611" s="612"/>
      <c r="K611"/>
    </row>
    <row r="612" spans="1:11" s="117" customFormat="1">
      <c r="A612" s="20"/>
      <c r="B612" s="116"/>
      <c r="J612" s="612"/>
      <c r="K612"/>
    </row>
    <row r="613" spans="1:11" s="117" customFormat="1">
      <c r="A613" s="20"/>
      <c r="B613" s="116"/>
      <c r="J613" s="612"/>
      <c r="K613"/>
    </row>
    <row r="614" spans="1:11" s="117" customFormat="1">
      <c r="A614" s="20"/>
      <c r="B614" s="116"/>
      <c r="J614" s="612"/>
      <c r="K614"/>
    </row>
    <row r="615" spans="1:11" s="117" customFormat="1">
      <c r="A615" s="20"/>
      <c r="B615" s="116"/>
      <c r="J615" s="612"/>
      <c r="K615"/>
    </row>
    <row r="616" spans="1:11" s="117" customFormat="1">
      <c r="A616" s="20"/>
      <c r="B616" s="116"/>
      <c r="J616" s="612"/>
      <c r="K616"/>
    </row>
    <row r="617" spans="1:11" s="117" customFormat="1">
      <c r="A617" s="20"/>
      <c r="B617" s="116"/>
      <c r="J617" s="612"/>
      <c r="K617"/>
    </row>
    <row r="618" spans="1:11" s="117" customFormat="1">
      <c r="A618" s="20"/>
      <c r="B618" s="116"/>
      <c r="J618" s="612"/>
      <c r="K618"/>
    </row>
    <row r="619" spans="1:11" s="117" customFormat="1">
      <c r="A619" s="20"/>
      <c r="B619" s="116"/>
      <c r="J619" s="612"/>
      <c r="K619"/>
    </row>
    <row r="620" spans="1:11" s="117" customFormat="1">
      <c r="A620" s="20"/>
      <c r="B620" s="116"/>
      <c r="J620" s="612"/>
      <c r="K620"/>
    </row>
    <row r="621" spans="1:11" s="117" customFormat="1">
      <c r="A621" s="20"/>
      <c r="B621" s="116"/>
      <c r="J621" s="612"/>
      <c r="K621"/>
    </row>
    <row r="622" spans="1:11" s="117" customFormat="1">
      <c r="A622" s="20"/>
      <c r="B622" s="116"/>
      <c r="J622" s="612"/>
      <c r="K622"/>
    </row>
    <row r="623" spans="1:11" s="117" customFormat="1">
      <c r="A623" s="20"/>
      <c r="B623" s="116"/>
      <c r="J623" s="612"/>
      <c r="K623"/>
    </row>
    <row r="624" spans="1:11" s="117" customFormat="1">
      <c r="A624" s="20"/>
      <c r="B624" s="116"/>
      <c r="J624" s="612"/>
      <c r="K624"/>
    </row>
    <row r="625" spans="1:11" s="117" customFormat="1">
      <c r="A625" s="20"/>
      <c r="B625" s="116"/>
      <c r="J625" s="612"/>
      <c r="K625"/>
    </row>
    <row r="626" spans="1:11" s="117" customFormat="1">
      <c r="A626" s="20"/>
      <c r="B626" s="116"/>
      <c r="J626" s="612"/>
      <c r="K626"/>
    </row>
    <row r="627" spans="1:11" s="117" customFormat="1">
      <c r="A627" s="20"/>
      <c r="B627" s="116"/>
      <c r="J627" s="612"/>
      <c r="K627"/>
    </row>
    <row r="628" spans="1:11" s="117" customFormat="1">
      <c r="A628" s="20"/>
      <c r="B628" s="116"/>
      <c r="J628" s="612"/>
      <c r="K628"/>
    </row>
    <row r="629" spans="1:11" s="117" customFormat="1">
      <c r="A629" s="20"/>
      <c r="B629" s="116"/>
      <c r="J629" s="612"/>
      <c r="K629"/>
    </row>
    <row r="630" spans="1:11" s="117" customFormat="1">
      <c r="A630" s="20"/>
      <c r="B630" s="116"/>
      <c r="J630" s="612"/>
      <c r="K630"/>
    </row>
    <row r="631" spans="1:11" s="117" customFormat="1">
      <c r="A631" s="20"/>
      <c r="B631" s="116"/>
      <c r="J631" s="612"/>
      <c r="K631"/>
    </row>
    <row r="632" spans="1:11" s="117" customFormat="1">
      <c r="A632" s="20"/>
      <c r="B632" s="116"/>
      <c r="J632" s="612"/>
      <c r="K632"/>
    </row>
    <row r="633" spans="1:11" s="117" customFormat="1">
      <c r="A633" s="20"/>
      <c r="B633" s="116"/>
      <c r="J633" s="612"/>
      <c r="K633"/>
    </row>
    <row r="634" spans="1:11" s="117" customFormat="1">
      <c r="A634" s="20"/>
      <c r="B634" s="116"/>
      <c r="J634" s="612"/>
      <c r="K634"/>
    </row>
    <row r="635" spans="1:11" s="117" customFormat="1">
      <c r="A635" s="20"/>
      <c r="B635" s="116"/>
      <c r="J635" s="612"/>
      <c r="K635"/>
    </row>
    <row r="636" spans="1:11" s="117" customFormat="1">
      <c r="A636" s="20"/>
      <c r="B636" s="116"/>
      <c r="J636" s="612"/>
      <c r="K636"/>
    </row>
    <row r="637" spans="1:11" s="117" customFormat="1">
      <c r="A637" s="20"/>
      <c r="B637" s="116"/>
      <c r="J637" s="612"/>
      <c r="K637"/>
    </row>
    <row r="638" spans="1:11" s="117" customFormat="1">
      <c r="A638" s="20"/>
      <c r="B638" s="116"/>
      <c r="J638" s="612"/>
      <c r="K638"/>
    </row>
    <row r="639" spans="1:11" s="117" customFormat="1">
      <c r="A639" s="20"/>
      <c r="B639" s="116"/>
      <c r="J639" s="612"/>
      <c r="K639"/>
    </row>
    <row r="640" spans="1:11" s="117" customFormat="1">
      <c r="A640" s="20"/>
      <c r="B640" s="116"/>
      <c r="J640" s="612"/>
      <c r="K640"/>
    </row>
    <row r="641" spans="1:11" s="117" customFormat="1">
      <c r="A641" s="20"/>
      <c r="B641" s="116"/>
      <c r="J641" s="612"/>
      <c r="K641"/>
    </row>
    <row r="642" spans="1:11" s="117" customFormat="1">
      <c r="A642" s="20"/>
      <c r="B642" s="116"/>
      <c r="J642" s="612"/>
      <c r="K642"/>
    </row>
    <row r="643" spans="1:11" s="117" customFormat="1">
      <c r="A643" s="20"/>
      <c r="B643" s="116"/>
      <c r="J643" s="612"/>
      <c r="K643"/>
    </row>
    <row r="644" spans="1:11" s="117" customFormat="1">
      <c r="A644" s="20"/>
      <c r="B644" s="116"/>
      <c r="J644" s="612"/>
      <c r="K644"/>
    </row>
    <row r="645" spans="1:11" s="117" customFormat="1">
      <c r="A645" s="20"/>
      <c r="B645" s="116"/>
      <c r="J645" s="612"/>
      <c r="K645"/>
    </row>
    <row r="646" spans="1:11" s="117" customFormat="1">
      <c r="A646" s="20"/>
      <c r="B646" s="116"/>
      <c r="J646" s="612"/>
      <c r="K646"/>
    </row>
    <row r="647" spans="1:11" s="117" customFormat="1">
      <c r="A647" s="20"/>
      <c r="B647" s="116"/>
      <c r="J647" s="612"/>
      <c r="K647"/>
    </row>
    <row r="648" spans="1:11" s="117" customFormat="1">
      <c r="A648" s="20"/>
      <c r="B648" s="116"/>
      <c r="J648" s="612"/>
      <c r="K648"/>
    </row>
    <row r="649" spans="1:11" s="117" customFormat="1">
      <c r="A649" s="20"/>
      <c r="B649" s="116"/>
      <c r="J649" s="612"/>
      <c r="K649"/>
    </row>
    <row r="650" spans="1:11" s="117" customFormat="1">
      <c r="A650" s="20"/>
      <c r="B650" s="116"/>
      <c r="J650" s="612"/>
      <c r="K650"/>
    </row>
    <row r="651" spans="1:11" s="117" customFormat="1">
      <c r="A651" s="20"/>
      <c r="B651" s="116"/>
      <c r="J651" s="612"/>
      <c r="K651"/>
    </row>
    <row r="652" spans="1:11" s="117" customFormat="1">
      <c r="A652" s="20"/>
      <c r="B652" s="116"/>
      <c r="J652" s="612"/>
      <c r="K652"/>
    </row>
    <row r="653" spans="1:11" s="117" customFormat="1">
      <c r="A653" s="20"/>
      <c r="B653" s="116"/>
      <c r="J653" s="612"/>
      <c r="K653"/>
    </row>
    <row r="654" spans="1:11" s="117" customFormat="1">
      <c r="A654" s="20"/>
      <c r="B654" s="116"/>
      <c r="J654" s="612"/>
      <c r="K654"/>
    </row>
    <row r="655" spans="1:11" s="117" customFormat="1">
      <c r="A655" s="20"/>
      <c r="B655" s="116"/>
      <c r="J655" s="612"/>
      <c r="K655"/>
    </row>
    <row r="656" spans="1:11" s="117" customFormat="1">
      <c r="A656" s="20"/>
      <c r="B656" s="116"/>
      <c r="J656" s="612"/>
      <c r="K656"/>
    </row>
    <row r="657" spans="1:11" s="117" customFormat="1">
      <c r="A657" s="20"/>
      <c r="B657" s="116"/>
      <c r="J657" s="612"/>
      <c r="K657"/>
    </row>
    <row r="658" spans="1:11" s="117" customFormat="1">
      <c r="A658" s="20"/>
      <c r="B658" s="116"/>
      <c r="J658" s="612"/>
      <c r="K658"/>
    </row>
    <row r="659" spans="1:11" s="117" customFormat="1">
      <c r="A659" s="20"/>
      <c r="B659" s="116"/>
      <c r="J659" s="612"/>
      <c r="K659"/>
    </row>
    <row r="660" spans="1:11" s="117" customFormat="1">
      <c r="A660" s="20"/>
      <c r="B660" s="116"/>
      <c r="J660" s="612"/>
      <c r="K660"/>
    </row>
    <row r="661" spans="1:11" s="117" customFormat="1">
      <c r="A661" s="20"/>
      <c r="B661" s="116"/>
      <c r="J661" s="612"/>
      <c r="K661"/>
    </row>
    <row r="662" spans="1:11" s="117" customFormat="1">
      <c r="A662" s="20"/>
      <c r="B662" s="116"/>
      <c r="J662" s="612"/>
      <c r="K662"/>
    </row>
    <row r="663" spans="1:11" s="117" customFormat="1">
      <c r="A663" s="20"/>
      <c r="B663" s="116"/>
      <c r="J663" s="612"/>
      <c r="K663"/>
    </row>
    <row r="664" spans="1:11" s="117" customFormat="1">
      <c r="A664" s="20"/>
      <c r="B664" s="116"/>
      <c r="J664" s="612"/>
      <c r="K664"/>
    </row>
    <row r="665" spans="1:11" s="117" customFormat="1">
      <c r="A665" s="20"/>
      <c r="B665" s="116"/>
      <c r="J665" s="612"/>
      <c r="K665"/>
    </row>
    <row r="666" spans="1:11" s="117" customFormat="1">
      <c r="A666" s="20"/>
      <c r="B666" s="116"/>
      <c r="J666" s="612"/>
      <c r="K666"/>
    </row>
    <row r="667" spans="1:11" s="117" customFormat="1">
      <c r="A667" s="20"/>
      <c r="B667" s="116"/>
      <c r="J667" s="612"/>
      <c r="K667"/>
    </row>
    <row r="668" spans="1:11" s="117" customFormat="1">
      <c r="A668" s="20"/>
      <c r="B668" s="116"/>
      <c r="J668" s="612"/>
      <c r="K668"/>
    </row>
    <row r="669" spans="1:11" s="117" customFormat="1">
      <c r="A669" s="20"/>
      <c r="B669" s="116"/>
      <c r="J669" s="612"/>
      <c r="K669"/>
    </row>
    <row r="670" spans="1:11" s="117" customFormat="1">
      <c r="A670" s="20"/>
      <c r="B670" s="116"/>
      <c r="J670" s="612"/>
      <c r="K670"/>
    </row>
    <row r="671" spans="1:11" s="117" customFormat="1">
      <c r="A671" s="20"/>
      <c r="B671" s="116"/>
      <c r="J671" s="612"/>
      <c r="K671"/>
    </row>
    <row r="672" spans="1:11" s="117" customFormat="1">
      <c r="A672" s="20"/>
      <c r="B672" s="116"/>
      <c r="J672" s="612"/>
      <c r="K672"/>
    </row>
    <row r="673" spans="1:11" s="117" customFormat="1">
      <c r="A673" s="20"/>
      <c r="B673" s="116"/>
      <c r="J673" s="612"/>
      <c r="K673"/>
    </row>
    <row r="674" spans="1:11" s="117" customFormat="1">
      <c r="A674" s="20"/>
      <c r="B674" s="116"/>
      <c r="J674" s="612"/>
      <c r="K674"/>
    </row>
    <row r="675" spans="1:11" s="117" customFormat="1">
      <c r="A675" s="20"/>
      <c r="B675" s="116"/>
      <c r="J675" s="612"/>
      <c r="K675"/>
    </row>
    <row r="676" spans="1:11" s="117" customFormat="1">
      <c r="A676" s="20"/>
      <c r="B676" s="116"/>
      <c r="J676" s="612"/>
      <c r="K676"/>
    </row>
    <row r="677" spans="1:11" s="117" customFormat="1">
      <c r="A677" s="20"/>
      <c r="B677" s="116"/>
      <c r="J677" s="612"/>
      <c r="K677"/>
    </row>
    <row r="678" spans="1:11" s="117" customFormat="1">
      <c r="A678" s="20"/>
      <c r="B678" s="116"/>
      <c r="J678" s="612"/>
      <c r="K678"/>
    </row>
    <row r="679" spans="1:11" s="117" customFormat="1">
      <c r="A679" s="20"/>
      <c r="B679" s="116"/>
      <c r="J679" s="612"/>
      <c r="K679"/>
    </row>
    <row r="680" spans="1:11" s="117" customFormat="1">
      <c r="A680" s="20"/>
      <c r="B680" s="116"/>
      <c r="J680" s="612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K33"/>
  <sheetViews>
    <sheetView showGridLines="0" showRowColHeaders="0" zoomScaleNormal="100" zoomScaleSheetLayoutView="70" workbookViewId="0">
      <selection activeCell="K30" sqref="K30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268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646">
        <v>74447.72</v>
      </c>
      <c r="D8" s="646">
        <v>64573.4</v>
      </c>
      <c r="E8" s="646">
        <v>5509.31</v>
      </c>
      <c r="F8" s="646">
        <v>4365</v>
      </c>
      <c r="G8" s="646">
        <v>23408.030000000002</v>
      </c>
      <c r="H8" s="646">
        <v>102.45</v>
      </c>
      <c r="I8" s="646">
        <v>0</v>
      </c>
      <c r="J8" s="647">
        <v>97958.22</v>
      </c>
    </row>
    <row r="9" spans="1:11" ht="41.1" customHeight="1">
      <c r="A9" s="517"/>
      <c r="B9" s="521" t="s">
        <v>195</v>
      </c>
      <c r="C9" s="646">
        <v>105176.95</v>
      </c>
      <c r="D9" s="646">
        <v>81554.179999999993</v>
      </c>
      <c r="E9" s="646">
        <v>15310.04</v>
      </c>
      <c r="F9" s="646">
        <v>8312.7199999999993</v>
      </c>
      <c r="G9" s="646">
        <v>31284.440000000002</v>
      </c>
      <c r="H9" s="646">
        <v>361.49</v>
      </c>
      <c r="I9" s="646">
        <v>0</v>
      </c>
      <c r="J9" s="647">
        <v>136822.9</v>
      </c>
    </row>
    <row r="10" spans="1:11" s="528" customFormat="1" ht="41.1" customHeight="1">
      <c r="A10" s="524"/>
      <c r="B10" s="525" t="s">
        <v>66</v>
      </c>
      <c r="C10" s="648">
        <v>179624.68</v>
      </c>
      <c r="D10" s="648">
        <v>146127.59</v>
      </c>
      <c r="E10" s="648">
        <v>20819.36</v>
      </c>
      <c r="F10" s="648">
        <v>12677.72</v>
      </c>
      <c r="G10" s="648">
        <v>54692.49</v>
      </c>
      <c r="H10" s="648">
        <v>463.95</v>
      </c>
      <c r="I10" s="648">
        <v>0</v>
      </c>
      <c r="J10" s="656">
        <v>234781.13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179624.68</v>
      </c>
      <c r="D21" s="537">
        <f>G10</f>
        <v>54692.49</v>
      </c>
      <c r="E21" s="537">
        <f>H10</f>
        <v>463.95</v>
      </c>
      <c r="F21" s="537"/>
      <c r="G21" s="537">
        <f>J10</f>
        <v>234781.13</v>
      </c>
      <c r="H21" s="533"/>
      <c r="I21" s="536">
        <f>SUM(C21:F21)</f>
        <v>234781.12</v>
      </c>
      <c r="J21" s="533"/>
      <c r="K21" s="533"/>
    </row>
    <row r="22" spans="1:11" ht="29.1" customHeight="1">
      <c r="A22" s="532"/>
      <c r="B22" s="533"/>
      <c r="C22" s="538">
        <f>C21/$G21</f>
        <v>0.7650729000239499</v>
      </c>
      <c r="D22" s="538">
        <f>D21/$G21</f>
        <v>0.23295096160411186</v>
      </c>
      <c r="E22" s="538">
        <f>E21/$G21</f>
        <v>1.9760957790773046E-3</v>
      </c>
      <c r="F22" s="538"/>
      <c r="G22" s="539">
        <f>SUM(C22:F22)</f>
        <v>0.9999999574071391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51</v>
      </c>
      <c r="C25" s="549">
        <v>2.0787344210896563E-2</v>
      </c>
      <c r="D25" s="549">
        <v>0.12027142331044671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5546875" style="20" customWidth="1"/>
    <col min="11" max="11" width="17.6640625" customWidth="1"/>
  </cols>
  <sheetData>
    <row r="1" spans="1:11" ht="24.9" customHeight="1">
      <c r="A1" s="551"/>
      <c r="B1" s="882" t="s">
        <v>268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0.25" customHeight="1">
      <c r="A2" s="551"/>
      <c r="B2" s="918" t="s">
        <v>259</v>
      </c>
      <c r="C2" s="913"/>
      <c r="D2" s="913"/>
      <c r="E2" s="913"/>
      <c r="F2" s="913"/>
      <c r="G2" s="913"/>
      <c r="H2" s="913"/>
      <c r="I2" s="913"/>
      <c r="J2" s="913"/>
    </row>
    <row r="3" spans="1:11" ht="20.25" customHeight="1">
      <c r="A3" s="551"/>
      <c r="B3" s="903" t="s">
        <v>244</v>
      </c>
      <c r="C3" s="913"/>
      <c r="D3" s="913"/>
      <c r="E3" s="913"/>
      <c r="F3" s="913"/>
      <c r="G3" s="913"/>
      <c r="H3" s="913"/>
      <c r="I3" s="913"/>
      <c r="J3" s="913"/>
    </row>
    <row r="4" spans="1:11" ht="24.9" customHeight="1">
      <c r="A4" s="651"/>
      <c r="B4" s="674" t="str">
        <f>'C VALENCIANA-1'!$B$5</f>
        <v>MEDIA JUNIO</v>
      </c>
    </row>
    <row r="5" spans="1:11" ht="24.75" customHeight="1">
      <c r="B5" s="919" t="s">
        <v>99</v>
      </c>
      <c r="C5" s="5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411.45</v>
      </c>
      <c r="D7" s="619">
        <v>488.18</v>
      </c>
      <c r="E7" s="620">
        <v>899.63</v>
      </c>
      <c r="F7" s="621">
        <f t="shared" ref="F7:F29" si="0">E7/E$30</f>
        <v>5.0083874888461879E-3</v>
      </c>
      <c r="G7" s="619">
        <v>276.99</v>
      </c>
      <c r="H7" s="619">
        <v>183.76</v>
      </c>
      <c r="I7" s="620">
        <v>460.76</v>
      </c>
      <c r="J7" s="621">
        <f t="shared" ref="J7:J30" si="1">I7/I$30</f>
        <v>8.4245570095638368E-3</v>
      </c>
    </row>
    <row r="8" spans="1:11" ht="30.9" customHeight="1">
      <c r="B8" s="559" t="s">
        <v>105</v>
      </c>
      <c r="C8" s="619">
        <v>55.36</v>
      </c>
      <c r="D8" s="619">
        <v>17</v>
      </c>
      <c r="E8" s="620">
        <v>72.36</v>
      </c>
      <c r="F8" s="621">
        <f t="shared" si="0"/>
        <v>4.0283996608929244E-4</v>
      </c>
      <c r="G8" s="619">
        <v>3.95</v>
      </c>
      <c r="H8" s="619">
        <v>10.27</v>
      </c>
      <c r="I8" s="620">
        <v>14.22</v>
      </c>
      <c r="J8" s="621">
        <f t="shared" si="1"/>
        <v>2.5999913333622223E-4</v>
      </c>
    </row>
    <row r="9" spans="1:11" ht="30.9" customHeight="1">
      <c r="B9" s="559" t="s">
        <v>106</v>
      </c>
      <c r="C9" s="619">
        <v>8071.77</v>
      </c>
      <c r="D9" s="619">
        <v>8008.59</v>
      </c>
      <c r="E9" s="620">
        <v>16080.36</v>
      </c>
      <c r="F9" s="621">
        <f t="shared" si="0"/>
        <v>8.9521996643222981E-2</v>
      </c>
      <c r="G9" s="619">
        <v>809.59</v>
      </c>
      <c r="H9" s="619">
        <v>696.36</v>
      </c>
      <c r="I9" s="620">
        <v>1505.95</v>
      </c>
      <c r="J9" s="621">
        <f t="shared" si="1"/>
        <v>2.7534858990695067E-2</v>
      </c>
    </row>
    <row r="10" spans="1:11" ht="30.9" customHeight="1">
      <c r="B10" s="559" t="s">
        <v>107</v>
      </c>
      <c r="C10" s="619">
        <v>45.68</v>
      </c>
      <c r="D10" s="619">
        <v>34.86</v>
      </c>
      <c r="E10" s="620">
        <v>80.540000000000006</v>
      </c>
      <c r="F10" s="621">
        <f t="shared" si="0"/>
        <v>4.4837936524090127E-4</v>
      </c>
      <c r="G10" s="619">
        <v>6.5</v>
      </c>
      <c r="H10" s="619">
        <v>8</v>
      </c>
      <c r="I10" s="620">
        <v>14.5</v>
      </c>
      <c r="J10" s="621">
        <f t="shared" si="1"/>
        <v>2.651186662007892E-4</v>
      </c>
    </row>
    <row r="11" spans="1:11" ht="50.4" customHeight="1">
      <c r="B11" s="559" t="s">
        <v>108</v>
      </c>
      <c r="C11" s="619">
        <v>375.27</v>
      </c>
      <c r="D11" s="619">
        <v>432.68</v>
      </c>
      <c r="E11" s="620">
        <v>807.95</v>
      </c>
      <c r="F11" s="621">
        <f t="shared" si="0"/>
        <v>4.4979899198706996E-3</v>
      </c>
      <c r="G11" s="619">
        <v>9</v>
      </c>
      <c r="H11" s="619">
        <v>13</v>
      </c>
      <c r="I11" s="620">
        <v>22</v>
      </c>
      <c r="J11" s="621">
        <f t="shared" si="1"/>
        <v>4.0224901078740426E-4</v>
      </c>
    </row>
    <row r="12" spans="1:11" ht="30.9" customHeight="1">
      <c r="B12" s="559" t="s">
        <v>109</v>
      </c>
      <c r="C12" s="619">
        <v>6042.13</v>
      </c>
      <c r="D12" s="619">
        <v>9528.2199999999993</v>
      </c>
      <c r="E12" s="620">
        <v>15570.36</v>
      </c>
      <c r="F12" s="621">
        <f t="shared" si="0"/>
        <v>8.6682743150885505E-2</v>
      </c>
      <c r="G12" s="619">
        <v>3633.72</v>
      </c>
      <c r="H12" s="619">
        <v>3250.54</v>
      </c>
      <c r="I12" s="620">
        <v>6884.27</v>
      </c>
      <c r="J12" s="621">
        <f t="shared" si="1"/>
        <v>0.12587230897697291</v>
      </c>
    </row>
    <row r="13" spans="1:11" ht="36" customHeight="1">
      <c r="B13" s="559" t="s">
        <v>249</v>
      </c>
      <c r="C13" s="619">
        <v>10450.719999999999</v>
      </c>
      <c r="D13" s="619">
        <v>15200</v>
      </c>
      <c r="E13" s="620">
        <v>25650.720000000001</v>
      </c>
      <c r="F13" s="621">
        <f t="shared" si="0"/>
        <v>0.14280175753131474</v>
      </c>
      <c r="G13" s="619">
        <v>4298.3100000000004</v>
      </c>
      <c r="H13" s="619">
        <v>9598.18</v>
      </c>
      <c r="I13" s="620">
        <v>13896.5</v>
      </c>
      <c r="J13" s="621">
        <f t="shared" si="1"/>
        <v>0.25408424447305289</v>
      </c>
    </row>
    <row r="14" spans="1:11" ht="30.9" customHeight="1">
      <c r="B14" s="559" t="s">
        <v>111</v>
      </c>
      <c r="C14" s="619">
        <v>6575.31</v>
      </c>
      <c r="D14" s="619">
        <v>3382.27</v>
      </c>
      <c r="E14" s="620">
        <v>9957.59</v>
      </c>
      <c r="F14" s="621">
        <f t="shared" si="0"/>
        <v>5.5435533691695377E-2</v>
      </c>
      <c r="G14" s="619">
        <v>2040.31</v>
      </c>
      <c r="H14" s="619">
        <v>1410.5</v>
      </c>
      <c r="I14" s="620">
        <v>3450.81</v>
      </c>
      <c r="J14" s="621">
        <f t="shared" si="1"/>
        <v>6.30947685870583E-2</v>
      </c>
    </row>
    <row r="15" spans="1:11" ht="38.1" customHeight="1">
      <c r="B15" s="559" t="s">
        <v>112</v>
      </c>
      <c r="C15" s="619">
        <v>13811.31</v>
      </c>
      <c r="D15" s="619">
        <v>21285.040000000001</v>
      </c>
      <c r="E15" s="620">
        <v>35096.36</v>
      </c>
      <c r="F15" s="621">
        <f t="shared" si="0"/>
        <v>0.19538718176143724</v>
      </c>
      <c r="G15" s="619">
        <v>4307.22</v>
      </c>
      <c r="H15" s="619">
        <v>7197.13</v>
      </c>
      <c r="I15" s="620">
        <v>11504.36</v>
      </c>
      <c r="J15" s="621">
        <f t="shared" si="1"/>
        <v>0.21034624680646286</v>
      </c>
    </row>
    <row r="16" spans="1:11" ht="30.9" customHeight="1">
      <c r="B16" s="559" t="s">
        <v>113</v>
      </c>
      <c r="C16" s="619">
        <v>1409.68</v>
      </c>
      <c r="D16" s="619">
        <v>1437.31</v>
      </c>
      <c r="E16" s="620">
        <v>2847</v>
      </c>
      <c r="F16" s="621">
        <f t="shared" si="0"/>
        <v>1.5849715083695627E-2</v>
      </c>
      <c r="G16" s="619">
        <v>768.22</v>
      </c>
      <c r="H16" s="619">
        <v>663.18</v>
      </c>
      <c r="I16" s="620">
        <v>1431.4</v>
      </c>
      <c r="J16" s="621">
        <f t="shared" si="1"/>
        <v>2.6171783365504114E-2</v>
      </c>
    </row>
    <row r="17" spans="1:10" ht="38.1" customHeight="1">
      <c r="B17" s="559" t="s">
        <v>114</v>
      </c>
      <c r="C17" s="619">
        <v>406.49</v>
      </c>
      <c r="D17" s="619">
        <v>369.13</v>
      </c>
      <c r="E17" s="620">
        <v>775.63</v>
      </c>
      <c r="F17" s="621">
        <f t="shared" si="0"/>
        <v>4.3180591887484509E-3</v>
      </c>
      <c r="G17" s="619">
        <v>206.09</v>
      </c>
      <c r="H17" s="619">
        <v>300.58999999999997</v>
      </c>
      <c r="I17" s="620">
        <v>506.68</v>
      </c>
      <c r="J17" s="621">
        <f t="shared" si="1"/>
        <v>9.2641603993528186E-3</v>
      </c>
    </row>
    <row r="18" spans="1:10" ht="38.1" customHeight="1">
      <c r="B18" s="559" t="s">
        <v>115</v>
      </c>
      <c r="C18" s="619">
        <v>848.72</v>
      </c>
      <c r="D18" s="619">
        <v>954.31</v>
      </c>
      <c r="E18" s="620">
        <v>1803.04</v>
      </c>
      <c r="F18" s="621">
        <f t="shared" si="0"/>
        <v>1.0037818856517935E-2</v>
      </c>
      <c r="G18" s="619">
        <v>1006.22</v>
      </c>
      <c r="H18" s="619">
        <v>770.63</v>
      </c>
      <c r="I18" s="620">
        <v>1776.86</v>
      </c>
      <c r="J18" s="621">
        <f t="shared" si="1"/>
        <v>3.2488189877623051E-2</v>
      </c>
    </row>
    <row r="19" spans="1:10" ht="30.9" customHeight="1">
      <c r="B19" s="559" t="s">
        <v>116</v>
      </c>
      <c r="C19" s="619">
        <v>2109.36</v>
      </c>
      <c r="D19" s="619">
        <v>1770.86</v>
      </c>
      <c r="E19" s="620">
        <v>3880.22</v>
      </c>
      <c r="F19" s="621">
        <f t="shared" si="0"/>
        <v>2.1601819972622914E-2</v>
      </c>
      <c r="G19" s="619">
        <v>1651.5</v>
      </c>
      <c r="H19" s="619">
        <v>1145.72</v>
      </c>
      <c r="I19" s="620">
        <v>2797.22</v>
      </c>
      <c r="J19" s="621">
        <f t="shared" si="1"/>
        <v>5.1144498997942857E-2</v>
      </c>
    </row>
    <row r="20" spans="1:10" ht="36.9" customHeight="1">
      <c r="B20" s="559" t="s">
        <v>117</v>
      </c>
      <c r="C20" s="619">
        <v>5405.68</v>
      </c>
      <c r="D20" s="619">
        <v>7363.09</v>
      </c>
      <c r="E20" s="620">
        <v>12768.77</v>
      </c>
      <c r="F20" s="621">
        <f t="shared" si="0"/>
        <v>7.1085832971282126E-2</v>
      </c>
      <c r="G20" s="619">
        <v>1635.63</v>
      </c>
      <c r="H20" s="619">
        <v>1671.81</v>
      </c>
      <c r="I20" s="620">
        <v>3307.45</v>
      </c>
      <c r="J20" s="621">
        <f t="shared" si="1"/>
        <v>6.0473567760400013E-2</v>
      </c>
    </row>
    <row r="21" spans="1:10" ht="39.15" customHeight="1">
      <c r="B21" s="559" t="s">
        <v>118</v>
      </c>
      <c r="C21" s="619">
        <v>605.30999999999995</v>
      </c>
      <c r="D21" s="619">
        <v>785.4</v>
      </c>
      <c r="E21" s="620">
        <v>1390.72</v>
      </c>
      <c r="F21" s="621">
        <f t="shared" si="0"/>
        <v>7.7423659154187505E-3</v>
      </c>
      <c r="G21" s="619">
        <v>7</v>
      </c>
      <c r="H21" s="619">
        <v>4</v>
      </c>
      <c r="I21" s="620">
        <v>11</v>
      </c>
      <c r="J21" s="621">
        <f t="shared" si="1"/>
        <v>2.0112450539370213E-4</v>
      </c>
    </row>
    <row r="22" spans="1:10" ht="39.15" customHeight="1">
      <c r="B22" s="559" t="s">
        <v>119</v>
      </c>
      <c r="C22" s="619">
        <v>2170.63</v>
      </c>
      <c r="D22" s="619">
        <v>3153.59</v>
      </c>
      <c r="E22" s="620">
        <v>5324.22</v>
      </c>
      <c r="F22" s="621">
        <f t="shared" si="0"/>
        <v>2.9640804370535276E-2</v>
      </c>
      <c r="G22" s="619">
        <v>534.9</v>
      </c>
      <c r="H22" s="619">
        <v>922.77</v>
      </c>
      <c r="I22" s="620">
        <v>1457.68</v>
      </c>
      <c r="J22" s="621">
        <f t="shared" si="1"/>
        <v>2.6652288092935614E-2</v>
      </c>
    </row>
    <row r="23" spans="1:10" ht="30.9" customHeight="1">
      <c r="B23" s="559" t="s">
        <v>120</v>
      </c>
      <c r="C23" s="619">
        <v>3150.72</v>
      </c>
      <c r="D23" s="619">
        <v>3842.68</v>
      </c>
      <c r="E23" s="620">
        <v>6993.4</v>
      </c>
      <c r="F23" s="621">
        <f t="shared" si="0"/>
        <v>3.8933402692770278E-2</v>
      </c>
      <c r="G23" s="619">
        <v>599.4</v>
      </c>
      <c r="H23" s="619">
        <v>506.04</v>
      </c>
      <c r="I23" s="620">
        <v>1105.45</v>
      </c>
      <c r="J23" s="621">
        <f t="shared" si="1"/>
        <v>2.0212098589769821E-2</v>
      </c>
    </row>
    <row r="24" spans="1:10" ht="30.9" customHeight="1">
      <c r="B24" s="559" t="s">
        <v>121</v>
      </c>
      <c r="C24" s="619">
        <v>1212.5</v>
      </c>
      <c r="D24" s="619">
        <v>1196.3599999999999</v>
      </c>
      <c r="E24" s="620">
        <v>2408.86</v>
      </c>
      <c r="F24" s="621">
        <f t="shared" si="0"/>
        <v>1.341051797559222E-2</v>
      </c>
      <c r="G24" s="619">
        <v>426</v>
      </c>
      <c r="H24" s="619">
        <v>541.86</v>
      </c>
      <c r="I24" s="620">
        <v>967.86</v>
      </c>
      <c r="J24" s="621">
        <f t="shared" si="1"/>
        <v>1.7696396708213505E-2</v>
      </c>
    </row>
    <row r="25" spans="1:10" ht="36.9" customHeight="1">
      <c r="B25" s="559" t="s">
        <v>122</v>
      </c>
      <c r="C25" s="619">
        <v>1125.6300000000001</v>
      </c>
      <c r="D25" s="619">
        <v>2121.1799999999998</v>
      </c>
      <c r="E25" s="620">
        <v>3246.81</v>
      </c>
      <c r="F25" s="621">
        <f t="shared" si="0"/>
        <v>1.8075522806776885E-2</v>
      </c>
      <c r="G25" s="619">
        <v>1184.4000000000001</v>
      </c>
      <c r="H25" s="619">
        <v>2386.04</v>
      </c>
      <c r="I25" s="620">
        <v>3570.45</v>
      </c>
      <c r="J25" s="621">
        <f t="shared" si="1"/>
        <v>6.5282271843903977E-2</v>
      </c>
    </row>
    <row r="26" spans="1:10" ht="66" customHeight="1">
      <c r="B26" s="559" t="s">
        <v>123</v>
      </c>
      <c r="C26" s="619">
        <v>275.5</v>
      </c>
      <c r="D26" s="619">
        <v>166.68</v>
      </c>
      <c r="E26" s="620">
        <v>442.18</v>
      </c>
      <c r="F26" s="621">
        <f t="shared" si="0"/>
        <v>2.4616884494936889E-3</v>
      </c>
      <c r="G26" s="619">
        <v>3</v>
      </c>
      <c r="H26" s="619">
        <v>3</v>
      </c>
      <c r="I26" s="620">
        <v>6</v>
      </c>
      <c r="J26" s="621">
        <f t="shared" si="1"/>
        <v>1.0970427566929207E-4</v>
      </c>
    </row>
    <row r="27" spans="1:10" ht="39.15" customHeight="1">
      <c r="B27" s="559" t="s">
        <v>124</v>
      </c>
      <c r="C27" s="619">
        <v>14.09</v>
      </c>
      <c r="D27" s="619">
        <v>16.68</v>
      </c>
      <c r="E27" s="620">
        <v>30.77</v>
      </c>
      <c r="F27" s="621">
        <f t="shared" si="0"/>
        <v>1.713016273710272E-4</v>
      </c>
      <c r="G27" s="619">
        <v>0</v>
      </c>
      <c r="H27" s="619">
        <v>1</v>
      </c>
      <c r="I27" s="620">
        <v>1</v>
      </c>
      <c r="J27" s="621">
        <f t="shared" si="1"/>
        <v>1.8284045944882013E-5</v>
      </c>
    </row>
    <row r="28" spans="1:10" ht="30.9" customHeight="1">
      <c r="B28" s="541" t="s">
        <v>4</v>
      </c>
      <c r="C28" s="619">
        <f>'C VALENCIANA-1'!$E$8</f>
        <v>5509.31</v>
      </c>
      <c r="D28" s="619">
        <f>'C VALENCIANA-1'!$E$9</f>
        <v>15310.04</v>
      </c>
      <c r="E28" s="620">
        <f>'C VALENCIANA-1'!$E$10</f>
        <v>20819.36</v>
      </c>
      <c r="F28" s="621">
        <f t="shared" si="0"/>
        <v>0.11590478546711956</v>
      </c>
      <c r="G28" s="619"/>
      <c r="H28" s="619"/>
      <c r="I28" s="620"/>
      <c r="J28" s="621"/>
    </row>
    <row r="29" spans="1:10" ht="30.9" customHeight="1">
      <c r="B29" s="541" t="s">
        <v>5</v>
      </c>
      <c r="C29" s="619">
        <f>'C VALENCIANA-1'!$F$8</f>
        <v>4365</v>
      </c>
      <c r="D29" s="619">
        <f>'C VALENCIANA-1'!$F$9</f>
        <v>8312.7199999999993</v>
      </c>
      <c r="E29" s="620">
        <f>'C VALENCIANA-1'!$F$10</f>
        <v>12677.72</v>
      </c>
      <c r="F29" s="621">
        <f t="shared" si="0"/>
        <v>7.0578942715444223E-2</v>
      </c>
      <c r="G29" s="619"/>
      <c r="H29" s="619"/>
      <c r="I29" s="620"/>
      <c r="J29" s="621"/>
    </row>
    <row r="30" spans="1:10" s="77" customFormat="1" ht="29.25" customHeight="1">
      <c r="A30" s="392"/>
      <c r="B30" s="563" t="s">
        <v>9</v>
      </c>
      <c r="C30" s="623">
        <f>'C VALENCIANA-1'!$C$8</f>
        <v>74447.72</v>
      </c>
      <c r="D30" s="623">
        <f>'C VALENCIANA-1'!$C$9</f>
        <v>105176.95</v>
      </c>
      <c r="E30" s="623">
        <f>'C VALENCIANA-1'!$C$10</f>
        <v>179624.68</v>
      </c>
      <c r="F30" s="624">
        <f>SUM(F7:F29)</f>
        <v>0.99999938761199181</v>
      </c>
      <c r="G30" s="623">
        <f>'C VALENCIANA-1'!$G$8</f>
        <v>23408.030000000002</v>
      </c>
      <c r="H30" s="623">
        <f>'C VALENCIANA-1'!$G$9</f>
        <v>31284.440000000002</v>
      </c>
      <c r="I30" s="623">
        <f>'C VALENCIANA-1'!$G$10</f>
        <v>54692.49</v>
      </c>
      <c r="J30" s="624">
        <f t="shared" si="1"/>
        <v>1</v>
      </c>
    </row>
    <row r="32" spans="1:10" ht="14.4">
      <c r="A32" s="654"/>
      <c r="B32" s="564"/>
      <c r="C32" s="565"/>
      <c r="D32" s="565"/>
      <c r="E32" s="565"/>
      <c r="F32" s="655"/>
      <c r="G32" s="565"/>
      <c r="H32" s="565"/>
      <c r="I32" s="565"/>
      <c r="J32" s="655"/>
    </row>
    <row r="33" spans="2:9">
      <c r="I33" s="21"/>
    </row>
    <row r="34" spans="2:9">
      <c r="B34" s="566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K663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26.88671875" style="118" customWidth="1"/>
    <col min="3" max="4" width="11.44140625" style="117" customWidth="1"/>
    <col min="5" max="6" width="10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21.6" customHeight="1">
      <c r="A1" s="551"/>
      <c r="B1" s="882" t="s">
        <v>268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7.15" customHeight="1">
      <c r="A2" s="551"/>
      <c r="B2" s="918" t="s">
        <v>259</v>
      </c>
      <c r="C2" s="918"/>
      <c r="D2" s="925"/>
      <c r="E2" s="925"/>
      <c r="F2" s="925"/>
      <c r="G2" s="925"/>
      <c r="H2" s="925"/>
      <c r="I2" s="925"/>
      <c r="J2" s="925"/>
    </row>
    <row r="3" spans="1:11" ht="26.4" customHeight="1">
      <c r="A3" s="551"/>
      <c r="B3" s="903" t="s">
        <v>127</v>
      </c>
      <c r="C3" s="903"/>
      <c r="D3" s="912"/>
      <c r="E3" s="912"/>
      <c r="F3" s="912"/>
      <c r="G3" s="912"/>
      <c r="H3" s="912"/>
      <c r="I3" s="912"/>
      <c r="J3" s="912"/>
    </row>
    <row r="4" spans="1:11" ht="18">
      <c r="B4" s="674" t="str">
        <f>'C VALENCIANA-1'!$B$5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1" t="s">
        <v>251</v>
      </c>
      <c r="C5" s="928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627"/>
      <c r="E7" s="627"/>
      <c r="F7" s="627"/>
      <c r="G7" s="570"/>
      <c r="H7" s="570"/>
      <c r="I7" s="570"/>
      <c r="J7" s="571"/>
    </row>
    <row r="8" spans="1:11" ht="17.399999999999999" customHeight="1">
      <c r="B8" s="573" t="s">
        <v>294</v>
      </c>
      <c r="C8" s="574">
        <v>2397.21</v>
      </c>
      <c r="D8" s="575">
        <v>2351.2199999999998</v>
      </c>
      <c r="E8" s="575">
        <v>7.4</v>
      </c>
      <c r="F8" s="575">
        <v>38.590000000000003</v>
      </c>
      <c r="G8" s="574">
        <v>2069.77</v>
      </c>
      <c r="H8" s="574">
        <v>9.27</v>
      </c>
      <c r="I8" s="574">
        <v>0</v>
      </c>
      <c r="J8" s="585">
        <v>4476.2700000000004</v>
      </c>
    </row>
    <row r="9" spans="1:11" ht="17.399999999999999" customHeight="1">
      <c r="B9" s="577" t="s">
        <v>295</v>
      </c>
      <c r="C9" s="578">
        <v>136.04</v>
      </c>
      <c r="D9" s="579">
        <v>131.04</v>
      </c>
      <c r="E9" s="579">
        <v>1</v>
      </c>
      <c r="F9" s="575">
        <v>4</v>
      </c>
      <c r="G9" s="578">
        <v>125.45</v>
      </c>
      <c r="H9" s="574">
        <v>1</v>
      </c>
      <c r="I9" s="574">
        <v>0</v>
      </c>
      <c r="J9" s="586">
        <v>262.5</v>
      </c>
    </row>
    <row r="10" spans="1:11" ht="17.399999999999999" customHeight="1">
      <c r="B10" s="577" t="s">
        <v>296</v>
      </c>
      <c r="C10" s="578">
        <v>1106.22</v>
      </c>
      <c r="D10" s="579">
        <v>1097.22</v>
      </c>
      <c r="E10" s="579">
        <v>3</v>
      </c>
      <c r="F10" s="575">
        <v>6</v>
      </c>
      <c r="G10" s="578">
        <v>1236.77</v>
      </c>
      <c r="H10" s="574">
        <v>2.27</v>
      </c>
      <c r="I10" s="574">
        <v>0</v>
      </c>
      <c r="J10" s="586">
        <v>2345.27</v>
      </c>
    </row>
    <row r="11" spans="1:11" ht="17.399999999999999" customHeight="1">
      <c r="B11" s="577" t="s">
        <v>297</v>
      </c>
      <c r="C11" s="578">
        <v>8600.5400000000009</v>
      </c>
      <c r="D11" s="579">
        <v>6877.95</v>
      </c>
      <c r="E11" s="579">
        <v>1274.0899999999999</v>
      </c>
      <c r="F11" s="575">
        <v>448.5</v>
      </c>
      <c r="G11" s="578">
        <v>1768.99</v>
      </c>
      <c r="H11" s="574">
        <v>7</v>
      </c>
      <c r="I11" s="574">
        <v>0</v>
      </c>
      <c r="J11" s="586">
        <v>10376.540000000001</v>
      </c>
    </row>
    <row r="12" spans="1:11" ht="17.399999999999999" customHeight="1">
      <c r="B12" s="577" t="s">
        <v>298</v>
      </c>
      <c r="C12" s="578">
        <v>8</v>
      </c>
      <c r="D12" s="579">
        <v>8</v>
      </c>
      <c r="E12" s="579">
        <v>0</v>
      </c>
      <c r="F12" s="575">
        <v>0</v>
      </c>
      <c r="G12" s="578">
        <v>3</v>
      </c>
      <c r="H12" s="574">
        <v>0</v>
      </c>
      <c r="I12" s="574">
        <v>0</v>
      </c>
      <c r="J12" s="586">
        <v>11</v>
      </c>
    </row>
    <row r="13" spans="1:11" ht="17.399999999999999" customHeight="1">
      <c r="B13" s="577" t="s">
        <v>299</v>
      </c>
      <c r="C13" s="578">
        <v>82.17</v>
      </c>
      <c r="D13" s="579">
        <v>81.540000000000006</v>
      </c>
      <c r="E13" s="579">
        <v>0</v>
      </c>
      <c r="F13" s="575">
        <v>0.63</v>
      </c>
      <c r="G13" s="578">
        <v>54</v>
      </c>
      <c r="H13" s="574">
        <v>0</v>
      </c>
      <c r="I13" s="574">
        <v>0</v>
      </c>
      <c r="J13" s="586">
        <v>136.18</v>
      </c>
    </row>
    <row r="14" spans="1:11" ht="17.399999999999999" customHeight="1">
      <c r="B14" s="577" t="s">
        <v>300</v>
      </c>
      <c r="C14" s="578">
        <v>108.04</v>
      </c>
      <c r="D14" s="579">
        <v>107.04</v>
      </c>
      <c r="E14" s="579">
        <v>0</v>
      </c>
      <c r="F14" s="575">
        <v>1</v>
      </c>
      <c r="G14" s="578">
        <v>138.9</v>
      </c>
      <c r="H14" s="574">
        <v>2</v>
      </c>
      <c r="I14" s="574">
        <v>0</v>
      </c>
      <c r="J14" s="586">
        <v>248.95</v>
      </c>
    </row>
    <row r="15" spans="1:11" ht="17.399999999999999" customHeight="1">
      <c r="B15" s="577" t="s">
        <v>301</v>
      </c>
      <c r="C15" s="578">
        <v>385.13</v>
      </c>
      <c r="D15" s="579">
        <v>363.5</v>
      </c>
      <c r="E15" s="579">
        <v>9.6300000000000008</v>
      </c>
      <c r="F15" s="575">
        <v>12</v>
      </c>
      <c r="G15" s="578">
        <v>98.63</v>
      </c>
      <c r="H15" s="574">
        <v>1.81</v>
      </c>
      <c r="I15" s="574">
        <v>0</v>
      </c>
      <c r="J15" s="586">
        <v>485.59</v>
      </c>
    </row>
    <row r="16" spans="1:11" ht="17.399999999999999" customHeight="1">
      <c r="B16" s="577" t="s">
        <v>302</v>
      </c>
      <c r="C16" s="578">
        <v>71.81</v>
      </c>
      <c r="D16" s="579">
        <v>68.86</v>
      </c>
      <c r="E16" s="579">
        <v>1.95</v>
      </c>
      <c r="F16" s="575">
        <v>1</v>
      </c>
      <c r="G16" s="578">
        <v>21.13</v>
      </c>
      <c r="H16" s="574">
        <v>0</v>
      </c>
      <c r="I16" s="574">
        <v>0</v>
      </c>
      <c r="J16" s="586">
        <v>92.95</v>
      </c>
    </row>
    <row r="17" spans="2:10" ht="17.399999999999999" customHeight="1">
      <c r="B17" s="577" t="s">
        <v>303</v>
      </c>
      <c r="C17" s="578">
        <v>82.72</v>
      </c>
      <c r="D17" s="579">
        <v>79.59</v>
      </c>
      <c r="E17" s="579">
        <v>0</v>
      </c>
      <c r="F17" s="575">
        <v>3.13</v>
      </c>
      <c r="G17" s="578">
        <v>48.22</v>
      </c>
      <c r="H17" s="574">
        <v>0</v>
      </c>
      <c r="I17" s="574">
        <v>0</v>
      </c>
      <c r="J17" s="586">
        <v>130.94999999999999</v>
      </c>
    </row>
    <row r="18" spans="2:10" ht="17.399999999999999" customHeight="1">
      <c r="B18" s="577" t="s">
        <v>304</v>
      </c>
      <c r="C18" s="578">
        <v>164.81</v>
      </c>
      <c r="D18" s="579">
        <v>164.81</v>
      </c>
      <c r="E18" s="579">
        <v>0</v>
      </c>
      <c r="F18" s="575">
        <v>0</v>
      </c>
      <c r="G18" s="578">
        <v>121.68</v>
      </c>
      <c r="H18" s="574">
        <v>0</v>
      </c>
      <c r="I18" s="574">
        <v>0</v>
      </c>
      <c r="J18" s="586">
        <v>286.5</v>
      </c>
    </row>
    <row r="19" spans="2:10" ht="17.399999999999999" customHeight="1">
      <c r="B19" s="577" t="s">
        <v>305</v>
      </c>
      <c r="C19" s="578">
        <v>3507.1699999999996</v>
      </c>
      <c r="D19" s="579">
        <v>3458.54</v>
      </c>
      <c r="E19" s="579">
        <v>12.18</v>
      </c>
      <c r="F19" s="575">
        <v>36.450000000000003</v>
      </c>
      <c r="G19" s="578">
        <v>2085.86</v>
      </c>
      <c r="H19" s="574">
        <v>9.09</v>
      </c>
      <c r="I19" s="574">
        <v>0</v>
      </c>
      <c r="J19" s="586">
        <v>5602.13</v>
      </c>
    </row>
    <row r="20" spans="2:10" ht="17.399999999999999" customHeight="1">
      <c r="B20" s="577" t="s">
        <v>306</v>
      </c>
      <c r="C20" s="578">
        <v>153.04</v>
      </c>
      <c r="D20" s="579">
        <v>150.04</v>
      </c>
      <c r="E20" s="579">
        <v>0</v>
      </c>
      <c r="F20" s="575">
        <v>3</v>
      </c>
      <c r="G20" s="578">
        <v>58</v>
      </c>
      <c r="H20" s="574">
        <v>1</v>
      </c>
      <c r="I20" s="574">
        <v>0</v>
      </c>
      <c r="J20" s="586">
        <v>212.04</v>
      </c>
    </row>
    <row r="21" spans="2:10" ht="17.399999999999999" customHeight="1">
      <c r="B21" s="577" t="s">
        <v>307</v>
      </c>
      <c r="C21" s="578">
        <v>412.76</v>
      </c>
      <c r="D21" s="579">
        <v>396.95</v>
      </c>
      <c r="E21" s="579">
        <v>7.81</v>
      </c>
      <c r="F21" s="575">
        <v>8</v>
      </c>
      <c r="G21" s="578">
        <v>233.13</v>
      </c>
      <c r="H21" s="574">
        <v>1</v>
      </c>
      <c r="I21" s="574">
        <v>0</v>
      </c>
      <c r="J21" s="586">
        <v>646.9</v>
      </c>
    </row>
    <row r="22" spans="2:10" ht="17.399999999999999" customHeight="1">
      <c r="B22" s="577" t="s">
        <v>308</v>
      </c>
      <c r="C22" s="578">
        <v>480.54</v>
      </c>
      <c r="D22" s="579">
        <v>479.54</v>
      </c>
      <c r="E22" s="579">
        <v>1</v>
      </c>
      <c r="F22" s="575">
        <v>0</v>
      </c>
      <c r="G22" s="578">
        <v>296.63</v>
      </c>
      <c r="H22" s="574">
        <v>1.36</v>
      </c>
      <c r="I22" s="574">
        <v>0</v>
      </c>
      <c r="J22" s="586">
        <v>778.54</v>
      </c>
    </row>
    <row r="23" spans="2:10" ht="17.399999999999999" customHeight="1">
      <c r="B23" s="577" t="s">
        <v>131</v>
      </c>
      <c r="C23" s="578">
        <v>10508.67</v>
      </c>
      <c r="D23" s="579">
        <v>10342.36</v>
      </c>
      <c r="E23" s="579">
        <v>45.5</v>
      </c>
      <c r="F23" s="575">
        <v>120.81</v>
      </c>
      <c r="G23" s="578">
        <v>4210.7700000000004</v>
      </c>
      <c r="H23" s="574">
        <v>28.72</v>
      </c>
      <c r="I23" s="574">
        <v>0</v>
      </c>
      <c r="J23" s="586">
        <v>14748.18</v>
      </c>
    </row>
    <row r="24" spans="2:10" ht="17.399999999999999" customHeight="1">
      <c r="B24" s="577" t="s">
        <v>309</v>
      </c>
      <c r="C24" s="578">
        <v>307.53000000000003</v>
      </c>
      <c r="D24" s="579">
        <v>265.22000000000003</v>
      </c>
      <c r="E24" s="579">
        <v>35.31</v>
      </c>
      <c r="F24" s="575">
        <v>7</v>
      </c>
      <c r="G24" s="578">
        <v>134</v>
      </c>
      <c r="H24" s="574">
        <v>1.9900000000000002</v>
      </c>
      <c r="I24" s="574">
        <v>0</v>
      </c>
      <c r="J24" s="586">
        <v>443.54</v>
      </c>
    </row>
    <row r="25" spans="2:10" ht="17.399999999999999" customHeight="1">
      <c r="B25" s="577" t="s">
        <v>310</v>
      </c>
      <c r="C25" s="578">
        <v>1848.7599999999998</v>
      </c>
      <c r="D25" s="579">
        <v>1485.36</v>
      </c>
      <c r="E25" s="579">
        <v>320.04000000000002</v>
      </c>
      <c r="F25" s="575">
        <v>43.36</v>
      </c>
      <c r="G25" s="578">
        <v>417.76</v>
      </c>
      <c r="H25" s="574">
        <v>3</v>
      </c>
      <c r="I25" s="574">
        <v>0</v>
      </c>
      <c r="J25" s="586">
        <v>2269.54</v>
      </c>
    </row>
    <row r="26" spans="2:10" ht="17.399999999999999" customHeight="1">
      <c r="B26" s="577" t="s">
        <v>311</v>
      </c>
      <c r="C26" s="578">
        <v>9.629999999999999</v>
      </c>
      <c r="D26" s="579">
        <v>9.0399999999999991</v>
      </c>
      <c r="E26" s="579">
        <v>0.59</v>
      </c>
      <c r="F26" s="575">
        <v>0</v>
      </c>
      <c r="G26" s="578">
        <v>5</v>
      </c>
      <c r="H26" s="574">
        <v>1</v>
      </c>
      <c r="I26" s="574">
        <v>0</v>
      </c>
      <c r="J26" s="586">
        <v>15.63</v>
      </c>
    </row>
    <row r="27" spans="2:10" ht="17.399999999999999" customHeight="1">
      <c r="B27" s="577" t="s">
        <v>312</v>
      </c>
      <c r="C27" s="578">
        <v>7</v>
      </c>
      <c r="D27" s="579">
        <v>7</v>
      </c>
      <c r="E27" s="579">
        <v>0</v>
      </c>
      <c r="F27" s="575">
        <v>0</v>
      </c>
      <c r="G27" s="578">
        <v>7</v>
      </c>
      <c r="H27" s="574">
        <v>0</v>
      </c>
      <c r="I27" s="574">
        <v>0</v>
      </c>
      <c r="J27" s="586">
        <v>14</v>
      </c>
    </row>
    <row r="28" spans="2:10" ht="17.399999999999999" customHeight="1">
      <c r="B28" s="577" t="s">
        <v>313</v>
      </c>
      <c r="C28" s="578">
        <v>1596.67</v>
      </c>
      <c r="D28" s="579">
        <v>1581.18</v>
      </c>
      <c r="E28" s="579">
        <v>5.36</v>
      </c>
      <c r="F28" s="575">
        <v>10.130000000000001</v>
      </c>
      <c r="G28" s="578">
        <v>1637.59</v>
      </c>
      <c r="H28" s="574">
        <v>1.04</v>
      </c>
      <c r="I28" s="574">
        <v>0</v>
      </c>
      <c r="J28" s="586">
        <v>3235.31</v>
      </c>
    </row>
    <row r="29" spans="2:10" ht="17.399999999999999" customHeight="1">
      <c r="B29" s="577" t="s">
        <v>314</v>
      </c>
      <c r="C29" s="578">
        <v>2025.95</v>
      </c>
      <c r="D29" s="579">
        <v>1863.77</v>
      </c>
      <c r="E29" s="579">
        <v>101.68</v>
      </c>
      <c r="F29" s="575">
        <v>60.5</v>
      </c>
      <c r="G29" s="578">
        <v>786.5</v>
      </c>
      <c r="H29" s="574">
        <v>3</v>
      </c>
      <c r="I29" s="574">
        <v>0</v>
      </c>
      <c r="J29" s="586">
        <v>2815.45</v>
      </c>
    </row>
    <row r="30" spans="2:10" ht="17.399999999999999" customHeight="1">
      <c r="B30" s="577" t="s">
        <v>315</v>
      </c>
      <c r="C30" s="578">
        <v>2220.63</v>
      </c>
      <c r="D30" s="579">
        <v>2131.4499999999998</v>
      </c>
      <c r="E30" s="579">
        <v>36.090000000000003</v>
      </c>
      <c r="F30" s="575">
        <v>53.09</v>
      </c>
      <c r="G30" s="578">
        <v>530.49</v>
      </c>
      <c r="H30" s="574">
        <v>6</v>
      </c>
      <c r="I30" s="574">
        <v>0</v>
      </c>
      <c r="J30" s="586">
        <v>2757.13</v>
      </c>
    </row>
    <row r="31" spans="2:10" ht="17.399999999999999" customHeight="1">
      <c r="B31" s="577" t="s">
        <v>316</v>
      </c>
      <c r="C31" s="578">
        <v>369.45</v>
      </c>
      <c r="D31" s="579">
        <v>344</v>
      </c>
      <c r="E31" s="579">
        <v>15.5</v>
      </c>
      <c r="F31" s="575">
        <v>9.9499999999999993</v>
      </c>
      <c r="G31" s="578">
        <v>140.86000000000001</v>
      </c>
      <c r="H31" s="574">
        <v>0</v>
      </c>
      <c r="I31" s="574">
        <v>0</v>
      </c>
      <c r="J31" s="586">
        <v>510.31</v>
      </c>
    </row>
    <row r="32" spans="2:10" ht="17.399999999999999" customHeight="1">
      <c r="B32" s="577" t="s">
        <v>129</v>
      </c>
      <c r="C32" s="578">
        <v>37350.71</v>
      </c>
      <c r="D32" s="579">
        <v>30222.27</v>
      </c>
      <c r="E32" s="579">
        <v>3630.63</v>
      </c>
      <c r="F32" s="575">
        <v>3497.81</v>
      </c>
      <c r="G32" s="578">
        <v>6670.95</v>
      </c>
      <c r="H32" s="574">
        <v>19.86</v>
      </c>
      <c r="I32" s="574">
        <v>0</v>
      </c>
      <c r="J32" s="586">
        <v>44041.54</v>
      </c>
    </row>
    <row r="33" spans="1:10" ht="17.399999999999999" customHeight="1">
      <c r="B33" s="577" t="s">
        <v>317</v>
      </c>
      <c r="C33" s="578">
        <v>506.31</v>
      </c>
      <c r="D33" s="579">
        <v>505.81</v>
      </c>
      <c r="E33" s="579">
        <v>0.5</v>
      </c>
      <c r="F33" s="575">
        <v>0</v>
      </c>
      <c r="G33" s="578">
        <v>506.86</v>
      </c>
      <c r="H33" s="574">
        <v>2</v>
      </c>
      <c r="I33" s="574">
        <v>0</v>
      </c>
      <c r="J33" s="586">
        <v>1015.18</v>
      </c>
    </row>
    <row r="34" spans="1:10" ht="17.399999999999999" customHeight="1">
      <c r="B34" s="587" t="s">
        <v>128</v>
      </c>
      <c r="C34" s="109">
        <f>'C VALENCIANA-1'!C8</f>
        <v>74447.72</v>
      </c>
      <c r="D34" s="582">
        <f>'C VALENCIANA-1'!D8</f>
        <v>64573.4</v>
      </c>
      <c r="E34" s="582">
        <f>'C VALENCIANA-1'!E8</f>
        <v>5509.31</v>
      </c>
      <c r="F34" s="582">
        <f>'C VALENCIANA-1'!F8</f>
        <v>4365</v>
      </c>
      <c r="G34" s="109">
        <f>'C VALENCIANA-1'!G8</f>
        <v>23408.030000000002</v>
      </c>
      <c r="H34" s="109">
        <f>'C VALENCIANA-1'!H8</f>
        <v>102.45</v>
      </c>
      <c r="I34" s="109">
        <f>'C VALENCIANA-1'!I8</f>
        <v>0</v>
      </c>
      <c r="J34" s="109">
        <f>'C VALENCIANA-1'!J8</f>
        <v>97958.22</v>
      </c>
    </row>
    <row r="35" spans="1:10" ht="24" customHeight="1">
      <c r="B35" s="569" t="s">
        <v>70</v>
      </c>
      <c r="C35" s="675"/>
      <c r="D35" s="676"/>
      <c r="E35" s="676"/>
      <c r="F35" s="676"/>
      <c r="G35" s="675"/>
      <c r="H35" s="675"/>
      <c r="I35" s="675"/>
      <c r="J35" s="677"/>
    </row>
    <row r="36" spans="1:10" s="8" customFormat="1" ht="17.399999999999999" customHeight="1">
      <c r="A36" s="396"/>
      <c r="B36" s="573" t="s">
        <v>130</v>
      </c>
      <c r="C36" s="574">
        <v>18637.030000000002</v>
      </c>
      <c r="D36" s="575">
        <v>11598.68</v>
      </c>
      <c r="E36" s="575">
        <v>6566.63</v>
      </c>
      <c r="F36" s="575">
        <v>471.72</v>
      </c>
      <c r="G36" s="574">
        <v>2958.04</v>
      </c>
      <c r="H36" s="574">
        <v>175.35</v>
      </c>
      <c r="I36" s="574">
        <v>0</v>
      </c>
      <c r="J36" s="585">
        <v>21770.45</v>
      </c>
    </row>
    <row r="37" spans="1:10" ht="17.399999999999999" customHeight="1">
      <c r="B37" s="577" t="s">
        <v>180</v>
      </c>
      <c r="C37" s="578">
        <v>6787.21</v>
      </c>
      <c r="D37" s="579">
        <v>6730.04</v>
      </c>
      <c r="E37" s="579">
        <v>10.220000000000001</v>
      </c>
      <c r="F37" s="575">
        <v>46.95</v>
      </c>
      <c r="G37" s="578">
        <v>6366.59</v>
      </c>
      <c r="H37" s="574">
        <v>2.63</v>
      </c>
      <c r="I37" s="574">
        <v>0</v>
      </c>
      <c r="J37" s="586">
        <v>13156.45</v>
      </c>
    </row>
    <row r="38" spans="1:10" ht="17.399999999999999" customHeight="1">
      <c r="B38" s="577" t="s">
        <v>176</v>
      </c>
      <c r="C38" s="578">
        <v>4360.9399999999996</v>
      </c>
      <c r="D38" s="579">
        <v>4328.54</v>
      </c>
      <c r="E38" s="579">
        <v>8.0399999999999991</v>
      </c>
      <c r="F38" s="575">
        <v>24.36</v>
      </c>
      <c r="G38" s="578">
        <v>7018.8499999999995</v>
      </c>
      <c r="H38" s="574">
        <v>1</v>
      </c>
      <c r="I38" s="574">
        <v>0</v>
      </c>
      <c r="J38" s="586">
        <v>11380.81</v>
      </c>
    </row>
    <row r="39" spans="1:10" ht="17.399999999999999" customHeight="1">
      <c r="B39" s="577" t="s">
        <v>177</v>
      </c>
      <c r="C39" s="578">
        <v>9823.4399999999987</v>
      </c>
      <c r="D39" s="579">
        <v>8534.5</v>
      </c>
      <c r="E39" s="579">
        <v>284.81</v>
      </c>
      <c r="F39" s="575">
        <v>1004.13</v>
      </c>
      <c r="G39" s="578">
        <v>1386.49</v>
      </c>
      <c r="H39" s="574">
        <v>3.09</v>
      </c>
      <c r="I39" s="574">
        <v>0</v>
      </c>
      <c r="J39" s="586">
        <v>11213.04</v>
      </c>
    </row>
    <row r="40" spans="1:10" ht="17.399999999999999" customHeight="1">
      <c r="B40" s="577" t="s">
        <v>178</v>
      </c>
      <c r="C40" s="578">
        <v>7608.12</v>
      </c>
      <c r="D40" s="579">
        <v>6991.45</v>
      </c>
      <c r="E40" s="579">
        <v>84.31</v>
      </c>
      <c r="F40" s="575">
        <v>532.36</v>
      </c>
      <c r="G40" s="578">
        <v>1565.09</v>
      </c>
      <c r="H40" s="574">
        <v>5.63</v>
      </c>
      <c r="I40" s="574">
        <v>0</v>
      </c>
      <c r="J40" s="586">
        <v>9178.86</v>
      </c>
    </row>
    <row r="41" spans="1:10" ht="17.399999999999999" customHeight="1">
      <c r="B41" s="577" t="s">
        <v>179</v>
      </c>
      <c r="C41" s="578">
        <v>6852.1200000000008</v>
      </c>
      <c r="D41" s="579">
        <v>4846.8100000000004</v>
      </c>
      <c r="E41" s="579">
        <v>1499.09</v>
      </c>
      <c r="F41" s="575">
        <v>506.22</v>
      </c>
      <c r="G41" s="578">
        <v>575.86</v>
      </c>
      <c r="H41" s="574">
        <v>5</v>
      </c>
      <c r="I41" s="574">
        <v>0</v>
      </c>
      <c r="J41" s="586">
        <v>7433</v>
      </c>
    </row>
    <row r="42" spans="1:10" ht="17.399999999999999" customHeight="1">
      <c r="B42" s="577" t="s">
        <v>322</v>
      </c>
      <c r="C42" s="578">
        <v>6023.26</v>
      </c>
      <c r="D42" s="579">
        <v>4982.8599999999997</v>
      </c>
      <c r="E42" s="579">
        <v>246.59</v>
      </c>
      <c r="F42" s="575">
        <v>793.81</v>
      </c>
      <c r="G42" s="578">
        <v>1157.18</v>
      </c>
      <c r="H42" s="574">
        <v>6.77</v>
      </c>
      <c r="I42" s="574">
        <v>0</v>
      </c>
      <c r="J42" s="586">
        <v>7187.22</v>
      </c>
    </row>
    <row r="43" spans="1:10" ht="17.399999999999999" customHeight="1">
      <c r="B43" s="577" t="s">
        <v>347</v>
      </c>
      <c r="C43" s="578">
        <v>3664.53</v>
      </c>
      <c r="D43" s="579">
        <v>2467.63</v>
      </c>
      <c r="E43" s="579">
        <v>1179.5899999999999</v>
      </c>
      <c r="F43" s="575">
        <v>17.309999999999999</v>
      </c>
      <c r="G43" s="578">
        <v>1200.3599999999999</v>
      </c>
      <c r="H43" s="574">
        <v>1</v>
      </c>
      <c r="I43" s="574">
        <v>0</v>
      </c>
      <c r="J43" s="586">
        <v>4865.8999999999996</v>
      </c>
    </row>
    <row r="44" spans="1:10" ht="17.399999999999999" customHeight="1">
      <c r="B44" s="577" t="s">
        <v>325</v>
      </c>
      <c r="C44" s="578">
        <v>3802.44</v>
      </c>
      <c r="D44" s="579">
        <v>3609.86</v>
      </c>
      <c r="E44" s="579">
        <v>23.68</v>
      </c>
      <c r="F44" s="575">
        <v>168.9</v>
      </c>
      <c r="G44" s="578">
        <v>1039.68</v>
      </c>
      <c r="H44" s="574">
        <v>5.13</v>
      </c>
      <c r="I44" s="574">
        <v>0</v>
      </c>
      <c r="J44" s="586">
        <v>4847.2700000000004</v>
      </c>
    </row>
    <row r="45" spans="1:10" ht="17.399999999999999" customHeight="1">
      <c r="B45" s="577" t="s">
        <v>323</v>
      </c>
      <c r="C45" s="578">
        <v>3795.08</v>
      </c>
      <c r="D45" s="579">
        <v>2353.04</v>
      </c>
      <c r="E45" s="579">
        <v>458.68</v>
      </c>
      <c r="F45" s="575">
        <v>983.36</v>
      </c>
      <c r="G45" s="578">
        <v>353.5</v>
      </c>
      <c r="H45" s="574">
        <v>3</v>
      </c>
      <c r="I45" s="574">
        <v>0</v>
      </c>
      <c r="J45" s="586">
        <v>4151.59</v>
      </c>
    </row>
    <row r="46" spans="1:10" ht="17.399999999999999" customHeight="1">
      <c r="B46" s="577" t="s">
        <v>326</v>
      </c>
      <c r="C46" s="578">
        <v>33822.620000000003</v>
      </c>
      <c r="D46" s="579">
        <v>25110.720000000001</v>
      </c>
      <c r="E46" s="579">
        <v>4948.3599999999997</v>
      </c>
      <c r="F46" s="575">
        <v>3763.54</v>
      </c>
      <c r="G46" s="578">
        <v>7662.77</v>
      </c>
      <c r="H46" s="574">
        <v>152.85</v>
      </c>
      <c r="I46" s="574">
        <v>0</v>
      </c>
      <c r="J46" s="586">
        <v>41638.269999999997</v>
      </c>
    </row>
    <row r="47" spans="1:10" ht="17.399999999999999" customHeight="1">
      <c r="B47" s="587" t="s">
        <v>261</v>
      </c>
      <c r="C47" s="109">
        <f>'C VALENCIANA-1'!C9</f>
        <v>105176.95</v>
      </c>
      <c r="D47" s="582">
        <f>'C VALENCIANA-1'!D9</f>
        <v>81554.179999999993</v>
      </c>
      <c r="E47" s="582">
        <f>'C VALENCIANA-1'!E9</f>
        <v>15310.04</v>
      </c>
      <c r="F47" s="582">
        <f>'C VALENCIANA-1'!F9</f>
        <v>8312.7199999999993</v>
      </c>
      <c r="G47" s="109">
        <f>'C VALENCIANA-1'!G9</f>
        <v>31284.440000000002</v>
      </c>
      <c r="H47" s="109">
        <f>'C VALENCIANA-1'!H9</f>
        <v>361.49</v>
      </c>
      <c r="I47" s="109">
        <f>'C VALENCIANA-1'!I9</f>
        <v>0</v>
      </c>
      <c r="J47" s="109">
        <f>'C VALENCIANA-1'!J9</f>
        <v>136822.9</v>
      </c>
    </row>
    <row r="48" spans="1:10" ht="13.8">
      <c r="B48" s="116"/>
      <c r="C48" s="111"/>
      <c r="D48" s="611"/>
      <c r="E48" s="611"/>
      <c r="F48" s="611"/>
      <c r="G48" s="111"/>
      <c r="H48" s="111"/>
      <c r="I48" s="111"/>
      <c r="J48" s="584"/>
    </row>
    <row r="49" spans="1:11" ht="25.65" customHeight="1">
      <c r="B49" s="588" t="s">
        <v>133</v>
      </c>
      <c r="C49" s="115">
        <f>'C VALENCIANA-1'!C10</f>
        <v>179624.68</v>
      </c>
      <c r="D49" s="645">
        <f>'C VALENCIANA-1'!D10</f>
        <v>146127.59</v>
      </c>
      <c r="E49" s="645">
        <f>'C VALENCIANA-1'!E10</f>
        <v>20819.36</v>
      </c>
      <c r="F49" s="645">
        <f>'C VALENCIANA-1'!F10</f>
        <v>12677.72</v>
      </c>
      <c r="G49" s="115">
        <f>'C VALENCIANA-1'!G10</f>
        <v>54692.49</v>
      </c>
      <c r="H49" s="115">
        <f>'C VALENCIANA-1'!H10</f>
        <v>463.95</v>
      </c>
      <c r="I49" s="115">
        <f>'C VALENCIANA-1'!I10</f>
        <v>0</v>
      </c>
      <c r="J49" s="115">
        <f>'C VALENCIANA-1'!J10</f>
        <v>234781.13</v>
      </c>
    </row>
    <row r="50" spans="1:11" ht="13.8">
      <c r="B50" s="630"/>
      <c r="C50" s="630"/>
      <c r="D50" s="630"/>
      <c r="E50" s="630"/>
      <c r="F50" s="630"/>
      <c r="G50" s="630"/>
      <c r="H50" s="630"/>
      <c r="I50" s="630"/>
      <c r="J50" s="630"/>
    </row>
    <row r="51" spans="1:11" s="117" customFormat="1">
      <c r="A51" s="20"/>
      <c r="B51" s="116"/>
      <c r="J51" s="612"/>
      <c r="K51"/>
    </row>
    <row r="52" spans="1:11" s="117" customFormat="1">
      <c r="A52" s="20"/>
      <c r="B52" s="116"/>
      <c r="J52" s="612"/>
      <c r="K52"/>
    </row>
    <row r="53" spans="1:11" s="117" customFormat="1">
      <c r="A53" s="20"/>
      <c r="B53" s="116"/>
      <c r="J53" s="612"/>
      <c r="K53"/>
    </row>
    <row r="54" spans="1:11" s="117" customFormat="1">
      <c r="A54" s="20"/>
      <c r="B54" s="116"/>
      <c r="J54" s="612"/>
      <c r="K54"/>
    </row>
    <row r="55" spans="1:11" s="117" customFormat="1">
      <c r="A55" s="20"/>
      <c r="B55" s="116"/>
      <c r="J55" s="612"/>
      <c r="K55"/>
    </row>
    <row r="56" spans="1:11" s="117" customFormat="1">
      <c r="A56" s="20"/>
      <c r="B56" s="116"/>
      <c r="J56" s="612"/>
      <c r="K56"/>
    </row>
    <row r="57" spans="1:11" s="117" customFormat="1">
      <c r="A57" s="20"/>
      <c r="B57" s="116"/>
      <c r="J57" s="612"/>
      <c r="K57"/>
    </row>
    <row r="58" spans="1:11" s="117" customFormat="1">
      <c r="A58" s="20"/>
      <c r="B58" s="116"/>
      <c r="J58" s="612"/>
      <c r="K58"/>
    </row>
    <row r="59" spans="1:11" s="117" customFormat="1">
      <c r="A59" s="20"/>
      <c r="B59" s="116"/>
      <c r="J59" s="612"/>
      <c r="K59"/>
    </row>
    <row r="60" spans="1:11" s="117" customFormat="1">
      <c r="A60" s="20"/>
      <c r="B60" s="116"/>
      <c r="J60" s="612"/>
      <c r="K60"/>
    </row>
    <row r="61" spans="1:11" s="117" customFormat="1">
      <c r="A61" s="20"/>
      <c r="B61" s="116"/>
      <c r="J61" s="612"/>
      <c r="K61"/>
    </row>
    <row r="62" spans="1:11" s="117" customFormat="1">
      <c r="A62" s="20"/>
      <c r="B62" s="116"/>
      <c r="J62" s="612"/>
      <c r="K62"/>
    </row>
    <row r="63" spans="1:11" s="117" customFormat="1">
      <c r="A63" s="20"/>
      <c r="B63" s="116"/>
      <c r="J63" s="612"/>
      <c r="K63"/>
    </row>
    <row r="64" spans="1:11" s="117" customFormat="1">
      <c r="A64" s="20"/>
      <c r="B64" s="116"/>
      <c r="J64" s="612"/>
      <c r="K64"/>
    </row>
    <row r="65" spans="1:11" s="117" customFormat="1">
      <c r="A65" s="20"/>
      <c r="B65" s="116"/>
      <c r="J65" s="612"/>
      <c r="K65"/>
    </row>
    <row r="66" spans="1:11" s="117" customFormat="1">
      <c r="A66" s="20"/>
      <c r="B66" s="116"/>
      <c r="J66" s="612"/>
      <c r="K66"/>
    </row>
    <row r="67" spans="1:11" s="117" customFormat="1">
      <c r="A67" s="20"/>
      <c r="B67" s="116"/>
      <c r="J67" s="612"/>
      <c r="K67"/>
    </row>
    <row r="68" spans="1:11" s="117" customFormat="1">
      <c r="A68" s="20"/>
      <c r="B68" s="116"/>
      <c r="J68" s="612"/>
      <c r="K68"/>
    </row>
    <row r="69" spans="1:11" s="117" customFormat="1">
      <c r="A69" s="20"/>
      <c r="B69" s="116"/>
      <c r="J69" s="612"/>
      <c r="K69"/>
    </row>
    <row r="70" spans="1:11" s="117" customFormat="1">
      <c r="A70" s="20"/>
      <c r="B70" s="116"/>
      <c r="J70" s="612"/>
      <c r="K70"/>
    </row>
    <row r="71" spans="1:11" s="117" customFormat="1">
      <c r="A71" s="20"/>
      <c r="B71" s="116"/>
      <c r="J71" s="612"/>
      <c r="K71"/>
    </row>
    <row r="72" spans="1:11" s="117" customFormat="1">
      <c r="A72" s="20"/>
      <c r="B72" s="116"/>
      <c r="J72" s="612"/>
      <c r="K72"/>
    </row>
    <row r="73" spans="1:11" s="117" customFormat="1">
      <c r="A73" s="20"/>
      <c r="B73" s="116"/>
      <c r="J73" s="612"/>
      <c r="K73"/>
    </row>
    <row r="74" spans="1:11" s="117" customFormat="1">
      <c r="A74" s="20"/>
      <c r="B74" s="116"/>
      <c r="J74" s="612"/>
      <c r="K74"/>
    </row>
    <row r="75" spans="1:11" s="117" customFormat="1">
      <c r="A75" s="20"/>
      <c r="B75" s="116"/>
      <c r="J75" s="612"/>
      <c r="K75"/>
    </row>
    <row r="76" spans="1:11" s="117" customFormat="1">
      <c r="A76" s="20"/>
      <c r="B76" s="116"/>
      <c r="J76" s="612"/>
      <c r="K76"/>
    </row>
    <row r="77" spans="1:11" s="117" customFormat="1">
      <c r="A77" s="20"/>
      <c r="B77" s="116"/>
      <c r="J77" s="612"/>
      <c r="K77"/>
    </row>
    <row r="78" spans="1:11" s="117" customFormat="1">
      <c r="A78" s="20"/>
      <c r="B78" s="116"/>
      <c r="J78" s="612"/>
      <c r="K78"/>
    </row>
    <row r="79" spans="1:11" s="117" customFormat="1">
      <c r="A79" s="20"/>
      <c r="B79" s="116"/>
      <c r="J79" s="612"/>
      <c r="K79"/>
    </row>
    <row r="80" spans="1:11" s="117" customFormat="1">
      <c r="A80" s="20"/>
      <c r="B80" s="116"/>
      <c r="J80" s="612"/>
      <c r="K80"/>
    </row>
    <row r="81" spans="1:11" s="117" customFormat="1">
      <c r="A81" s="20"/>
      <c r="B81" s="116"/>
      <c r="J81" s="612"/>
      <c r="K81"/>
    </row>
    <row r="82" spans="1:11" s="117" customFormat="1">
      <c r="A82" s="20"/>
      <c r="B82" s="116"/>
      <c r="J82" s="612"/>
      <c r="K82"/>
    </row>
    <row r="83" spans="1:11" s="117" customFormat="1">
      <c r="A83" s="20"/>
      <c r="B83" s="116"/>
      <c r="J83" s="612"/>
      <c r="K83"/>
    </row>
    <row r="84" spans="1:11" s="117" customFormat="1">
      <c r="A84" s="20"/>
      <c r="B84" s="116"/>
      <c r="J84" s="612"/>
      <c r="K84"/>
    </row>
    <row r="85" spans="1:11" s="117" customFormat="1">
      <c r="A85" s="20"/>
      <c r="B85" s="116"/>
      <c r="J85" s="612"/>
      <c r="K85"/>
    </row>
    <row r="86" spans="1:11" s="117" customFormat="1">
      <c r="A86" s="20"/>
      <c r="B86" s="116"/>
      <c r="J86" s="612"/>
      <c r="K86"/>
    </row>
    <row r="87" spans="1:11" s="117" customFormat="1">
      <c r="A87" s="20"/>
      <c r="B87" s="116"/>
      <c r="J87" s="612"/>
      <c r="K87"/>
    </row>
    <row r="88" spans="1:11" s="117" customFormat="1">
      <c r="A88" s="20"/>
      <c r="B88" s="116"/>
      <c r="J88" s="612"/>
      <c r="K88"/>
    </row>
    <row r="89" spans="1:11" s="117" customFormat="1">
      <c r="A89" s="20"/>
      <c r="B89" s="116"/>
      <c r="J89" s="612"/>
      <c r="K89"/>
    </row>
    <row r="90" spans="1:11" s="117" customFormat="1">
      <c r="A90" s="20"/>
      <c r="B90" s="116"/>
      <c r="J90" s="612"/>
      <c r="K90"/>
    </row>
    <row r="91" spans="1:11" s="117" customFormat="1">
      <c r="A91" s="20"/>
      <c r="B91" s="116"/>
      <c r="J91" s="612"/>
      <c r="K91"/>
    </row>
    <row r="92" spans="1:11" s="117" customFormat="1">
      <c r="A92" s="20"/>
      <c r="B92" s="116"/>
      <c r="J92" s="612"/>
      <c r="K92"/>
    </row>
    <row r="93" spans="1:11" s="117" customFormat="1">
      <c r="A93" s="20"/>
      <c r="B93" s="116"/>
      <c r="J93" s="612"/>
      <c r="K93"/>
    </row>
    <row r="94" spans="1:11" s="117" customFormat="1">
      <c r="A94" s="20"/>
      <c r="B94" s="116"/>
      <c r="J94" s="612"/>
      <c r="K94"/>
    </row>
    <row r="95" spans="1:11" s="117" customFormat="1">
      <c r="A95" s="20"/>
      <c r="B95" s="116"/>
      <c r="J95" s="612"/>
      <c r="K95"/>
    </row>
    <row r="96" spans="1:11" s="117" customFormat="1">
      <c r="A96" s="20"/>
      <c r="B96" s="116"/>
      <c r="J96" s="612"/>
      <c r="K96"/>
    </row>
    <row r="97" spans="1:11" s="117" customFormat="1">
      <c r="A97" s="20"/>
      <c r="B97" s="116"/>
      <c r="J97" s="612"/>
      <c r="K97"/>
    </row>
    <row r="98" spans="1:11" s="117" customFormat="1">
      <c r="A98" s="20"/>
      <c r="B98" s="116"/>
      <c r="J98" s="612"/>
      <c r="K98"/>
    </row>
    <row r="99" spans="1:11" s="117" customFormat="1">
      <c r="A99" s="20"/>
      <c r="B99" s="116"/>
      <c r="J99" s="612"/>
      <c r="K99"/>
    </row>
    <row r="100" spans="1:11" s="117" customFormat="1">
      <c r="A100" s="20"/>
      <c r="B100" s="116"/>
      <c r="J100" s="612"/>
      <c r="K100"/>
    </row>
    <row r="101" spans="1:11" s="117" customFormat="1">
      <c r="A101" s="20"/>
      <c r="B101" s="116"/>
      <c r="J101" s="612"/>
      <c r="K101"/>
    </row>
    <row r="102" spans="1:11" s="117" customFormat="1">
      <c r="A102" s="20"/>
      <c r="B102" s="116"/>
      <c r="J102" s="612"/>
      <c r="K102"/>
    </row>
    <row r="103" spans="1:11" s="117" customFormat="1">
      <c r="A103" s="20"/>
      <c r="B103" s="116"/>
      <c r="J103" s="612"/>
      <c r="K103"/>
    </row>
    <row r="104" spans="1:11" s="117" customFormat="1">
      <c r="A104" s="20"/>
      <c r="B104" s="116"/>
      <c r="J104" s="612"/>
      <c r="K104"/>
    </row>
    <row r="105" spans="1:11" s="117" customFormat="1">
      <c r="A105" s="20"/>
      <c r="B105" s="116"/>
      <c r="J105" s="612"/>
      <c r="K105"/>
    </row>
    <row r="106" spans="1:11" s="117" customFormat="1">
      <c r="A106" s="20"/>
      <c r="B106" s="116"/>
      <c r="J106" s="612"/>
      <c r="K106"/>
    </row>
    <row r="107" spans="1:11" s="117" customFormat="1">
      <c r="A107" s="20"/>
      <c r="B107" s="116"/>
      <c r="J107" s="612"/>
      <c r="K107"/>
    </row>
    <row r="108" spans="1:11" s="117" customFormat="1">
      <c r="A108" s="20"/>
      <c r="B108" s="116"/>
      <c r="J108" s="612"/>
      <c r="K108"/>
    </row>
    <row r="109" spans="1:11" s="117" customFormat="1">
      <c r="A109" s="20"/>
      <c r="B109" s="116"/>
      <c r="J109" s="612"/>
      <c r="K109"/>
    </row>
    <row r="110" spans="1:11" s="117" customFormat="1">
      <c r="A110" s="20"/>
      <c r="B110" s="116"/>
      <c r="J110" s="612"/>
      <c r="K110"/>
    </row>
    <row r="111" spans="1:11" s="117" customFormat="1">
      <c r="A111" s="20"/>
      <c r="B111" s="116"/>
      <c r="J111" s="612"/>
      <c r="K111"/>
    </row>
    <row r="112" spans="1:11" s="117" customFormat="1">
      <c r="A112" s="20"/>
      <c r="B112" s="116"/>
      <c r="J112" s="612"/>
      <c r="K112"/>
    </row>
    <row r="113" spans="1:11" s="117" customFormat="1">
      <c r="A113" s="20"/>
      <c r="B113" s="116"/>
      <c r="J113" s="612"/>
      <c r="K113"/>
    </row>
    <row r="114" spans="1:11" s="117" customFormat="1">
      <c r="A114" s="20"/>
      <c r="B114" s="116"/>
      <c r="J114" s="612"/>
      <c r="K114"/>
    </row>
    <row r="115" spans="1:11" s="117" customFormat="1">
      <c r="A115" s="20"/>
      <c r="B115" s="116"/>
      <c r="J115" s="612"/>
      <c r="K115"/>
    </row>
    <row r="116" spans="1:11" s="117" customFormat="1">
      <c r="A116" s="20"/>
      <c r="B116" s="116"/>
      <c r="J116" s="612"/>
      <c r="K116"/>
    </row>
    <row r="117" spans="1:11" s="117" customFormat="1">
      <c r="A117" s="20"/>
      <c r="B117" s="116"/>
      <c r="J117" s="612"/>
      <c r="K117"/>
    </row>
    <row r="118" spans="1:11" s="117" customFormat="1">
      <c r="A118" s="20"/>
      <c r="B118" s="116"/>
      <c r="J118" s="612"/>
      <c r="K118"/>
    </row>
    <row r="119" spans="1:11" s="117" customFormat="1">
      <c r="A119" s="20"/>
      <c r="B119" s="116"/>
      <c r="J119" s="612"/>
      <c r="K119"/>
    </row>
    <row r="120" spans="1:11" s="117" customFormat="1">
      <c r="A120" s="20"/>
      <c r="B120" s="116"/>
      <c r="J120" s="612"/>
      <c r="K120"/>
    </row>
    <row r="121" spans="1:11" s="117" customFormat="1">
      <c r="A121" s="20"/>
      <c r="B121" s="116"/>
      <c r="J121" s="612"/>
      <c r="K121"/>
    </row>
    <row r="122" spans="1:11" s="117" customFormat="1">
      <c r="A122" s="20"/>
      <c r="B122" s="116"/>
      <c r="J122" s="612"/>
      <c r="K122"/>
    </row>
    <row r="123" spans="1:11" s="117" customFormat="1">
      <c r="A123" s="20"/>
      <c r="B123" s="116"/>
      <c r="J123" s="612"/>
      <c r="K123"/>
    </row>
    <row r="124" spans="1:11" s="117" customFormat="1">
      <c r="A124" s="20"/>
      <c r="B124" s="116"/>
      <c r="J124" s="612"/>
      <c r="K124"/>
    </row>
    <row r="125" spans="1:11" s="117" customFormat="1">
      <c r="A125" s="20"/>
      <c r="B125" s="116"/>
      <c r="J125" s="612"/>
      <c r="K125"/>
    </row>
    <row r="126" spans="1:11" s="117" customFormat="1">
      <c r="A126" s="20"/>
      <c r="B126" s="116"/>
      <c r="J126" s="612"/>
      <c r="K126"/>
    </row>
    <row r="127" spans="1:11" s="117" customFormat="1">
      <c r="A127" s="20"/>
      <c r="B127" s="116"/>
      <c r="J127" s="612"/>
      <c r="K127"/>
    </row>
    <row r="128" spans="1:11" s="117" customFormat="1">
      <c r="A128" s="20"/>
      <c r="B128" s="116"/>
      <c r="J128" s="612"/>
      <c r="K128"/>
    </row>
    <row r="129" spans="1:11" s="117" customFormat="1">
      <c r="A129" s="20"/>
      <c r="B129" s="116"/>
      <c r="J129" s="612"/>
      <c r="K129"/>
    </row>
    <row r="130" spans="1:11" s="117" customFormat="1">
      <c r="A130" s="20"/>
      <c r="B130" s="116"/>
      <c r="J130" s="612"/>
      <c r="K130"/>
    </row>
    <row r="131" spans="1:11" s="117" customFormat="1">
      <c r="A131" s="20"/>
      <c r="B131" s="116"/>
      <c r="J131" s="612"/>
      <c r="K131"/>
    </row>
    <row r="132" spans="1:11" s="117" customFormat="1">
      <c r="A132" s="20"/>
      <c r="B132" s="116"/>
      <c r="J132" s="612"/>
      <c r="K132"/>
    </row>
    <row r="133" spans="1:11" s="117" customFormat="1">
      <c r="A133" s="20"/>
      <c r="B133" s="116"/>
      <c r="J133" s="612"/>
      <c r="K133"/>
    </row>
    <row r="134" spans="1:11" s="117" customFormat="1">
      <c r="A134" s="20"/>
      <c r="B134" s="116"/>
      <c r="J134" s="612"/>
      <c r="K134"/>
    </row>
    <row r="135" spans="1:11" s="117" customFormat="1">
      <c r="A135" s="20"/>
      <c r="B135" s="116"/>
      <c r="J135" s="612"/>
      <c r="K135"/>
    </row>
    <row r="136" spans="1:11" s="117" customFormat="1">
      <c r="A136" s="20"/>
      <c r="B136" s="116"/>
      <c r="J136" s="612"/>
      <c r="K136"/>
    </row>
    <row r="137" spans="1:11" s="117" customFormat="1">
      <c r="A137" s="20"/>
      <c r="B137" s="116"/>
      <c r="J137" s="612"/>
      <c r="K137"/>
    </row>
    <row r="138" spans="1:11" s="117" customFormat="1">
      <c r="A138" s="20"/>
      <c r="B138" s="116"/>
      <c r="J138" s="612"/>
      <c r="K138"/>
    </row>
    <row r="139" spans="1:11" s="117" customFormat="1">
      <c r="A139" s="20"/>
      <c r="B139" s="116"/>
      <c r="J139" s="612"/>
      <c r="K139"/>
    </row>
    <row r="140" spans="1:11" s="117" customFormat="1">
      <c r="A140" s="20"/>
      <c r="B140" s="116"/>
      <c r="J140" s="612"/>
      <c r="K140"/>
    </row>
    <row r="141" spans="1:11" s="117" customFormat="1">
      <c r="A141" s="20"/>
      <c r="B141" s="116"/>
      <c r="J141" s="612"/>
      <c r="K141"/>
    </row>
    <row r="142" spans="1:11" s="117" customFormat="1">
      <c r="A142" s="20"/>
      <c r="B142" s="116"/>
      <c r="J142" s="612"/>
      <c r="K142"/>
    </row>
    <row r="143" spans="1:11" s="117" customFormat="1">
      <c r="A143" s="20"/>
      <c r="B143" s="116"/>
      <c r="J143" s="612"/>
      <c r="K143"/>
    </row>
    <row r="144" spans="1:11" s="117" customFormat="1">
      <c r="A144" s="20"/>
      <c r="B144" s="116"/>
      <c r="J144" s="612"/>
      <c r="K144"/>
    </row>
    <row r="145" spans="1:11" s="117" customFormat="1">
      <c r="A145" s="20"/>
      <c r="B145" s="116"/>
      <c r="J145" s="612"/>
      <c r="K145"/>
    </row>
    <row r="146" spans="1:11" s="117" customFormat="1">
      <c r="A146" s="20"/>
      <c r="B146" s="116"/>
      <c r="J146" s="612"/>
      <c r="K146"/>
    </row>
    <row r="147" spans="1:11" s="117" customFormat="1">
      <c r="A147" s="20"/>
      <c r="B147" s="116"/>
      <c r="J147" s="612"/>
      <c r="K147"/>
    </row>
    <row r="148" spans="1:11" s="117" customFormat="1">
      <c r="A148" s="20"/>
      <c r="B148" s="116"/>
      <c r="J148" s="612"/>
      <c r="K148"/>
    </row>
    <row r="149" spans="1:11" s="117" customFormat="1">
      <c r="A149" s="20"/>
      <c r="B149" s="116"/>
      <c r="J149" s="612"/>
      <c r="K149"/>
    </row>
    <row r="150" spans="1:11" s="117" customFormat="1">
      <c r="A150" s="20"/>
      <c r="B150" s="116"/>
      <c r="J150" s="612"/>
      <c r="K150"/>
    </row>
    <row r="151" spans="1:11" s="117" customFormat="1">
      <c r="A151" s="20"/>
      <c r="B151" s="116"/>
      <c r="J151" s="612"/>
      <c r="K151"/>
    </row>
    <row r="152" spans="1:11" s="117" customFormat="1">
      <c r="A152" s="20"/>
      <c r="B152" s="116"/>
      <c r="J152" s="612"/>
      <c r="K152"/>
    </row>
    <row r="153" spans="1:11" s="117" customFormat="1">
      <c r="A153" s="20"/>
      <c r="B153" s="116"/>
      <c r="J153" s="612"/>
      <c r="K153"/>
    </row>
    <row r="154" spans="1:11" s="117" customFormat="1">
      <c r="A154" s="20"/>
      <c r="B154" s="116"/>
      <c r="J154" s="612"/>
      <c r="K154"/>
    </row>
    <row r="155" spans="1:11" s="117" customFormat="1">
      <c r="A155" s="20"/>
      <c r="B155" s="116"/>
      <c r="J155" s="612"/>
      <c r="K155"/>
    </row>
    <row r="156" spans="1:11" s="117" customFormat="1">
      <c r="A156" s="20"/>
      <c r="B156" s="116"/>
      <c r="J156" s="612"/>
      <c r="K156"/>
    </row>
    <row r="157" spans="1:11" s="117" customFormat="1">
      <c r="A157" s="20"/>
      <c r="B157" s="116"/>
      <c r="J157" s="612"/>
      <c r="K157"/>
    </row>
    <row r="158" spans="1:11" s="117" customFormat="1">
      <c r="A158" s="20"/>
      <c r="B158" s="116"/>
      <c r="J158" s="612"/>
      <c r="K158"/>
    </row>
    <row r="159" spans="1:11" s="117" customFormat="1">
      <c r="A159" s="20"/>
      <c r="B159" s="116"/>
      <c r="J159" s="612"/>
      <c r="K159"/>
    </row>
    <row r="160" spans="1:11" s="117" customFormat="1">
      <c r="A160" s="20"/>
      <c r="B160" s="116"/>
      <c r="J160" s="612"/>
      <c r="K160"/>
    </row>
    <row r="161" spans="1:11" s="117" customFormat="1">
      <c r="A161" s="20"/>
      <c r="B161" s="116"/>
      <c r="J161" s="612"/>
      <c r="K161"/>
    </row>
    <row r="162" spans="1:11" s="117" customFormat="1">
      <c r="A162" s="20"/>
      <c r="B162" s="116"/>
      <c r="J162" s="612"/>
      <c r="K162"/>
    </row>
    <row r="163" spans="1:11" s="117" customFormat="1">
      <c r="A163" s="20"/>
      <c r="B163" s="116"/>
      <c r="J163" s="612"/>
      <c r="K163"/>
    </row>
    <row r="164" spans="1:11" s="117" customFormat="1">
      <c r="A164" s="20"/>
      <c r="B164" s="116"/>
      <c r="J164" s="612"/>
      <c r="K164"/>
    </row>
    <row r="165" spans="1:11" s="117" customFormat="1">
      <c r="A165" s="20"/>
      <c r="B165" s="116"/>
      <c r="J165" s="612"/>
      <c r="K165"/>
    </row>
    <row r="166" spans="1:11" s="117" customFormat="1">
      <c r="A166" s="20"/>
      <c r="B166" s="116"/>
      <c r="J166" s="612"/>
      <c r="K166"/>
    </row>
    <row r="167" spans="1:11" s="117" customFormat="1">
      <c r="A167" s="20"/>
      <c r="B167" s="116"/>
      <c r="J167" s="612"/>
      <c r="K167"/>
    </row>
    <row r="168" spans="1:11" s="117" customFormat="1">
      <c r="A168" s="20"/>
      <c r="B168" s="116"/>
      <c r="J168" s="612"/>
      <c r="K168"/>
    </row>
    <row r="169" spans="1:11" s="117" customFormat="1">
      <c r="A169" s="20"/>
      <c r="B169" s="116"/>
      <c r="J169" s="612"/>
      <c r="K169"/>
    </row>
    <row r="170" spans="1:11" s="117" customFormat="1">
      <c r="A170" s="20"/>
      <c r="B170" s="116"/>
      <c r="J170" s="612"/>
      <c r="K170"/>
    </row>
    <row r="171" spans="1:11" s="117" customFormat="1">
      <c r="A171" s="20"/>
      <c r="B171" s="116"/>
      <c r="J171" s="612"/>
      <c r="K171"/>
    </row>
    <row r="172" spans="1:11" s="117" customFormat="1">
      <c r="A172" s="20"/>
      <c r="B172" s="116"/>
      <c r="J172" s="612"/>
      <c r="K172"/>
    </row>
    <row r="173" spans="1:11" s="117" customFormat="1">
      <c r="A173" s="20"/>
      <c r="B173" s="116"/>
      <c r="J173" s="612"/>
      <c r="K173"/>
    </row>
    <row r="174" spans="1:11" s="117" customFormat="1">
      <c r="A174" s="20"/>
      <c r="B174" s="116"/>
      <c r="J174" s="612"/>
      <c r="K174"/>
    </row>
    <row r="175" spans="1:11" s="117" customFormat="1">
      <c r="A175" s="20"/>
      <c r="B175" s="116"/>
      <c r="J175" s="612"/>
      <c r="K175"/>
    </row>
    <row r="176" spans="1:11" s="117" customFormat="1">
      <c r="A176" s="20"/>
      <c r="B176" s="116"/>
      <c r="J176" s="612"/>
      <c r="K176"/>
    </row>
    <row r="177" spans="1:11" s="117" customFormat="1">
      <c r="A177" s="20"/>
      <c r="B177" s="116"/>
      <c r="J177" s="612"/>
      <c r="K177"/>
    </row>
    <row r="178" spans="1:11" s="117" customFormat="1">
      <c r="A178" s="20"/>
      <c r="B178" s="116"/>
      <c r="J178" s="612"/>
      <c r="K178"/>
    </row>
    <row r="179" spans="1:11" s="117" customFormat="1">
      <c r="A179" s="20"/>
      <c r="B179" s="116"/>
      <c r="J179" s="612"/>
      <c r="K179"/>
    </row>
    <row r="180" spans="1:11" s="117" customFormat="1">
      <c r="A180" s="20"/>
      <c r="B180" s="116"/>
      <c r="J180" s="612"/>
      <c r="K180"/>
    </row>
    <row r="181" spans="1:11" s="117" customFormat="1">
      <c r="A181" s="20"/>
      <c r="B181" s="116"/>
      <c r="J181" s="612"/>
      <c r="K181"/>
    </row>
    <row r="182" spans="1:11" s="117" customFormat="1">
      <c r="A182" s="20"/>
      <c r="B182" s="116"/>
      <c r="J182" s="612"/>
      <c r="K182"/>
    </row>
    <row r="183" spans="1:11" s="117" customFormat="1">
      <c r="A183" s="20"/>
      <c r="B183" s="116"/>
      <c r="J183" s="612"/>
      <c r="K183"/>
    </row>
    <row r="184" spans="1:11" s="117" customFormat="1">
      <c r="A184" s="20"/>
      <c r="B184" s="116"/>
      <c r="J184" s="612"/>
      <c r="K184"/>
    </row>
    <row r="185" spans="1:11" s="117" customFormat="1">
      <c r="A185" s="20"/>
      <c r="B185" s="116"/>
      <c r="J185" s="612"/>
      <c r="K185"/>
    </row>
    <row r="186" spans="1:11" s="117" customFormat="1">
      <c r="A186" s="20"/>
      <c r="B186" s="116"/>
      <c r="J186" s="612"/>
      <c r="K186"/>
    </row>
    <row r="187" spans="1:11" s="117" customFormat="1">
      <c r="A187" s="20"/>
      <c r="B187" s="116"/>
      <c r="J187" s="612"/>
      <c r="K187"/>
    </row>
    <row r="188" spans="1:11" s="117" customFormat="1">
      <c r="A188" s="20"/>
      <c r="B188" s="116"/>
      <c r="J188" s="612"/>
      <c r="K188"/>
    </row>
    <row r="189" spans="1:11" s="117" customFormat="1">
      <c r="A189" s="20"/>
      <c r="B189" s="116"/>
      <c r="J189" s="612"/>
      <c r="K189"/>
    </row>
    <row r="190" spans="1:11" s="117" customFormat="1">
      <c r="A190" s="20"/>
      <c r="B190" s="116"/>
      <c r="J190" s="612"/>
      <c r="K190"/>
    </row>
    <row r="191" spans="1:11" s="117" customFormat="1">
      <c r="A191" s="20"/>
      <c r="B191" s="116"/>
      <c r="J191" s="612"/>
      <c r="K191"/>
    </row>
    <row r="192" spans="1:11" s="117" customFormat="1">
      <c r="A192" s="20"/>
      <c r="B192" s="116"/>
      <c r="J192" s="612"/>
      <c r="K192"/>
    </row>
    <row r="193" spans="1:11" s="117" customFormat="1">
      <c r="A193" s="20"/>
      <c r="B193" s="116"/>
      <c r="J193" s="612"/>
      <c r="K193"/>
    </row>
    <row r="194" spans="1:11" s="117" customFormat="1">
      <c r="A194" s="20"/>
      <c r="B194" s="116"/>
      <c r="J194" s="612"/>
      <c r="K194"/>
    </row>
    <row r="195" spans="1:11" s="117" customFormat="1">
      <c r="A195" s="20"/>
      <c r="B195" s="116"/>
      <c r="J195" s="612"/>
      <c r="K195"/>
    </row>
    <row r="196" spans="1:11" s="117" customFormat="1">
      <c r="A196" s="20"/>
      <c r="B196" s="116"/>
      <c r="J196" s="612"/>
      <c r="K196"/>
    </row>
    <row r="197" spans="1:11" s="117" customFormat="1">
      <c r="A197" s="20"/>
      <c r="B197" s="116"/>
      <c r="J197" s="612"/>
      <c r="K197"/>
    </row>
    <row r="198" spans="1:11" s="117" customFormat="1">
      <c r="A198" s="20"/>
      <c r="B198" s="116"/>
      <c r="J198" s="612"/>
      <c r="K198"/>
    </row>
    <row r="199" spans="1:11" s="117" customFormat="1">
      <c r="A199" s="20"/>
      <c r="B199" s="116"/>
      <c r="J199" s="612"/>
      <c r="K199"/>
    </row>
    <row r="200" spans="1:11" s="117" customFormat="1">
      <c r="A200" s="20"/>
      <c r="B200" s="116"/>
      <c r="J200" s="612"/>
      <c r="K200"/>
    </row>
    <row r="201" spans="1:11" s="117" customFormat="1">
      <c r="A201" s="20"/>
      <c r="B201" s="116"/>
      <c r="J201" s="612"/>
      <c r="K201"/>
    </row>
    <row r="202" spans="1:11" s="117" customFormat="1">
      <c r="A202" s="20"/>
      <c r="B202" s="116"/>
      <c r="J202" s="612"/>
      <c r="K202"/>
    </row>
    <row r="203" spans="1:11" s="117" customFormat="1">
      <c r="A203" s="20"/>
      <c r="B203" s="116"/>
      <c r="J203" s="612"/>
      <c r="K203"/>
    </row>
    <row r="204" spans="1:11" s="117" customFormat="1">
      <c r="A204" s="20"/>
      <c r="B204" s="116"/>
      <c r="J204" s="612"/>
      <c r="K204"/>
    </row>
    <row r="205" spans="1:11" s="117" customFormat="1">
      <c r="A205" s="20"/>
      <c r="B205" s="116"/>
      <c r="J205" s="612"/>
      <c r="K205"/>
    </row>
    <row r="206" spans="1:11" s="117" customFormat="1">
      <c r="A206" s="20"/>
      <c r="B206" s="116"/>
      <c r="J206" s="612"/>
      <c r="K206"/>
    </row>
    <row r="207" spans="1:11" s="117" customFormat="1">
      <c r="A207" s="20"/>
      <c r="B207" s="116"/>
      <c r="J207" s="612"/>
      <c r="K207"/>
    </row>
    <row r="208" spans="1:11" s="117" customFormat="1">
      <c r="A208" s="20"/>
      <c r="B208" s="116"/>
      <c r="J208" s="612"/>
      <c r="K208"/>
    </row>
    <row r="209" spans="1:11" s="117" customFormat="1">
      <c r="A209" s="20"/>
      <c r="B209" s="116"/>
      <c r="J209" s="612"/>
      <c r="K209"/>
    </row>
    <row r="210" spans="1:11" s="117" customFormat="1">
      <c r="A210" s="20"/>
      <c r="B210" s="116"/>
      <c r="J210" s="612"/>
      <c r="K210"/>
    </row>
    <row r="211" spans="1:11" s="117" customFormat="1">
      <c r="A211" s="20"/>
      <c r="B211" s="116"/>
      <c r="J211" s="612"/>
      <c r="K211"/>
    </row>
    <row r="212" spans="1:11" s="117" customFormat="1">
      <c r="A212" s="20"/>
      <c r="B212" s="116"/>
      <c r="J212" s="612"/>
      <c r="K212"/>
    </row>
    <row r="213" spans="1:11" s="117" customFormat="1">
      <c r="A213" s="20"/>
      <c r="B213" s="116"/>
      <c r="J213" s="612"/>
      <c r="K213"/>
    </row>
    <row r="214" spans="1:11" s="117" customFormat="1">
      <c r="A214" s="20"/>
      <c r="B214" s="116"/>
      <c r="J214" s="612"/>
      <c r="K214"/>
    </row>
    <row r="215" spans="1:11" s="117" customFormat="1">
      <c r="A215" s="20"/>
      <c r="B215" s="116"/>
      <c r="J215" s="612"/>
      <c r="K215"/>
    </row>
    <row r="216" spans="1:11" s="117" customFormat="1">
      <c r="A216" s="20"/>
      <c r="B216" s="116"/>
      <c r="J216" s="612"/>
      <c r="K216"/>
    </row>
    <row r="217" spans="1:11" s="117" customFormat="1">
      <c r="A217" s="20"/>
      <c r="B217" s="116"/>
      <c r="J217" s="612"/>
      <c r="K217"/>
    </row>
    <row r="218" spans="1:11" s="117" customFormat="1">
      <c r="A218" s="20"/>
      <c r="B218" s="116"/>
      <c r="J218" s="612"/>
      <c r="K218"/>
    </row>
    <row r="219" spans="1:11" s="117" customFormat="1">
      <c r="A219" s="20"/>
      <c r="B219" s="116"/>
      <c r="J219" s="612"/>
      <c r="K219"/>
    </row>
    <row r="220" spans="1:11" s="117" customFormat="1">
      <c r="A220" s="20"/>
      <c r="B220" s="116"/>
      <c r="J220" s="612"/>
      <c r="K220"/>
    </row>
    <row r="221" spans="1:11" s="117" customFormat="1">
      <c r="A221" s="20"/>
      <c r="B221" s="116"/>
      <c r="J221" s="612"/>
      <c r="K221"/>
    </row>
    <row r="222" spans="1:11" s="117" customFormat="1">
      <c r="A222" s="20"/>
      <c r="B222" s="116"/>
      <c r="J222" s="612"/>
      <c r="K222"/>
    </row>
    <row r="223" spans="1:11" s="117" customFormat="1">
      <c r="A223" s="20"/>
      <c r="B223" s="116"/>
      <c r="J223" s="612"/>
      <c r="K223"/>
    </row>
    <row r="224" spans="1:11" s="117" customFormat="1">
      <c r="A224" s="20"/>
      <c r="B224" s="116"/>
      <c r="J224" s="612"/>
      <c r="K224"/>
    </row>
    <row r="225" spans="1:11" s="117" customFormat="1">
      <c r="A225" s="20"/>
      <c r="B225" s="116"/>
      <c r="J225" s="612"/>
      <c r="K225"/>
    </row>
    <row r="226" spans="1:11" s="117" customFormat="1">
      <c r="A226" s="20"/>
      <c r="B226" s="116"/>
      <c r="J226" s="612"/>
      <c r="K226"/>
    </row>
    <row r="227" spans="1:11" s="117" customFormat="1">
      <c r="A227" s="20"/>
      <c r="B227" s="116"/>
      <c r="J227" s="612"/>
      <c r="K227"/>
    </row>
    <row r="228" spans="1:11" s="117" customFormat="1">
      <c r="A228" s="20"/>
      <c r="B228" s="116"/>
      <c r="J228" s="612"/>
      <c r="K228"/>
    </row>
    <row r="229" spans="1:11" s="117" customFormat="1">
      <c r="A229" s="20"/>
      <c r="B229" s="116"/>
      <c r="J229" s="612"/>
      <c r="K229"/>
    </row>
    <row r="230" spans="1:11" s="117" customFormat="1">
      <c r="A230" s="20"/>
      <c r="B230" s="116"/>
      <c r="J230" s="612"/>
      <c r="K230"/>
    </row>
    <row r="231" spans="1:11" s="117" customFormat="1">
      <c r="A231" s="20"/>
      <c r="B231" s="116"/>
      <c r="J231" s="612"/>
      <c r="K231"/>
    </row>
    <row r="232" spans="1:11" s="117" customFormat="1">
      <c r="A232" s="20"/>
      <c r="B232" s="116"/>
      <c r="J232" s="612"/>
      <c r="K232"/>
    </row>
    <row r="233" spans="1:11" s="117" customFormat="1">
      <c r="A233" s="20"/>
      <c r="B233" s="116"/>
      <c r="J233" s="612"/>
      <c r="K233"/>
    </row>
    <row r="234" spans="1:11" s="117" customFormat="1">
      <c r="A234" s="20"/>
      <c r="B234" s="116"/>
      <c r="J234" s="612"/>
      <c r="K234"/>
    </row>
    <row r="235" spans="1:11" s="117" customFormat="1">
      <c r="A235" s="20"/>
      <c r="B235" s="116"/>
      <c r="J235" s="612"/>
      <c r="K235"/>
    </row>
    <row r="236" spans="1:11" s="117" customFormat="1">
      <c r="A236" s="20"/>
      <c r="B236" s="116"/>
      <c r="J236" s="612"/>
      <c r="K236"/>
    </row>
    <row r="237" spans="1:11" s="117" customFormat="1">
      <c r="A237" s="20"/>
      <c r="B237" s="116"/>
      <c r="J237" s="612"/>
      <c r="K237"/>
    </row>
    <row r="238" spans="1:11" s="117" customFormat="1">
      <c r="A238" s="20"/>
      <c r="B238" s="116"/>
      <c r="J238" s="612"/>
      <c r="K238"/>
    </row>
    <row r="239" spans="1:11" s="117" customFormat="1">
      <c r="A239" s="20"/>
      <c r="B239" s="116"/>
      <c r="J239" s="612"/>
      <c r="K239"/>
    </row>
    <row r="240" spans="1:11" s="117" customFormat="1">
      <c r="A240" s="20"/>
      <c r="B240" s="116"/>
      <c r="J240" s="612"/>
      <c r="K240"/>
    </row>
    <row r="241" spans="1:11" s="117" customFormat="1">
      <c r="A241" s="20"/>
      <c r="B241" s="116"/>
      <c r="J241" s="612"/>
      <c r="K241"/>
    </row>
    <row r="242" spans="1:11" s="117" customFormat="1">
      <c r="A242" s="20"/>
      <c r="B242" s="116"/>
      <c r="J242" s="612"/>
      <c r="K242"/>
    </row>
    <row r="243" spans="1:11" s="117" customFormat="1">
      <c r="A243" s="20"/>
      <c r="B243" s="116"/>
      <c r="J243" s="612"/>
      <c r="K243"/>
    </row>
    <row r="244" spans="1:11" s="117" customFormat="1">
      <c r="A244" s="20"/>
      <c r="B244" s="116"/>
      <c r="J244" s="612"/>
      <c r="K244"/>
    </row>
    <row r="245" spans="1:11" s="117" customFormat="1">
      <c r="A245" s="20"/>
      <c r="B245" s="116"/>
      <c r="J245" s="612"/>
      <c r="K245"/>
    </row>
    <row r="246" spans="1:11" s="117" customFormat="1">
      <c r="A246" s="20"/>
      <c r="B246" s="116"/>
      <c r="J246" s="612"/>
      <c r="K246"/>
    </row>
    <row r="247" spans="1:11" s="117" customFormat="1">
      <c r="A247" s="20"/>
      <c r="B247" s="116"/>
      <c r="J247" s="612"/>
      <c r="K247"/>
    </row>
    <row r="248" spans="1:11" s="117" customFormat="1">
      <c r="A248" s="20"/>
      <c r="B248" s="116"/>
      <c r="J248" s="612"/>
      <c r="K248"/>
    </row>
    <row r="249" spans="1:11" s="117" customFormat="1">
      <c r="A249" s="20"/>
      <c r="B249" s="116"/>
      <c r="J249" s="612"/>
      <c r="K249"/>
    </row>
    <row r="250" spans="1:11" s="117" customFormat="1">
      <c r="A250" s="20"/>
      <c r="B250" s="116"/>
      <c r="J250" s="612"/>
      <c r="K250"/>
    </row>
    <row r="251" spans="1:11" s="117" customFormat="1">
      <c r="A251" s="20"/>
      <c r="B251" s="116"/>
      <c r="J251" s="612"/>
      <c r="K251"/>
    </row>
    <row r="252" spans="1:11" s="117" customFormat="1">
      <c r="A252" s="20"/>
      <c r="B252" s="116"/>
      <c r="J252" s="612"/>
      <c r="K252"/>
    </row>
    <row r="253" spans="1:11" s="117" customFormat="1">
      <c r="A253" s="20"/>
      <c r="B253" s="116"/>
      <c r="J253" s="612"/>
      <c r="K253"/>
    </row>
    <row r="254" spans="1:11" s="117" customFormat="1">
      <c r="A254" s="20"/>
      <c r="B254" s="116"/>
      <c r="J254" s="612"/>
      <c r="K254"/>
    </row>
    <row r="255" spans="1:11" s="117" customFormat="1">
      <c r="A255" s="20"/>
      <c r="B255" s="116"/>
      <c r="J255" s="612"/>
      <c r="K255"/>
    </row>
    <row r="256" spans="1:11" s="117" customFormat="1">
      <c r="A256" s="20"/>
      <c r="B256" s="116"/>
      <c r="J256" s="612"/>
      <c r="K256"/>
    </row>
    <row r="257" spans="1:11" s="117" customFormat="1">
      <c r="A257" s="20"/>
      <c r="B257" s="116"/>
      <c r="J257" s="612"/>
      <c r="K257"/>
    </row>
    <row r="258" spans="1:11" s="117" customFormat="1">
      <c r="A258" s="20"/>
      <c r="B258" s="116"/>
      <c r="J258" s="612"/>
      <c r="K258"/>
    </row>
    <row r="259" spans="1:11" s="117" customFormat="1">
      <c r="A259" s="20"/>
      <c r="B259" s="116"/>
      <c r="J259" s="612"/>
      <c r="K259"/>
    </row>
    <row r="260" spans="1:11" s="117" customFormat="1">
      <c r="A260" s="20"/>
      <c r="B260" s="116"/>
      <c r="J260" s="612"/>
      <c r="K260"/>
    </row>
    <row r="261" spans="1:11" s="117" customFormat="1">
      <c r="A261" s="20"/>
      <c r="B261" s="116"/>
      <c r="J261" s="612"/>
      <c r="K261"/>
    </row>
    <row r="262" spans="1:11" s="117" customFormat="1">
      <c r="A262" s="20"/>
      <c r="B262" s="116"/>
      <c r="J262" s="612"/>
      <c r="K262"/>
    </row>
    <row r="263" spans="1:11" s="117" customFormat="1">
      <c r="A263" s="20"/>
      <c r="B263" s="116"/>
      <c r="J263" s="612"/>
      <c r="K263"/>
    </row>
    <row r="264" spans="1:11" s="117" customFormat="1">
      <c r="A264" s="20"/>
      <c r="B264" s="116"/>
      <c r="J264" s="612"/>
      <c r="K264"/>
    </row>
    <row r="265" spans="1:11" s="117" customFormat="1">
      <c r="A265" s="20"/>
      <c r="B265" s="116"/>
      <c r="J265" s="612"/>
      <c r="K265"/>
    </row>
    <row r="266" spans="1:11" s="117" customFormat="1">
      <c r="A266" s="20"/>
      <c r="B266" s="116"/>
      <c r="J266" s="612"/>
      <c r="K266"/>
    </row>
    <row r="267" spans="1:11" s="117" customFormat="1">
      <c r="A267" s="20"/>
      <c r="B267" s="116"/>
      <c r="J267" s="612"/>
      <c r="K267"/>
    </row>
    <row r="268" spans="1:11" s="117" customFormat="1">
      <c r="A268" s="20"/>
      <c r="B268" s="116"/>
      <c r="J268" s="612"/>
      <c r="K268"/>
    </row>
    <row r="269" spans="1:11" s="117" customFormat="1">
      <c r="A269" s="20"/>
      <c r="B269" s="116"/>
      <c r="J269" s="612"/>
      <c r="K269"/>
    </row>
    <row r="270" spans="1:11" s="117" customFormat="1">
      <c r="A270" s="20"/>
      <c r="B270" s="116"/>
      <c r="J270" s="612"/>
      <c r="K270"/>
    </row>
    <row r="271" spans="1:11" s="117" customFormat="1">
      <c r="A271" s="20"/>
      <c r="B271" s="116"/>
      <c r="J271" s="612"/>
      <c r="K271"/>
    </row>
    <row r="272" spans="1:11" s="117" customFormat="1">
      <c r="A272" s="20"/>
      <c r="B272" s="116"/>
      <c r="J272" s="612"/>
      <c r="K272"/>
    </row>
    <row r="273" spans="1:11" s="117" customFormat="1">
      <c r="A273" s="20"/>
      <c r="B273" s="116"/>
      <c r="J273" s="612"/>
      <c r="K273"/>
    </row>
    <row r="274" spans="1:11" s="117" customFormat="1">
      <c r="A274" s="20"/>
      <c r="B274" s="116"/>
      <c r="J274" s="612"/>
      <c r="K274"/>
    </row>
    <row r="275" spans="1:11" s="117" customFormat="1">
      <c r="A275" s="20"/>
      <c r="B275" s="116"/>
      <c r="J275" s="612"/>
      <c r="K275"/>
    </row>
    <row r="276" spans="1:11" s="117" customFormat="1">
      <c r="A276" s="20"/>
      <c r="B276" s="116"/>
      <c r="J276" s="612"/>
      <c r="K276"/>
    </row>
    <row r="277" spans="1:11" s="117" customFormat="1">
      <c r="A277" s="20"/>
      <c r="B277" s="116"/>
      <c r="J277" s="612"/>
      <c r="K277"/>
    </row>
    <row r="278" spans="1:11" s="117" customFormat="1">
      <c r="A278" s="20"/>
      <c r="B278" s="116"/>
      <c r="J278" s="612"/>
      <c r="K278"/>
    </row>
    <row r="279" spans="1:11" s="117" customFormat="1">
      <c r="A279" s="20"/>
      <c r="B279" s="116"/>
      <c r="J279" s="612"/>
      <c r="K279"/>
    </row>
    <row r="280" spans="1:11" s="117" customFormat="1">
      <c r="A280" s="20"/>
      <c r="B280" s="116"/>
      <c r="J280" s="612"/>
      <c r="K280"/>
    </row>
    <row r="281" spans="1:11" s="117" customFormat="1">
      <c r="A281" s="20"/>
      <c r="B281" s="116"/>
      <c r="J281" s="612"/>
      <c r="K281"/>
    </row>
    <row r="282" spans="1:11" s="117" customFormat="1">
      <c r="A282" s="20"/>
      <c r="B282" s="116"/>
      <c r="J282" s="612"/>
      <c r="K282"/>
    </row>
    <row r="283" spans="1:11" s="117" customFormat="1">
      <c r="A283" s="20"/>
      <c r="B283" s="116"/>
      <c r="J283" s="612"/>
      <c r="K283"/>
    </row>
    <row r="284" spans="1:11" s="117" customFormat="1">
      <c r="A284" s="20"/>
      <c r="B284" s="116"/>
      <c r="J284" s="612"/>
      <c r="K284"/>
    </row>
    <row r="285" spans="1:11" s="117" customFormat="1">
      <c r="A285" s="20"/>
      <c r="B285" s="116"/>
      <c r="J285" s="612"/>
      <c r="K285"/>
    </row>
    <row r="286" spans="1:11" s="117" customFormat="1">
      <c r="A286" s="20"/>
      <c r="B286" s="116"/>
      <c r="J286" s="612"/>
      <c r="K286"/>
    </row>
    <row r="287" spans="1:11" s="117" customFormat="1">
      <c r="A287" s="20"/>
      <c r="B287" s="116"/>
      <c r="J287" s="612"/>
      <c r="K287"/>
    </row>
    <row r="288" spans="1:11" s="117" customFormat="1">
      <c r="A288" s="20"/>
      <c r="B288" s="116"/>
      <c r="J288" s="612"/>
      <c r="K288"/>
    </row>
    <row r="289" spans="1:11" s="117" customFormat="1">
      <c r="A289" s="20"/>
      <c r="B289" s="116"/>
      <c r="J289" s="612"/>
      <c r="K289"/>
    </row>
    <row r="290" spans="1:11" s="117" customFormat="1">
      <c r="A290" s="20"/>
      <c r="B290" s="116"/>
      <c r="J290" s="612"/>
      <c r="K290"/>
    </row>
    <row r="291" spans="1:11" s="117" customFormat="1">
      <c r="A291" s="20"/>
      <c r="B291" s="116"/>
      <c r="J291" s="612"/>
      <c r="K291"/>
    </row>
    <row r="292" spans="1:11" s="117" customFormat="1">
      <c r="A292" s="20"/>
      <c r="B292" s="116"/>
      <c r="J292" s="612"/>
      <c r="K292"/>
    </row>
    <row r="293" spans="1:11" s="117" customFormat="1">
      <c r="A293" s="20"/>
      <c r="B293" s="116"/>
      <c r="J293" s="612"/>
      <c r="K293"/>
    </row>
    <row r="294" spans="1:11" s="117" customFormat="1">
      <c r="A294" s="20"/>
      <c r="B294" s="116"/>
      <c r="J294" s="612"/>
      <c r="K294"/>
    </row>
    <row r="295" spans="1:11" s="117" customFormat="1">
      <c r="A295" s="20"/>
      <c r="B295" s="116"/>
      <c r="J295" s="612"/>
      <c r="K295"/>
    </row>
    <row r="296" spans="1:11" s="117" customFormat="1">
      <c r="A296" s="20"/>
      <c r="B296" s="116"/>
      <c r="J296" s="612"/>
      <c r="K296"/>
    </row>
    <row r="297" spans="1:11" s="117" customFormat="1">
      <c r="A297" s="20"/>
      <c r="B297" s="116"/>
      <c r="J297" s="612"/>
      <c r="K297"/>
    </row>
    <row r="298" spans="1:11" s="117" customFormat="1">
      <c r="A298" s="20"/>
      <c r="B298" s="116"/>
      <c r="J298" s="612"/>
      <c r="K298"/>
    </row>
    <row r="299" spans="1:11" s="117" customFormat="1">
      <c r="A299" s="20"/>
      <c r="B299" s="116"/>
      <c r="J299" s="612"/>
      <c r="K299"/>
    </row>
    <row r="300" spans="1:11" s="117" customFormat="1">
      <c r="A300" s="20"/>
      <c r="B300" s="116"/>
      <c r="J300" s="612"/>
      <c r="K300"/>
    </row>
    <row r="301" spans="1:11" s="117" customFormat="1">
      <c r="A301" s="20"/>
      <c r="B301" s="116"/>
      <c r="J301" s="612"/>
      <c r="K301"/>
    </row>
    <row r="302" spans="1:11" s="117" customFormat="1">
      <c r="A302" s="20"/>
      <c r="B302" s="116"/>
      <c r="J302" s="612"/>
      <c r="K302"/>
    </row>
    <row r="303" spans="1:11" s="117" customFormat="1">
      <c r="A303" s="20"/>
      <c r="B303" s="116"/>
      <c r="J303" s="612"/>
      <c r="K303"/>
    </row>
    <row r="304" spans="1:11" s="117" customFormat="1">
      <c r="A304" s="20"/>
      <c r="B304" s="116"/>
      <c r="J304" s="612"/>
      <c r="K304"/>
    </row>
    <row r="305" spans="1:11" s="117" customFormat="1">
      <c r="A305" s="20"/>
      <c r="B305" s="116"/>
      <c r="J305" s="612"/>
      <c r="K305"/>
    </row>
    <row r="306" spans="1:11" s="117" customFormat="1">
      <c r="A306" s="20"/>
      <c r="B306" s="116"/>
      <c r="J306" s="612"/>
      <c r="K306"/>
    </row>
    <row r="307" spans="1:11" s="117" customFormat="1">
      <c r="A307" s="20"/>
      <c r="B307" s="116"/>
      <c r="J307" s="612"/>
      <c r="K307"/>
    </row>
    <row r="308" spans="1:11" s="117" customFormat="1">
      <c r="A308" s="20"/>
      <c r="B308" s="116"/>
      <c r="J308" s="612"/>
      <c r="K308"/>
    </row>
    <row r="309" spans="1:11" s="117" customFormat="1">
      <c r="A309" s="20"/>
      <c r="B309" s="116"/>
      <c r="J309" s="612"/>
      <c r="K309"/>
    </row>
    <row r="310" spans="1:11" s="117" customFormat="1">
      <c r="A310" s="20"/>
      <c r="B310" s="116"/>
      <c r="J310" s="612"/>
      <c r="K310"/>
    </row>
    <row r="311" spans="1:11" s="117" customFormat="1">
      <c r="A311" s="20"/>
      <c r="B311" s="116"/>
      <c r="J311" s="612"/>
      <c r="K311"/>
    </row>
    <row r="312" spans="1:11" s="117" customFormat="1">
      <c r="A312" s="20"/>
      <c r="B312" s="116"/>
      <c r="J312" s="612"/>
      <c r="K312"/>
    </row>
    <row r="313" spans="1:11" s="117" customFormat="1">
      <c r="A313" s="20"/>
      <c r="B313" s="116"/>
      <c r="J313" s="612"/>
      <c r="K313"/>
    </row>
    <row r="314" spans="1:11" s="117" customFormat="1">
      <c r="A314" s="20"/>
      <c r="B314" s="116"/>
      <c r="J314" s="612"/>
      <c r="K314"/>
    </row>
    <row r="315" spans="1:11" s="117" customFormat="1">
      <c r="A315" s="20"/>
      <c r="B315" s="116"/>
      <c r="J315" s="612"/>
      <c r="K315"/>
    </row>
    <row r="316" spans="1:11" s="117" customFormat="1">
      <c r="A316" s="20"/>
      <c r="B316" s="116"/>
      <c r="J316" s="612"/>
      <c r="K316"/>
    </row>
    <row r="317" spans="1:11" s="117" customFormat="1">
      <c r="A317" s="20"/>
      <c r="B317" s="116"/>
      <c r="J317" s="612"/>
      <c r="K317"/>
    </row>
    <row r="318" spans="1:11" s="117" customFormat="1">
      <c r="A318" s="20"/>
      <c r="B318" s="116"/>
      <c r="J318" s="612"/>
      <c r="K318"/>
    </row>
    <row r="319" spans="1:11" s="117" customFormat="1">
      <c r="A319" s="20"/>
      <c r="B319" s="116"/>
      <c r="J319" s="612"/>
      <c r="K319"/>
    </row>
    <row r="320" spans="1:11" s="117" customFormat="1">
      <c r="A320" s="20"/>
      <c r="B320" s="116"/>
      <c r="J320" s="612"/>
      <c r="K320"/>
    </row>
    <row r="321" spans="1:11" s="117" customFormat="1">
      <c r="A321" s="20"/>
      <c r="B321" s="116"/>
      <c r="J321" s="612"/>
      <c r="K321"/>
    </row>
    <row r="322" spans="1:11" s="117" customFormat="1">
      <c r="A322" s="20"/>
      <c r="B322" s="116"/>
      <c r="J322" s="612"/>
      <c r="K322"/>
    </row>
    <row r="323" spans="1:11" s="117" customFormat="1">
      <c r="A323" s="20"/>
      <c r="B323" s="116"/>
      <c r="J323" s="612"/>
      <c r="K323"/>
    </row>
    <row r="324" spans="1:11" s="117" customFormat="1">
      <c r="A324" s="20"/>
      <c r="B324" s="116"/>
      <c r="J324" s="612"/>
      <c r="K324"/>
    </row>
    <row r="325" spans="1:11" s="117" customFormat="1">
      <c r="A325" s="20"/>
      <c r="B325" s="116"/>
      <c r="J325" s="612"/>
      <c r="K325"/>
    </row>
    <row r="326" spans="1:11" s="117" customFormat="1">
      <c r="A326" s="20"/>
      <c r="B326" s="116"/>
      <c r="J326" s="612"/>
      <c r="K326"/>
    </row>
    <row r="327" spans="1:11" s="117" customFormat="1">
      <c r="A327" s="20"/>
      <c r="B327" s="116"/>
      <c r="J327" s="612"/>
      <c r="K327"/>
    </row>
    <row r="328" spans="1:11" s="117" customFormat="1">
      <c r="A328" s="20"/>
      <c r="B328" s="116"/>
      <c r="J328" s="612"/>
      <c r="K328"/>
    </row>
    <row r="329" spans="1:11" s="117" customFormat="1">
      <c r="A329" s="20"/>
      <c r="B329" s="116"/>
      <c r="J329" s="612"/>
      <c r="K329"/>
    </row>
    <row r="330" spans="1:11" s="117" customFormat="1">
      <c r="A330" s="20"/>
      <c r="B330" s="116"/>
      <c r="J330" s="612"/>
      <c r="K330"/>
    </row>
    <row r="331" spans="1:11" s="117" customFormat="1">
      <c r="A331" s="20"/>
      <c r="B331" s="116"/>
      <c r="J331" s="612"/>
      <c r="K331"/>
    </row>
    <row r="332" spans="1:11" s="117" customFormat="1">
      <c r="A332" s="20"/>
      <c r="B332" s="116"/>
      <c r="J332" s="612"/>
      <c r="K332"/>
    </row>
    <row r="333" spans="1:11" s="117" customFormat="1">
      <c r="A333" s="20"/>
      <c r="B333" s="116"/>
      <c r="J333" s="612"/>
      <c r="K333"/>
    </row>
    <row r="334" spans="1:11" s="117" customFormat="1">
      <c r="A334" s="20"/>
      <c r="B334" s="116"/>
      <c r="J334" s="612"/>
      <c r="K334"/>
    </row>
    <row r="335" spans="1:11" s="117" customFormat="1">
      <c r="A335" s="20"/>
      <c r="B335" s="116"/>
      <c r="J335" s="612"/>
      <c r="K335"/>
    </row>
    <row r="336" spans="1:11" s="117" customFormat="1">
      <c r="A336" s="20"/>
      <c r="B336" s="116"/>
      <c r="J336" s="612"/>
      <c r="K336"/>
    </row>
    <row r="337" spans="1:11" s="117" customFormat="1">
      <c r="A337" s="20"/>
      <c r="B337" s="116"/>
      <c r="J337" s="612"/>
      <c r="K337"/>
    </row>
    <row r="338" spans="1:11" s="117" customFormat="1">
      <c r="A338" s="20"/>
      <c r="B338" s="116"/>
      <c r="J338" s="612"/>
      <c r="K338"/>
    </row>
    <row r="339" spans="1:11" s="117" customFormat="1">
      <c r="A339" s="20"/>
      <c r="B339" s="116"/>
      <c r="J339" s="612"/>
      <c r="K339"/>
    </row>
    <row r="340" spans="1:11" s="117" customFormat="1">
      <c r="A340" s="20"/>
      <c r="B340" s="116"/>
      <c r="J340" s="612"/>
      <c r="K340"/>
    </row>
    <row r="341" spans="1:11" s="117" customFormat="1">
      <c r="A341" s="20"/>
      <c r="B341" s="116"/>
      <c r="J341" s="612"/>
      <c r="K341"/>
    </row>
    <row r="342" spans="1:11" s="117" customFormat="1">
      <c r="A342" s="20"/>
      <c r="B342" s="116"/>
      <c r="J342" s="612"/>
      <c r="K342"/>
    </row>
    <row r="343" spans="1:11" s="117" customFormat="1">
      <c r="A343" s="20"/>
      <c r="B343" s="116"/>
      <c r="J343" s="612"/>
      <c r="K343"/>
    </row>
    <row r="344" spans="1:11" s="117" customFormat="1">
      <c r="A344" s="20"/>
      <c r="B344" s="116"/>
      <c r="J344" s="612"/>
      <c r="K344"/>
    </row>
    <row r="345" spans="1:11" s="117" customFormat="1">
      <c r="A345" s="20"/>
      <c r="B345" s="116"/>
      <c r="J345" s="612"/>
      <c r="K345"/>
    </row>
    <row r="346" spans="1:11" s="117" customFormat="1">
      <c r="A346" s="20"/>
      <c r="B346" s="116"/>
      <c r="J346" s="612"/>
      <c r="K346"/>
    </row>
    <row r="347" spans="1:11" s="117" customFormat="1">
      <c r="A347" s="20"/>
      <c r="B347" s="116"/>
      <c r="J347" s="612"/>
      <c r="K347"/>
    </row>
    <row r="348" spans="1:11" s="117" customFormat="1">
      <c r="A348" s="20"/>
      <c r="B348" s="116"/>
      <c r="J348" s="612"/>
      <c r="K348"/>
    </row>
    <row r="349" spans="1:11" s="117" customFormat="1">
      <c r="A349" s="20"/>
      <c r="B349" s="116"/>
      <c r="J349" s="612"/>
      <c r="K349"/>
    </row>
    <row r="350" spans="1:11" s="117" customFormat="1">
      <c r="A350" s="20"/>
      <c r="B350" s="116"/>
      <c r="J350" s="612"/>
      <c r="K350"/>
    </row>
    <row r="351" spans="1:11" s="117" customFormat="1">
      <c r="A351" s="20"/>
      <c r="B351" s="116"/>
      <c r="J351" s="612"/>
      <c r="K351"/>
    </row>
    <row r="352" spans="1:11" s="117" customFormat="1">
      <c r="A352" s="20"/>
      <c r="B352" s="116"/>
      <c r="J352" s="612"/>
      <c r="K352"/>
    </row>
    <row r="353" spans="1:11" s="117" customFormat="1">
      <c r="A353" s="20"/>
      <c r="B353" s="116"/>
      <c r="J353" s="612"/>
      <c r="K353"/>
    </row>
    <row r="354" spans="1:11" s="117" customFormat="1">
      <c r="A354" s="20"/>
      <c r="B354" s="116"/>
      <c r="J354" s="612"/>
      <c r="K354"/>
    </row>
    <row r="355" spans="1:11" s="117" customFormat="1">
      <c r="A355" s="20"/>
      <c r="B355" s="116"/>
      <c r="J355" s="612"/>
      <c r="K355"/>
    </row>
    <row r="356" spans="1:11" s="117" customFormat="1">
      <c r="A356" s="20"/>
      <c r="B356" s="116"/>
      <c r="J356" s="612"/>
      <c r="K356"/>
    </row>
    <row r="357" spans="1:11" s="117" customFormat="1">
      <c r="A357" s="20"/>
      <c r="B357" s="116"/>
      <c r="J357" s="612"/>
      <c r="K357"/>
    </row>
    <row r="358" spans="1:11" s="117" customFormat="1">
      <c r="A358" s="20"/>
      <c r="B358" s="116"/>
      <c r="J358" s="612"/>
      <c r="K358"/>
    </row>
    <row r="359" spans="1:11" s="117" customFormat="1">
      <c r="A359" s="20"/>
      <c r="B359" s="116"/>
      <c r="J359" s="612"/>
      <c r="K359"/>
    </row>
    <row r="360" spans="1:11" s="117" customFormat="1">
      <c r="A360" s="20"/>
      <c r="B360" s="116"/>
      <c r="J360" s="612"/>
      <c r="K360"/>
    </row>
    <row r="361" spans="1:11" s="117" customFormat="1">
      <c r="A361" s="20"/>
      <c r="B361" s="116"/>
      <c r="J361" s="612"/>
      <c r="K361"/>
    </row>
    <row r="362" spans="1:11" s="117" customFormat="1">
      <c r="A362" s="20"/>
      <c r="B362" s="116"/>
      <c r="J362" s="612"/>
      <c r="K362"/>
    </row>
    <row r="363" spans="1:11" s="117" customFormat="1">
      <c r="A363" s="20"/>
      <c r="B363" s="116"/>
      <c r="J363" s="612"/>
      <c r="K363"/>
    </row>
    <row r="364" spans="1:11" s="117" customFormat="1">
      <c r="A364" s="20"/>
      <c r="B364" s="116"/>
      <c r="J364" s="612"/>
      <c r="K364"/>
    </row>
    <row r="365" spans="1:11" s="117" customFormat="1">
      <c r="A365" s="20"/>
      <c r="B365" s="116"/>
      <c r="J365" s="612"/>
      <c r="K365"/>
    </row>
    <row r="366" spans="1:11" s="117" customFormat="1">
      <c r="A366" s="20"/>
      <c r="B366" s="116"/>
      <c r="J366" s="612"/>
      <c r="K366"/>
    </row>
    <row r="367" spans="1:11" s="117" customFormat="1">
      <c r="A367" s="20"/>
      <c r="B367" s="116"/>
      <c r="J367" s="612"/>
      <c r="K367"/>
    </row>
    <row r="368" spans="1:11" s="117" customFormat="1">
      <c r="A368" s="20"/>
      <c r="B368" s="116"/>
      <c r="J368" s="612"/>
      <c r="K368"/>
    </row>
    <row r="369" spans="1:11" s="117" customFormat="1">
      <c r="A369" s="20"/>
      <c r="B369" s="116"/>
      <c r="J369" s="612"/>
      <c r="K369"/>
    </row>
    <row r="370" spans="1:11" s="117" customFormat="1">
      <c r="A370" s="20"/>
      <c r="B370" s="116"/>
      <c r="J370" s="612"/>
      <c r="K370"/>
    </row>
    <row r="371" spans="1:11" s="117" customFormat="1">
      <c r="A371" s="20"/>
      <c r="B371" s="116"/>
      <c r="J371" s="612"/>
      <c r="K371"/>
    </row>
    <row r="372" spans="1:11" s="117" customFormat="1">
      <c r="A372" s="20"/>
      <c r="B372" s="116"/>
      <c r="J372" s="612"/>
      <c r="K372"/>
    </row>
    <row r="373" spans="1:11" s="117" customFormat="1">
      <c r="A373" s="20"/>
      <c r="B373" s="116"/>
      <c r="J373" s="612"/>
      <c r="K373"/>
    </row>
    <row r="374" spans="1:11" s="117" customFormat="1">
      <c r="A374" s="20"/>
      <c r="B374" s="116"/>
      <c r="J374" s="612"/>
      <c r="K374"/>
    </row>
    <row r="375" spans="1:11" s="117" customFormat="1">
      <c r="A375" s="20"/>
      <c r="B375" s="116"/>
      <c r="J375" s="612"/>
      <c r="K375"/>
    </row>
    <row r="376" spans="1:11" s="117" customFormat="1">
      <c r="A376" s="20"/>
      <c r="B376" s="116"/>
      <c r="J376" s="612"/>
      <c r="K376"/>
    </row>
    <row r="377" spans="1:11" s="117" customFormat="1">
      <c r="A377" s="20"/>
      <c r="B377" s="116"/>
      <c r="J377" s="612"/>
      <c r="K377"/>
    </row>
    <row r="378" spans="1:11" s="117" customFormat="1">
      <c r="A378" s="20"/>
      <c r="B378" s="116"/>
      <c r="J378" s="612"/>
      <c r="K378"/>
    </row>
    <row r="379" spans="1:11" s="117" customFormat="1">
      <c r="A379" s="20"/>
      <c r="B379" s="116"/>
      <c r="J379" s="612"/>
      <c r="K379"/>
    </row>
    <row r="380" spans="1:11" s="117" customFormat="1">
      <c r="A380" s="20"/>
      <c r="B380" s="116"/>
      <c r="J380" s="612"/>
      <c r="K380"/>
    </row>
    <row r="381" spans="1:11" s="117" customFormat="1">
      <c r="A381" s="20"/>
      <c r="B381" s="116"/>
      <c r="J381" s="612"/>
      <c r="K381"/>
    </row>
    <row r="382" spans="1:11" s="117" customFormat="1">
      <c r="A382" s="20"/>
      <c r="B382" s="116"/>
      <c r="J382" s="612"/>
      <c r="K382"/>
    </row>
    <row r="383" spans="1:11" s="117" customFormat="1">
      <c r="A383" s="20"/>
      <c r="B383" s="116"/>
      <c r="J383" s="612"/>
      <c r="K383"/>
    </row>
    <row r="384" spans="1:11" s="117" customFormat="1">
      <c r="A384" s="20"/>
      <c r="B384" s="116"/>
      <c r="J384" s="612"/>
      <c r="K384"/>
    </row>
    <row r="385" spans="1:11" s="117" customFormat="1">
      <c r="A385" s="20"/>
      <c r="B385" s="116"/>
      <c r="J385" s="612"/>
      <c r="K385"/>
    </row>
    <row r="386" spans="1:11" s="117" customFormat="1">
      <c r="A386" s="20"/>
      <c r="B386" s="116"/>
      <c r="J386" s="612"/>
      <c r="K386"/>
    </row>
    <row r="387" spans="1:11" s="117" customFormat="1">
      <c r="A387" s="20"/>
      <c r="B387" s="116"/>
      <c r="J387" s="612"/>
      <c r="K387"/>
    </row>
    <row r="388" spans="1:11" s="117" customFormat="1">
      <c r="A388" s="20"/>
      <c r="B388" s="116"/>
      <c r="J388" s="612"/>
      <c r="K388"/>
    </row>
    <row r="389" spans="1:11" s="117" customFormat="1">
      <c r="A389" s="20"/>
      <c r="B389" s="116"/>
      <c r="J389" s="612"/>
      <c r="K389"/>
    </row>
    <row r="390" spans="1:11" s="117" customFormat="1">
      <c r="A390" s="20"/>
      <c r="B390" s="116"/>
      <c r="J390" s="612"/>
      <c r="K390"/>
    </row>
    <row r="391" spans="1:11" s="117" customFormat="1">
      <c r="A391" s="20"/>
      <c r="B391" s="116"/>
      <c r="J391" s="612"/>
      <c r="K391"/>
    </row>
    <row r="392" spans="1:11" s="117" customFormat="1">
      <c r="A392" s="20"/>
      <c r="B392" s="116"/>
      <c r="J392" s="612"/>
      <c r="K392"/>
    </row>
    <row r="393" spans="1:11" s="117" customFormat="1">
      <c r="A393" s="20"/>
      <c r="B393" s="116"/>
      <c r="J393" s="612"/>
      <c r="K393"/>
    </row>
    <row r="394" spans="1:11" s="117" customFormat="1">
      <c r="A394" s="20"/>
      <c r="B394" s="116"/>
      <c r="J394" s="612"/>
      <c r="K394"/>
    </row>
    <row r="395" spans="1:11" s="117" customFormat="1">
      <c r="A395" s="20"/>
      <c r="B395" s="116"/>
      <c r="J395" s="612"/>
      <c r="K395"/>
    </row>
    <row r="396" spans="1:11" s="117" customFormat="1">
      <c r="A396" s="20"/>
      <c r="B396" s="116"/>
      <c r="J396" s="612"/>
      <c r="K396"/>
    </row>
    <row r="397" spans="1:11" s="117" customFormat="1">
      <c r="A397" s="20"/>
      <c r="B397" s="116"/>
      <c r="J397" s="612"/>
      <c r="K397"/>
    </row>
    <row r="398" spans="1:11" s="117" customFormat="1">
      <c r="A398" s="20"/>
      <c r="B398" s="116"/>
      <c r="J398" s="612"/>
      <c r="K398"/>
    </row>
    <row r="399" spans="1:11" s="117" customFormat="1">
      <c r="A399" s="20"/>
      <c r="B399" s="116"/>
      <c r="J399" s="612"/>
      <c r="K399"/>
    </row>
    <row r="400" spans="1:11" s="117" customFormat="1">
      <c r="A400" s="20"/>
      <c r="B400" s="116"/>
      <c r="J400" s="612"/>
      <c r="K400"/>
    </row>
    <row r="401" spans="1:11" s="117" customFormat="1">
      <c r="A401" s="20"/>
      <c r="B401" s="116"/>
      <c r="J401" s="612"/>
      <c r="K401"/>
    </row>
    <row r="402" spans="1:11" s="117" customFormat="1">
      <c r="A402" s="20"/>
      <c r="B402" s="116"/>
      <c r="J402" s="612"/>
      <c r="K402"/>
    </row>
    <row r="403" spans="1:11" s="117" customFormat="1">
      <c r="A403" s="20"/>
      <c r="B403" s="116"/>
      <c r="J403" s="612"/>
      <c r="K403"/>
    </row>
    <row r="404" spans="1:11" s="117" customFormat="1">
      <c r="A404" s="20"/>
      <c r="B404" s="116"/>
      <c r="J404" s="612"/>
      <c r="K404"/>
    </row>
    <row r="405" spans="1:11" s="117" customFormat="1">
      <c r="A405" s="20"/>
      <c r="B405" s="116"/>
      <c r="J405" s="612"/>
      <c r="K405"/>
    </row>
    <row r="406" spans="1:11" s="117" customFormat="1">
      <c r="A406" s="20"/>
      <c r="B406" s="116"/>
      <c r="J406" s="612"/>
      <c r="K406"/>
    </row>
    <row r="407" spans="1:11" s="117" customFormat="1">
      <c r="A407" s="20"/>
      <c r="B407" s="116"/>
      <c r="J407" s="612"/>
      <c r="K407"/>
    </row>
    <row r="408" spans="1:11" s="117" customFormat="1">
      <c r="A408" s="20"/>
      <c r="B408" s="116"/>
      <c r="J408" s="612"/>
      <c r="K408"/>
    </row>
    <row r="409" spans="1:11" s="117" customFormat="1">
      <c r="A409" s="20"/>
      <c r="B409" s="116"/>
      <c r="J409" s="612"/>
      <c r="K409"/>
    </row>
    <row r="410" spans="1:11" s="117" customFormat="1">
      <c r="A410" s="20"/>
      <c r="B410" s="116"/>
      <c r="J410" s="612"/>
      <c r="K410"/>
    </row>
    <row r="411" spans="1:11" s="117" customFormat="1">
      <c r="A411" s="20"/>
      <c r="B411" s="116"/>
      <c r="J411" s="612"/>
      <c r="K411"/>
    </row>
    <row r="412" spans="1:11" s="117" customFormat="1">
      <c r="A412" s="20"/>
      <c r="B412" s="116"/>
      <c r="J412" s="612"/>
      <c r="K412"/>
    </row>
    <row r="413" spans="1:11" s="117" customFormat="1">
      <c r="A413" s="20"/>
      <c r="B413" s="116"/>
      <c r="J413" s="612"/>
      <c r="K413"/>
    </row>
    <row r="414" spans="1:11" s="117" customFormat="1">
      <c r="A414" s="20"/>
      <c r="B414" s="116"/>
      <c r="J414" s="612"/>
      <c r="K414"/>
    </row>
    <row r="415" spans="1:11" s="117" customFormat="1">
      <c r="A415" s="20"/>
      <c r="B415" s="116"/>
      <c r="J415" s="612"/>
      <c r="K415"/>
    </row>
    <row r="416" spans="1:11" s="117" customFormat="1">
      <c r="A416" s="20"/>
      <c r="B416" s="116"/>
      <c r="J416" s="612"/>
      <c r="K416"/>
    </row>
    <row r="417" spans="1:11" s="117" customFormat="1">
      <c r="A417" s="20"/>
      <c r="B417" s="116"/>
      <c r="J417" s="612"/>
      <c r="K417"/>
    </row>
    <row r="418" spans="1:11" s="117" customFormat="1">
      <c r="A418" s="20"/>
      <c r="B418" s="116"/>
      <c r="J418" s="612"/>
      <c r="K418"/>
    </row>
    <row r="419" spans="1:11" s="117" customFormat="1">
      <c r="A419" s="20"/>
      <c r="B419" s="116"/>
      <c r="J419" s="612"/>
      <c r="K419"/>
    </row>
    <row r="420" spans="1:11" s="117" customFormat="1">
      <c r="A420" s="20"/>
      <c r="B420" s="116"/>
      <c r="J420" s="612"/>
      <c r="K420"/>
    </row>
    <row r="421" spans="1:11" s="117" customFormat="1">
      <c r="A421" s="20"/>
      <c r="B421" s="116"/>
      <c r="J421" s="612"/>
      <c r="K421"/>
    </row>
    <row r="422" spans="1:11" s="117" customFormat="1">
      <c r="A422" s="20"/>
      <c r="B422" s="116"/>
      <c r="J422" s="612"/>
      <c r="K422"/>
    </row>
    <row r="423" spans="1:11" s="117" customFormat="1">
      <c r="A423" s="20"/>
      <c r="B423" s="116"/>
      <c r="J423" s="612"/>
      <c r="K423"/>
    </row>
    <row r="424" spans="1:11" s="117" customFormat="1">
      <c r="A424" s="20"/>
      <c r="B424" s="116"/>
      <c r="J424" s="612"/>
      <c r="K424"/>
    </row>
    <row r="425" spans="1:11" s="117" customFormat="1">
      <c r="A425" s="20"/>
      <c r="B425" s="116"/>
      <c r="J425" s="612"/>
      <c r="K425"/>
    </row>
    <row r="426" spans="1:11" s="117" customFormat="1">
      <c r="A426" s="20"/>
      <c r="B426" s="116"/>
      <c r="J426" s="612"/>
      <c r="K426"/>
    </row>
    <row r="427" spans="1:11" s="117" customFormat="1">
      <c r="A427" s="20"/>
      <c r="B427" s="116"/>
      <c r="J427" s="612"/>
      <c r="K427"/>
    </row>
    <row r="428" spans="1:11" s="117" customFormat="1">
      <c r="A428" s="20"/>
      <c r="B428" s="116"/>
      <c r="J428" s="612"/>
      <c r="K428"/>
    </row>
    <row r="429" spans="1:11" s="117" customFormat="1">
      <c r="A429" s="20"/>
      <c r="B429" s="116"/>
      <c r="J429" s="612"/>
      <c r="K429"/>
    </row>
    <row r="430" spans="1:11" s="117" customFormat="1">
      <c r="A430" s="20"/>
      <c r="B430" s="116"/>
      <c r="J430" s="612"/>
      <c r="K430"/>
    </row>
    <row r="431" spans="1:11" s="117" customFormat="1">
      <c r="A431" s="20"/>
      <c r="B431" s="116"/>
      <c r="J431" s="612"/>
      <c r="K431"/>
    </row>
    <row r="432" spans="1:11" s="117" customFormat="1">
      <c r="A432" s="20"/>
      <c r="B432" s="116"/>
      <c r="J432" s="612"/>
      <c r="K432"/>
    </row>
    <row r="433" spans="1:11" s="117" customFormat="1">
      <c r="A433" s="20"/>
      <c r="B433" s="116"/>
      <c r="J433" s="612"/>
      <c r="K433"/>
    </row>
    <row r="434" spans="1:11" s="117" customFormat="1">
      <c r="A434" s="20"/>
      <c r="B434" s="116"/>
      <c r="J434" s="612"/>
      <c r="K434"/>
    </row>
    <row r="435" spans="1:11" s="117" customFormat="1">
      <c r="A435" s="20"/>
      <c r="B435" s="116"/>
      <c r="J435" s="612"/>
      <c r="K435"/>
    </row>
    <row r="436" spans="1:11" s="117" customFormat="1">
      <c r="A436" s="20"/>
      <c r="B436" s="116"/>
      <c r="J436" s="612"/>
      <c r="K436"/>
    </row>
    <row r="437" spans="1:11" s="117" customFormat="1">
      <c r="A437" s="20"/>
      <c r="B437" s="116"/>
      <c r="J437" s="612"/>
      <c r="K437"/>
    </row>
    <row r="438" spans="1:11" s="117" customFormat="1">
      <c r="A438" s="20"/>
      <c r="B438" s="116"/>
      <c r="J438" s="612"/>
      <c r="K438"/>
    </row>
    <row r="439" spans="1:11" s="117" customFormat="1">
      <c r="A439" s="20"/>
      <c r="B439" s="116"/>
      <c r="J439" s="612"/>
      <c r="K439"/>
    </row>
    <row r="440" spans="1:11" s="117" customFormat="1">
      <c r="A440" s="20"/>
      <c r="B440" s="116"/>
      <c r="J440" s="612"/>
      <c r="K440"/>
    </row>
    <row r="441" spans="1:11" s="117" customFormat="1">
      <c r="A441" s="20"/>
      <c r="B441" s="116"/>
      <c r="J441" s="612"/>
      <c r="K441"/>
    </row>
    <row r="442" spans="1:11" s="117" customFormat="1">
      <c r="A442" s="20"/>
      <c r="B442" s="116"/>
      <c r="J442" s="612"/>
      <c r="K442"/>
    </row>
    <row r="443" spans="1:11" s="117" customFormat="1">
      <c r="A443" s="20"/>
      <c r="B443" s="116"/>
      <c r="J443" s="612"/>
      <c r="K443"/>
    </row>
    <row r="444" spans="1:11" s="117" customFormat="1">
      <c r="A444" s="20"/>
      <c r="B444" s="116"/>
      <c r="J444" s="612"/>
      <c r="K444"/>
    </row>
    <row r="445" spans="1:11" s="117" customFormat="1">
      <c r="A445" s="20"/>
      <c r="B445" s="116"/>
      <c r="J445" s="612"/>
      <c r="K445"/>
    </row>
    <row r="446" spans="1:11" s="117" customFormat="1">
      <c r="A446" s="20"/>
      <c r="B446" s="116"/>
      <c r="J446" s="612"/>
      <c r="K446"/>
    </row>
    <row r="447" spans="1:11" s="117" customFormat="1">
      <c r="A447" s="20"/>
      <c r="B447" s="116"/>
      <c r="J447" s="612"/>
      <c r="K447"/>
    </row>
    <row r="448" spans="1:11" s="117" customFormat="1">
      <c r="A448" s="20"/>
      <c r="B448" s="116"/>
      <c r="J448" s="612"/>
      <c r="K448"/>
    </row>
    <row r="449" spans="1:11" s="117" customFormat="1">
      <c r="A449" s="20"/>
      <c r="B449" s="116"/>
      <c r="J449" s="612"/>
      <c r="K449"/>
    </row>
    <row r="450" spans="1:11" s="117" customFormat="1">
      <c r="A450" s="20"/>
      <c r="B450" s="116"/>
      <c r="J450" s="612"/>
      <c r="K450"/>
    </row>
    <row r="451" spans="1:11" s="117" customFormat="1">
      <c r="A451" s="20"/>
      <c r="B451" s="116"/>
      <c r="J451" s="612"/>
      <c r="K451"/>
    </row>
    <row r="452" spans="1:11" s="117" customFormat="1">
      <c r="A452" s="20"/>
      <c r="B452" s="116"/>
      <c r="J452" s="612"/>
      <c r="K452"/>
    </row>
    <row r="453" spans="1:11" s="117" customFormat="1">
      <c r="A453" s="20"/>
      <c r="B453" s="116"/>
      <c r="J453" s="612"/>
      <c r="K453"/>
    </row>
    <row r="454" spans="1:11" s="117" customFormat="1">
      <c r="A454" s="20"/>
      <c r="B454" s="116"/>
      <c r="J454" s="612"/>
      <c r="K454"/>
    </row>
    <row r="455" spans="1:11" s="117" customFormat="1">
      <c r="A455" s="20"/>
      <c r="B455" s="116"/>
      <c r="J455" s="612"/>
      <c r="K455"/>
    </row>
    <row r="456" spans="1:11" s="117" customFormat="1">
      <c r="A456" s="20"/>
      <c r="B456" s="116"/>
      <c r="J456" s="612"/>
      <c r="K456"/>
    </row>
    <row r="457" spans="1:11" s="117" customFormat="1">
      <c r="A457" s="20"/>
      <c r="B457" s="116"/>
      <c r="J457" s="612"/>
      <c r="K457"/>
    </row>
    <row r="458" spans="1:11" s="117" customFormat="1">
      <c r="A458" s="20"/>
      <c r="B458" s="116"/>
      <c r="J458" s="612"/>
      <c r="K458"/>
    </row>
    <row r="459" spans="1:11" s="117" customFormat="1">
      <c r="A459" s="20"/>
      <c r="B459" s="116"/>
      <c r="J459" s="612"/>
      <c r="K459"/>
    </row>
    <row r="460" spans="1:11" s="117" customFormat="1">
      <c r="A460" s="20"/>
      <c r="B460" s="116"/>
      <c r="J460" s="612"/>
      <c r="K460"/>
    </row>
    <row r="461" spans="1:11" s="117" customFormat="1">
      <c r="A461" s="20"/>
      <c r="B461" s="116"/>
      <c r="J461" s="612"/>
      <c r="K461"/>
    </row>
    <row r="462" spans="1:11" s="117" customFormat="1">
      <c r="A462" s="20"/>
      <c r="B462" s="116"/>
      <c r="J462" s="612"/>
      <c r="K462"/>
    </row>
    <row r="463" spans="1:11" s="117" customFormat="1">
      <c r="A463" s="20"/>
      <c r="B463" s="116"/>
      <c r="J463" s="612"/>
      <c r="K463"/>
    </row>
    <row r="464" spans="1:11" s="117" customFormat="1">
      <c r="A464" s="20"/>
      <c r="B464" s="116"/>
      <c r="J464" s="612"/>
      <c r="K464"/>
    </row>
    <row r="465" spans="1:11" s="117" customFormat="1">
      <c r="A465" s="20"/>
      <c r="B465" s="116"/>
      <c r="J465" s="612"/>
      <c r="K465"/>
    </row>
    <row r="466" spans="1:11" s="117" customFormat="1">
      <c r="A466" s="20"/>
      <c r="B466" s="116"/>
      <c r="J466" s="612"/>
      <c r="K466"/>
    </row>
    <row r="467" spans="1:11" s="117" customFormat="1">
      <c r="A467" s="20"/>
      <c r="B467" s="116"/>
      <c r="J467" s="612"/>
      <c r="K467"/>
    </row>
    <row r="468" spans="1:11" s="117" customFormat="1">
      <c r="A468" s="20"/>
      <c r="B468" s="116"/>
      <c r="J468" s="612"/>
      <c r="K468"/>
    </row>
    <row r="469" spans="1:11" s="117" customFormat="1">
      <c r="A469" s="20"/>
      <c r="B469" s="116"/>
      <c r="J469" s="612"/>
      <c r="K469"/>
    </row>
    <row r="470" spans="1:11" s="117" customFormat="1">
      <c r="A470" s="20"/>
      <c r="B470" s="116"/>
      <c r="J470" s="612"/>
      <c r="K470"/>
    </row>
    <row r="471" spans="1:11" s="117" customFormat="1">
      <c r="A471" s="20"/>
      <c r="B471" s="116"/>
      <c r="J471" s="612"/>
      <c r="K471"/>
    </row>
    <row r="472" spans="1:11" s="117" customFormat="1">
      <c r="A472" s="20"/>
      <c r="B472" s="116"/>
      <c r="J472" s="612"/>
      <c r="K472"/>
    </row>
    <row r="473" spans="1:11" s="117" customFormat="1">
      <c r="A473" s="20"/>
      <c r="B473" s="116"/>
      <c r="J473" s="612"/>
      <c r="K473"/>
    </row>
    <row r="474" spans="1:11" s="117" customFormat="1">
      <c r="A474" s="20"/>
      <c r="B474" s="116"/>
      <c r="J474" s="612"/>
      <c r="K474"/>
    </row>
    <row r="475" spans="1:11" s="117" customFormat="1">
      <c r="A475" s="20"/>
      <c r="B475" s="116"/>
      <c r="J475" s="612"/>
      <c r="K475"/>
    </row>
    <row r="476" spans="1:11" s="117" customFormat="1">
      <c r="A476" s="20"/>
      <c r="B476" s="116"/>
      <c r="J476" s="612"/>
      <c r="K476"/>
    </row>
    <row r="477" spans="1:11" s="117" customFormat="1">
      <c r="A477" s="20"/>
      <c r="B477" s="116"/>
      <c r="J477" s="612"/>
      <c r="K477"/>
    </row>
    <row r="478" spans="1:11" s="117" customFormat="1">
      <c r="A478" s="20"/>
      <c r="B478" s="116"/>
      <c r="J478" s="612"/>
      <c r="K478"/>
    </row>
    <row r="479" spans="1:11" s="117" customFormat="1">
      <c r="A479" s="20"/>
      <c r="B479" s="116"/>
      <c r="J479" s="612"/>
      <c r="K479"/>
    </row>
    <row r="480" spans="1:11" s="117" customFormat="1">
      <c r="A480" s="20"/>
      <c r="B480" s="116"/>
      <c r="J480" s="612"/>
      <c r="K480"/>
    </row>
    <row r="481" spans="1:11" s="117" customFormat="1">
      <c r="A481" s="20"/>
      <c r="B481" s="116"/>
      <c r="J481" s="612"/>
      <c r="K481"/>
    </row>
    <row r="482" spans="1:11" s="117" customFormat="1">
      <c r="A482" s="20"/>
      <c r="B482" s="116"/>
      <c r="J482" s="612"/>
      <c r="K482"/>
    </row>
    <row r="483" spans="1:11" s="117" customFormat="1">
      <c r="A483" s="20"/>
      <c r="B483" s="116"/>
      <c r="J483" s="612"/>
      <c r="K483"/>
    </row>
    <row r="484" spans="1:11" s="117" customFormat="1">
      <c r="A484" s="20"/>
      <c r="B484" s="116"/>
      <c r="J484" s="612"/>
      <c r="K484"/>
    </row>
    <row r="485" spans="1:11" s="117" customFormat="1">
      <c r="A485" s="20"/>
      <c r="B485" s="116"/>
      <c r="J485" s="612"/>
      <c r="K485"/>
    </row>
    <row r="486" spans="1:11" s="117" customFormat="1">
      <c r="A486" s="20"/>
      <c r="B486" s="116"/>
      <c r="J486" s="612"/>
      <c r="K486"/>
    </row>
    <row r="487" spans="1:11" s="117" customFormat="1">
      <c r="A487" s="20"/>
      <c r="B487" s="116"/>
      <c r="J487" s="612"/>
      <c r="K487"/>
    </row>
    <row r="488" spans="1:11" s="117" customFormat="1">
      <c r="A488" s="20"/>
      <c r="B488" s="116"/>
      <c r="J488" s="612"/>
      <c r="K488"/>
    </row>
    <row r="489" spans="1:11" s="117" customFormat="1">
      <c r="A489" s="20"/>
      <c r="B489" s="116"/>
      <c r="J489" s="612"/>
      <c r="K489"/>
    </row>
    <row r="490" spans="1:11" s="117" customFormat="1">
      <c r="A490" s="20"/>
      <c r="B490" s="116"/>
      <c r="J490" s="612"/>
      <c r="K490"/>
    </row>
    <row r="491" spans="1:11" s="117" customFormat="1">
      <c r="A491" s="20"/>
      <c r="B491" s="116"/>
      <c r="J491" s="612"/>
      <c r="K491"/>
    </row>
    <row r="492" spans="1:11" s="117" customFormat="1">
      <c r="A492" s="20"/>
      <c r="B492" s="116"/>
      <c r="J492" s="612"/>
      <c r="K492"/>
    </row>
    <row r="493" spans="1:11" s="117" customFormat="1">
      <c r="A493" s="20"/>
      <c r="B493" s="116"/>
      <c r="J493" s="612"/>
      <c r="K493"/>
    </row>
    <row r="494" spans="1:11" s="117" customFormat="1">
      <c r="A494" s="20"/>
      <c r="B494" s="116"/>
      <c r="J494" s="612"/>
      <c r="K494"/>
    </row>
    <row r="495" spans="1:11" s="117" customFormat="1">
      <c r="A495" s="20"/>
      <c r="B495" s="116"/>
      <c r="J495" s="612"/>
      <c r="K495"/>
    </row>
    <row r="496" spans="1:11" s="117" customFormat="1">
      <c r="A496" s="20"/>
      <c r="B496" s="116"/>
      <c r="J496" s="612"/>
      <c r="K496"/>
    </row>
    <row r="497" spans="1:11" s="117" customFormat="1">
      <c r="A497" s="20"/>
      <c r="B497" s="116"/>
      <c r="J497" s="612"/>
      <c r="K497"/>
    </row>
    <row r="498" spans="1:11" s="117" customFormat="1">
      <c r="A498" s="20"/>
      <c r="B498" s="116"/>
      <c r="J498" s="612"/>
      <c r="K498"/>
    </row>
    <row r="499" spans="1:11" s="117" customFormat="1">
      <c r="A499" s="20"/>
      <c r="B499" s="116"/>
      <c r="J499" s="612"/>
      <c r="K499"/>
    </row>
    <row r="500" spans="1:11" s="117" customFormat="1">
      <c r="A500" s="20"/>
      <c r="B500" s="116"/>
      <c r="J500" s="612"/>
      <c r="K500"/>
    </row>
    <row r="501" spans="1:11" s="117" customFormat="1">
      <c r="A501" s="20"/>
      <c r="B501" s="116"/>
      <c r="J501" s="612"/>
      <c r="K501"/>
    </row>
    <row r="502" spans="1:11" s="117" customFormat="1">
      <c r="A502" s="20"/>
      <c r="B502" s="116"/>
      <c r="J502" s="612"/>
      <c r="K502"/>
    </row>
    <row r="503" spans="1:11" s="117" customFormat="1">
      <c r="A503" s="20"/>
      <c r="B503" s="116"/>
      <c r="J503" s="612"/>
      <c r="K503"/>
    </row>
    <row r="504" spans="1:11" s="117" customFormat="1">
      <c r="A504" s="20"/>
      <c r="B504" s="116"/>
      <c r="J504" s="612"/>
      <c r="K504"/>
    </row>
    <row r="505" spans="1:11" s="117" customFormat="1">
      <c r="A505" s="20"/>
      <c r="B505" s="116"/>
      <c r="J505" s="612"/>
      <c r="K505"/>
    </row>
    <row r="506" spans="1:11" s="117" customFormat="1">
      <c r="A506" s="20"/>
      <c r="B506" s="116"/>
      <c r="J506" s="612"/>
      <c r="K506"/>
    </row>
    <row r="507" spans="1:11" s="117" customFormat="1">
      <c r="A507" s="20"/>
      <c r="B507" s="116"/>
      <c r="J507" s="612"/>
      <c r="K507"/>
    </row>
    <row r="508" spans="1:11" s="117" customFormat="1">
      <c r="A508" s="20"/>
      <c r="B508" s="116"/>
      <c r="J508" s="612"/>
      <c r="K508"/>
    </row>
    <row r="509" spans="1:11" s="117" customFormat="1">
      <c r="A509" s="20"/>
      <c r="B509" s="116"/>
      <c r="J509" s="612"/>
      <c r="K509"/>
    </row>
    <row r="510" spans="1:11" s="117" customFormat="1">
      <c r="A510" s="20"/>
      <c r="B510" s="116"/>
      <c r="J510" s="612"/>
      <c r="K510"/>
    </row>
    <row r="511" spans="1:11" s="117" customFormat="1">
      <c r="A511" s="20"/>
      <c r="B511" s="116"/>
      <c r="J511" s="612"/>
      <c r="K511"/>
    </row>
    <row r="512" spans="1:11" s="117" customFormat="1">
      <c r="A512" s="20"/>
      <c r="B512" s="116"/>
      <c r="J512" s="612"/>
      <c r="K512"/>
    </row>
    <row r="513" spans="1:11" s="117" customFormat="1">
      <c r="A513" s="20"/>
      <c r="B513" s="116"/>
      <c r="J513" s="612"/>
      <c r="K513"/>
    </row>
    <row r="514" spans="1:11" s="117" customFormat="1">
      <c r="A514" s="20"/>
      <c r="B514" s="116"/>
      <c r="J514" s="612"/>
      <c r="K514"/>
    </row>
    <row r="515" spans="1:11" s="117" customFormat="1">
      <c r="A515" s="20"/>
      <c r="B515" s="116"/>
      <c r="J515" s="612"/>
      <c r="K515"/>
    </row>
    <row r="516" spans="1:11" s="117" customFormat="1">
      <c r="A516" s="20"/>
      <c r="B516" s="116"/>
      <c r="J516" s="612"/>
      <c r="K516"/>
    </row>
    <row r="517" spans="1:11" s="117" customFormat="1">
      <c r="A517" s="20"/>
      <c r="B517" s="116"/>
      <c r="J517" s="612"/>
      <c r="K517"/>
    </row>
    <row r="518" spans="1:11" s="117" customFormat="1">
      <c r="A518" s="20"/>
      <c r="B518" s="116"/>
      <c r="J518" s="612"/>
      <c r="K518"/>
    </row>
    <row r="519" spans="1:11" s="117" customFormat="1">
      <c r="A519" s="20"/>
      <c r="B519" s="116"/>
      <c r="J519" s="612"/>
      <c r="K519"/>
    </row>
    <row r="520" spans="1:11" s="117" customFormat="1">
      <c r="A520" s="20"/>
      <c r="B520" s="116"/>
      <c r="J520" s="612"/>
      <c r="K520"/>
    </row>
    <row r="521" spans="1:11" s="117" customFormat="1">
      <c r="A521" s="20"/>
      <c r="B521" s="116"/>
      <c r="J521" s="612"/>
      <c r="K521"/>
    </row>
    <row r="522" spans="1:11" s="117" customFormat="1">
      <c r="A522" s="20"/>
      <c r="B522" s="116"/>
      <c r="J522" s="612"/>
      <c r="K522"/>
    </row>
    <row r="523" spans="1:11" s="117" customFormat="1">
      <c r="A523" s="20"/>
      <c r="B523" s="116"/>
      <c r="J523" s="612"/>
      <c r="K523"/>
    </row>
    <row r="524" spans="1:11" s="117" customFormat="1">
      <c r="A524" s="20"/>
      <c r="B524" s="116"/>
      <c r="J524" s="612"/>
      <c r="K524"/>
    </row>
    <row r="525" spans="1:11" s="117" customFormat="1">
      <c r="A525" s="20"/>
      <c r="B525" s="116"/>
      <c r="J525" s="612"/>
      <c r="K525"/>
    </row>
    <row r="526" spans="1:11" s="117" customFormat="1">
      <c r="A526" s="20"/>
      <c r="B526" s="116"/>
      <c r="J526" s="612"/>
      <c r="K526"/>
    </row>
    <row r="527" spans="1:11" s="117" customFormat="1">
      <c r="A527" s="20"/>
      <c r="B527" s="116"/>
      <c r="J527" s="612"/>
      <c r="K527"/>
    </row>
    <row r="528" spans="1:11" s="117" customFormat="1">
      <c r="A528" s="20"/>
      <c r="B528" s="116"/>
      <c r="J528" s="612"/>
      <c r="K528"/>
    </row>
    <row r="529" spans="1:11" s="117" customFormat="1">
      <c r="A529" s="20"/>
      <c r="B529" s="116"/>
      <c r="J529" s="612"/>
      <c r="K529"/>
    </row>
    <row r="530" spans="1:11" s="117" customFormat="1">
      <c r="A530" s="20"/>
      <c r="B530" s="116"/>
      <c r="J530" s="612"/>
      <c r="K530"/>
    </row>
    <row r="531" spans="1:11" s="117" customFormat="1">
      <c r="A531" s="20"/>
      <c r="B531" s="116"/>
      <c r="J531" s="612"/>
      <c r="K531"/>
    </row>
    <row r="532" spans="1:11" s="117" customFormat="1">
      <c r="A532" s="20"/>
      <c r="B532" s="116"/>
      <c r="J532" s="612"/>
      <c r="K532"/>
    </row>
    <row r="533" spans="1:11" s="117" customFormat="1">
      <c r="A533" s="20"/>
      <c r="B533" s="116"/>
      <c r="J533" s="612"/>
      <c r="K533"/>
    </row>
    <row r="534" spans="1:11" s="117" customFormat="1">
      <c r="A534" s="20"/>
      <c r="B534" s="116"/>
      <c r="J534" s="612"/>
      <c r="K534"/>
    </row>
    <row r="535" spans="1:11" s="117" customFormat="1">
      <c r="A535" s="20"/>
      <c r="B535" s="116"/>
      <c r="J535" s="612"/>
      <c r="K535"/>
    </row>
    <row r="536" spans="1:11" s="117" customFormat="1">
      <c r="A536" s="20"/>
      <c r="B536" s="116"/>
      <c r="J536" s="612"/>
      <c r="K536"/>
    </row>
    <row r="537" spans="1:11" s="117" customFormat="1">
      <c r="A537" s="20"/>
      <c r="B537" s="116"/>
      <c r="J537" s="612"/>
      <c r="K537"/>
    </row>
    <row r="538" spans="1:11" s="117" customFormat="1">
      <c r="A538" s="20"/>
      <c r="B538" s="116"/>
      <c r="J538" s="612"/>
      <c r="K538"/>
    </row>
    <row r="539" spans="1:11" s="117" customFormat="1">
      <c r="A539" s="20"/>
      <c r="B539" s="116"/>
      <c r="J539" s="612"/>
      <c r="K539"/>
    </row>
    <row r="540" spans="1:11" s="117" customFormat="1">
      <c r="A540" s="20"/>
      <c r="B540" s="116"/>
      <c r="J540" s="612"/>
      <c r="K540"/>
    </row>
    <row r="541" spans="1:11" s="117" customFormat="1">
      <c r="A541" s="20"/>
      <c r="B541" s="116"/>
      <c r="J541" s="612"/>
      <c r="K541"/>
    </row>
    <row r="542" spans="1:11" s="117" customFormat="1">
      <c r="A542" s="20"/>
      <c r="B542" s="116"/>
      <c r="J542" s="612"/>
      <c r="K542"/>
    </row>
    <row r="543" spans="1:11" s="117" customFormat="1">
      <c r="A543" s="20"/>
      <c r="B543" s="116"/>
      <c r="J543" s="612"/>
      <c r="K543"/>
    </row>
    <row r="544" spans="1:11" s="117" customFormat="1">
      <c r="A544" s="20"/>
      <c r="B544" s="116"/>
      <c r="J544" s="612"/>
      <c r="K544"/>
    </row>
    <row r="545" spans="1:11" s="117" customFormat="1">
      <c r="A545" s="20"/>
      <c r="B545" s="116"/>
      <c r="J545" s="612"/>
      <c r="K545"/>
    </row>
    <row r="546" spans="1:11" s="117" customFormat="1">
      <c r="A546" s="20"/>
      <c r="B546" s="116"/>
      <c r="J546" s="612"/>
      <c r="K546"/>
    </row>
    <row r="547" spans="1:11" s="117" customFormat="1">
      <c r="A547" s="20"/>
      <c r="B547" s="116"/>
      <c r="J547" s="612"/>
      <c r="K547"/>
    </row>
    <row r="548" spans="1:11" s="117" customFormat="1">
      <c r="A548" s="20"/>
      <c r="B548" s="116"/>
      <c r="J548" s="612"/>
      <c r="K548"/>
    </row>
    <row r="549" spans="1:11" s="117" customFormat="1">
      <c r="A549" s="20"/>
      <c r="B549" s="116"/>
      <c r="J549" s="612"/>
      <c r="K549"/>
    </row>
    <row r="550" spans="1:11" s="117" customFormat="1">
      <c r="A550" s="20"/>
      <c r="B550" s="116"/>
      <c r="J550" s="612"/>
      <c r="K550"/>
    </row>
    <row r="551" spans="1:11" s="117" customFormat="1">
      <c r="A551" s="20"/>
      <c r="B551" s="116"/>
      <c r="J551" s="612"/>
      <c r="K551"/>
    </row>
    <row r="552" spans="1:11" s="117" customFormat="1">
      <c r="A552" s="20"/>
      <c r="B552" s="116"/>
      <c r="J552" s="612"/>
      <c r="K552"/>
    </row>
    <row r="553" spans="1:11" s="117" customFormat="1">
      <c r="A553" s="20"/>
      <c r="B553" s="116"/>
      <c r="J553" s="612"/>
      <c r="K553"/>
    </row>
    <row r="554" spans="1:11" s="117" customFormat="1">
      <c r="A554" s="20"/>
      <c r="B554" s="116"/>
      <c r="J554" s="612"/>
      <c r="K554"/>
    </row>
    <row r="555" spans="1:11" s="117" customFormat="1">
      <c r="A555" s="20"/>
      <c r="B555" s="116"/>
      <c r="J555" s="612"/>
      <c r="K555"/>
    </row>
    <row r="556" spans="1:11" s="117" customFormat="1">
      <c r="A556" s="20"/>
      <c r="B556" s="116"/>
      <c r="J556" s="612"/>
      <c r="K556"/>
    </row>
    <row r="557" spans="1:11" s="117" customFormat="1">
      <c r="A557" s="20"/>
      <c r="B557" s="116"/>
      <c r="J557" s="612"/>
      <c r="K557"/>
    </row>
    <row r="558" spans="1:11" s="117" customFormat="1">
      <c r="A558" s="20"/>
      <c r="B558" s="116"/>
      <c r="J558" s="612"/>
      <c r="K558"/>
    </row>
    <row r="559" spans="1:11" s="117" customFormat="1">
      <c r="A559" s="20"/>
      <c r="B559" s="116"/>
      <c r="J559" s="612"/>
      <c r="K559"/>
    </row>
    <row r="560" spans="1:11" s="117" customFormat="1">
      <c r="A560" s="20"/>
      <c r="B560" s="116"/>
      <c r="J560" s="612"/>
      <c r="K560"/>
    </row>
    <row r="561" spans="1:11" s="117" customFormat="1">
      <c r="A561" s="20"/>
      <c r="B561" s="116"/>
      <c r="J561" s="612"/>
      <c r="K561"/>
    </row>
    <row r="562" spans="1:11" s="117" customFormat="1">
      <c r="A562" s="20"/>
      <c r="B562" s="116"/>
      <c r="J562" s="612"/>
      <c r="K562"/>
    </row>
    <row r="563" spans="1:11" s="117" customFormat="1">
      <c r="A563" s="20"/>
      <c r="B563" s="116"/>
      <c r="J563" s="612"/>
      <c r="K563"/>
    </row>
    <row r="564" spans="1:11" s="117" customFormat="1">
      <c r="A564" s="20"/>
      <c r="B564" s="116"/>
      <c r="J564" s="612"/>
      <c r="K564"/>
    </row>
    <row r="565" spans="1:11" s="117" customFormat="1">
      <c r="A565" s="20"/>
      <c r="B565" s="116"/>
      <c r="J565" s="612"/>
      <c r="K565"/>
    </row>
    <row r="566" spans="1:11" s="117" customFormat="1">
      <c r="A566" s="20"/>
      <c r="B566" s="116"/>
      <c r="J566" s="612"/>
      <c r="K566"/>
    </row>
    <row r="567" spans="1:11" s="117" customFormat="1">
      <c r="A567" s="20"/>
      <c r="B567" s="116"/>
      <c r="J567" s="612"/>
      <c r="K567"/>
    </row>
    <row r="568" spans="1:11" s="117" customFormat="1">
      <c r="A568" s="20"/>
      <c r="B568" s="116"/>
      <c r="J568" s="612"/>
      <c r="K568"/>
    </row>
    <row r="569" spans="1:11" s="117" customFormat="1">
      <c r="A569" s="20"/>
      <c r="B569" s="116"/>
      <c r="J569" s="612"/>
      <c r="K569"/>
    </row>
    <row r="570" spans="1:11" s="117" customFormat="1">
      <c r="A570" s="20"/>
      <c r="B570" s="116"/>
      <c r="J570" s="612"/>
      <c r="K570"/>
    </row>
    <row r="571" spans="1:11" s="117" customFormat="1">
      <c r="A571" s="20"/>
      <c r="B571" s="116"/>
      <c r="J571" s="612"/>
      <c r="K571"/>
    </row>
    <row r="572" spans="1:11" s="117" customFormat="1">
      <c r="A572" s="20"/>
      <c r="B572" s="116"/>
      <c r="J572" s="612"/>
      <c r="K572"/>
    </row>
    <row r="573" spans="1:11" s="117" customFormat="1">
      <c r="A573" s="20"/>
      <c r="B573" s="116"/>
      <c r="J573" s="612"/>
      <c r="K573"/>
    </row>
    <row r="574" spans="1:11" s="117" customFormat="1">
      <c r="A574" s="20"/>
      <c r="B574" s="116"/>
      <c r="J574" s="612"/>
      <c r="K574"/>
    </row>
    <row r="575" spans="1:11" s="117" customFormat="1">
      <c r="A575" s="20"/>
      <c r="B575" s="116"/>
      <c r="J575" s="612"/>
      <c r="K575"/>
    </row>
    <row r="576" spans="1:11" s="117" customFormat="1">
      <c r="A576" s="20"/>
      <c r="B576" s="116"/>
      <c r="J576" s="612"/>
      <c r="K576"/>
    </row>
    <row r="577" spans="1:11" s="117" customFormat="1">
      <c r="A577" s="20"/>
      <c r="B577" s="116"/>
      <c r="J577" s="612"/>
      <c r="K577"/>
    </row>
    <row r="578" spans="1:11" s="117" customFormat="1">
      <c r="A578" s="20"/>
      <c r="B578" s="116"/>
      <c r="J578" s="612"/>
      <c r="K578"/>
    </row>
    <row r="579" spans="1:11" s="117" customFormat="1">
      <c r="A579" s="20"/>
      <c r="B579" s="116"/>
      <c r="J579" s="612"/>
      <c r="K579"/>
    </row>
    <row r="580" spans="1:11" s="117" customFormat="1">
      <c r="A580" s="20"/>
      <c r="B580" s="116"/>
      <c r="J580" s="612"/>
      <c r="K580"/>
    </row>
    <row r="581" spans="1:11" s="117" customFormat="1">
      <c r="A581" s="20"/>
      <c r="B581" s="116"/>
      <c r="J581" s="612"/>
      <c r="K581"/>
    </row>
    <row r="582" spans="1:11" s="117" customFormat="1">
      <c r="A582" s="20"/>
      <c r="B582" s="116"/>
      <c r="J582" s="612"/>
      <c r="K582"/>
    </row>
    <row r="583" spans="1:11" s="117" customFormat="1">
      <c r="A583" s="20"/>
      <c r="B583" s="116"/>
      <c r="J583" s="612"/>
      <c r="K583"/>
    </row>
    <row r="584" spans="1:11" s="117" customFormat="1">
      <c r="A584" s="20"/>
      <c r="B584" s="116"/>
      <c r="J584" s="612"/>
      <c r="K584"/>
    </row>
    <row r="585" spans="1:11" s="117" customFormat="1">
      <c r="A585" s="20"/>
      <c r="B585" s="116"/>
      <c r="J585" s="612"/>
      <c r="K585"/>
    </row>
    <row r="586" spans="1:11" s="117" customFormat="1">
      <c r="A586" s="20"/>
      <c r="B586" s="116"/>
      <c r="J586" s="612"/>
      <c r="K586"/>
    </row>
    <row r="587" spans="1:11" s="117" customFormat="1">
      <c r="A587" s="20"/>
      <c r="B587" s="116"/>
      <c r="J587" s="612"/>
      <c r="K587"/>
    </row>
    <row r="588" spans="1:11" s="117" customFormat="1">
      <c r="A588" s="20"/>
      <c r="B588" s="116"/>
      <c r="J588" s="612"/>
      <c r="K588"/>
    </row>
    <row r="589" spans="1:11" s="117" customFormat="1">
      <c r="A589" s="20"/>
      <c r="B589" s="116"/>
      <c r="J589" s="612"/>
      <c r="K589"/>
    </row>
    <row r="590" spans="1:11" s="117" customFormat="1">
      <c r="A590" s="20"/>
      <c r="B590" s="116"/>
      <c r="J590" s="612"/>
      <c r="K590"/>
    </row>
    <row r="591" spans="1:11" s="117" customFormat="1">
      <c r="A591" s="20"/>
      <c r="B591" s="116"/>
      <c r="J591" s="612"/>
      <c r="K591"/>
    </row>
    <row r="592" spans="1:11" s="117" customFormat="1">
      <c r="A592" s="20"/>
      <c r="B592" s="116"/>
      <c r="J592" s="612"/>
      <c r="K592"/>
    </row>
    <row r="593" spans="1:11" s="117" customFormat="1">
      <c r="A593" s="20"/>
      <c r="B593" s="116"/>
      <c r="J593" s="612"/>
      <c r="K593"/>
    </row>
    <row r="594" spans="1:11" s="117" customFormat="1">
      <c r="A594" s="20"/>
      <c r="B594" s="116"/>
      <c r="J594" s="612"/>
      <c r="K594"/>
    </row>
    <row r="595" spans="1:11" s="117" customFormat="1">
      <c r="A595" s="20"/>
      <c r="B595" s="116"/>
      <c r="J595" s="612"/>
      <c r="K595"/>
    </row>
    <row r="596" spans="1:11" s="117" customFormat="1">
      <c r="A596" s="20"/>
      <c r="B596" s="116"/>
      <c r="J596" s="612"/>
      <c r="K596"/>
    </row>
    <row r="597" spans="1:11" s="117" customFormat="1">
      <c r="A597" s="20"/>
      <c r="B597" s="116"/>
      <c r="J597" s="612"/>
      <c r="K597"/>
    </row>
    <row r="598" spans="1:11" s="117" customFormat="1">
      <c r="A598" s="20"/>
      <c r="B598" s="116"/>
      <c r="J598" s="612"/>
      <c r="K598"/>
    </row>
    <row r="599" spans="1:11" s="117" customFormat="1">
      <c r="A599" s="20"/>
      <c r="B599" s="116"/>
      <c r="J599" s="612"/>
      <c r="K599"/>
    </row>
    <row r="600" spans="1:11" s="117" customFormat="1">
      <c r="A600" s="20"/>
      <c r="B600" s="116"/>
      <c r="J600" s="612"/>
      <c r="K600"/>
    </row>
    <row r="601" spans="1:11" s="117" customFormat="1">
      <c r="A601" s="20"/>
      <c r="B601" s="116"/>
      <c r="J601" s="612"/>
      <c r="K601"/>
    </row>
    <row r="602" spans="1:11" s="117" customFormat="1">
      <c r="A602" s="20"/>
      <c r="B602" s="116"/>
      <c r="J602" s="612"/>
      <c r="K602"/>
    </row>
    <row r="603" spans="1:11" s="117" customFormat="1">
      <c r="A603" s="20"/>
      <c r="B603" s="116"/>
      <c r="J603" s="612"/>
      <c r="K603"/>
    </row>
    <row r="604" spans="1:11" s="117" customFormat="1">
      <c r="A604" s="20"/>
      <c r="B604" s="116"/>
      <c r="J604" s="612"/>
      <c r="K604"/>
    </row>
    <row r="605" spans="1:11" s="117" customFormat="1">
      <c r="A605" s="20"/>
      <c r="B605" s="116"/>
      <c r="J605" s="612"/>
      <c r="K605"/>
    </row>
    <row r="606" spans="1:11" s="117" customFormat="1">
      <c r="A606" s="20"/>
      <c r="B606" s="116"/>
      <c r="J606" s="612"/>
      <c r="K606"/>
    </row>
    <row r="607" spans="1:11" s="117" customFormat="1">
      <c r="A607" s="20"/>
      <c r="B607" s="116"/>
      <c r="J607" s="612"/>
      <c r="K607"/>
    </row>
    <row r="608" spans="1:11" s="117" customFormat="1">
      <c r="A608" s="20"/>
      <c r="B608" s="116"/>
      <c r="J608" s="612"/>
      <c r="K608"/>
    </row>
    <row r="609" spans="1:11" s="117" customFormat="1">
      <c r="A609" s="20"/>
      <c r="B609" s="116"/>
      <c r="J609" s="612"/>
      <c r="K609"/>
    </row>
    <row r="610" spans="1:11" s="117" customFormat="1">
      <c r="A610" s="20"/>
      <c r="B610" s="116"/>
      <c r="J610" s="612"/>
      <c r="K610"/>
    </row>
    <row r="611" spans="1:11" s="117" customFormat="1">
      <c r="A611" s="20"/>
      <c r="B611" s="116"/>
      <c r="J611" s="612"/>
      <c r="K611"/>
    </row>
    <row r="612" spans="1:11" s="117" customFormat="1">
      <c r="A612" s="20"/>
      <c r="B612" s="116"/>
      <c r="J612" s="612"/>
      <c r="K612"/>
    </row>
    <row r="613" spans="1:11" s="117" customFormat="1">
      <c r="A613" s="20"/>
      <c r="B613" s="116"/>
      <c r="J613" s="612"/>
      <c r="K613"/>
    </row>
    <row r="614" spans="1:11" s="117" customFormat="1">
      <c r="A614" s="20"/>
      <c r="B614" s="116"/>
      <c r="J614" s="612"/>
      <c r="K614"/>
    </row>
    <row r="615" spans="1:11" s="117" customFormat="1">
      <c r="A615" s="20"/>
      <c r="B615" s="116"/>
      <c r="J615" s="612"/>
      <c r="K615"/>
    </row>
    <row r="616" spans="1:11" s="117" customFormat="1">
      <c r="A616" s="20"/>
      <c r="B616" s="116"/>
      <c r="J616" s="612"/>
      <c r="K616"/>
    </row>
    <row r="617" spans="1:11" s="117" customFormat="1">
      <c r="A617" s="20"/>
      <c r="B617" s="116"/>
      <c r="J617" s="612"/>
      <c r="K617"/>
    </row>
    <row r="618" spans="1:11" s="117" customFormat="1">
      <c r="A618" s="20"/>
      <c r="B618" s="116"/>
      <c r="J618" s="612"/>
      <c r="K618"/>
    </row>
    <row r="619" spans="1:11" s="117" customFormat="1">
      <c r="A619" s="20"/>
      <c r="B619" s="116"/>
      <c r="J619" s="612"/>
      <c r="K619"/>
    </row>
    <row r="620" spans="1:11" s="117" customFormat="1">
      <c r="A620" s="20"/>
      <c r="B620" s="116"/>
      <c r="J620" s="612"/>
      <c r="K620"/>
    </row>
    <row r="621" spans="1:11" s="117" customFormat="1">
      <c r="A621" s="20"/>
      <c r="B621" s="116"/>
      <c r="J621" s="612"/>
      <c r="K621"/>
    </row>
    <row r="622" spans="1:11" s="117" customFormat="1">
      <c r="A622" s="20"/>
      <c r="B622" s="116"/>
      <c r="J622" s="612"/>
      <c r="K622"/>
    </row>
    <row r="623" spans="1:11" s="117" customFormat="1">
      <c r="A623" s="20"/>
      <c r="B623" s="116"/>
      <c r="J623" s="612"/>
      <c r="K623"/>
    </row>
    <row r="624" spans="1:11" s="117" customFormat="1">
      <c r="A624" s="20"/>
      <c r="B624" s="116"/>
      <c r="J624" s="612"/>
      <c r="K624"/>
    </row>
    <row r="625" spans="1:11" s="117" customFormat="1">
      <c r="A625" s="20"/>
      <c r="B625" s="116"/>
      <c r="J625" s="612"/>
      <c r="K625"/>
    </row>
    <row r="626" spans="1:11" s="117" customFormat="1">
      <c r="A626" s="20"/>
      <c r="B626" s="116"/>
      <c r="J626" s="612"/>
      <c r="K626"/>
    </row>
    <row r="627" spans="1:11" s="117" customFormat="1">
      <c r="A627" s="20"/>
      <c r="B627" s="116"/>
      <c r="J627" s="612"/>
      <c r="K627"/>
    </row>
    <row r="628" spans="1:11" s="117" customFormat="1">
      <c r="A628" s="20"/>
      <c r="B628" s="116"/>
      <c r="J628" s="612"/>
      <c r="K628"/>
    </row>
    <row r="629" spans="1:11" s="117" customFormat="1">
      <c r="A629" s="20"/>
      <c r="B629" s="116"/>
      <c r="J629" s="612"/>
      <c r="K629"/>
    </row>
    <row r="630" spans="1:11" s="117" customFormat="1">
      <c r="A630" s="20"/>
      <c r="B630" s="116"/>
      <c r="J630" s="612"/>
      <c r="K630"/>
    </row>
    <row r="631" spans="1:11" s="117" customFormat="1">
      <c r="A631" s="20"/>
      <c r="B631" s="116"/>
      <c r="J631" s="612"/>
      <c r="K631"/>
    </row>
    <row r="632" spans="1:11" s="117" customFormat="1">
      <c r="A632" s="20"/>
      <c r="B632" s="116"/>
      <c r="J632" s="612"/>
      <c r="K632"/>
    </row>
    <row r="633" spans="1:11" s="117" customFormat="1">
      <c r="A633" s="20"/>
      <c r="B633" s="116"/>
      <c r="J633" s="612"/>
      <c r="K633"/>
    </row>
    <row r="634" spans="1:11" s="117" customFormat="1">
      <c r="A634" s="20"/>
      <c r="B634" s="116"/>
      <c r="J634" s="612"/>
      <c r="K634"/>
    </row>
    <row r="635" spans="1:11" s="117" customFormat="1">
      <c r="A635" s="20"/>
      <c r="B635" s="116"/>
      <c r="J635" s="612"/>
      <c r="K635"/>
    </row>
    <row r="636" spans="1:11" s="117" customFormat="1">
      <c r="A636" s="20"/>
      <c r="B636" s="116"/>
      <c r="J636" s="612"/>
      <c r="K636"/>
    </row>
    <row r="637" spans="1:11" s="117" customFormat="1">
      <c r="A637" s="20"/>
      <c r="B637" s="116"/>
      <c r="J637" s="612"/>
      <c r="K637"/>
    </row>
    <row r="638" spans="1:11" s="117" customFormat="1">
      <c r="A638" s="20"/>
      <c r="B638" s="116"/>
      <c r="J638" s="612"/>
      <c r="K638"/>
    </row>
    <row r="639" spans="1:11" s="117" customFormat="1">
      <c r="A639" s="20"/>
      <c r="B639" s="116"/>
      <c r="J639" s="612"/>
      <c r="K639"/>
    </row>
    <row r="640" spans="1:11" s="117" customFormat="1">
      <c r="A640" s="20"/>
      <c r="B640" s="116"/>
      <c r="J640" s="612"/>
      <c r="K640"/>
    </row>
    <row r="641" spans="1:11" s="117" customFormat="1">
      <c r="A641" s="20"/>
      <c r="B641" s="116"/>
      <c r="J641" s="612"/>
      <c r="K641"/>
    </row>
    <row r="642" spans="1:11" s="117" customFormat="1">
      <c r="A642" s="20"/>
      <c r="B642" s="116"/>
      <c r="J642" s="612"/>
      <c r="K642"/>
    </row>
    <row r="643" spans="1:11" s="117" customFormat="1">
      <c r="A643" s="20"/>
      <c r="B643" s="116"/>
      <c r="J643" s="612"/>
      <c r="K643"/>
    </row>
    <row r="644" spans="1:11" s="117" customFormat="1">
      <c r="A644" s="20"/>
      <c r="B644" s="116"/>
      <c r="J644" s="612"/>
      <c r="K644"/>
    </row>
    <row r="645" spans="1:11" s="117" customFormat="1">
      <c r="A645" s="20"/>
      <c r="B645" s="116"/>
      <c r="J645" s="612"/>
      <c r="K645"/>
    </row>
    <row r="646" spans="1:11" s="117" customFormat="1">
      <c r="A646" s="20"/>
      <c r="B646" s="116"/>
      <c r="J646" s="612"/>
      <c r="K646"/>
    </row>
    <row r="647" spans="1:11" s="117" customFormat="1">
      <c r="A647" s="20"/>
      <c r="B647" s="116"/>
      <c r="J647" s="612"/>
      <c r="K647"/>
    </row>
    <row r="648" spans="1:11" s="117" customFormat="1">
      <c r="A648" s="20"/>
      <c r="B648" s="116"/>
      <c r="J648" s="612"/>
      <c r="K648"/>
    </row>
    <row r="649" spans="1:11" s="117" customFormat="1">
      <c r="A649" s="20"/>
      <c r="B649" s="116"/>
      <c r="J649" s="612"/>
      <c r="K649"/>
    </row>
    <row r="650" spans="1:11" s="117" customFormat="1">
      <c r="A650" s="20"/>
      <c r="B650" s="116"/>
      <c r="J650" s="612"/>
      <c r="K650"/>
    </row>
    <row r="651" spans="1:11" s="117" customFormat="1">
      <c r="A651" s="20"/>
      <c r="B651" s="116"/>
      <c r="J651" s="612"/>
      <c r="K651"/>
    </row>
    <row r="652" spans="1:11" s="117" customFormat="1">
      <c r="A652" s="20"/>
      <c r="B652" s="116"/>
      <c r="J652" s="612"/>
      <c r="K652"/>
    </row>
    <row r="653" spans="1:11" s="117" customFormat="1">
      <c r="A653" s="20"/>
      <c r="B653" s="116"/>
      <c r="J653" s="612"/>
      <c r="K653"/>
    </row>
    <row r="654" spans="1:11" s="117" customFormat="1">
      <c r="A654" s="20"/>
      <c r="B654" s="116"/>
      <c r="J654" s="612"/>
      <c r="K654"/>
    </row>
    <row r="655" spans="1:11" s="117" customFormat="1">
      <c r="A655" s="20"/>
      <c r="B655" s="116"/>
      <c r="J655" s="612"/>
      <c r="K655"/>
    </row>
    <row r="656" spans="1:11" s="117" customFormat="1">
      <c r="A656" s="20"/>
      <c r="B656" s="116"/>
      <c r="J656" s="612"/>
      <c r="K656"/>
    </row>
    <row r="657" spans="1:11" s="117" customFormat="1">
      <c r="A657" s="20"/>
      <c r="B657" s="116"/>
      <c r="J657" s="612"/>
      <c r="K657"/>
    </row>
    <row r="658" spans="1:11" s="117" customFormat="1">
      <c r="A658" s="20"/>
      <c r="B658" s="116"/>
      <c r="J658" s="612"/>
      <c r="K658"/>
    </row>
    <row r="659" spans="1:11" s="117" customFormat="1">
      <c r="A659" s="20"/>
      <c r="B659" s="116"/>
      <c r="J659" s="612"/>
      <c r="K659"/>
    </row>
    <row r="660" spans="1:11" s="117" customFormat="1">
      <c r="A660" s="20"/>
      <c r="B660" s="116"/>
      <c r="J660" s="612"/>
      <c r="K660"/>
    </row>
    <row r="661" spans="1:11" s="117" customFormat="1">
      <c r="A661" s="20"/>
      <c r="B661" s="116"/>
      <c r="J661" s="612"/>
      <c r="K661"/>
    </row>
    <row r="662" spans="1:11" s="117" customFormat="1">
      <c r="A662" s="20"/>
      <c r="B662" s="116"/>
      <c r="J662" s="612"/>
      <c r="K662"/>
    </row>
    <row r="663" spans="1:11" s="117" customFormat="1">
      <c r="A663" s="20"/>
      <c r="B663" s="116"/>
      <c r="J663" s="612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8">
    <pageSetUpPr fitToPage="1"/>
  </sheetPr>
  <dimension ref="A1:EB2016"/>
  <sheetViews>
    <sheetView showGridLines="0" showRowColHeaders="0" zoomScale="80" zoomScaleNormal="80" workbookViewId="0">
      <pane ySplit="5" topLeftCell="A6" activePane="bottomLeft" state="frozen"/>
      <selection activeCell="P32" sqref="P32"/>
      <selection pane="bottomLeft" activeCell="J4" sqref="J4"/>
    </sheetView>
  </sheetViews>
  <sheetFormatPr baseColWidth="10" defaultColWidth="11.44140625" defaultRowHeight="14.4"/>
  <cols>
    <col min="1" max="3" width="11.44140625" style="148" customWidth="1"/>
    <col min="4" max="11" width="11.44140625" style="148"/>
    <col min="12" max="12" width="16.88671875" style="148" customWidth="1"/>
    <col min="13" max="13" width="11.44140625" style="148"/>
    <col min="14" max="14" width="16" style="150" customWidth="1"/>
    <col min="15" max="17" width="11.44140625" style="150"/>
    <col min="18" max="18" width="18.33203125" style="150" bestFit="1" customWidth="1"/>
    <col min="19" max="25" width="11.44140625" style="150"/>
    <col min="26" max="16384" width="11.44140625" style="148"/>
  </cols>
  <sheetData>
    <row r="1" spans="1:132" ht="18">
      <c r="L1" s="867" t="s">
        <v>0</v>
      </c>
      <c r="M1" s="867"/>
      <c r="N1" s="867"/>
      <c r="O1" s="867"/>
      <c r="P1" s="867"/>
      <c r="Q1" s="364"/>
      <c r="R1" s="364"/>
      <c r="S1" s="364"/>
      <c r="T1" s="353"/>
    </row>
    <row r="2" spans="1:132" ht="18.75" hidden="1" customHeight="1">
      <c r="L2" s="149"/>
      <c r="M2" s="149"/>
      <c r="N2" s="149"/>
      <c r="O2" s="149"/>
      <c r="P2" s="149"/>
      <c r="Q2" s="149"/>
      <c r="R2" s="149"/>
      <c r="S2" s="149"/>
      <c r="T2" s="149"/>
    </row>
    <row r="3" spans="1:132" ht="23.25" customHeight="1">
      <c r="L3" s="23" t="s">
        <v>335</v>
      </c>
      <c r="M3" s="23"/>
      <c r="N3" s="23"/>
      <c r="O3" s="23"/>
      <c r="P3" s="23"/>
      <c r="Q3" s="23"/>
      <c r="R3" s="23"/>
      <c r="S3" s="23"/>
      <c r="T3" s="23"/>
      <c r="U3" s="151"/>
      <c r="V3" s="151"/>
    </row>
    <row r="4" spans="1:132" ht="23.25" customHeight="1">
      <c r="L4" s="164"/>
      <c r="M4" s="164"/>
      <c r="N4" s="164"/>
      <c r="O4" s="877" t="s">
        <v>158</v>
      </c>
      <c r="P4" s="878"/>
      <c r="Q4" s="879" t="s">
        <v>175</v>
      </c>
      <c r="R4" s="878"/>
      <c r="S4" s="148"/>
      <c r="T4" s="369" t="s">
        <v>157</v>
      </c>
      <c r="U4" s="152"/>
      <c r="V4" s="153"/>
      <c r="W4" s="152"/>
    </row>
    <row r="5" spans="1:132" s="159" customFormat="1" ht="30" customHeight="1">
      <c r="B5" s="880" t="s">
        <v>334</v>
      </c>
      <c r="C5" s="880"/>
      <c r="D5" s="880"/>
      <c r="E5" s="880"/>
      <c r="F5" s="880"/>
      <c r="G5" s="880"/>
      <c r="H5" s="880"/>
      <c r="I5" s="880"/>
      <c r="L5" s="365" t="s">
        <v>163</v>
      </c>
      <c r="M5" s="349" t="s">
        <v>169</v>
      </c>
      <c r="N5" s="349" t="s">
        <v>159</v>
      </c>
      <c r="O5" s="173">
        <v>44347</v>
      </c>
      <c r="P5" s="173">
        <v>44377</v>
      </c>
      <c r="Q5" s="174" t="s">
        <v>96</v>
      </c>
      <c r="R5" s="175" t="s">
        <v>174</v>
      </c>
      <c r="S5" s="188"/>
      <c r="T5" s="209"/>
      <c r="U5" s="190"/>
      <c r="V5" s="191"/>
      <c r="W5" s="190"/>
      <c r="X5" s="189"/>
      <c r="Y5" s="189"/>
      <c r="Z5" s="188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</row>
    <row r="6" spans="1:132" ht="15" customHeight="1">
      <c r="B6" s="368"/>
      <c r="C6" s="368"/>
      <c r="D6" s="368"/>
      <c r="E6" s="368"/>
      <c r="F6" s="368"/>
      <c r="G6" s="368"/>
      <c r="H6" s="368"/>
      <c r="I6" s="368"/>
      <c r="L6" s="163"/>
      <c r="M6" s="199">
        <v>4</v>
      </c>
      <c r="N6" s="164" t="s">
        <v>150</v>
      </c>
      <c r="O6" s="805">
        <v>63066</v>
      </c>
      <c r="P6" s="795">
        <v>58905</v>
      </c>
      <c r="Q6" s="705">
        <f t="shared" ref="Q6:Q17" si="0">P6-O6</f>
        <v>-4161</v>
      </c>
      <c r="R6" s="724">
        <f t="shared" ref="R6:R13" si="1">P6/O6-1</f>
        <v>-6.5978498715631217E-2</v>
      </c>
      <c r="S6" s="192"/>
      <c r="T6" s="198"/>
      <c r="U6" s="194"/>
      <c r="V6" s="195"/>
      <c r="W6" s="194"/>
      <c r="X6" s="193"/>
      <c r="Y6" s="193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</row>
    <row r="7" spans="1:132">
      <c r="A7" s="367" t="s">
        <v>172</v>
      </c>
      <c r="L7" s="163"/>
      <c r="M7" s="199">
        <v>11</v>
      </c>
      <c r="N7" s="164" t="s">
        <v>151</v>
      </c>
      <c r="O7" s="805">
        <v>12864</v>
      </c>
      <c r="P7" s="795">
        <v>13326</v>
      </c>
      <c r="Q7" s="705">
        <f t="shared" si="0"/>
        <v>462</v>
      </c>
      <c r="R7" s="724">
        <f t="shared" si="1"/>
        <v>3.5914179104477695E-2</v>
      </c>
      <c r="S7" s="192"/>
      <c r="T7" s="198"/>
      <c r="U7" s="194"/>
      <c r="V7" s="195"/>
      <c r="W7" s="194"/>
      <c r="X7" s="193"/>
      <c r="Y7" s="193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</row>
    <row r="8" spans="1:132">
      <c r="L8" s="163"/>
      <c r="M8" s="199">
        <v>14</v>
      </c>
      <c r="N8" s="164" t="s">
        <v>152</v>
      </c>
      <c r="O8" s="805">
        <v>9028</v>
      </c>
      <c r="P8" s="795">
        <v>7504</v>
      </c>
      <c r="Q8" s="705">
        <f t="shared" si="0"/>
        <v>-1524</v>
      </c>
      <c r="R8" s="724">
        <f t="shared" si="1"/>
        <v>-0.16880815241470981</v>
      </c>
      <c r="S8" s="192"/>
      <c r="T8" s="198"/>
      <c r="U8" s="194"/>
      <c r="V8" s="195"/>
      <c r="W8" s="194"/>
      <c r="X8" s="193"/>
      <c r="Y8" s="193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Y8" s="192"/>
      <c r="AZ8" s="192"/>
      <c r="BA8" s="192"/>
      <c r="BB8" s="192"/>
      <c r="BC8" s="192"/>
      <c r="BD8" s="192"/>
      <c r="BE8" s="192"/>
      <c r="BF8" s="192"/>
      <c r="BG8" s="192"/>
      <c r="BH8" s="192"/>
      <c r="BI8" s="192"/>
      <c r="BJ8" s="192"/>
      <c r="BK8" s="192"/>
      <c r="BL8" s="192"/>
      <c r="BM8" s="192"/>
      <c r="BN8" s="192"/>
      <c r="BO8" s="192"/>
      <c r="BP8" s="192"/>
      <c r="BQ8" s="192"/>
      <c r="BR8" s="192"/>
      <c r="BS8" s="192"/>
      <c r="BT8" s="192"/>
      <c r="BU8" s="192"/>
      <c r="BV8" s="192"/>
      <c r="BW8" s="192"/>
      <c r="BX8" s="192"/>
      <c r="BY8" s="192"/>
      <c r="BZ8" s="192"/>
      <c r="CA8" s="192"/>
      <c r="CB8" s="192"/>
      <c r="CC8" s="192"/>
      <c r="CD8" s="192"/>
      <c r="CE8" s="192"/>
      <c r="CF8" s="192"/>
      <c r="CG8" s="192"/>
      <c r="CH8" s="192"/>
      <c r="CI8" s="192"/>
      <c r="CJ8" s="192"/>
      <c r="CK8" s="192"/>
      <c r="CL8" s="192"/>
      <c r="CM8" s="192"/>
      <c r="CN8" s="192"/>
      <c r="CO8" s="192"/>
      <c r="CP8" s="192"/>
      <c r="CQ8" s="192"/>
      <c r="CR8" s="192"/>
      <c r="CS8" s="192"/>
      <c r="CT8" s="192"/>
      <c r="CU8" s="192"/>
      <c r="CV8" s="192"/>
      <c r="CW8" s="192"/>
      <c r="CX8" s="192"/>
      <c r="CY8" s="192"/>
      <c r="CZ8" s="192"/>
      <c r="DA8" s="192"/>
      <c r="DB8" s="192"/>
      <c r="DC8" s="192"/>
      <c r="DD8" s="192"/>
      <c r="DE8" s="192"/>
      <c r="DF8" s="192"/>
      <c r="DG8" s="192"/>
      <c r="DH8" s="192"/>
      <c r="DI8" s="192"/>
      <c r="DJ8" s="192"/>
      <c r="DK8" s="192"/>
      <c r="DL8" s="192"/>
      <c r="DM8" s="192"/>
      <c r="DN8" s="192"/>
      <c r="DO8" s="192"/>
      <c r="DP8" s="192"/>
      <c r="DQ8" s="192"/>
      <c r="DR8" s="192"/>
      <c r="DS8" s="192"/>
      <c r="DT8" s="192"/>
      <c r="DU8" s="192"/>
      <c r="DV8" s="192"/>
      <c r="DW8" s="192"/>
      <c r="DX8" s="192"/>
      <c r="DY8" s="192"/>
      <c r="DZ8" s="192"/>
      <c r="EA8" s="192"/>
      <c r="EB8" s="192"/>
    </row>
    <row r="9" spans="1:132">
      <c r="L9" s="163"/>
      <c r="M9" s="199">
        <v>18</v>
      </c>
      <c r="N9" s="164" t="s">
        <v>14</v>
      </c>
      <c r="O9" s="805">
        <v>22089</v>
      </c>
      <c r="P9" s="795">
        <v>21799</v>
      </c>
      <c r="Q9" s="705">
        <f t="shared" si="0"/>
        <v>-290</v>
      </c>
      <c r="R9" s="724">
        <f t="shared" si="1"/>
        <v>-1.312870659604326E-2</v>
      </c>
      <c r="S9" s="192"/>
      <c r="T9" s="198"/>
      <c r="U9" s="194"/>
      <c r="V9" s="195"/>
      <c r="W9" s="194"/>
      <c r="X9" s="193"/>
      <c r="Y9" s="193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192"/>
      <c r="AR9" s="192"/>
      <c r="AS9" s="192"/>
      <c r="AT9" s="192"/>
      <c r="AU9" s="192"/>
      <c r="AV9" s="192"/>
      <c r="AW9" s="192"/>
      <c r="AX9" s="192"/>
      <c r="AY9" s="192"/>
      <c r="AZ9" s="192"/>
      <c r="BA9" s="192"/>
      <c r="BB9" s="192"/>
      <c r="BC9" s="192"/>
      <c r="BD9" s="192"/>
      <c r="BE9" s="192"/>
      <c r="BF9" s="192"/>
      <c r="BG9" s="192"/>
      <c r="BH9" s="192"/>
      <c r="BI9" s="192"/>
      <c r="BJ9" s="192"/>
      <c r="BK9" s="192"/>
      <c r="BL9" s="192"/>
      <c r="BM9" s="192"/>
      <c r="BN9" s="192"/>
      <c r="BO9" s="192"/>
      <c r="BP9" s="192"/>
      <c r="BQ9" s="192"/>
      <c r="BR9" s="192"/>
      <c r="BS9" s="192"/>
      <c r="BT9" s="192"/>
      <c r="BU9" s="192"/>
      <c r="BV9" s="192"/>
      <c r="BW9" s="192"/>
      <c r="BX9" s="192"/>
      <c r="BY9" s="192"/>
      <c r="BZ9" s="192"/>
      <c r="CA9" s="192"/>
      <c r="CB9" s="192"/>
      <c r="CC9" s="192"/>
      <c r="CD9" s="192"/>
      <c r="CE9" s="192"/>
      <c r="CF9" s="192"/>
      <c r="CG9" s="192"/>
      <c r="CH9" s="192"/>
      <c r="CI9" s="192"/>
      <c r="CJ9" s="192"/>
      <c r="CK9" s="192"/>
      <c r="CL9" s="192"/>
      <c r="CM9" s="192"/>
      <c r="CN9" s="192"/>
      <c r="CO9" s="192"/>
      <c r="CP9" s="192"/>
      <c r="CQ9" s="192"/>
      <c r="CR9" s="192"/>
      <c r="CS9" s="192"/>
      <c r="CT9" s="192"/>
      <c r="CU9" s="192"/>
      <c r="CV9" s="192"/>
      <c r="CW9" s="192"/>
      <c r="CX9" s="192"/>
      <c r="CY9" s="192"/>
      <c r="CZ9" s="192"/>
      <c r="DA9" s="192"/>
      <c r="DB9" s="192"/>
      <c r="DC9" s="192"/>
      <c r="DD9" s="192"/>
      <c r="DE9" s="192"/>
      <c r="DF9" s="192"/>
      <c r="DG9" s="192"/>
      <c r="DH9" s="192"/>
      <c r="DI9" s="192"/>
      <c r="DJ9" s="192"/>
      <c r="DK9" s="192"/>
      <c r="DL9" s="192"/>
      <c r="DM9" s="192"/>
      <c r="DN9" s="192"/>
      <c r="DO9" s="192"/>
      <c r="DP9" s="192"/>
      <c r="DQ9" s="192"/>
      <c r="DR9" s="192"/>
      <c r="DS9" s="192"/>
      <c r="DT9" s="192"/>
      <c r="DU9" s="192"/>
      <c r="DV9" s="192"/>
      <c r="DW9" s="192"/>
      <c r="DX9" s="192"/>
      <c r="DY9" s="192"/>
      <c r="DZ9" s="192"/>
      <c r="EA9" s="192"/>
      <c r="EB9" s="192"/>
    </row>
    <row r="10" spans="1:132">
      <c r="B10" s="192"/>
      <c r="C10" s="192"/>
      <c r="D10" s="192"/>
      <c r="E10" s="192"/>
      <c r="F10" s="192"/>
      <c r="G10" s="192"/>
      <c r="H10" s="192"/>
      <c r="L10" s="163"/>
      <c r="M10" s="199">
        <v>21</v>
      </c>
      <c r="N10" s="164" t="s">
        <v>15</v>
      </c>
      <c r="O10" s="805">
        <v>61957</v>
      </c>
      <c r="P10" s="795">
        <v>32803</v>
      </c>
      <c r="Q10" s="705">
        <f t="shared" si="0"/>
        <v>-29154</v>
      </c>
      <c r="R10" s="724">
        <f t="shared" si="1"/>
        <v>-0.4705521571412431</v>
      </c>
      <c r="S10" s="192"/>
      <c r="T10" s="198"/>
      <c r="U10" s="194"/>
      <c r="V10" s="195"/>
      <c r="W10" s="194"/>
      <c r="X10" s="193"/>
      <c r="Y10" s="193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2"/>
      <c r="DW10" s="192"/>
      <c r="DX10" s="192"/>
      <c r="DY10" s="192"/>
      <c r="DZ10" s="192"/>
      <c r="EA10" s="192"/>
      <c r="EB10" s="192"/>
    </row>
    <row r="11" spans="1:132">
      <c r="B11" s="192"/>
      <c r="C11" s="192"/>
      <c r="D11" s="192"/>
      <c r="E11" s="192"/>
      <c r="F11" s="192"/>
      <c r="G11" s="192"/>
      <c r="H11" s="192"/>
      <c r="L11" s="163"/>
      <c r="M11" s="199">
        <v>23</v>
      </c>
      <c r="N11" s="164" t="s">
        <v>153</v>
      </c>
      <c r="O11" s="805">
        <v>5825</v>
      </c>
      <c r="P11" s="795">
        <v>5403</v>
      </c>
      <c r="Q11" s="705">
        <f t="shared" si="0"/>
        <v>-422</v>
      </c>
      <c r="R11" s="724">
        <f t="shared" si="1"/>
        <v>-7.2446351931330422E-2</v>
      </c>
      <c r="S11" s="192"/>
      <c r="T11" s="198"/>
      <c r="U11" s="194"/>
      <c r="V11" s="195"/>
      <c r="W11" s="194"/>
      <c r="X11" s="193"/>
      <c r="Y11" s="193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2"/>
      <c r="DW11" s="192"/>
      <c r="DX11" s="192"/>
      <c r="DY11" s="192"/>
      <c r="DZ11" s="192"/>
      <c r="EA11" s="192"/>
      <c r="EB11" s="192"/>
    </row>
    <row r="12" spans="1:132">
      <c r="B12" s="350"/>
      <c r="C12" s="366"/>
      <c r="D12" s="192"/>
      <c r="E12" s="807" t="str">
        <f>$L$14</f>
        <v>Andalucía</v>
      </c>
      <c r="F12" s="796">
        <f>$R$14</f>
        <v>-0.1188053577979038</v>
      </c>
      <c r="G12" s="192"/>
      <c r="H12" s="192"/>
      <c r="L12" s="163"/>
      <c r="M12" s="199">
        <v>29</v>
      </c>
      <c r="N12" s="164" t="s">
        <v>154</v>
      </c>
      <c r="O12" s="805">
        <v>75152</v>
      </c>
      <c r="P12" s="795">
        <v>77945</v>
      </c>
      <c r="Q12" s="705">
        <f t="shared" si="0"/>
        <v>2793</v>
      </c>
      <c r="R12" s="724">
        <f t="shared" si="1"/>
        <v>3.7164679582712301E-2</v>
      </c>
      <c r="S12" s="192"/>
      <c r="T12" s="198"/>
      <c r="U12" s="194"/>
      <c r="V12" s="195"/>
      <c r="W12" s="194"/>
      <c r="X12" s="193"/>
      <c r="Y12" s="193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2"/>
      <c r="DW12" s="192"/>
      <c r="DX12" s="192"/>
      <c r="DY12" s="192"/>
      <c r="DZ12" s="192"/>
      <c r="EA12" s="192"/>
      <c r="EB12" s="192"/>
    </row>
    <row r="13" spans="1:132" s="150" customFormat="1">
      <c r="B13" s="194"/>
      <c r="C13" s="195"/>
      <c r="D13" s="193"/>
      <c r="E13" s="807" t="str">
        <f>$L$59</f>
        <v xml:space="preserve"> Murcia</v>
      </c>
      <c r="F13" s="796">
        <f>$R$59</f>
        <v>-5.3865061449711593E-2</v>
      </c>
      <c r="G13" s="193"/>
      <c r="H13" s="193"/>
      <c r="L13" s="163"/>
      <c r="M13" s="199">
        <v>41</v>
      </c>
      <c r="N13" s="164" t="s">
        <v>18</v>
      </c>
      <c r="O13" s="805">
        <v>30806</v>
      </c>
      <c r="P13" s="795">
        <v>29743</v>
      </c>
      <c r="Q13" s="705">
        <f t="shared" si="0"/>
        <v>-1063</v>
      </c>
      <c r="R13" s="724">
        <f t="shared" si="1"/>
        <v>-3.4506265013309112E-2</v>
      </c>
      <c r="S13" s="192"/>
      <c r="T13" s="198"/>
      <c r="U13" s="194"/>
      <c r="V13" s="195"/>
      <c r="W13" s="194"/>
      <c r="X13" s="193"/>
      <c r="Y13" s="193"/>
      <c r="Z13" s="192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3"/>
      <c r="DX13" s="193"/>
      <c r="DY13" s="193"/>
      <c r="DZ13" s="193"/>
      <c r="EA13" s="193"/>
      <c r="EB13" s="193"/>
    </row>
    <row r="14" spans="1:132">
      <c r="B14" s="350"/>
      <c r="C14" s="366"/>
      <c r="D14" s="192"/>
      <c r="E14" s="808" t="str">
        <f>$L$52</f>
        <v>Extremadura</v>
      </c>
      <c r="F14" s="796">
        <f>$R$52</f>
        <v>-4.3023970497848785E-2</v>
      </c>
      <c r="G14" s="192"/>
      <c r="H14" s="192"/>
      <c r="L14" s="172" t="s">
        <v>141</v>
      </c>
      <c r="M14" s="200"/>
      <c r="N14" s="161"/>
      <c r="O14" s="160">
        <v>280787</v>
      </c>
      <c r="P14" s="160">
        <f>SUM(P6:P13)</f>
        <v>247428</v>
      </c>
      <c r="Q14" s="170">
        <f>P14-O14</f>
        <v>-33359</v>
      </c>
      <c r="R14" s="171">
        <f t="shared" ref="R14" si="2">P14/O14-1</f>
        <v>-0.1188053577979038</v>
      </c>
      <c r="S14" s="350"/>
      <c r="T14" s="341"/>
      <c r="U14" s="193"/>
      <c r="V14" s="193"/>
      <c r="W14" s="193"/>
      <c r="X14" s="193"/>
      <c r="Y14" s="193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  <c r="DK14" s="192"/>
      <c r="DL14" s="192"/>
      <c r="DM14" s="192"/>
      <c r="DN14" s="192"/>
      <c r="DO14" s="192"/>
      <c r="DP14" s="192"/>
      <c r="DQ14" s="192"/>
      <c r="DR14" s="192"/>
      <c r="DS14" s="192"/>
      <c r="DT14" s="192"/>
      <c r="DU14" s="192"/>
      <c r="DV14" s="192"/>
      <c r="DW14" s="192"/>
      <c r="DX14" s="192"/>
      <c r="DY14" s="192"/>
      <c r="DZ14" s="192"/>
      <c r="EA14" s="192"/>
      <c r="EB14" s="192"/>
    </row>
    <row r="15" spans="1:132" s="150" customFormat="1">
      <c r="B15" s="194"/>
      <c r="C15" s="195"/>
      <c r="D15" s="193"/>
      <c r="E15" s="807" t="str">
        <f>$L$66</f>
        <v>Ceuta</v>
      </c>
      <c r="F15" s="796">
        <f>$R$66</f>
        <v>-3.8821328344247008E-2</v>
      </c>
      <c r="G15" s="193"/>
      <c r="H15" s="193"/>
      <c r="L15" s="166"/>
      <c r="M15" s="201">
        <v>22</v>
      </c>
      <c r="N15" s="167" t="s">
        <v>20</v>
      </c>
      <c r="O15" s="799">
        <v>17930</v>
      </c>
      <c r="P15" s="799">
        <v>18799</v>
      </c>
      <c r="Q15" s="705">
        <f t="shared" si="0"/>
        <v>869</v>
      </c>
      <c r="R15" s="800">
        <v>-2.4871474225371726E-2</v>
      </c>
      <c r="S15" s="192"/>
      <c r="T15" s="198"/>
      <c r="U15" s="194"/>
      <c r="V15" s="195"/>
      <c r="W15" s="194"/>
      <c r="X15" s="193"/>
      <c r="Y15" s="193"/>
      <c r="Z15" s="192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3"/>
      <c r="DX15" s="193"/>
      <c r="DY15" s="193"/>
      <c r="DZ15" s="193"/>
      <c r="EA15" s="193"/>
      <c r="EB15" s="193"/>
    </row>
    <row r="16" spans="1:132" s="150" customFormat="1">
      <c r="B16" s="194"/>
      <c r="C16" s="195"/>
      <c r="D16" s="193"/>
      <c r="E16" s="807" t="str">
        <f>$L$65</f>
        <v>La Rioja</v>
      </c>
      <c r="F16" s="796">
        <f>$R$65</f>
        <v>-2.3171987641606551E-2</v>
      </c>
      <c r="G16" s="193"/>
      <c r="H16" s="193"/>
      <c r="L16" s="168"/>
      <c r="M16" s="202">
        <v>44</v>
      </c>
      <c r="N16" s="164" t="s">
        <v>21</v>
      </c>
      <c r="O16" s="805">
        <v>7009</v>
      </c>
      <c r="P16" s="797">
        <v>7269</v>
      </c>
      <c r="Q16" s="705">
        <f t="shared" si="0"/>
        <v>260</v>
      </c>
      <c r="R16" s="798">
        <v>-2.2376543209876587E-2</v>
      </c>
      <c r="S16" s="192"/>
      <c r="T16" s="198"/>
      <c r="U16" s="194"/>
      <c r="V16" s="195"/>
      <c r="W16" s="194"/>
      <c r="X16" s="193"/>
      <c r="Y16" s="193"/>
      <c r="Z16" s="192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</row>
    <row r="17" spans="2:132" s="150" customFormat="1" ht="15" customHeight="1">
      <c r="B17" s="194"/>
      <c r="C17" s="195"/>
      <c r="D17" s="193"/>
      <c r="E17" s="807" t="str">
        <f>$L$67</f>
        <v>Melilla</v>
      </c>
      <c r="F17" s="796">
        <f>$R$67</f>
        <v>-2.156404260846978E-2</v>
      </c>
      <c r="G17" s="193"/>
      <c r="H17" s="193"/>
      <c r="L17" s="168"/>
      <c r="M17" s="202">
        <v>50</v>
      </c>
      <c r="N17" s="164" t="s">
        <v>22</v>
      </c>
      <c r="O17" s="805">
        <v>61877</v>
      </c>
      <c r="P17" s="797">
        <v>62935</v>
      </c>
      <c r="Q17" s="705">
        <f t="shared" si="0"/>
        <v>1058</v>
      </c>
      <c r="R17" s="798">
        <v>-2.7402947892879337E-2</v>
      </c>
      <c r="S17" s="192"/>
      <c r="T17" s="198"/>
      <c r="U17" s="194"/>
      <c r="V17" s="195"/>
      <c r="W17" s="194"/>
      <c r="X17" s="193"/>
      <c r="Y17" s="193"/>
      <c r="Z17" s="192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</row>
    <row r="18" spans="2:132">
      <c r="B18" s="350"/>
      <c r="C18" s="366"/>
      <c r="D18" s="192"/>
      <c r="E18" s="807" t="str">
        <f>$L$60</f>
        <v>Navarra</v>
      </c>
      <c r="F18" s="796">
        <f>$R$60</f>
        <v>-1.2494138138942845E-2</v>
      </c>
      <c r="G18" s="192"/>
      <c r="H18" s="192"/>
      <c r="L18" s="169" t="s">
        <v>148</v>
      </c>
      <c r="M18" s="203"/>
      <c r="N18" s="162"/>
      <c r="O18" s="160">
        <v>86816</v>
      </c>
      <c r="P18" s="160">
        <f>SUM(P15:P17)</f>
        <v>89003</v>
      </c>
      <c r="Q18" s="170">
        <f>P18-O18</f>
        <v>2187</v>
      </c>
      <c r="R18" s="171">
        <f>P18/O18-1</f>
        <v>2.5191208993733838E-2</v>
      </c>
      <c r="S18" s="350"/>
      <c r="T18" s="198"/>
      <c r="U18" s="193"/>
      <c r="V18" s="193"/>
      <c r="W18" s="193"/>
      <c r="X18" s="193"/>
      <c r="Y18" s="193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2"/>
      <c r="DW18" s="192"/>
      <c r="DX18" s="192"/>
      <c r="DY18" s="192"/>
      <c r="DZ18" s="192"/>
      <c r="EA18" s="192"/>
      <c r="EB18" s="192"/>
    </row>
    <row r="19" spans="2:132" s="150" customFormat="1">
      <c r="B19" s="194"/>
      <c r="C19" s="195"/>
      <c r="D19" s="193"/>
      <c r="E19" s="807" t="str">
        <f>$L$23</f>
        <v>Canarias</v>
      </c>
      <c r="F19" s="796">
        <f>$R$23</f>
        <v>6.9479076937026818E-3</v>
      </c>
      <c r="G19" s="193"/>
      <c r="H19" s="193"/>
      <c r="L19" s="182" t="s">
        <v>140</v>
      </c>
      <c r="M19" s="204">
        <v>33</v>
      </c>
      <c r="N19" s="774" t="s">
        <v>140</v>
      </c>
      <c r="O19" s="183">
        <v>15767</v>
      </c>
      <c r="P19" s="183">
        <v>16231</v>
      </c>
      <c r="Q19" s="183">
        <f>P19-O19</f>
        <v>464</v>
      </c>
      <c r="R19" s="184">
        <f>P19/O19-1</f>
        <v>2.9428553307541128E-2</v>
      </c>
      <c r="S19" s="192"/>
      <c r="T19" s="198"/>
      <c r="U19" s="194"/>
      <c r="V19" s="195"/>
      <c r="W19" s="194"/>
      <c r="X19" s="193"/>
      <c r="Y19" s="193"/>
      <c r="Z19" s="192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3"/>
      <c r="DX19" s="193"/>
      <c r="DY19" s="193"/>
      <c r="DZ19" s="193"/>
      <c r="EA19" s="193"/>
      <c r="EB19" s="193"/>
    </row>
    <row r="20" spans="2:132" s="150" customFormat="1">
      <c r="B20" s="194"/>
      <c r="C20" s="195"/>
      <c r="D20" s="193"/>
      <c r="E20" s="807" t="str">
        <f>$L$58</f>
        <v xml:space="preserve"> Madrid</v>
      </c>
      <c r="F20" s="796">
        <f>$R$58</f>
        <v>7.4089835906745449E-3</v>
      </c>
      <c r="G20" s="193"/>
      <c r="H20" s="193"/>
      <c r="L20" s="169" t="s">
        <v>149</v>
      </c>
      <c r="M20" s="203">
        <v>7</v>
      </c>
      <c r="N20" s="776" t="s">
        <v>149</v>
      </c>
      <c r="O20" s="170">
        <v>88059</v>
      </c>
      <c r="P20" s="170">
        <v>103776</v>
      </c>
      <c r="Q20" s="170">
        <f t="shared" ref="Q20:Q67" si="3">P20-O20</f>
        <v>15717</v>
      </c>
      <c r="R20" s="171">
        <f t="shared" ref="R20:R67" si="4">P20/O20-1</f>
        <v>0.17848260825128603</v>
      </c>
      <c r="S20" s="192"/>
      <c r="T20" s="198"/>
      <c r="U20" s="194"/>
      <c r="V20" s="195"/>
      <c r="W20" s="194"/>
      <c r="X20" s="193"/>
      <c r="Y20" s="193"/>
      <c r="Z20" s="192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</row>
    <row r="21" spans="2:132" s="150" customFormat="1">
      <c r="B21" s="194"/>
      <c r="C21" s="195"/>
      <c r="D21" s="193"/>
      <c r="E21" s="807" t="str">
        <f>$L$64</f>
        <v>País Vasco</v>
      </c>
      <c r="F21" s="796">
        <f>$R$64</f>
        <v>1.2860921933922409E-2</v>
      </c>
      <c r="G21" s="193"/>
      <c r="H21" s="193"/>
      <c r="L21" s="168"/>
      <c r="M21" s="202">
        <v>35</v>
      </c>
      <c r="N21" s="164" t="s">
        <v>25</v>
      </c>
      <c r="O21" s="165">
        <v>45197</v>
      </c>
      <c r="P21" s="165">
        <v>45679</v>
      </c>
      <c r="Q21" s="797">
        <f t="shared" ref="Q21:Q22" si="5">P21-O21</f>
        <v>482</v>
      </c>
      <c r="R21" s="798">
        <f t="shared" ref="R21:R22" si="6">P21/O21-1</f>
        <v>1.0664424629953206E-2</v>
      </c>
      <c r="S21" s="192"/>
      <c r="T21" s="198"/>
      <c r="U21" s="194"/>
      <c r="V21" s="195"/>
      <c r="W21" s="194"/>
      <c r="X21" s="193"/>
      <c r="Y21" s="193"/>
      <c r="Z21" s="192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</row>
    <row r="22" spans="2:132" s="150" customFormat="1">
      <c r="B22" s="194"/>
      <c r="C22" s="195"/>
      <c r="D22" s="193"/>
      <c r="E22" s="807" t="str">
        <f>$L$49</f>
        <v>C.Valenciana</v>
      </c>
      <c r="F22" s="796">
        <f>$R$49</f>
        <v>1.7880310325911974E-2</v>
      </c>
      <c r="G22" s="193"/>
      <c r="H22" s="193"/>
      <c r="L22" s="168"/>
      <c r="M22" s="202">
        <v>38</v>
      </c>
      <c r="N22" s="164" t="s">
        <v>155</v>
      </c>
      <c r="O22" s="165">
        <v>43031</v>
      </c>
      <c r="P22" s="165">
        <v>43162</v>
      </c>
      <c r="Q22" s="797">
        <f t="shared" si="5"/>
        <v>131</v>
      </c>
      <c r="R22" s="798">
        <f t="shared" si="6"/>
        <v>3.0443168878251381E-3</v>
      </c>
      <c r="S22" s="192"/>
      <c r="T22" s="198"/>
      <c r="U22" s="194"/>
      <c r="V22" s="195"/>
      <c r="W22" s="194"/>
      <c r="X22" s="193"/>
      <c r="Y22" s="193"/>
      <c r="Z22" s="192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3"/>
      <c r="DX22" s="193"/>
      <c r="DY22" s="193"/>
      <c r="DZ22" s="193"/>
      <c r="EA22" s="193"/>
      <c r="EB22" s="193"/>
    </row>
    <row r="23" spans="2:132">
      <c r="B23" s="350"/>
      <c r="C23" s="366"/>
      <c r="D23" s="192"/>
      <c r="E23" s="807" t="str">
        <f>$L$18</f>
        <v>Aragón</v>
      </c>
      <c r="F23" s="796">
        <f>$R$18</f>
        <v>2.5191208993733838E-2</v>
      </c>
      <c r="G23" s="192"/>
      <c r="H23" s="192"/>
      <c r="L23" s="172" t="s">
        <v>137</v>
      </c>
      <c r="M23" s="200"/>
      <c r="N23" s="162"/>
      <c r="O23" s="160">
        <v>88228</v>
      </c>
      <c r="P23" s="160">
        <f>SUM(P21:P22)</f>
        <v>88841</v>
      </c>
      <c r="Q23" s="327">
        <f>P23-O23</f>
        <v>613</v>
      </c>
      <c r="R23" s="328">
        <f>P23/O23-1</f>
        <v>6.9479076937026818E-3</v>
      </c>
      <c r="S23" s="350"/>
      <c r="T23" s="198"/>
      <c r="U23" s="193"/>
      <c r="V23" s="193"/>
      <c r="W23" s="193"/>
      <c r="X23" s="193"/>
      <c r="Y23" s="193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2"/>
      <c r="DW23" s="192"/>
      <c r="DX23" s="192"/>
      <c r="DY23" s="192"/>
      <c r="DZ23" s="192"/>
      <c r="EA23" s="192"/>
      <c r="EB23" s="192"/>
    </row>
    <row r="24" spans="2:132" s="150" customFormat="1">
      <c r="B24" s="194"/>
      <c r="C24" s="195"/>
      <c r="D24" s="193"/>
      <c r="E24" s="807" t="str">
        <f>$L$19</f>
        <v>Asturias</v>
      </c>
      <c r="F24" s="796">
        <f>$R$19</f>
        <v>2.9428553307541128E-2</v>
      </c>
      <c r="G24" s="193"/>
      <c r="H24" s="193"/>
      <c r="L24" s="185" t="s">
        <v>143</v>
      </c>
      <c r="M24" s="205">
        <v>39</v>
      </c>
      <c r="N24" s="777" t="s">
        <v>143</v>
      </c>
      <c r="O24" s="180">
        <v>12711</v>
      </c>
      <c r="P24" s="180">
        <v>13522</v>
      </c>
      <c r="Q24" s="180">
        <f t="shared" si="3"/>
        <v>811</v>
      </c>
      <c r="R24" s="181">
        <f t="shared" si="4"/>
        <v>6.3803005271025004E-2</v>
      </c>
      <c r="S24" s="192"/>
      <c r="T24" s="198"/>
      <c r="U24" s="194"/>
      <c r="V24" s="195"/>
      <c r="W24" s="194"/>
      <c r="X24" s="193"/>
      <c r="Y24" s="193"/>
      <c r="Z24" s="192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3"/>
      <c r="DX24" s="193"/>
      <c r="DY24" s="193"/>
      <c r="DZ24" s="193"/>
      <c r="EA24" s="193"/>
      <c r="EB24" s="193"/>
    </row>
    <row r="25" spans="2:132" s="150" customFormat="1">
      <c r="B25" s="194"/>
      <c r="C25" s="195"/>
      <c r="D25" s="193"/>
      <c r="E25" s="807" t="str">
        <f>$L$45</f>
        <v>Cataluña</v>
      </c>
      <c r="F25" s="796">
        <f>$R$45</f>
        <v>3.43256957794289E-2</v>
      </c>
      <c r="G25" s="193"/>
      <c r="H25" s="193"/>
      <c r="L25" s="168"/>
      <c r="M25" s="202">
        <v>5</v>
      </c>
      <c r="N25" s="164" t="s">
        <v>160</v>
      </c>
      <c r="O25" s="805">
        <v>3536</v>
      </c>
      <c r="P25" s="801">
        <v>3785</v>
      </c>
      <c r="Q25" s="797">
        <f t="shared" ref="Q25:Q33" si="7">P25-O25</f>
        <v>249</v>
      </c>
      <c r="R25" s="798">
        <f t="shared" ref="R25:R33" si="8">P25/O25-1</f>
        <v>7.0418552036199067E-2</v>
      </c>
      <c r="S25" s="192"/>
      <c r="T25" s="198"/>
      <c r="U25" s="194"/>
      <c r="V25" s="195"/>
      <c r="W25" s="194"/>
      <c r="X25" s="193"/>
      <c r="Y25" s="193"/>
      <c r="Z25" s="192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3"/>
      <c r="DX25" s="193"/>
      <c r="DY25" s="193"/>
      <c r="DZ25" s="193"/>
      <c r="EA25" s="193"/>
      <c r="EB25" s="193"/>
    </row>
    <row r="26" spans="2:132" s="150" customFormat="1">
      <c r="B26" s="194"/>
      <c r="C26" s="195"/>
      <c r="D26" s="193"/>
      <c r="E26" s="807" t="str">
        <f>$L$57</f>
        <v>Galicia</v>
      </c>
      <c r="F26" s="796">
        <f>$R$57</f>
        <v>3.5228050305561531E-2</v>
      </c>
      <c r="G26" s="193"/>
      <c r="H26" s="193"/>
      <c r="L26" s="168"/>
      <c r="M26" s="202">
        <v>9</v>
      </c>
      <c r="N26" s="164" t="s">
        <v>30</v>
      </c>
      <c r="O26" s="805">
        <v>13662</v>
      </c>
      <c r="P26" s="801">
        <v>13858</v>
      </c>
      <c r="Q26" s="797">
        <f t="shared" si="7"/>
        <v>196</v>
      </c>
      <c r="R26" s="798">
        <f t="shared" si="8"/>
        <v>1.4346362172449112E-2</v>
      </c>
      <c r="S26" s="192"/>
      <c r="T26" s="198"/>
      <c r="U26" s="194"/>
      <c r="V26" s="195"/>
      <c r="W26" s="194"/>
      <c r="X26" s="193"/>
      <c r="Y26" s="193"/>
      <c r="Z26" s="192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3"/>
      <c r="DX26" s="193"/>
      <c r="DY26" s="193"/>
      <c r="DZ26" s="193"/>
      <c r="EA26" s="193"/>
      <c r="EB26" s="193"/>
    </row>
    <row r="27" spans="2:132">
      <c r="B27" s="350"/>
      <c r="C27" s="366"/>
      <c r="D27" s="192"/>
      <c r="E27" s="807" t="str">
        <f>$L$34</f>
        <v>Castilla Y León</v>
      </c>
      <c r="F27" s="796">
        <f>$R$34</f>
        <v>4.2928883849019828E-2</v>
      </c>
      <c r="G27" s="192"/>
      <c r="H27" s="192"/>
      <c r="L27" s="168"/>
      <c r="M27" s="202">
        <v>24</v>
      </c>
      <c r="N27" s="164" t="s">
        <v>161</v>
      </c>
      <c r="O27" s="805">
        <v>7892</v>
      </c>
      <c r="P27" s="801">
        <v>8085</v>
      </c>
      <c r="Q27" s="797">
        <f t="shared" si="7"/>
        <v>193</v>
      </c>
      <c r="R27" s="798">
        <f t="shared" si="8"/>
        <v>2.4455144450076016E-2</v>
      </c>
      <c r="S27" s="192"/>
      <c r="T27" s="198"/>
      <c r="U27" s="193"/>
      <c r="V27" s="193"/>
      <c r="W27" s="193"/>
      <c r="X27" s="193"/>
      <c r="Y27" s="193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2"/>
      <c r="DX27" s="192"/>
      <c r="DY27" s="192"/>
      <c r="DZ27" s="192"/>
      <c r="EA27" s="192"/>
      <c r="EB27" s="192"/>
    </row>
    <row r="28" spans="2:132">
      <c r="B28" s="350"/>
      <c r="C28" s="366"/>
      <c r="D28" s="192"/>
      <c r="E28" s="808" t="str">
        <f>$L$40</f>
        <v>C. La Mancha</v>
      </c>
      <c r="F28" s="796">
        <f>$R$40</f>
        <v>4.7606705861490406E-2</v>
      </c>
      <c r="G28" s="192"/>
      <c r="H28" s="192"/>
      <c r="L28" s="168"/>
      <c r="M28" s="202">
        <v>34</v>
      </c>
      <c r="N28" s="164" t="s">
        <v>32</v>
      </c>
      <c r="O28" s="805">
        <v>3152</v>
      </c>
      <c r="P28" s="801">
        <v>3263</v>
      </c>
      <c r="Q28" s="797">
        <f t="shared" si="7"/>
        <v>111</v>
      </c>
      <c r="R28" s="798">
        <f t="shared" si="8"/>
        <v>3.5215736040609125E-2</v>
      </c>
      <c r="S28" s="192"/>
      <c r="T28" s="198"/>
      <c r="U28" s="193"/>
      <c r="V28" s="193"/>
      <c r="W28" s="193"/>
      <c r="X28" s="193"/>
      <c r="Y28" s="193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</row>
    <row r="29" spans="2:132" s="150" customFormat="1">
      <c r="B29" s="194"/>
      <c r="C29" s="195"/>
      <c r="D29" s="193"/>
      <c r="E29" s="808" t="str">
        <f>$L$24</f>
        <v>Cantabria</v>
      </c>
      <c r="F29" s="796">
        <f>$R$24</f>
        <v>6.3803005271025004E-2</v>
      </c>
      <c r="G29" s="193"/>
      <c r="H29" s="193"/>
      <c r="L29" s="168"/>
      <c r="M29" s="202">
        <v>37</v>
      </c>
      <c r="N29" s="164" t="s">
        <v>33</v>
      </c>
      <c r="O29" s="805">
        <v>5254</v>
      </c>
      <c r="P29" s="801">
        <v>5340</v>
      </c>
      <c r="Q29" s="797">
        <f t="shared" si="7"/>
        <v>86</v>
      </c>
      <c r="R29" s="798">
        <f t="shared" si="8"/>
        <v>1.6368481157213566E-2</v>
      </c>
      <c r="S29" s="192"/>
      <c r="T29" s="198"/>
      <c r="U29" s="193"/>
      <c r="V29" s="193"/>
      <c r="W29" s="193"/>
      <c r="X29" s="195"/>
      <c r="Y29" s="193"/>
      <c r="Z29" s="192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3"/>
      <c r="DX29" s="193"/>
      <c r="DY29" s="193"/>
      <c r="DZ29" s="193"/>
      <c r="EA29" s="193"/>
      <c r="EB29" s="193"/>
    </row>
    <row r="30" spans="2:132" s="150" customFormat="1">
      <c r="B30" s="194"/>
      <c r="C30" s="195"/>
      <c r="D30" s="193"/>
      <c r="E30" s="807" t="str">
        <f>$L$20</f>
        <v>Islas Baleares</v>
      </c>
      <c r="F30" s="796">
        <f>$R$20</f>
        <v>0.17848260825128603</v>
      </c>
      <c r="G30" s="193"/>
      <c r="H30" s="193"/>
      <c r="L30" s="168"/>
      <c r="M30" s="202">
        <v>40</v>
      </c>
      <c r="N30" s="164" t="s">
        <v>34</v>
      </c>
      <c r="O30" s="805">
        <v>8351</v>
      </c>
      <c r="P30" s="801">
        <v>9209</v>
      </c>
      <c r="Q30" s="797">
        <f t="shared" si="7"/>
        <v>858</v>
      </c>
      <c r="R30" s="798">
        <f t="shared" si="8"/>
        <v>0.10274218656448331</v>
      </c>
      <c r="S30" s="192"/>
      <c r="T30" s="198"/>
      <c r="U30" s="193"/>
      <c r="V30" s="193"/>
      <c r="W30" s="193"/>
      <c r="X30" s="195"/>
      <c r="Y30" s="193"/>
      <c r="Z30" s="192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3"/>
      <c r="DX30" s="193"/>
      <c r="DY30" s="193"/>
      <c r="DZ30" s="193"/>
      <c r="EA30" s="193"/>
      <c r="EB30" s="193"/>
    </row>
    <row r="31" spans="2:132" s="150" customFormat="1">
      <c r="B31" s="193"/>
      <c r="C31" s="193"/>
      <c r="D31" s="193"/>
      <c r="E31" s="193"/>
      <c r="F31" s="193"/>
      <c r="G31" s="193"/>
      <c r="H31" s="193"/>
      <c r="L31" s="168"/>
      <c r="M31" s="202">
        <v>42</v>
      </c>
      <c r="N31" s="164" t="s">
        <v>35</v>
      </c>
      <c r="O31" s="805">
        <v>4393</v>
      </c>
      <c r="P31" s="801">
        <v>4716</v>
      </c>
      <c r="Q31" s="797">
        <f t="shared" si="7"/>
        <v>323</v>
      </c>
      <c r="R31" s="798">
        <f t="shared" si="8"/>
        <v>7.3526064193034424E-2</v>
      </c>
      <c r="S31" s="192"/>
      <c r="T31" s="198"/>
      <c r="U31" s="193"/>
      <c r="V31" s="193"/>
      <c r="W31" s="193"/>
      <c r="X31" s="195"/>
      <c r="Y31" s="193"/>
      <c r="Z31" s="192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3"/>
      <c r="DX31" s="193"/>
      <c r="DY31" s="193"/>
      <c r="DZ31" s="193"/>
      <c r="EA31" s="193"/>
      <c r="EB31" s="193"/>
    </row>
    <row r="32" spans="2:132" s="150" customFormat="1">
      <c r="B32" s="193"/>
      <c r="C32" s="193"/>
      <c r="D32" s="193"/>
      <c r="E32" s="193"/>
      <c r="F32" s="193"/>
      <c r="G32" s="193"/>
      <c r="H32" s="193"/>
      <c r="L32" s="168"/>
      <c r="M32" s="202">
        <v>47</v>
      </c>
      <c r="N32" s="164" t="s">
        <v>36</v>
      </c>
      <c r="O32" s="805">
        <v>13042</v>
      </c>
      <c r="P32" s="801">
        <v>13538</v>
      </c>
      <c r="Q32" s="797">
        <f t="shared" si="7"/>
        <v>496</v>
      </c>
      <c r="R32" s="798">
        <f t="shared" si="8"/>
        <v>3.803097684404233E-2</v>
      </c>
      <c r="S32" s="192"/>
      <c r="T32" s="198"/>
      <c r="U32" s="193"/>
      <c r="V32" s="193"/>
      <c r="W32" s="193"/>
      <c r="X32" s="195"/>
      <c r="Y32" s="193"/>
      <c r="Z32" s="192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193"/>
      <c r="BG32" s="193"/>
      <c r="BH32" s="193"/>
      <c r="BI32" s="193"/>
      <c r="BJ32" s="193"/>
      <c r="BK32" s="193"/>
      <c r="BL32" s="193"/>
      <c r="BM32" s="193"/>
      <c r="BN32" s="193"/>
      <c r="BO32" s="193"/>
      <c r="BP32" s="193"/>
      <c r="BQ32" s="193"/>
      <c r="BR32" s="193"/>
      <c r="BS32" s="193"/>
      <c r="BT32" s="193"/>
      <c r="BU32" s="193"/>
      <c r="BV32" s="193"/>
      <c r="BW32" s="193"/>
      <c r="BX32" s="193"/>
      <c r="BY32" s="193"/>
      <c r="BZ32" s="193"/>
      <c r="CA32" s="193"/>
      <c r="CB32" s="193"/>
      <c r="CC32" s="193"/>
      <c r="CD32" s="193"/>
      <c r="CE32" s="193"/>
      <c r="CF32" s="193"/>
      <c r="CG32" s="193"/>
      <c r="CH32" s="193"/>
      <c r="CI32" s="193"/>
      <c r="CJ32" s="193"/>
      <c r="CK32" s="193"/>
      <c r="CL32" s="193"/>
      <c r="CM32" s="193"/>
      <c r="CN32" s="193"/>
      <c r="CO32" s="193"/>
      <c r="CP32" s="193"/>
      <c r="CQ32" s="193"/>
      <c r="CR32" s="193"/>
      <c r="CS32" s="193"/>
      <c r="CT32" s="193"/>
      <c r="CU32" s="193"/>
      <c r="CV32" s="193"/>
      <c r="CW32" s="193"/>
      <c r="CX32" s="193"/>
      <c r="CY32" s="193"/>
      <c r="CZ32" s="193"/>
      <c r="DA32" s="193"/>
      <c r="DB32" s="193"/>
      <c r="DC32" s="193"/>
      <c r="DD32" s="193"/>
      <c r="DE32" s="193"/>
      <c r="DF32" s="193"/>
      <c r="DG32" s="193"/>
      <c r="DH32" s="193"/>
      <c r="DI32" s="193"/>
      <c r="DJ32" s="193"/>
      <c r="DK32" s="193"/>
      <c r="DL32" s="193"/>
      <c r="DM32" s="193"/>
      <c r="DN32" s="193"/>
      <c r="DO32" s="193"/>
      <c r="DP32" s="193"/>
      <c r="DQ32" s="193"/>
      <c r="DR32" s="193"/>
      <c r="DS32" s="193"/>
      <c r="DT32" s="193"/>
      <c r="DU32" s="193"/>
      <c r="DV32" s="193"/>
      <c r="DW32" s="193"/>
      <c r="DX32" s="193"/>
      <c r="DY32" s="193"/>
      <c r="DZ32" s="193"/>
      <c r="EA32" s="193"/>
      <c r="EB32" s="193"/>
    </row>
    <row r="33" spans="12:132" s="150" customFormat="1">
      <c r="L33" s="168"/>
      <c r="M33" s="202">
        <v>49</v>
      </c>
      <c r="N33" s="164" t="s">
        <v>37</v>
      </c>
      <c r="O33" s="805">
        <v>2448</v>
      </c>
      <c r="P33" s="801">
        <v>2586</v>
      </c>
      <c r="Q33" s="797">
        <f t="shared" si="7"/>
        <v>138</v>
      </c>
      <c r="R33" s="798">
        <f t="shared" si="8"/>
        <v>5.6372549019607865E-2</v>
      </c>
      <c r="S33" s="192"/>
      <c r="T33" s="198"/>
      <c r="U33" s="193"/>
      <c r="V33" s="193"/>
      <c r="W33" s="193"/>
      <c r="X33" s="195"/>
      <c r="Y33" s="193"/>
      <c r="Z33" s="192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3"/>
      <c r="DX33" s="193"/>
      <c r="DY33" s="193"/>
      <c r="DZ33" s="193"/>
      <c r="EA33" s="193"/>
      <c r="EB33" s="193"/>
    </row>
    <row r="34" spans="12:132">
      <c r="L34" s="169" t="s">
        <v>138</v>
      </c>
      <c r="M34" s="203"/>
      <c r="N34" s="162"/>
      <c r="O34" s="160">
        <v>61730</v>
      </c>
      <c r="P34" s="160">
        <f>SUM(P25:P33)</f>
        <v>64380</v>
      </c>
      <c r="Q34" s="170">
        <f>P34-O34</f>
        <v>2650</v>
      </c>
      <c r="R34" s="171">
        <f>P34/O34-1</f>
        <v>4.2928883849019828E-2</v>
      </c>
      <c r="S34" s="350"/>
      <c r="T34" s="198"/>
      <c r="U34" s="193"/>
      <c r="V34" s="193"/>
      <c r="W34" s="193"/>
      <c r="X34" s="193"/>
      <c r="Y34" s="193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2"/>
      <c r="DW34" s="192"/>
      <c r="DX34" s="192"/>
      <c r="DY34" s="192"/>
      <c r="DZ34" s="192"/>
      <c r="EA34" s="192"/>
      <c r="EB34" s="192"/>
    </row>
    <row r="35" spans="12:132" s="150" customFormat="1">
      <c r="L35" s="168"/>
      <c r="M35" s="202">
        <v>2</v>
      </c>
      <c r="N35" s="164" t="s">
        <v>39</v>
      </c>
      <c r="O35" s="805">
        <v>13375</v>
      </c>
      <c r="P35" s="803">
        <v>15543</v>
      </c>
      <c r="Q35" s="801">
        <f t="shared" ref="Q35:Q39" si="9">P35-O35</f>
        <v>2168</v>
      </c>
      <c r="R35" s="802">
        <f t="shared" ref="R35:R39" si="10">P35/O35-1</f>
        <v>0.16209345794392527</v>
      </c>
      <c r="S35" s="192"/>
      <c r="T35" s="198"/>
      <c r="U35" s="193"/>
      <c r="V35" s="193"/>
      <c r="W35" s="193"/>
      <c r="X35" s="195"/>
      <c r="Y35" s="193"/>
      <c r="Z35" s="192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3"/>
      <c r="DX35" s="193"/>
      <c r="DY35" s="193"/>
      <c r="DZ35" s="193"/>
      <c r="EA35" s="193"/>
      <c r="EB35" s="193"/>
    </row>
    <row r="36" spans="12:132" s="150" customFormat="1">
      <c r="L36" s="168"/>
      <c r="M36" s="202">
        <v>13</v>
      </c>
      <c r="N36" s="164" t="s">
        <v>40</v>
      </c>
      <c r="O36" s="805">
        <v>12076</v>
      </c>
      <c r="P36" s="803">
        <v>11699</v>
      </c>
      <c r="Q36" s="801">
        <f t="shared" si="9"/>
        <v>-377</v>
      </c>
      <c r="R36" s="802">
        <f t="shared" si="10"/>
        <v>-3.1218946671083159E-2</v>
      </c>
      <c r="S36" s="192"/>
      <c r="T36" s="198"/>
      <c r="U36"/>
      <c r="V36" s="193"/>
      <c r="W36" s="193"/>
      <c r="X36" s="195"/>
      <c r="Y36" s="193"/>
      <c r="Z36" s="192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3"/>
      <c r="DX36" s="193"/>
      <c r="DY36" s="193"/>
      <c r="DZ36" s="193"/>
      <c r="EA36" s="193"/>
      <c r="EB36" s="193"/>
    </row>
    <row r="37" spans="12:132" s="150" customFormat="1">
      <c r="L37" s="168"/>
      <c r="M37" s="202">
        <v>16</v>
      </c>
      <c r="N37" s="164" t="s">
        <v>41</v>
      </c>
      <c r="O37" s="805">
        <v>12253</v>
      </c>
      <c r="P37" s="803">
        <v>13896</v>
      </c>
      <c r="Q37" s="801">
        <f t="shared" si="9"/>
        <v>1643</v>
      </c>
      <c r="R37" s="802">
        <f t="shared" si="10"/>
        <v>0.13408961070758174</v>
      </c>
      <c r="S37" s="192"/>
      <c r="T37" s="198"/>
      <c r="U37" s="193"/>
      <c r="V37" s="193"/>
      <c r="W37" s="193"/>
      <c r="X37" s="195"/>
      <c r="Y37" s="193"/>
      <c r="Z37" s="192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3"/>
      <c r="AP37" s="193"/>
      <c r="AQ37" s="193"/>
      <c r="AR37" s="193"/>
      <c r="AS37" s="193"/>
      <c r="AT37" s="193"/>
      <c r="AU37" s="193"/>
      <c r="AV37" s="193"/>
      <c r="AW37" s="193"/>
      <c r="AX37" s="193"/>
      <c r="AY37" s="193"/>
      <c r="AZ37" s="193"/>
      <c r="BA37" s="193"/>
      <c r="BB37" s="193"/>
      <c r="BC37" s="193"/>
      <c r="BD37" s="193"/>
      <c r="BE37" s="193"/>
      <c r="BF37" s="193"/>
      <c r="BG37" s="193"/>
      <c r="BH37" s="193"/>
      <c r="BI37" s="193"/>
      <c r="BJ37" s="193"/>
      <c r="BK37" s="193"/>
      <c r="BL37" s="193"/>
      <c r="BM37" s="193"/>
      <c r="BN37" s="193"/>
      <c r="BO37" s="193"/>
      <c r="BP37" s="193"/>
      <c r="BQ37" s="193"/>
      <c r="BR37" s="193"/>
      <c r="BS37" s="193"/>
      <c r="BT37" s="193"/>
      <c r="BU37" s="193"/>
      <c r="BV37" s="193"/>
      <c r="BW37" s="193"/>
      <c r="BX37" s="193"/>
      <c r="BY37" s="193"/>
      <c r="BZ37" s="193"/>
      <c r="CA37" s="193"/>
      <c r="CB37" s="193"/>
      <c r="CC37" s="193"/>
      <c r="CD37" s="193"/>
      <c r="CE37" s="193"/>
      <c r="CF37" s="193"/>
      <c r="CG37" s="193"/>
      <c r="CH37" s="193"/>
      <c r="CI37" s="193"/>
      <c r="CJ37" s="193"/>
      <c r="CK37" s="193"/>
      <c r="CL37" s="193"/>
      <c r="CM37" s="193"/>
      <c r="CN37" s="193"/>
      <c r="CO37" s="193"/>
      <c r="CP37" s="193"/>
      <c r="CQ37" s="193"/>
      <c r="CR37" s="193"/>
      <c r="CS37" s="193"/>
      <c r="CT37" s="193"/>
      <c r="CU37" s="193"/>
      <c r="CV37" s="193"/>
      <c r="CW37" s="193"/>
      <c r="CX37" s="193"/>
      <c r="CY37" s="193"/>
      <c r="CZ37" s="193"/>
      <c r="DA37" s="193"/>
      <c r="DB37" s="193"/>
      <c r="DC37" s="193"/>
      <c r="DD37" s="193"/>
      <c r="DE37" s="193"/>
      <c r="DF37" s="193"/>
      <c r="DG37" s="193"/>
      <c r="DH37" s="193"/>
      <c r="DI37" s="193"/>
      <c r="DJ37" s="193"/>
      <c r="DK37" s="193"/>
      <c r="DL37" s="193"/>
      <c r="DM37" s="193"/>
      <c r="DN37" s="193"/>
      <c r="DO37" s="193"/>
      <c r="DP37" s="193"/>
      <c r="DQ37" s="193"/>
      <c r="DR37" s="193"/>
      <c r="DS37" s="193"/>
      <c r="DT37" s="193"/>
      <c r="DU37" s="193"/>
      <c r="DV37" s="193"/>
      <c r="DW37" s="193"/>
      <c r="DX37" s="193"/>
      <c r="DY37" s="193"/>
      <c r="DZ37" s="193"/>
      <c r="EA37" s="193"/>
      <c r="EB37" s="193"/>
    </row>
    <row r="38" spans="12:132" s="150" customFormat="1">
      <c r="L38" s="168"/>
      <c r="M38" s="202">
        <v>19</v>
      </c>
      <c r="N38" s="164" t="s">
        <v>42</v>
      </c>
      <c r="O38" s="805">
        <v>13572</v>
      </c>
      <c r="P38" s="803">
        <v>13627</v>
      </c>
      <c r="Q38" s="801">
        <f t="shared" si="9"/>
        <v>55</v>
      </c>
      <c r="R38" s="802">
        <f t="shared" si="10"/>
        <v>4.0524609490126817E-3</v>
      </c>
      <c r="S38" s="192"/>
      <c r="T38" s="198"/>
      <c r="U38" s="193"/>
      <c r="V38" s="193"/>
      <c r="W38" s="193"/>
      <c r="X38" s="195"/>
      <c r="Y38" s="193"/>
      <c r="Z38" s="192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3"/>
      <c r="DX38" s="193"/>
      <c r="DY38" s="193"/>
      <c r="DZ38" s="193"/>
      <c r="EA38" s="193"/>
      <c r="EB38" s="193"/>
    </row>
    <row r="39" spans="12:132" s="150" customFormat="1">
      <c r="L39" s="168"/>
      <c r="M39" s="202">
        <v>45</v>
      </c>
      <c r="N39" s="164" t="s">
        <v>43</v>
      </c>
      <c r="O39" s="805">
        <v>22033</v>
      </c>
      <c r="P39" s="803">
        <v>22034</v>
      </c>
      <c r="Q39" s="801">
        <f t="shared" si="9"/>
        <v>1</v>
      </c>
      <c r="R39" s="802">
        <f t="shared" si="10"/>
        <v>4.5386465755914429E-5</v>
      </c>
      <c r="S39" s="196"/>
      <c r="T39" s="198"/>
      <c r="U39" s="193"/>
      <c r="V39" s="193"/>
      <c r="W39" s="193"/>
      <c r="X39" s="195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3"/>
      <c r="DX39" s="193"/>
      <c r="DY39" s="193"/>
      <c r="DZ39" s="193"/>
      <c r="EA39" s="193"/>
      <c r="EB39" s="193"/>
    </row>
    <row r="40" spans="12:132">
      <c r="L40" s="169" t="s">
        <v>292</v>
      </c>
      <c r="M40" s="203"/>
      <c r="N40" s="162"/>
      <c r="O40" s="160">
        <v>73309</v>
      </c>
      <c r="P40" s="160">
        <f>SUM(P35:P39)</f>
        <v>76799</v>
      </c>
      <c r="Q40" s="170">
        <f>P40-O40</f>
        <v>3490</v>
      </c>
      <c r="R40" s="171">
        <f>P40/O40-1</f>
        <v>4.7606705861490406E-2</v>
      </c>
      <c r="S40" s="350"/>
      <c r="T40" s="198"/>
      <c r="U40" s="193"/>
      <c r="V40" s="193"/>
      <c r="W40" s="193"/>
      <c r="X40" s="193"/>
      <c r="Y40" s="193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2"/>
      <c r="DW40" s="192"/>
      <c r="DX40" s="192"/>
      <c r="DY40" s="192"/>
      <c r="DZ40" s="192"/>
      <c r="EA40" s="192"/>
      <c r="EB40" s="192"/>
    </row>
    <row r="41" spans="12:132" s="150" customFormat="1">
      <c r="L41" s="168"/>
      <c r="M41" s="202">
        <v>8</v>
      </c>
      <c r="N41" s="164" t="s">
        <v>45</v>
      </c>
      <c r="O41" s="805">
        <v>374611</v>
      </c>
      <c r="P41" s="804">
        <v>379829</v>
      </c>
      <c r="Q41" s="801">
        <f t="shared" ref="Q41:Q44" si="11">P41-O41</f>
        <v>5218</v>
      </c>
      <c r="R41" s="802">
        <f t="shared" ref="R41:R44" si="12">P41/O41-1</f>
        <v>1.3929115802792769E-2</v>
      </c>
      <c r="S41" s="196"/>
      <c r="T41" s="198"/>
      <c r="U41" s="193"/>
      <c r="V41" s="193"/>
      <c r="W41" s="193"/>
      <c r="X41" s="195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</row>
    <row r="42" spans="12:132" s="150" customFormat="1">
      <c r="L42" s="168"/>
      <c r="M42" s="202">
        <v>17</v>
      </c>
      <c r="N42" s="164" t="s">
        <v>185</v>
      </c>
      <c r="O42" s="805">
        <v>58101</v>
      </c>
      <c r="P42" s="804">
        <v>63169</v>
      </c>
      <c r="Q42" s="801">
        <f t="shared" si="11"/>
        <v>5068</v>
      </c>
      <c r="R42" s="802">
        <f t="shared" si="12"/>
        <v>8.7227414330218078E-2</v>
      </c>
      <c r="S42" s="196"/>
      <c r="T42" s="198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3"/>
      <c r="DX42" s="193"/>
      <c r="DY42" s="193"/>
      <c r="DZ42" s="193"/>
      <c r="EA42" s="193"/>
      <c r="EB42" s="193"/>
    </row>
    <row r="43" spans="12:132" s="150" customFormat="1">
      <c r="L43" s="168"/>
      <c r="M43" s="202">
        <v>25</v>
      </c>
      <c r="N43" s="164" t="s">
        <v>186</v>
      </c>
      <c r="O43" s="805">
        <v>40648</v>
      </c>
      <c r="P43" s="804">
        <v>45159</v>
      </c>
      <c r="Q43" s="801">
        <f t="shared" si="11"/>
        <v>4511</v>
      </c>
      <c r="R43" s="802">
        <f t="shared" si="12"/>
        <v>0.11097716984845496</v>
      </c>
      <c r="S43" s="196"/>
      <c r="T43" s="198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3"/>
      <c r="DX43" s="193"/>
      <c r="DY43" s="193"/>
      <c r="DZ43" s="193"/>
      <c r="EA43" s="193"/>
      <c r="EB43" s="193"/>
    </row>
    <row r="44" spans="12:132" s="150" customFormat="1">
      <c r="L44" s="168"/>
      <c r="M44" s="202">
        <v>43</v>
      </c>
      <c r="N44" s="164" t="s">
        <v>46</v>
      </c>
      <c r="O44" s="805">
        <v>46309</v>
      </c>
      <c r="P44" s="804">
        <v>49350</v>
      </c>
      <c r="Q44" s="801">
        <f t="shared" si="11"/>
        <v>3041</v>
      </c>
      <c r="R44" s="802">
        <f t="shared" si="12"/>
        <v>6.5667580815824245E-2</v>
      </c>
      <c r="S44" s="196"/>
      <c r="T44" s="198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3"/>
      <c r="DX44" s="193"/>
      <c r="DY44" s="193"/>
      <c r="DZ44" s="193"/>
      <c r="EA44" s="193"/>
      <c r="EB44" s="193"/>
    </row>
    <row r="45" spans="12:132">
      <c r="L45" s="169" t="s">
        <v>144</v>
      </c>
      <c r="M45" s="203"/>
      <c r="N45" s="162"/>
      <c r="O45" s="160">
        <v>519669</v>
      </c>
      <c r="P45" s="160">
        <f>SUM(P41:P44)</f>
        <v>537507</v>
      </c>
      <c r="Q45" s="170">
        <f t="shared" ref="Q45:Q57" si="13">P45-O45</f>
        <v>17838</v>
      </c>
      <c r="R45" s="171">
        <f t="shared" ref="R45:R57" si="14">P45/O45-1</f>
        <v>3.43256957794289E-2</v>
      </c>
      <c r="S45" s="350"/>
      <c r="T45" s="198"/>
      <c r="U45" s="193"/>
      <c r="V45" s="193"/>
      <c r="W45" s="193"/>
      <c r="X45" s="193"/>
      <c r="Y45" s="193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2"/>
      <c r="BR45" s="192"/>
      <c r="BS45" s="192"/>
      <c r="BT45" s="192"/>
      <c r="BU45" s="192"/>
      <c r="BV45" s="192"/>
      <c r="BW45" s="192"/>
      <c r="BX45" s="192"/>
      <c r="BY45" s="192"/>
      <c r="BZ45" s="192"/>
      <c r="CA45" s="192"/>
      <c r="CB45" s="192"/>
      <c r="CC45" s="192"/>
      <c r="CD45" s="192"/>
      <c r="CE45" s="192"/>
      <c r="CF45" s="192"/>
      <c r="CG45" s="192"/>
      <c r="CH45" s="192"/>
      <c r="CI45" s="192"/>
      <c r="CJ45" s="192"/>
      <c r="CK45" s="192"/>
      <c r="CL45" s="192"/>
      <c r="CM45" s="192"/>
      <c r="CN45" s="192"/>
      <c r="CO45" s="192"/>
      <c r="CP45" s="192"/>
      <c r="CQ45" s="192"/>
      <c r="CR45" s="192"/>
      <c r="CS45" s="192"/>
      <c r="CT45" s="192"/>
      <c r="CU45" s="192"/>
      <c r="CV45" s="192"/>
      <c r="CW45" s="192"/>
      <c r="CX45" s="192"/>
      <c r="CY45" s="192"/>
      <c r="CZ45" s="192"/>
      <c r="DA45" s="192"/>
      <c r="DB45" s="192"/>
      <c r="DC45" s="192"/>
      <c r="DD45" s="192"/>
      <c r="DE45" s="192"/>
      <c r="DF45" s="192"/>
      <c r="DG45" s="192"/>
      <c r="DH45" s="192"/>
      <c r="DI45" s="192"/>
      <c r="DJ45" s="192"/>
      <c r="DK45" s="192"/>
      <c r="DL45" s="192"/>
      <c r="DM45" s="192"/>
      <c r="DN45" s="192"/>
      <c r="DO45" s="192"/>
      <c r="DP45" s="192"/>
      <c r="DQ45" s="192"/>
      <c r="DR45" s="192"/>
      <c r="DS45" s="192"/>
      <c r="DT45" s="192"/>
      <c r="DU45" s="192"/>
      <c r="DV45" s="192"/>
      <c r="DW45" s="192"/>
      <c r="DX45" s="192"/>
      <c r="DY45" s="192"/>
      <c r="DZ45" s="192"/>
      <c r="EA45" s="192"/>
      <c r="EB45" s="192"/>
    </row>
    <row r="46" spans="12:132" s="150" customFormat="1">
      <c r="L46" s="168"/>
      <c r="M46" s="202">
        <v>3</v>
      </c>
      <c r="N46" s="164" t="s">
        <v>48</v>
      </c>
      <c r="O46" s="805">
        <v>89589</v>
      </c>
      <c r="P46" s="805">
        <v>93143</v>
      </c>
      <c r="Q46" s="801">
        <f t="shared" ref="Q46:Q48" si="15">P46-O46</f>
        <v>3554</v>
      </c>
      <c r="R46" s="802">
        <f t="shared" ref="R46:R48" si="16">P46/O46-1</f>
        <v>3.967004877830993E-2</v>
      </c>
      <c r="S46" s="196"/>
      <c r="T46" s="198"/>
      <c r="U46" s="194"/>
      <c r="V46" s="194"/>
      <c r="W46" s="194"/>
      <c r="X46" s="195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3"/>
      <c r="DX46" s="193"/>
      <c r="DY46" s="193"/>
      <c r="DZ46" s="193"/>
      <c r="EA46" s="193"/>
      <c r="EB46" s="193"/>
    </row>
    <row r="47" spans="12:132" s="150" customFormat="1">
      <c r="L47" s="168"/>
      <c r="M47" s="202">
        <v>12</v>
      </c>
      <c r="N47" s="164" t="s">
        <v>49</v>
      </c>
      <c r="O47" s="805">
        <v>33167</v>
      </c>
      <c r="P47" s="805">
        <v>34581</v>
      </c>
      <c r="Q47" s="801">
        <f t="shared" si="15"/>
        <v>1414</v>
      </c>
      <c r="R47" s="802">
        <f t="shared" si="16"/>
        <v>4.2632737359423523E-2</v>
      </c>
      <c r="S47" s="196"/>
      <c r="T47" s="198"/>
      <c r="U47" s="194"/>
      <c r="V47" s="194"/>
      <c r="W47" s="194"/>
      <c r="X47" s="195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3"/>
      <c r="DX47" s="193"/>
      <c r="DY47" s="193"/>
      <c r="DZ47" s="193"/>
      <c r="EA47" s="193"/>
      <c r="EB47" s="193"/>
    </row>
    <row r="48" spans="12:132" s="150" customFormat="1">
      <c r="L48" s="168"/>
      <c r="M48" s="202">
        <v>46</v>
      </c>
      <c r="N48" s="164" t="s">
        <v>50</v>
      </c>
      <c r="O48" s="805">
        <v>106938</v>
      </c>
      <c r="P48" s="805">
        <v>106077</v>
      </c>
      <c r="Q48" s="801">
        <f t="shared" si="15"/>
        <v>-861</v>
      </c>
      <c r="R48" s="802">
        <f t="shared" si="16"/>
        <v>-8.0513942658362314E-3</v>
      </c>
      <c r="S48" s="196"/>
      <c r="T48" s="198"/>
      <c r="U48" s="194"/>
      <c r="V48" s="194"/>
      <c r="W48" s="194"/>
      <c r="X48" s="195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3"/>
      <c r="DX48" s="193"/>
      <c r="DY48" s="193"/>
      <c r="DZ48" s="193"/>
      <c r="EA48" s="193"/>
      <c r="EB48" s="193"/>
    </row>
    <row r="49" spans="12:132">
      <c r="L49" s="169" t="s">
        <v>293</v>
      </c>
      <c r="M49" s="203"/>
      <c r="N49" s="162"/>
      <c r="O49" s="160">
        <v>229694</v>
      </c>
      <c r="P49" s="160">
        <f>SUM(P46:P48)</f>
        <v>233801</v>
      </c>
      <c r="Q49" s="170">
        <f t="shared" si="13"/>
        <v>4107</v>
      </c>
      <c r="R49" s="171">
        <f t="shared" si="14"/>
        <v>1.7880310325911974E-2</v>
      </c>
      <c r="S49" s="350"/>
      <c r="T49" s="198"/>
      <c r="U49" s="193"/>
      <c r="V49" s="193"/>
      <c r="W49" s="193"/>
      <c r="X49" s="193"/>
      <c r="Y49" s="193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2"/>
      <c r="DW49" s="192"/>
      <c r="DX49" s="192"/>
      <c r="DY49" s="192"/>
      <c r="DZ49" s="192"/>
      <c r="EA49" s="192"/>
      <c r="EB49" s="192"/>
    </row>
    <row r="50" spans="12:132" s="150" customFormat="1">
      <c r="L50" s="168"/>
      <c r="M50" s="202">
        <v>6</v>
      </c>
      <c r="N50" s="164" t="s">
        <v>52</v>
      </c>
      <c r="O50" s="165">
        <v>8442</v>
      </c>
      <c r="P50" s="165">
        <v>7474</v>
      </c>
      <c r="Q50" s="801">
        <f t="shared" ref="Q50:Q51" si="17">P50-O50</f>
        <v>-968</v>
      </c>
      <c r="R50" s="802">
        <f t="shared" ref="R50:R51" si="18">P50/O50-1</f>
        <v>-0.11466477138118925</v>
      </c>
      <c r="S50" s="196"/>
      <c r="T50" s="198"/>
      <c r="U50" s="194"/>
      <c r="V50" s="194"/>
      <c r="W50" s="194"/>
      <c r="X50" s="195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3"/>
      <c r="DX50" s="193"/>
      <c r="DY50" s="193"/>
      <c r="DZ50" s="193"/>
      <c r="EA50" s="193"/>
      <c r="EB50" s="193"/>
    </row>
    <row r="51" spans="12:132" s="150" customFormat="1">
      <c r="L51" s="168"/>
      <c r="M51" s="202">
        <v>10</v>
      </c>
      <c r="N51" s="164" t="s">
        <v>162</v>
      </c>
      <c r="O51" s="165">
        <v>6201</v>
      </c>
      <c r="P51" s="165">
        <v>6539</v>
      </c>
      <c r="Q51" s="801">
        <f t="shared" si="17"/>
        <v>338</v>
      </c>
      <c r="R51" s="802">
        <f t="shared" si="18"/>
        <v>5.4507337526205513E-2</v>
      </c>
      <c r="S51" s="196"/>
      <c r="T51" s="198"/>
      <c r="U51" s="194"/>
      <c r="V51" s="194"/>
      <c r="W51" s="194"/>
      <c r="X51" s="195"/>
      <c r="Y51" s="193"/>
      <c r="Z51" s="193"/>
      <c r="AA51" s="193"/>
      <c r="AB51" s="193"/>
      <c r="AC51" s="193"/>
      <c r="AD51" s="193"/>
      <c r="AE51" s="193"/>
      <c r="AF51" s="193"/>
      <c r="AG51" s="193"/>
      <c r="AH51" s="193"/>
      <c r="AI51" s="193"/>
      <c r="AJ51" s="193"/>
      <c r="AK51" s="193"/>
      <c r="AL51" s="193"/>
      <c r="AM51" s="193"/>
      <c r="AN51" s="193"/>
      <c r="AO51" s="193"/>
      <c r="AP51" s="193"/>
      <c r="AQ51" s="193"/>
      <c r="AR51" s="193"/>
      <c r="AS51" s="193"/>
      <c r="AT51" s="193"/>
      <c r="AU51" s="193"/>
      <c r="AV51" s="193"/>
      <c r="AW51" s="193"/>
      <c r="AX51" s="193"/>
      <c r="AY51" s="193"/>
      <c r="AZ51" s="193"/>
      <c r="BA51" s="193"/>
      <c r="BB51" s="193"/>
      <c r="BC51" s="193"/>
      <c r="BD51" s="193"/>
      <c r="BE51" s="193"/>
      <c r="BF51" s="193"/>
      <c r="BG51" s="193"/>
      <c r="BH51" s="193"/>
      <c r="BI51" s="193"/>
      <c r="BJ51" s="193"/>
      <c r="BK51" s="193"/>
      <c r="BL51" s="193"/>
      <c r="BM51" s="193"/>
      <c r="BN51" s="193"/>
      <c r="BO51" s="193"/>
      <c r="BP51" s="193"/>
      <c r="BQ51" s="193"/>
      <c r="BR51" s="193"/>
      <c r="BS51" s="193"/>
      <c r="BT51" s="193"/>
      <c r="BU51" s="193"/>
      <c r="BV51" s="193"/>
      <c r="BW51" s="193"/>
      <c r="BX51" s="193"/>
      <c r="BY51" s="193"/>
      <c r="BZ51" s="193"/>
      <c r="CA51" s="193"/>
      <c r="CB51" s="193"/>
      <c r="CC51" s="193"/>
      <c r="CD51" s="193"/>
      <c r="CE51" s="193"/>
      <c r="CF51" s="193"/>
      <c r="CG51" s="193"/>
      <c r="CH51" s="193"/>
      <c r="CI51" s="193"/>
      <c r="CJ51" s="193"/>
      <c r="CK51" s="193"/>
      <c r="CL51" s="193"/>
      <c r="CM51" s="193"/>
      <c r="CN51" s="193"/>
      <c r="CO51" s="193"/>
      <c r="CP51" s="193"/>
      <c r="CQ51" s="193"/>
      <c r="CR51" s="193"/>
      <c r="CS51" s="193"/>
      <c r="CT51" s="193"/>
      <c r="CU51" s="193"/>
      <c r="CV51" s="193"/>
      <c r="CW51" s="193"/>
      <c r="CX51" s="193"/>
      <c r="CY51" s="193"/>
      <c r="CZ51" s="193"/>
      <c r="DA51" s="193"/>
      <c r="DB51" s="193"/>
      <c r="DC51" s="193"/>
      <c r="DD51" s="193"/>
      <c r="DE51" s="193"/>
      <c r="DF51" s="193"/>
      <c r="DG51" s="193"/>
      <c r="DH51" s="193"/>
      <c r="DI51" s="193"/>
      <c r="DJ51" s="193"/>
      <c r="DK51" s="193"/>
      <c r="DL51" s="193"/>
      <c r="DM51" s="193"/>
      <c r="DN51" s="193"/>
      <c r="DO51" s="193"/>
      <c r="DP51" s="193"/>
      <c r="DQ51" s="193"/>
      <c r="DR51" s="193"/>
      <c r="DS51" s="193"/>
      <c r="DT51" s="193"/>
      <c r="DU51" s="193"/>
      <c r="DV51" s="193"/>
      <c r="DW51" s="193"/>
      <c r="DX51" s="193"/>
      <c r="DY51" s="193"/>
      <c r="DZ51" s="193"/>
      <c r="EA51" s="193"/>
      <c r="EB51" s="193"/>
    </row>
    <row r="52" spans="12:132">
      <c r="L52" s="169" t="s">
        <v>146</v>
      </c>
      <c r="M52" s="203"/>
      <c r="N52" s="162"/>
      <c r="O52" s="160">
        <v>14643</v>
      </c>
      <c r="P52" s="160">
        <f>SUM(P50:P51)</f>
        <v>14013</v>
      </c>
      <c r="Q52" s="170">
        <f t="shared" si="13"/>
        <v>-630</v>
      </c>
      <c r="R52" s="171">
        <f t="shared" si="14"/>
        <v>-4.3023970497848785E-2</v>
      </c>
      <c r="S52" s="350"/>
      <c r="T52" s="198"/>
      <c r="U52" s="193"/>
      <c r="V52" s="193"/>
      <c r="W52" s="193"/>
      <c r="X52" s="193"/>
      <c r="Y52" s="193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</row>
    <row r="53" spans="12:132" s="150" customFormat="1">
      <c r="L53" s="168"/>
      <c r="M53" s="202">
        <v>15</v>
      </c>
      <c r="N53" s="164" t="s">
        <v>187</v>
      </c>
      <c r="O53" s="165">
        <v>15972</v>
      </c>
      <c r="P53" s="165">
        <v>16450</v>
      </c>
      <c r="Q53" s="801">
        <f t="shared" ref="Q53:Q56" si="19">P53-O53</f>
        <v>478</v>
      </c>
      <c r="R53" s="802">
        <f t="shared" ref="R53:R56" si="20">P53/O53-1</f>
        <v>2.9927372902579519E-2</v>
      </c>
      <c r="S53" s="196"/>
      <c r="T53" s="198"/>
      <c r="U53" s="194"/>
      <c r="V53" s="194"/>
      <c r="W53" s="194"/>
      <c r="X53" s="195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3"/>
      <c r="DX53" s="193"/>
      <c r="DY53" s="193"/>
      <c r="DZ53" s="193"/>
      <c r="EA53" s="193"/>
      <c r="EB53" s="193"/>
    </row>
    <row r="54" spans="12:132" s="150" customFormat="1">
      <c r="L54" s="168"/>
      <c r="M54" s="202">
        <v>27</v>
      </c>
      <c r="N54" s="164" t="s">
        <v>55</v>
      </c>
      <c r="O54" s="165">
        <v>6087</v>
      </c>
      <c r="P54" s="165">
        <v>6488</v>
      </c>
      <c r="Q54" s="801">
        <f t="shared" si="19"/>
        <v>401</v>
      </c>
      <c r="R54" s="802">
        <f t="shared" si="20"/>
        <v>6.5878100870708112E-2</v>
      </c>
      <c r="S54" s="196"/>
      <c r="T54" s="198"/>
      <c r="U54" s="194"/>
      <c r="V54" s="194"/>
      <c r="W54" s="194"/>
      <c r="X54" s="195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3"/>
      <c r="DX54" s="193"/>
      <c r="DY54" s="193"/>
      <c r="DZ54" s="193"/>
      <c r="EA54" s="193"/>
      <c r="EB54" s="193"/>
    </row>
    <row r="55" spans="12:132" s="150" customFormat="1">
      <c r="L55" s="168"/>
      <c r="M55" s="202">
        <v>32</v>
      </c>
      <c r="N55" s="164" t="s">
        <v>188</v>
      </c>
      <c r="O55" s="165">
        <v>5608</v>
      </c>
      <c r="P55" s="165">
        <v>5705</v>
      </c>
      <c r="Q55" s="801">
        <f t="shared" si="19"/>
        <v>97</v>
      </c>
      <c r="R55" s="802">
        <f t="shared" si="20"/>
        <v>1.7296718972895864E-2</v>
      </c>
      <c r="S55" s="196"/>
      <c r="T55" s="198"/>
      <c r="U55" s="194"/>
      <c r="V55" s="194"/>
      <c r="W55" s="194"/>
      <c r="X55" s="195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3"/>
      <c r="DX55" s="193"/>
      <c r="DY55" s="193"/>
      <c r="DZ55" s="193"/>
      <c r="EA55" s="193"/>
      <c r="EB55" s="193"/>
    </row>
    <row r="56" spans="12:132" s="150" customFormat="1">
      <c r="L56" s="168"/>
      <c r="M56" s="202">
        <v>36</v>
      </c>
      <c r="N56" s="164" t="s">
        <v>56</v>
      </c>
      <c r="O56" s="165">
        <v>14714</v>
      </c>
      <c r="P56" s="165">
        <v>15231</v>
      </c>
      <c r="Q56" s="801">
        <f t="shared" si="19"/>
        <v>517</v>
      </c>
      <c r="R56" s="802">
        <f t="shared" si="20"/>
        <v>3.5136604594264043E-2</v>
      </c>
      <c r="S56" s="196"/>
      <c r="T56" s="198"/>
      <c r="U56" s="194"/>
      <c r="V56" s="194"/>
      <c r="W56" s="194"/>
      <c r="X56" s="195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3"/>
      <c r="DX56" s="193"/>
      <c r="DY56" s="193"/>
      <c r="DZ56" s="193"/>
      <c r="EA56" s="193"/>
      <c r="EB56" s="193"/>
    </row>
    <row r="57" spans="12:132">
      <c r="L57" s="169" t="s">
        <v>139</v>
      </c>
      <c r="M57" s="203"/>
      <c r="N57" s="162"/>
      <c r="O57" s="160">
        <v>42381</v>
      </c>
      <c r="P57" s="160">
        <f>SUM(P53:P56)</f>
        <v>43874</v>
      </c>
      <c r="Q57" s="170">
        <f t="shared" si="13"/>
        <v>1493</v>
      </c>
      <c r="R57" s="171">
        <f t="shared" si="14"/>
        <v>3.5228050305561531E-2</v>
      </c>
      <c r="S57" s="196"/>
      <c r="T57" s="198"/>
      <c r="U57" s="193"/>
      <c r="V57" s="193"/>
      <c r="W57" s="193"/>
      <c r="X57" s="193"/>
      <c r="Y57" s="193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2"/>
      <c r="DW57" s="192"/>
      <c r="DX57" s="192"/>
      <c r="DY57" s="192"/>
      <c r="DZ57" s="192"/>
      <c r="EA57" s="192"/>
      <c r="EB57" s="192"/>
    </row>
    <row r="58" spans="12:132" s="150" customFormat="1">
      <c r="L58" s="182" t="s">
        <v>164</v>
      </c>
      <c r="M58" s="204">
        <v>28</v>
      </c>
      <c r="N58" s="774" t="s">
        <v>167</v>
      </c>
      <c r="O58" s="183">
        <v>441761</v>
      </c>
      <c r="P58" s="183">
        <v>445034</v>
      </c>
      <c r="Q58" s="183">
        <f t="shared" si="3"/>
        <v>3273</v>
      </c>
      <c r="R58" s="184">
        <f t="shared" si="4"/>
        <v>7.4089835906745449E-3</v>
      </c>
      <c r="S58" s="196"/>
      <c r="T58" s="208"/>
      <c r="U58" s="194"/>
      <c r="V58" s="194"/>
      <c r="W58" s="194"/>
      <c r="X58" s="195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3"/>
      <c r="DX58" s="193"/>
      <c r="DY58" s="193"/>
      <c r="DZ58" s="193"/>
      <c r="EA58" s="193"/>
      <c r="EB58" s="193"/>
    </row>
    <row r="59" spans="12:132" s="150" customFormat="1">
      <c r="L59" s="176" t="s">
        <v>165</v>
      </c>
      <c r="M59" s="206">
        <v>30</v>
      </c>
      <c r="N59" s="775" t="s">
        <v>168</v>
      </c>
      <c r="O59" s="177">
        <v>99675</v>
      </c>
      <c r="P59" s="177">
        <v>94306</v>
      </c>
      <c r="Q59" s="177">
        <f t="shared" si="3"/>
        <v>-5369</v>
      </c>
      <c r="R59" s="178">
        <f t="shared" si="4"/>
        <v>-5.3865061449711593E-2</v>
      </c>
      <c r="S59" s="196"/>
      <c r="T59" s="210"/>
      <c r="U59" s="194"/>
      <c r="V59" s="194"/>
      <c r="W59" s="194"/>
      <c r="X59" s="195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3"/>
      <c r="DX59" s="193"/>
      <c r="DY59" s="193"/>
      <c r="DZ59" s="193"/>
      <c r="EA59" s="193"/>
      <c r="EB59" s="193"/>
    </row>
    <row r="60" spans="12:132" s="150" customFormat="1">
      <c r="L60" s="169" t="s">
        <v>145</v>
      </c>
      <c r="M60" s="203">
        <v>31</v>
      </c>
      <c r="N60" s="776" t="s">
        <v>145</v>
      </c>
      <c r="O60" s="170">
        <v>29854</v>
      </c>
      <c r="P60" s="170">
        <v>29481</v>
      </c>
      <c r="Q60" s="170">
        <f t="shared" si="3"/>
        <v>-373</v>
      </c>
      <c r="R60" s="171">
        <f t="shared" si="4"/>
        <v>-1.2494138138942845E-2</v>
      </c>
      <c r="S60" s="196"/>
      <c r="T60" s="210"/>
      <c r="U60" s="194"/>
      <c r="V60" s="194"/>
      <c r="W60" s="194"/>
      <c r="X60" s="195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3"/>
      <c r="DX60" s="193"/>
      <c r="DY60" s="193"/>
      <c r="DZ60" s="193"/>
      <c r="EA60" s="193"/>
      <c r="EB60" s="193"/>
    </row>
    <row r="61" spans="12:132" s="150" customFormat="1">
      <c r="L61" s="168"/>
      <c r="M61" s="202">
        <v>1</v>
      </c>
      <c r="N61" s="164" t="s">
        <v>182</v>
      </c>
      <c r="O61" s="165">
        <v>12798</v>
      </c>
      <c r="P61" s="165">
        <v>12767</v>
      </c>
      <c r="Q61" s="801">
        <f t="shared" ref="Q61:Q63" si="21">P61-O61</f>
        <v>-31</v>
      </c>
      <c r="R61" s="802">
        <f t="shared" ref="R61:R63" si="22">P61/O61-1</f>
        <v>-2.4222534771057846E-3</v>
      </c>
      <c r="S61" s="75"/>
      <c r="T61" s="210"/>
      <c r="U61" s="194"/>
      <c r="V61" s="194"/>
      <c r="W61" s="194"/>
      <c r="X61" s="195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3"/>
      <c r="DX61" s="193"/>
      <c r="DY61" s="193"/>
      <c r="DZ61" s="193"/>
      <c r="EA61" s="193"/>
      <c r="EB61" s="193"/>
    </row>
    <row r="62" spans="12:132" s="150" customFormat="1">
      <c r="L62" s="168"/>
      <c r="M62" s="202">
        <v>20</v>
      </c>
      <c r="N62" s="164" t="s">
        <v>183</v>
      </c>
      <c r="O62" s="165">
        <v>24372</v>
      </c>
      <c r="P62" s="165">
        <v>24977</v>
      </c>
      <c r="Q62" s="801">
        <f t="shared" si="21"/>
        <v>605</v>
      </c>
      <c r="R62" s="802">
        <f t="shared" si="22"/>
        <v>2.4823568028885523E-2</v>
      </c>
      <c r="S62" s="192"/>
      <c r="T62" s="210"/>
      <c r="U62" s="194"/>
      <c r="V62" s="194"/>
      <c r="W62" s="194"/>
      <c r="X62" s="195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3"/>
      <c r="DX62" s="193"/>
      <c r="DY62" s="193"/>
      <c r="DZ62" s="193"/>
      <c r="EA62" s="193"/>
      <c r="EB62" s="193"/>
    </row>
    <row r="63" spans="12:132" s="150" customFormat="1">
      <c r="L63" s="168"/>
      <c r="M63" s="202">
        <v>48</v>
      </c>
      <c r="N63" s="164" t="s">
        <v>184</v>
      </c>
      <c r="O63" s="165">
        <v>33898</v>
      </c>
      <c r="P63" s="165">
        <v>34238</v>
      </c>
      <c r="Q63" s="801">
        <f t="shared" si="21"/>
        <v>340</v>
      </c>
      <c r="R63" s="802">
        <f t="shared" si="22"/>
        <v>1.0030090270812364E-2</v>
      </c>
      <c r="S63" s="192"/>
      <c r="T63" s="210"/>
      <c r="U63" s="194"/>
      <c r="V63" s="194"/>
      <c r="W63" s="194"/>
      <c r="X63" s="195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3"/>
      <c r="DX63" s="193"/>
      <c r="DY63" s="193"/>
      <c r="DZ63" s="193"/>
      <c r="EA63" s="193"/>
      <c r="EB63" s="193"/>
    </row>
    <row r="64" spans="12:132">
      <c r="L64" s="169" t="s">
        <v>142</v>
      </c>
      <c r="M64" s="203"/>
      <c r="N64" s="162"/>
      <c r="O64" s="160">
        <v>71068</v>
      </c>
      <c r="P64" s="160">
        <f>SUM(P61:P63)</f>
        <v>71982</v>
      </c>
      <c r="Q64" s="170">
        <f>P64-O64</f>
        <v>914</v>
      </c>
      <c r="R64" s="171">
        <f>P64/O64-1</f>
        <v>1.2860921933922409E-2</v>
      </c>
      <c r="S64" s="350"/>
      <c r="T64" s="210"/>
      <c r="U64" s="193"/>
      <c r="V64" s="193"/>
      <c r="W64" s="193"/>
      <c r="X64" s="193"/>
      <c r="Y64" s="193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  <c r="DW64" s="192"/>
      <c r="DX64" s="192"/>
      <c r="DY64" s="192"/>
      <c r="DZ64" s="192"/>
      <c r="EA64" s="192"/>
      <c r="EB64" s="192"/>
    </row>
    <row r="65" spans="12:132" s="150" customFormat="1">
      <c r="L65" s="179" t="s">
        <v>147</v>
      </c>
      <c r="M65" s="207">
        <v>26</v>
      </c>
      <c r="N65" s="777" t="s">
        <v>147</v>
      </c>
      <c r="O65" s="180">
        <v>17478</v>
      </c>
      <c r="P65" s="180">
        <v>17073</v>
      </c>
      <c r="Q65" s="180">
        <f t="shared" si="3"/>
        <v>-405</v>
      </c>
      <c r="R65" s="181">
        <f t="shared" si="4"/>
        <v>-2.3171987641606551E-2</v>
      </c>
      <c r="S65" s="192"/>
      <c r="T65" s="210"/>
      <c r="U65" s="194"/>
      <c r="V65" s="194"/>
      <c r="W65" s="194"/>
      <c r="X65" s="195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3"/>
      <c r="DX65" s="193"/>
      <c r="DY65" s="193"/>
      <c r="DZ65" s="193"/>
      <c r="EA65" s="193"/>
      <c r="EB65" s="193"/>
    </row>
    <row r="66" spans="12:132" s="150" customFormat="1">
      <c r="L66" s="182" t="s">
        <v>136</v>
      </c>
      <c r="M66" s="204">
        <v>51</v>
      </c>
      <c r="N66" s="774" t="s">
        <v>136</v>
      </c>
      <c r="O66" s="183">
        <v>2138</v>
      </c>
      <c r="P66" s="183">
        <v>2055</v>
      </c>
      <c r="Q66" s="183">
        <f t="shared" si="3"/>
        <v>-83</v>
      </c>
      <c r="R66" s="184">
        <f t="shared" si="4"/>
        <v>-3.8821328344247008E-2</v>
      </c>
      <c r="S66" s="192"/>
      <c r="T66" s="210"/>
      <c r="U66" s="194"/>
      <c r="V66" s="194"/>
      <c r="W66" s="194"/>
      <c r="X66" s="195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</row>
    <row r="67" spans="12:132" s="150" customFormat="1">
      <c r="L67" s="169" t="s">
        <v>135</v>
      </c>
      <c r="M67" s="203">
        <v>52</v>
      </c>
      <c r="N67" s="776" t="s">
        <v>135</v>
      </c>
      <c r="O67" s="170">
        <v>3849</v>
      </c>
      <c r="P67" s="170">
        <v>3766</v>
      </c>
      <c r="Q67" s="170">
        <f t="shared" si="3"/>
        <v>-83</v>
      </c>
      <c r="R67" s="171">
        <f t="shared" si="4"/>
        <v>-2.156404260846978E-2</v>
      </c>
      <c r="S67" s="192"/>
      <c r="T67" s="210"/>
      <c r="U67" s="194"/>
      <c r="V67" s="194"/>
      <c r="W67" s="194"/>
      <c r="X67" s="195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3"/>
      <c r="DX67" s="193"/>
      <c r="DY67" s="193"/>
      <c r="DZ67" s="193"/>
      <c r="EA67" s="193"/>
      <c r="EB67" s="193"/>
    </row>
    <row r="68" spans="12:132" s="150" customFormat="1">
      <c r="L68" s="320"/>
      <c r="M68" s="320"/>
      <c r="N68" s="317" t="s">
        <v>171</v>
      </c>
      <c r="O68" s="318">
        <v>2179617</v>
      </c>
      <c r="P68" s="318">
        <v>2192872</v>
      </c>
      <c r="Q68" s="318">
        <f>P68-O68</f>
        <v>13255</v>
      </c>
      <c r="R68" s="319">
        <f>P68/O68-1</f>
        <v>6.0813436489071115E-3</v>
      </c>
      <c r="S68" s="350"/>
      <c r="T68" s="210"/>
      <c r="U68" s="194"/>
      <c r="V68" s="194"/>
      <c r="W68" s="194"/>
      <c r="X68" s="195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3"/>
      <c r="DX68" s="193"/>
      <c r="DY68" s="193"/>
      <c r="DZ68" s="193"/>
      <c r="EA68" s="193"/>
      <c r="EB68" s="193"/>
    </row>
    <row r="69" spans="12:132">
      <c r="N69" s="148"/>
      <c r="O69" s="148"/>
      <c r="P69" s="148"/>
      <c r="Q69" s="148"/>
      <c r="R69" s="148"/>
      <c r="S69" s="192"/>
      <c r="T69" s="210"/>
      <c r="U69" s="193"/>
      <c r="V69" s="193"/>
      <c r="W69" s="193"/>
      <c r="X69" s="193"/>
      <c r="Y69" s="193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2"/>
      <c r="DW69" s="192"/>
      <c r="DX69" s="192"/>
      <c r="DY69" s="192"/>
      <c r="DZ69" s="192"/>
      <c r="EA69" s="192"/>
      <c r="EB69" s="192"/>
    </row>
    <row r="70" spans="12:132">
      <c r="N70" s="158"/>
      <c r="O70" s="158"/>
      <c r="P70" s="158"/>
      <c r="Q70" s="157"/>
      <c r="R70" s="148"/>
      <c r="S70" s="192"/>
      <c r="T70" s="210"/>
      <c r="U70" s="193"/>
      <c r="V70" s="193"/>
      <c r="W70" s="193"/>
      <c r="X70" s="193"/>
      <c r="Y70" s="193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2"/>
      <c r="DW70" s="192"/>
      <c r="DX70" s="192"/>
      <c r="DY70" s="192"/>
      <c r="DZ70" s="192"/>
      <c r="EA70" s="192"/>
      <c r="EB70" s="192"/>
    </row>
    <row r="71" spans="12:132">
      <c r="N71" s="158"/>
      <c r="O71" s="158"/>
      <c r="P71" s="158"/>
      <c r="Q71" s="157"/>
      <c r="R71" s="148"/>
      <c r="S71" s="192"/>
      <c r="T71" s="210"/>
      <c r="U71" s="193"/>
      <c r="V71" s="193"/>
      <c r="W71" s="193"/>
      <c r="X71" s="193"/>
      <c r="Y71" s="193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2"/>
      <c r="DW71" s="192"/>
      <c r="DX71" s="192"/>
      <c r="DY71" s="192"/>
      <c r="DZ71" s="192"/>
      <c r="EA71" s="192"/>
      <c r="EB71" s="192"/>
    </row>
    <row r="72" spans="12:132">
      <c r="N72" s="158"/>
      <c r="O72" s="158"/>
      <c r="P72" s="158"/>
      <c r="Q72" s="157"/>
      <c r="R72" s="148"/>
      <c r="S72" s="192"/>
      <c r="T72" s="210"/>
      <c r="U72" s="193"/>
      <c r="V72" s="193"/>
      <c r="W72" s="193"/>
      <c r="X72" s="193"/>
      <c r="Y72" s="193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2"/>
      <c r="DW72" s="192"/>
      <c r="DX72" s="192"/>
      <c r="DY72" s="192"/>
      <c r="DZ72" s="192"/>
      <c r="EA72" s="192"/>
      <c r="EB72" s="192"/>
    </row>
    <row r="73" spans="12:132">
      <c r="M73" s="158"/>
      <c r="N73" s="158"/>
      <c r="O73" s="158"/>
      <c r="P73" s="157"/>
      <c r="Q73" s="157"/>
      <c r="R73" s="148"/>
      <c r="S73" s="192"/>
      <c r="T73" s="210"/>
      <c r="U73" s="193"/>
      <c r="V73" s="193"/>
      <c r="W73" s="193"/>
      <c r="X73" s="193"/>
      <c r="Y73" s="193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2"/>
      <c r="DW73" s="192"/>
      <c r="DX73" s="192"/>
      <c r="DY73" s="192"/>
      <c r="DZ73" s="192"/>
      <c r="EA73" s="192"/>
      <c r="EB73" s="192"/>
    </row>
    <row r="74" spans="12:132">
      <c r="M74" s="158"/>
      <c r="N74" s="158"/>
      <c r="O74" s="158"/>
      <c r="P74" s="157"/>
      <c r="Q74" s="148"/>
      <c r="R74" s="148"/>
      <c r="S74" s="192"/>
      <c r="T74" s="210"/>
      <c r="U74" s="193"/>
      <c r="V74" s="193"/>
      <c r="W74" s="193"/>
      <c r="X74" s="193"/>
      <c r="Y74" s="193"/>
      <c r="Z74" s="192"/>
      <c r="AA74" s="192"/>
      <c r="AB74" s="192"/>
      <c r="AC74" s="192"/>
      <c r="AD74" s="192"/>
      <c r="AE74" s="192"/>
      <c r="AF74" s="192"/>
      <c r="AG74" s="192"/>
      <c r="AH74" s="192"/>
      <c r="AI74" s="192"/>
      <c r="AJ74" s="192"/>
      <c r="AK74" s="192"/>
      <c r="AL74" s="192"/>
      <c r="AM74" s="192"/>
      <c r="AN74" s="192"/>
      <c r="AO74" s="192"/>
      <c r="AP74" s="192"/>
      <c r="AQ74" s="192"/>
      <c r="AR74" s="192"/>
      <c r="AS74" s="192"/>
      <c r="AT74" s="192"/>
      <c r="AU74" s="192"/>
      <c r="AV74" s="192"/>
      <c r="AW74" s="192"/>
      <c r="AX74" s="192"/>
      <c r="AY74" s="192"/>
      <c r="AZ74" s="192"/>
      <c r="BA74" s="192"/>
      <c r="BB74" s="192"/>
      <c r="BC74" s="192"/>
      <c r="BD74" s="192"/>
      <c r="BE74" s="192"/>
      <c r="BF74" s="192"/>
      <c r="BG74" s="192"/>
      <c r="BH74" s="192"/>
      <c r="BI74" s="192"/>
      <c r="BJ74" s="192"/>
      <c r="BK74" s="192"/>
      <c r="BL74" s="192"/>
      <c r="BM74" s="192"/>
      <c r="BN74" s="192"/>
      <c r="BO74" s="192"/>
      <c r="BP74" s="192"/>
      <c r="BQ74" s="192"/>
      <c r="BR74" s="192"/>
      <c r="BS74" s="192"/>
      <c r="BT74" s="192"/>
      <c r="BU74" s="192"/>
      <c r="BV74" s="192"/>
      <c r="BW74" s="192"/>
      <c r="BX74" s="192"/>
      <c r="BY74" s="192"/>
      <c r="BZ74" s="192"/>
      <c r="CA74" s="192"/>
      <c r="CB74" s="192"/>
      <c r="CC74" s="192"/>
      <c r="CD74" s="192"/>
      <c r="CE74" s="192"/>
      <c r="CF74" s="192"/>
      <c r="CG74" s="192"/>
      <c r="CH74" s="192"/>
      <c r="CI74" s="192"/>
      <c r="CJ74" s="192"/>
      <c r="CK74" s="192"/>
      <c r="CL74" s="192"/>
      <c r="CM74" s="192"/>
      <c r="CN74" s="192"/>
      <c r="CO74" s="192"/>
      <c r="CP74" s="192"/>
      <c r="CQ74" s="192"/>
      <c r="CR74" s="192"/>
      <c r="CS74" s="192"/>
      <c r="CT74" s="192"/>
      <c r="CU74" s="192"/>
      <c r="CV74" s="192"/>
      <c r="CW74" s="192"/>
      <c r="CX74" s="192"/>
      <c r="CY74" s="192"/>
      <c r="CZ74" s="192"/>
      <c r="DA74" s="192"/>
      <c r="DB74" s="192"/>
      <c r="DC74" s="192"/>
      <c r="DD74" s="192"/>
      <c r="DE74" s="192"/>
      <c r="DF74" s="192"/>
      <c r="DG74" s="192"/>
      <c r="DH74" s="192"/>
      <c r="DI74" s="192"/>
      <c r="DJ74" s="192"/>
      <c r="DK74" s="192"/>
      <c r="DL74" s="192"/>
      <c r="DM74" s="192"/>
      <c r="DN74" s="192"/>
      <c r="DO74" s="192"/>
      <c r="DP74" s="192"/>
      <c r="DQ74" s="192"/>
      <c r="DR74" s="192"/>
      <c r="DS74" s="192"/>
      <c r="DT74" s="192"/>
      <c r="DU74" s="192"/>
      <c r="DV74" s="192"/>
      <c r="DW74" s="192"/>
      <c r="DX74" s="192"/>
      <c r="DY74" s="192"/>
      <c r="DZ74" s="192"/>
      <c r="EA74" s="192"/>
      <c r="EB74" s="192"/>
    </row>
    <row r="75" spans="12:132">
      <c r="N75" s="148"/>
      <c r="O75" s="148"/>
      <c r="P75" s="148"/>
      <c r="Q75" s="148"/>
      <c r="R75" s="148"/>
      <c r="S75" s="192"/>
      <c r="T75" s="210"/>
      <c r="U75" s="193"/>
      <c r="V75" s="193"/>
      <c r="W75" s="193"/>
      <c r="X75" s="193"/>
      <c r="Y75" s="193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2"/>
      <c r="DW75" s="192"/>
      <c r="DX75" s="192"/>
      <c r="DY75" s="192"/>
      <c r="DZ75" s="192"/>
      <c r="EA75" s="192"/>
      <c r="EB75" s="192"/>
    </row>
    <row r="76" spans="12:132">
      <c r="N76" s="148"/>
      <c r="O76" s="148"/>
      <c r="P76" s="148"/>
      <c r="Q76" s="148"/>
      <c r="R76" s="148"/>
      <c r="S76" s="192"/>
      <c r="T76" s="210"/>
      <c r="U76" s="193"/>
      <c r="V76" s="193"/>
      <c r="W76" s="193"/>
      <c r="X76" s="193"/>
      <c r="Y76" s="193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2"/>
      <c r="DW76" s="192"/>
      <c r="DX76" s="192"/>
      <c r="DY76" s="192"/>
      <c r="DZ76" s="192"/>
      <c r="EA76" s="192"/>
      <c r="EB76" s="192"/>
    </row>
    <row r="77" spans="12:132">
      <c r="N77" s="148"/>
      <c r="O77" s="148"/>
      <c r="P77" s="148"/>
      <c r="Q77" s="148"/>
      <c r="R77" s="148"/>
      <c r="S77" s="192"/>
      <c r="T77" s="210"/>
      <c r="U77" s="193"/>
      <c r="V77" s="193"/>
      <c r="W77" s="193"/>
      <c r="X77" s="193"/>
      <c r="Y77" s="193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2"/>
      <c r="DW77" s="192"/>
      <c r="DX77" s="192"/>
      <c r="DY77" s="192"/>
      <c r="DZ77" s="192"/>
      <c r="EA77" s="192"/>
      <c r="EB77" s="192"/>
    </row>
    <row r="78" spans="12:132">
      <c r="N78" s="148"/>
      <c r="O78" s="148"/>
      <c r="P78" s="148"/>
      <c r="Q78" s="148"/>
      <c r="R78" s="148"/>
      <c r="S78" s="192"/>
      <c r="T78" s="210"/>
      <c r="U78" s="193"/>
      <c r="V78" s="193"/>
      <c r="W78" s="193"/>
      <c r="X78" s="193"/>
      <c r="Y78" s="193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2"/>
      <c r="DW78" s="192"/>
      <c r="DX78" s="192"/>
      <c r="DY78" s="192"/>
      <c r="DZ78" s="192"/>
      <c r="EA78" s="192"/>
      <c r="EB78" s="192"/>
    </row>
    <row r="79" spans="12:132">
      <c r="N79" s="148"/>
      <c r="O79" s="148"/>
      <c r="P79" s="148"/>
      <c r="Q79" s="148"/>
      <c r="R79" s="148"/>
      <c r="S79" s="192"/>
      <c r="T79" s="210"/>
      <c r="U79" s="193"/>
      <c r="V79" s="193"/>
      <c r="W79" s="193"/>
      <c r="X79" s="193"/>
      <c r="Y79" s="193"/>
      <c r="Z79" s="192"/>
      <c r="AA79" s="192"/>
      <c r="AB79" s="192"/>
      <c r="AC79" s="192"/>
      <c r="AD79" s="192"/>
      <c r="AE79" s="192"/>
      <c r="AF79" s="192"/>
      <c r="AG79" s="192"/>
      <c r="AH79" s="192"/>
      <c r="AI79" s="192"/>
      <c r="AJ79" s="192"/>
      <c r="AK79" s="192"/>
      <c r="AL79" s="192"/>
      <c r="AM79" s="192"/>
      <c r="AN79" s="192"/>
      <c r="AO79" s="192"/>
      <c r="AP79" s="192"/>
      <c r="AQ79" s="192"/>
      <c r="AR79" s="192"/>
      <c r="AS79" s="192"/>
      <c r="AT79" s="192"/>
      <c r="AU79" s="192"/>
      <c r="AV79" s="192"/>
      <c r="AW79" s="192"/>
      <c r="AX79" s="192"/>
      <c r="AY79" s="192"/>
      <c r="AZ79" s="192"/>
      <c r="BA79" s="192"/>
      <c r="BB79" s="192"/>
      <c r="BC79" s="192"/>
      <c r="BD79" s="192"/>
      <c r="BE79" s="192"/>
      <c r="BF79" s="192"/>
      <c r="BG79" s="192"/>
      <c r="BH79" s="192"/>
      <c r="BI79" s="192"/>
      <c r="BJ79" s="192"/>
      <c r="BK79" s="192"/>
      <c r="BL79" s="192"/>
      <c r="BM79" s="192"/>
      <c r="BN79" s="192"/>
      <c r="BO79" s="192"/>
      <c r="BP79" s="192"/>
      <c r="BQ79" s="192"/>
      <c r="BR79" s="192"/>
      <c r="BS79" s="192"/>
      <c r="BT79" s="192"/>
      <c r="BU79" s="192"/>
      <c r="BV79" s="192"/>
      <c r="BW79" s="192"/>
      <c r="BX79" s="192"/>
      <c r="BY79" s="192"/>
      <c r="BZ79" s="192"/>
      <c r="CA79" s="192"/>
      <c r="CB79" s="192"/>
      <c r="CC79" s="192"/>
      <c r="CD79" s="192"/>
      <c r="CE79" s="192"/>
      <c r="CF79" s="192"/>
      <c r="CG79" s="192"/>
      <c r="CH79" s="192"/>
      <c r="CI79" s="192"/>
      <c r="CJ79" s="192"/>
      <c r="CK79" s="192"/>
      <c r="CL79" s="192"/>
      <c r="CM79" s="192"/>
      <c r="CN79" s="192"/>
      <c r="CO79" s="192"/>
      <c r="CP79" s="192"/>
      <c r="CQ79" s="192"/>
      <c r="CR79" s="192"/>
      <c r="CS79" s="192"/>
      <c r="CT79" s="192"/>
      <c r="CU79" s="192"/>
      <c r="CV79" s="192"/>
      <c r="CW79" s="192"/>
      <c r="CX79" s="192"/>
      <c r="CY79" s="192"/>
      <c r="CZ79" s="192"/>
      <c r="DA79" s="192"/>
      <c r="DB79" s="192"/>
      <c r="DC79" s="192"/>
      <c r="DD79" s="192"/>
      <c r="DE79" s="192"/>
      <c r="DF79" s="192"/>
      <c r="DG79" s="192"/>
      <c r="DH79" s="192"/>
      <c r="DI79" s="192"/>
      <c r="DJ79" s="192"/>
      <c r="DK79" s="192"/>
      <c r="DL79" s="192"/>
      <c r="DM79" s="192"/>
      <c r="DN79" s="192"/>
      <c r="DO79" s="192"/>
      <c r="DP79" s="192"/>
      <c r="DQ79" s="192"/>
      <c r="DR79" s="192"/>
      <c r="DS79" s="192"/>
      <c r="DT79" s="192"/>
      <c r="DU79" s="192"/>
      <c r="DV79" s="192"/>
      <c r="DW79" s="192"/>
      <c r="DX79" s="192"/>
      <c r="DY79" s="192"/>
      <c r="DZ79" s="192"/>
      <c r="EA79" s="192"/>
      <c r="EB79" s="192"/>
    </row>
    <row r="80" spans="12:132">
      <c r="N80" s="148"/>
      <c r="O80" s="148"/>
      <c r="P80" s="148"/>
      <c r="Q80" s="148"/>
      <c r="R80" s="148"/>
      <c r="S80" s="192"/>
      <c r="T80" s="210"/>
      <c r="U80" s="193"/>
      <c r="V80" s="193"/>
      <c r="W80" s="193"/>
      <c r="X80" s="193"/>
      <c r="Y80" s="193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2"/>
      <c r="DW80" s="192"/>
      <c r="DX80" s="192"/>
      <c r="DY80" s="192"/>
      <c r="DZ80" s="192"/>
      <c r="EA80" s="192"/>
      <c r="EB80" s="192"/>
    </row>
    <row r="81" spans="14:132">
      <c r="N81" s="148"/>
      <c r="O81" s="148"/>
      <c r="P81" s="148"/>
      <c r="Q81" s="148"/>
      <c r="R81" s="148"/>
      <c r="S81" s="192"/>
      <c r="T81" s="210"/>
      <c r="U81" s="193"/>
      <c r="V81" s="193"/>
      <c r="W81" s="193"/>
      <c r="X81" s="193"/>
      <c r="Y81" s="193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2"/>
      <c r="DW81" s="192"/>
      <c r="DX81" s="192"/>
      <c r="DY81" s="192"/>
      <c r="DZ81" s="192"/>
      <c r="EA81" s="192"/>
      <c r="EB81" s="192"/>
    </row>
    <row r="82" spans="14:132">
      <c r="N82" s="148"/>
      <c r="O82" s="148"/>
      <c r="P82" s="148"/>
      <c r="Q82" s="148"/>
      <c r="R82" s="148"/>
      <c r="S82" s="192"/>
      <c r="T82" s="210"/>
      <c r="U82" s="193"/>
      <c r="V82" s="193"/>
      <c r="W82" s="193"/>
      <c r="X82" s="193"/>
      <c r="Y82" s="193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2"/>
      <c r="DW82" s="192"/>
      <c r="DX82" s="192"/>
      <c r="DY82" s="192"/>
      <c r="DZ82" s="192"/>
      <c r="EA82" s="192"/>
      <c r="EB82" s="192"/>
    </row>
    <row r="83" spans="14:132">
      <c r="N83" s="148"/>
      <c r="O83" s="148"/>
      <c r="P83" s="148"/>
      <c r="Q83" s="148"/>
      <c r="R83" s="148"/>
      <c r="S83" s="192"/>
      <c r="T83" s="210"/>
      <c r="U83" s="193"/>
      <c r="V83" s="193"/>
      <c r="W83" s="193"/>
      <c r="X83" s="193"/>
      <c r="Y83" s="193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2"/>
      <c r="DW83" s="192"/>
      <c r="DX83" s="192"/>
      <c r="DY83" s="192"/>
      <c r="DZ83" s="192"/>
      <c r="EA83" s="192"/>
      <c r="EB83" s="192"/>
    </row>
    <row r="84" spans="14:132">
      <c r="N84" s="148"/>
      <c r="O84" s="148"/>
      <c r="P84" s="148"/>
      <c r="Q84" s="148"/>
      <c r="R84" s="148"/>
      <c r="S84" s="192"/>
      <c r="T84" s="192"/>
      <c r="U84" s="193"/>
      <c r="V84" s="193"/>
      <c r="W84" s="193"/>
      <c r="X84" s="193"/>
      <c r="Y84" s="193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2"/>
      <c r="DW84" s="192"/>
      <c r="DX84" s="192"/>
      <c r="DY84" s="192"/>
      <c r="DZ84" s="192"/>
      <c r="EA84" s="192"/>
      <c r="EB84" s="192"/>
    </row>
    <row r="85" spans="14:132">
      <c r="N85" s="148"/>
      <c r="O85" s="148"/>
      <c r="P85" s="148"/>
      <c r="Q85" s="148"/>
      <c r="R85" s="148"/>
      <c r="S85" s="192"/>
      <c r="T85" s="192"/>
      <c r="U85" s="193"/>
      <c r="V85" s="193"/>
      <c r="W85" s="193"/>
      <c r="X85" s="193"/>
      <c r="Y85" s="193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2"/>
      <c r="DW85" s="192"/>
      <c r="DX85" s="192"/>
      <c r="DY85" s="192"/>
      <c r="DZ85" s="192"/>
      <c r="EA85" s="192"/>
      <c r="EB85" s="192"/>
    </row>
    <row r="86" spans="14:132">
      <c r="N86" s="148"/>
      <c r="O86" s="148"/>
      <c r="P86" s="148"/>
      <c r="Q86" s="148"/>
      <c r="R86" s="148"/>
      <c r="S86" s="192"/>
      <c r="T86" s="192"/>
      <c r="U86" s="193"/>
      <c r="V86" s="193"/>
      <c r="W86" s="193"/>
      <c r="X86" s="193"/>
      <c r="Y86" s="193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2"/>
      <c r="DW86" s="192"/>
      <c r="DX86" s="192"/>
      <c r="DY86" s="192"/>
      <c r="DZ86" s="192"/>
      <c r="EA86" s="192"/>
      <c r="EB86" s="192"/>
    </row>
    <row r="87" spans="14:132">
      <c r="N87" s="148"/>
      <c r="O87" s="148"/>
      <c r="P87" s="148"/>
      <c r="Q87" s="148"/>
      <c r="R87" s="148"/>
      <c r="S87" s="192"/>
      <c r="T87" s="192"/>
      <c r="U87" s="193"/>
      <c r="V87" s="193"/>
      <c r="W87" s="193"/>
      <c r="X87" s="193"/>
      <c r="Y87" s="193"/>
      <c r="Z87" s="192"/>
      <c r="AA87" s="192"/>
      <c r="AB87" s="192"/>
      <c r="AC87" s="192"/>
      <c r="AD87" s="192"/>
      <c r="AE87" s="192"/>
      <c r="AF87" s="192"/>
      <c r="AG87" s="192"/>
      <c r="AH87" s="192"/>
      <c r="AI87" s="192"/>
      <c r="AJ87" s="192"/>
      <c r="AK87" s="192"/>
      <c r="AL87" s="192"/>
      <c r="AM87" s="192"/>
      <c r="AN87" s="192"/>
      <c r="AO87" s="192"/>
      <c r="AP87" s="192"/>
      <c r="AQ87" s="192"/>
      <c r="AR87" s="192"/>
      <c r="AS87" s="192"/>
      <c r="AT87" s="192"/>
      <c r="AU87" s="192"/>
      <c r="AV87" s="192"/>
      <c r="AW87" s="192"/>
      <c r="AX87" s="192"/>
      <c r="AY87" s="192"/>
      <c r="AZ87" s="192"/>
      <c r="BA87" s="192"/>
      <c r="BB87" s="192"/>
      <c r="BC87" s="192"/>
      <c r="BD87" s="192"/>
      <c r="BE87" s="192"/>
      <c r="BF87" s="192"/>
      <c r="BG87" s="192"/>
      <c r="BH87" s="192"/>
      <c r="BI87" s="192"/>
      <c r="BJ87" s="192"/>
      <c r="BK87" s="192"/>
      <c r="BL87" s="192"/>
      <c r="BM87" s="192"/>
      <c r="BN87" s="192"/>
      <c r="BO87" s="192"/>
      <c r="BP87" s="192"/>
      <c r="BQ87" s="192"/>
      <c r="BR87" s="192"/>
      <c r="BS87" s="192"/>
      <c r="BT87" s="192"/>
      <c r="BU87" s="192"/>
      <c r="BV87" s="192"/>
      <c r="BW87" s="192"/>
      <c r="BX87" s="192"/>
      <c r="BY87" s="192"/>
      <c r="BZ87" s="192"/>
      <c r="CA87" s="192"/>
      <c r="CB87" s="192"/>
      <c r="CC87" s="192"/>
      <c r="CD87" s="192"/>
      <c r="CE87" s="192"/>
      <c r="CF87" s="192"/>
      <c r="CG87" s="192"/>
      <c r="CH87" s="192"/>
      <c r="CI87" s="192"/>
      <c r="CJ87" s="192"/>
      <c r="CK87" s="192"/>
      <c r="CL87" s="192"/>
      <c r="CM87" s="192"/>
      <c r="CN87" s="192"/>
      <c r="CO87" s="192"/>
      <c r="CP87" s="192"/>
      <c r="CQ87" s="192"/>
      <c r="CR87" s="192"/>
      <c r="CS87" s="192"/>
      <c r="CT87" s="192"/>
      <c r="CU87" s="192"/>
      <c r="CV87" s="192"/>
      <c r="CW87" s="192"/>
      <c r="CX87" s="192"/>
      <c r="CY87" s="192"/>
      <c r="CZ87" s="192"/>
      <c r="DA87" s="192"/>
      <c r="DB87" s="192"/>
      <c r="DC87" s="192"/>
      <c r="DD87" s="192"/>
      <c r="DE87" s="192"/>
      <c r="DF87" s="192"/>
      <c r="DG87" s="192"/>
      <c r="DH87" s="192"/>
      <c r="DI87" s="192"/>
      <c r="DJ87" s="192"/>
      <c r="DK87" s="192"/>
      <c r="DL87" s="192"/>
      <c r="DM87" s="192"/>
      <c r="DN87" s="192"/>
      <c r="DO87" s="192"/>
      <c r="DP87" s="192"/>
      <c r="DQ87" s="192"/>
      <c r="DR87" s="192"/>
      <c r="DS87" s="192"/>
      <c r="DT87" s="192"/>
      <c r="DU87" s="192"/>
      <c r="DV87" s="192"/>
      <c r="DW87" s="192"/>
      <c r="DX87" s="192"/>
      <c r="DY87" s="192"/>
      <c r="DZ87" s="192"/>
      <c r="EA87" s="192"/>
      <c r="EB87" s="192"/>
    </row>
    <row r="88" spans="14:132">
      <c r="N88" s="148"/>
      <c r="O88" s="148"/>
      <c r="P88" s="148"/>
      <c r="Q88" s="148"/>
      <c r="R88" s="148"/>
      <c r="S88" s="192"/>
      <c r="T88" s="192"/>
      <c r="U88" s="193"/>
      <c r="V88" s="193"/>
      <c r="W88" s="193"/>
      <c r="X88" s="193"/>
      <c r="Y88" s="193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2"/>
      <c r="DW88" s="192"/>
      <c r="DX88" s="192"/>
      <c r="DY88" s="192"/>
      <c r="DZ88" s="192"/>
      <c r="EA88" s="192"/>
      <c r="EB88" s="192"/>
    </row>
    <row r="89" spans="14:132">
      <c r="N89" s="148"/>
      <c r="O89" s="148"/>
      <c r="P89" s="148"/>
      <c r="Q89" s="148"/>
      <c r="R89" s="148"/>
      <c r="S89" s="192"/>
      <c r="T89" s="192"/>
      <c r="U89" s="193"/>
      <c r="V89" s="193"/>
      <c r="W89" s="193"/>
      <c r="X89" s="193"/>
      <c r="Y89" s="193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2"/>
      <c r="DW89" s="192"/>
      <c r="DX89" s="192"/>
      <c r="DY89" s="192"/>
      <c r="DZ89" s="192"/>
      <c r="EA89" s="192"/>
      <c r="EB89" s="192"/>
    </row>
    <row r="90" spans="14:132">
      <c r="N90" s="148"/>
      <c r="O90" s="148"/>
      <c r="P90" s="148"/>
      <c r="Q90" s="148"/>
      <c r="R90" s="148"/>
      <c r="S90" s="192"/>
      <c r="T90" s="192"/>
      <c r="U90" s="193"/>
      <c r="V90" s="193"/>
      <c r="W90" s="193"/>
      <c r="X90" s="193"/>
      <c r="Y90" s="193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2"/>
      <c r="DW90" s="192"/>
      <c r="DX90" s="192"/>
      <c r="DY90" s="192"/>
      <c r="DZ90" s="192"/>
      <c r="EA90" s="192"/>
      <c r="EB90" s="192"/>
    </row>
    <row r="91" spans="14:132">
      <c r="N91" s="148"/>
      <c r="O91" s="148"/>
      <c r="P91" s="148"/>
      <c r="Q91" s="148"/>
      <c r="R91" s="148"/>
      <c r="S91" s="192"/>
      <c r="T91" s="197"/>
      <c r="U91" s="193"/>
      <c r="V91" s="193"/>
      <c r="W91" s="193"/>
      <c r="X91" s="193"/>
      <c r="Y91" s="193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2"/>
      <c r="DW91" s="192"/>
      <c r="DX91" s="192"/>
      <c r="DY91" s="192"/>
      <c r="DZ91" s="192"/>
      <c r="EA91" s="192"/>
      <c r="EB91" s="192"/>
    </row>
    <row r="92" spans="14:132">
      <c r="N92" s="148"/>
      <c r="O92" s="148"/>
      <c r="P92" s="148"/>
      <c r="Q92" s="148"/>
      <c r="R92" s="148"/>
      <c r="S92" s="192"/>
      <c r="T92" s="192"/>
      <c r="U92" s="193"/>
      <c r="V92" s="193"/>
      <c r="W92" s="193"/>
      <c r="X92" s="193"/>
      <c r="Y92" s="193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2"/>
      <c r="DW92" s="192"/>
      <c r="DX92" s="192"/>
      <c r="DY92" s="192"/>
      <c r="DZ92" s="192"/>
      <c r="EA92" s="192"/>
      <c r="EB92" s="192"/>
    </row>
    <row r="93" spans="14:132">
      <c r="N93" s="148"/>
      <c r="O93" s="148"/>
      <c r="P93" s="148"/>
      <c r="Q93" s="148"/>
      <c r="R93" s="148"/>
      <c r="S93" s="192"/>
      <c r="T93" s="197"/>
      <c r="U93" s="193"/>
      <c r="V93" s="193"/>
      <c r="W93" s="193"/>
      <c r="X93" s="193"/>
      <c r="Y93" s="193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N93" s="192"/>
      <c r="BO93" s="192"/>
      <c r="BP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  <c r="CC93" s="192"/>
      <c r="CD93" s="192"/>
      <c r="CE93" s="192"/>
      <c r="CF93" s="192"/>
      <c r="CG93" s="192"/>
      <c r="CH93" s="192"/>
      <c r="CI93" s="192"/>
      <c r="CJ93" s="192"/>
      <c r="CK93" s="192"/>
      <c r="CL93" s="192"/>
      <c r="CM93" s="192"/>
      <c r="CN93" s="192"/>
      <c r="CO93" s="192"/>
      <c r="CP93" s="192"/>
      <c r="CQ93" s="192"/>
      <c r="CR93" s="192"/>
      <c r="CS93" s="192"/>
      <c r="CT93" s="192"/>
      <c r="CU93" s="192"/>
      <c r="CV93" s="192"/>
      <c r="CW93" s="192"/>
      <c r="CX93" s="192"/>
      <c r="CY93" s="192"/>
      <c r="CZ93" s="192"/>
      <c r="DA93" s="192"/>
      <c r="DB93" s="192"/>
      <c r="DC93" s="192"/>
      <c r="DD93" s="192"/>
      <c r="DE93" s="192"/>
      <c r="DF93" s="192"/>
      <c r="DG93" s="192"/>
      <c r="DH93" s="192"/>
      <c r="DI93" s="192"/>
      <c r="DJ93" s="192"/>
      <c r="DK93" s="192"/>
      <c r="DL93" s="192"/>
      <c r="DM93" s="192"/>
      <c r="DN93" s="192"/>
      <c r="DO93" s="192"/>
      <c r="DP93" s="192"/>
      <c r="DQ93" s="192"/>
      <c r="DR93" s="192"/>
      <c r="DS93" s="192"/>
      <c r="DT93" s="192"/>
      <c r="DU93" s="192"/>
      <c r="DV93" s="192"/>
      <c r="DW93" s="192"/>
      <c r="DX93" s="192"/>
      <c r="DY93" s="192"/>
      <c r="DZ93" s="192"/>
      <c r="EA93" s="192"/>
      <c r="EB93" s="192"/>
    </row>
    <row r="94" spans="14:132">
      <c r="N94" s="148"/>
      <c r="O94" s="148"/>
      <c r="P94" s="148"/>
      <c r="Q94" s="148"/>
      <c r="R94" s="148"/>
      <c r="S94" s="192"/>
      <c r="T94" s="197"/>
      <c r="U94" s="193"/>
      <c r="V94" s="193"/>
      <c r="W94" s="193"/>
      <c r="X94" s="193"/>
      <c r="Y94" s="193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2"/>
      <c r="DW94" s="192"/>
      <c r="DX94" s="192"/>
      <c r="DY94" s="192"/>
      <c r="DZ94" s="192"/>
      <c r="EA94" s="192"/>
      <c r="EB94" s="192"/>
    </row>
    <row r="95" spans="14:132">
      <c r="N95" s="148"/>
      <c r="O95" s="148"/>
      <c r="P95" s="148"/>
      <c r="Q95" s="148"/>
      <c r="R95" s="148"/>
      <c r="S95" s="192"/>
      <c r="T95" s="197"/>
      <c r="U95" s="193"/>
      <c r="V95" s="193"/>
      <c r="W95" s="193"/>
      <c r="X95" s="193"/>
      <c r="Y95" s="193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2"/>
      <c r="DW95" s="192"/>
      <c r="DX95" s="192"/>
      <c r="DY95" s="192"/>
      <c r="DZ95" s="192"/>
      <c r="EA95" s="192"/>
      <c r="EB95" s="192"/>
    </row>
    <row r="96" spans="14:132">
      <c r="N96" s="148"/>
      <c r="O96" s="148"/>
      <c r="P96" s="148"/>
      <c r="Q96" s="148"/>
      <c r="R96" s="148"/>
      <c r="S96" s="192"/>
      <c r="T96" s="197"/>
      <c r="U96" s="193"/>
      <c r="V96" s="193"/>
      <c r="W96" s="193"/>
      <c r="X96" s="193"/>
      <c r="Y96" s="193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2"/>
      <c r="DW96" s="192"/>
      <c r="DX96" s="192"/>
      <c r="DY96" s="192"/>
      <c r="DZ96" s="192"/>
      <c r="EA96" s="192"/>
      <c r="EB96" s="192"/>
    </row>
    <row r="97" spans="14:132">
      <c r="N97" s="148"/>
      <c r="O97" s="148"/>
      <c r="P97" s="148"/>
      <c r="Q97" s="148"/>
      <c r="R97" s="148"/>
      <c r="S97" s="192"/>
      <c r="T97" s="192"/>
      <c r="U97" s="193"/>
      <c r="V97" s="193"/>
      <c r="W97" s="193"/>
      <c r="X97" s="193"/>
      <c r="Y97" s="193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2"/>
      <c r="DW97" s="192"/>
      <c r="DX97" s="192"/>
      <c r="DY97" s="192"/>
      <c r="DZ97" s="192"/>
      <c r="EA97" s="192"/>
      <c r="EB97" s="192"/>
    </row>
    <row r="98" spans="14:132">
      <c r="N98" s="148"/>
      <c r="O98" s="148"/>
      <c r="P98" s="148"/>
      <c r="Q98" s="148"/>
      <c r="R98" s="148"/>
      <c r="S98" s="192"/>
      <c r="T98" s="197"/>
      <c r="U98" s="193"/>
      <c r="V98" s="193"/>
      <c r="W98" s="193"/>
      <c r="X98" s="193"/>
      <c r="Y98" s="193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2"/>
      <c r="DW98" s="192"/>
      <c r="DX98" s="192"/>
      <c r="DY98" s="192"/>
      <c r="DZ98" s="192"/>
      <c r="EA98" s="192"/>
      <c r="EB98" s="192"/>
    </row>
    <row r="99" spans="14:132">
      <c r="N99" s="148"/>
      <c r="O99" s="148"/>
      <c r="P99" s="148"/>
      <c r="Q99" s="148"/>
      <c r="R99" s="148"/>
      <c r="S99" s="192"/>
      <c r="T99" s="197"/>
      <c r="U99" s="193"/>
      <c r="V99" s="193"/>
      <c r="W99" s="193"/>
      <c r="X99" s="193"/>
      <c r="Y99" s="193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2"/>
      <c r="DW99" s="192"/>
      <c r="DX99" s="192"/>
      <c r="DY99" s="192"/>
      <c r="DZ99" s="192"/>
      <c r="EA99" s="192"/>
      <c r="EB99" s="192"/>
    </row>
    <row r="100" spans="14:132">
      <c r="N100" s="148"/>
      <c r="O100" s="148"/>
      <c r="P100" s="148"/>
      <c r="Q100" s="148"/>
      <c r="R100" s="148"/>
      <c r="S100" s="192"/>
      <c r="T100" s="197"/>
      <c r="U100" s="193"/>
      <c r="V100" s="193"/>
      <c r="W100" s="193"/>
      <c r="X100" s="193"/>
      <c r="Y100" s="193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2"/>
      <c r="DW100" s="192"/>
      <c r="DX100" s="192"/>
      <c r="DY100" s="192"/>
      <c r="DZ100" s="192"/>
      <c r="EA100" s="192"/>
      <c r="EB100" s="192"/>
    </row>
    <row r="101" spans="14:132">
      <c r="N101" s="148"/>
      <c r="O101" s="148"/>
      <c r="P101" s="148"/>
      <c r="Q101" s="148"/>
      <c r="R101" s="148"/>
      <c r="S101" s="192"/>
      <c r="T101" s="192"/>
      <c r="U101" s="193"/>
      <c r="V101" s="193"/>
      <c r="W101" s="193"/>
      <c r="X101" s="193"/>
      <c r="Y101" s="193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2"/>
      <c r="DW101" s="192"/>
      <c r="DX101" s="192"/>
      <c r="DY101" s="192"/>
      <c r="DZ101" s="192"/>
      <c r="EA101" s="192"/>
      <c r="EB101" s="192"/>
    </row>
    <row r="102" spans="14:132">
      <c r="N102" s="148"/>
      <c r="O102" s="148"/>
      <c r="P102" s="148"/>
      <c r="Q102" s="148"/>
      <c r="R102" s="148"/>
      <c r="S102" s="192"/>
      <c r="T102" s="197"/>
      <c r="U102" s="193"/>
      <c r="V102" s="193"/>
      <c r="W102" s="193"/>
      <c r="X102" s="193"/>
      <c r="Y102" s="193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2"/>
      <c r="DW102" s="192"/>
      <c r="DX102" s="192"/>
      <c r="DY102" s="192"/>
      <c r="DZ102" s="192"/>
      <c r="EA102" s="192"/>
      <c r="EB102" s="192"/>
    </row>
    <row r="103" spans="14:132">
      <c r="N103" s="148"/>
      <c r="O103" s="148"/>
      <c r="P103" s="148"/>
      <c r="Q103" s="148"/>
      <c r="R103" s="148"/>
      <c r="S103" s="192"/>
      <c r="T103" s="197"/>
      <c r="U103" s="193"/>
      <c r="V103" s="193"/>
      <c r="W103" s="193"/>
      <c r="X103" s="193"/>
      <c r="Y103" s="193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2"/>
      <c r="DW103" s="192"/>
      <c r="DX103" s="192"/>
      <c r="DY103" s="192"/>
      <c r="DZ103" s="192"/>
      <c r="EA103" s="192"/>
      <c r="EB103" s="192"/>
    </row>
    <row r="104" spans="14:132">
      <c r="N104" s="148"/>
      <c r="O104" s="148"/>
      <c r="P104" s="148"/>
      <c r="Q104" s="148"/>
      <c r="R104" s="148"/>
      <c r="S104" s="192"/>
      <c r="T104" s="192"/>
      <c r="U104" s="193"/>
      <c r="V104" s="193"/>
      <c r="W104" s="193"/>
      <c r="X104" s="193"/>
      <c r="Y104" s="193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2"/>
      <c r="DW104" s="192"/>
      <c r="DX104" s="192"/>
      <c r="DY104" s="192"/>
      <c r="DZ104" s="192"/>
      <c r="EA104" s="192"/>
      <c r="EB104" s="192"/>
    </row>
    <row r="105" spans="14:132">
      <c r="N105" s="148"/>
      <c r="O105" s="148"/>
      <c r="P105" s="148"/>
      <c r="Q105" s="148"/>
      <c r="R105" s="148"/>
      <c r="S105" s="192"/>
      <c r="T105" s="197"/>
      <c r="U105" s="193"/>
      <c r="V105" s="193"/>
      <c r="W105" s="193"/>
      <c r="X105" s="193"/>
      <c r="Y105" s="193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2"/>
      <c r="DW105" s="192"/>
      <c r="DX105" s="192"/>
      <c r="DY105" s="192"/>
      <c r="DZ105" s="192"/>
      <c r="EA105" s="192"/>
      <c r="EB105" s="192"/>
    </row>
    <row r="106" spans="14:132">
      <c r="N106" s="148"/>
      <c r="O106" s="148"/>
      <c r="P106" s="148"/>
      <c r="Q106" s="148"/>
      <c r="R106" s="148"/>
      <c r="S106" s="192"/>
      <c r="T106" s="197"/>
      <c r="U106" s="193"/>
      <c r="V106" s="193"/>
      <c r="W106" s="193"/>
      <c r="X106" s="193"/>
      <c r="Y106" s="193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2"/>
      <c r="DW106" s="192"/>
      <c r="DX106" s="192"/>
      <c r="DY106" s="192"/>
      <c r="DZ106" s="192"/>
      <c r="EA106" s="192"/>
      <c r="EB106" s="192"/>
    </row>
    <row r="107" spans="14:132">
      <c r="N107" s="148"/>
      <c r="O107" s="148"/>
      <c r="P107" s="148"/>
      <c r="Q107" s="148"/>
      <c r="R107" s="148"/>
      <c r="S107" s="192"/>
      <c r="T107" s="197"/>
      <c r="U107" s="193"/>
      <c r="V107" s="193"/>
      <c r="W107" s="193"/>
      <c r="X107" s="193"/>
      <c r="Y107" s="193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2"/>
      <c r="DW107" s="192"/>
      <c r="DX107" s="192"/>
      <c r="DY107" s="192"/>
      <c r="DZ107" s="192"/>
      <c r="EA107" s="192"/>
      <c r="EB107" s="192"/>
    </row>
    <row r="108" spans="14:132">
      <c r="N108" s="148"/>
      <c r="O108" s="148"/>
      <c r="P108" s="148"/>
      <c r="Q108" s="148"/>
      <c r="R108" s="148"/>
      <c r="S108" s="192"/>
      <c r="T108" s="197"/>
      <c r="U108" s="193"/>
      <c r="V108" s="193"/>
      <c r="W108" s="193"/>
      <c r="X108" s="193"/>
      <c r="Y108" s="193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2"/>
      <c r="DW108" s="192"/>
      <c r="DX108" s="192"/>
      <c r="DY108" s="192"/>
      <c r="DZ108" s="192"/>
      <c r="EA108" s="192"/>
      <c r="EB108" s="192"/>
    </row>
    <row r="109" spans="14:132">
      <c r="N109" s="148"/>
      <c r="O109" s="148"/>
      <c r="P109" s="148"/>
      <c r="Q109" s="148"/>
      <c r="R109" s="148"/>
      <c r="S109" s="192"/>
      <c r="T109" s="192"/>
      <c r="U109" s="193"/>
      <c r="V109" s="193"/>
      <c r="W109" s="193"/>
      <c r="X109" s="193"/>
      <c r="Y109" s="193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2"/>
      <c r="DW109" s="192"/>
      <c r="DX109" s="192"/>
      <c r="DY109" s="192"/>
      <c r="DZ109" s="192"/>
      <c r="EA109" s="192"/>
      <c r="EB109" s="192"/>
    </row>
    <row r="110" spans="14:132">
      <c r="N110" s="148"/>
      <c r="O110" s="148"/>
      <c r="P110" s="148"/>
      <c r="Q110" s="148"/>
      <c r="R110" s="148"/>
      <c r="S110" s="192"/>
      <c r="T110" s="197"/>
      <c r="U110" s="193"/>
      <c r="V110" s="193"/>
      <c r="W110" s="193"/>
      <c r="X110" s="193"/>
      <c r="Y110" s="193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2"/>
      <c r="DW110" s="192"/>
      <c r="DX110" s="192"/>
      <c r="DY110" s="192"/>
      <c r="DZ110" s="192"/>
      <c r="EA110" s="192"/>
      <c r="EB110" s="192"/>
    </row>
    <row r="111" spans="14:132">
      <c r="N111" s="148"/>
      <c r="O111" s="148"/>
      <c r="P111" s="148"/>
      <c r="Q111" s="148"/>
      <c r="R111" s="148"/>
      <c r="S111" s="192"/>
      <c r="T111" s="197"/>
      <c r="U111" s="193"/>
      <c r="V111" s="193"/>
      <c r="W111" s="193"/>
      <c r="X111" s="193"/>
      <c r="Y111" s="193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2"/>
      <c r="DW111" s="192"/>
      <c r="DX111" s="192"/>
      <c r="DY111" s="192"/>
      <c r="DZ111" s="192"/>
      <c r="EA111" s="192"/>
      <c r="EB111" s="192"/>
    </row>
    <row r="112" spans="14:132">
      <c r="N112" s="148"/>
      <c r="O112" s="148"/>
      <c r="P112" s="148"/>
      <c r="Q112" s="148"/>
      <c r="R112" s="148"/>
      <c r="S112" s="192"/>
      <c r="T112" s="197"/>
      <c r="U112" s="193"/>
      <c r="V112" s="193"/>
      <c r="W112" s="193"/>
      <c r="X112" s="193"/>
      <c r="Y112" s="193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2"/>
      <c r="DW112" s="192"/>
      <c r="DX112" s="192"/>
      <c r="DY112" s="192"/>
      <c r="DZ112" s="192"/>
      <c r="EA112" s="192"/>
      <c r="EB112" s="192"/>
    </row>
    <row r="113" spans="10:132">
      <c r="N113" s="148"/>
      <c r="O113" s="148"/>
      <c r="P113" s="148"/>
      <c r="Q113" s="148"/>
      <c r="R113" s="148"/>
      <c r="S113" s="192"/>
      <c r="T113" s="76"/>
      <c r="U113" s="193"/>
      <c r="V113" s="193"/>
      <c r="W113" s="193"/>
      <c r="X113" s="193"/>
      <c r="Y113" s="193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2"/>
      <c r="DW113" s="192"/>
      <c r="DX113" s="192"/>
      <c r="DY113" s="192"/>
      <c r="DZ113" s="192"/>
      <c r="EA113" s="192"/>
      <c r="EB113" s="192"/>
    </row>
    <row r="114" spans="10:132">
      <c r="N114" s="148"/>
      <c r="O114" s="148"/>
      <c r="P114" s="148"/>
      <c r="Q114" s="148"/>
      <c r="R114" s="148"/>
      <c r="S114" s="192"/>
      <c r="T114" s="192"/>
      <c r="U114" s="193"/>
      <c r="V114" s="193"/>
      <c r="W114" s="193"/>
      <c r="X114" s="193"/>
      <c r="Y114" s="193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2"/>
      <c r="DW114" s="192"/>
      <c r="DX114" s="192"/>
      <c r="DY114" s="192"/>
      <c r="DZ114" s="192"/>
      <c r="EA114" s="192"/>
      <c r="EB114" s="192"/>
    </row>
    <row r="115" spans="10:132">
      <c r="N115" s="148"/>
      <c r="O115" s="148"/>
      <c r="P115" s="148"/>
      <c r="Q115" s="148"/>
      <c r="R115" s="148"/>
      <c r="S115" s="192"/>
      <c r="T115" s="192"/>
      <c r="U115" s="193"/>
      <c r="V115" s="193"/>
      <c r="W115" s="193"/>
      <c r="X115" s="193"/>
      <c r="Y115" s="193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2"/>
      <c r="DW115" s="192"/>
      <c r="DX115" s="192"/>
      <c r="DY115" s="192"/>
      <c r="DZ115" s="192"/>
      <c r="EA115" s="192"/>
      <c r="EB115" s="192"/>
    </row>
    <row r="116" spans="10:132">
      <c r="N116" s="148"/>
      <c r="O116" s="148"/>
      <c r="P116" s="148"/>
      <c r="Q116" s="148"/>
      <c r="R116" s="148"/>
      <c r="S116" s="192"/>
      <c r="T116" s="192"/>
      <c r="U116" s="193"/>
      <c r="V116" s="193"/>
      <c r="W116" s="193"/>
      <c r="X116" s="193"/>
      <c r="Y116" s="193"/>
      <c r="Z116" s="192"/>
      <c r="AA116" s="192"/>
      <c r="AB116" s="192"/>
      <c r="AC116" s="192"/>
      <c r="AD116" s="192"/>
      <c r="AE116" s="192"/>
      <c r="AF116" s="192"/>
      <c r="AG116" s="192"/>
      <c r="AH116" s="192"/>
      <c r="AI116" s="192"/>
      <c r="AJ116" s="192"/>
      <c r="AK116" s="192"/>
      <c r="AL116" s="192"/>
      <c r="AM116" s="192"/>
      <c r="AN116" s="192"/>
      <c r="AO116" s="192"/>
      <c r="AP116" s="192"/>
      <c r="AQ116" s="192"/>
      <c r="AR116" s="192"/>
      <c r="AS116" s="192"/>
      <c r="AT116" s="192"/>
      <c r="AU116" s="192"/>
      <c r="AV116" s="192"/>
      <c r="AW116" s="192"/>
      <c r="AX116" s="192"/>
      <c r="AY116" s="192"/>
      <c r="AZ116" s="192"/>
      <c r="BA116" s="192"/>
      <c r="BB116" s="192"/>
      <c r="BC116" s="192"/>
      <c r="BD116" s="192"/>
      <c r="BE116" s="192"/>
      <c r="BF116" s="192"/>
      <c r="BG116" s="192"/>
      <c r="BH116" s="192"/>
      <c r="BI116" s="192"/>
      <c r="BJ116" s="192"/>
      <c r="BK116" s="192"/>
      <c r="BL116" s="192"/>
      <c r="BM116" s="192"/>
      <c r="BN116" s="192"/>
      <c r="BO116" s="192"/>
      <c r="BP116" s="192"/>
      <c r="BQ116" s="192"/>
      <c r="BR116" s="192"/>
      <c r="BS116" s="192"/>
      <c r="BT116" s="192"/>
      <c r="BU116" s="192"/>
      <c r="BV116" s="192"/>
      <c r="BW116" s="192"/>
      <c r="BX116" s="192"/>
      <c r="BY116" s="192"/>
      <c r="BZ116" s="192"/>
      <c r="CA116" s="192"/>
      <c r="CB116" s="192"/>
      <c r="CC116" s="192"/>
      <c r="CD116" s="192"/>
      <c r="CE116" s="192"/>
      <c r="CF116" s="192"/>
      <c r="CG116" s="192"/>
      <c r="CH116" s="192"/>
      <c r="CI116" s="192"/>
      <c r="CJ116" s="192"/>
      <c r="CK116" s="192"/>
      <c r="CL116" s="192"/>
      <c r="CM116" s="192"/>
      <c r="CN116" s="192"/>
      <c r="CO116" s="192"/>
      <c r="CP116" s="192"/>
      <c r="CQ116" s="192"/>
      <c r="CR116" s="192"/>
      <c r="CS116" s="192"/>
      <c r="CT116" s="192"/>
      <c r="CU116" s="192"/>
      <c r="CV116" s="192"/>
      <c r="CW116" s="192"/>
      <c r="CX116" s="192"/>
      <c r="CY116" s="192"/>
      <c r="CZ116" s="192"/>
      <c r="DA116" s="192"/>
      <c r="DB116" s="192"/>
      <c r="DC116" s="192"/>
      <c r="DD116" s="192"/>
      <c r="DE116" s="192"/>
      <c r="DF116" s="192"/>
      <c r="DG116" s="192"/>
      <c r="DH116" s="192"/>
      <c r="DI116" s="192"/>
      <c r="DJ116" s="192"/>
      <c r="DK116" s="192"/>
      <c r="DL116" s="192"/>
      <c r="DM116" s="192"/>
      <c r="DN116" s="192"/>
      <c r="DO116" s="192"/>
      <c r="DP116" s="192"/>
      <c r="DQ116" s="192"/>
      <c r="DR116" s="192"/>
      <c r="DS116" s="192"/>
      <c r="DT116" s="192"/>
      <c r="DU116" s="192"/>
      <c r="DV116" s="192"/>
      <c r="DW116" s="192"/>
      <c r="DX116" s="192"/>
      <c r="DY116" s="192"/>
      <c r="DZ116" s="192"/>
      <c r="EA116" s="192"/>
      <c r="EB116" s="192"/>
    </row>
    <row r="117" spans="10:132">
      <c r="N117" s="148"/>
      <c r="O117" s="148"/>
      <c r="P117" s="148"/>
      <c r="Q117" s="148"/>
      <c r="R117" s="148"/>
      <c r="S117" s="192"/>
      <c r="T117" s="192"/>
      <c r="U117" s="193"/>
      <c r="V117" s="193"/>
      <c r="W117" s="193"/>
      <c r="X117" s="193"/>
      <c r="Y117" s="193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2"/>
      <c r="DW117" s="192"/>
      <c r="DX117" s="192"/>
      <c r="DY117" s="192"/>
      <c r="DZ117" s="192"/>
      <c r="EA117" s="192"/>
      <c r="EB117" s="192"/>
    </row>
    <row r="118" spans="10:132">
      <c r="N118" s="148"/>
      <c r="O118" s="148"/>
      <c r="P118" s="148"/>
      <c r="Q118" s="148"/>
      <c r="R118" s="148"/>
      <c r="S118" s="192"/>
      <c r="T118" s="192"/>
      <c r="U118" s="193"/>
      <c r="V118" s="193"/>
      <c r="W118" s="193"/>
      <c r="X118" s="193"/>
      <c r="Y118" s="193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2"/>
      <c r="DW118" s="192"/>
      <c r="DX118" s="192"/>
      <c r="DY118" s="192"/>
      <c r="DZ118" s="192"/>
      <c r="EA118" s="192"/>
      <c r="EB118" s="192"/>
    </row>
    <row r="119" spans="10:132">
      <c r="N119" s="148"/>
      <c r="O119" s="148"/>
      <c r="P119" s="148"/>
      <c r="Q119" s="148"/>
      <c r="R119" s="148"/>
      <c r="S119" s="192"/>
      <c r="T119" s="192"/>
      <c r="U119" s="193"/>
      <c r="V119" s="193"/>
      <c r="W119" s="193"/>
      <c r="X119" s="193"/>
      <c r="Y119" s="193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2"/>
      <c r="DW119" s="192"/>
      <c r="DX119" s="192"/>
      <c r="DY119" s="192"/>
      <c r="DZ119" s="192"/>
      <c r="EA119" s="192"/>
      <c r="EB119" s="192"/>
    </row>
    <row r="120" spans="10:132">
      <c r="J120" s="192"/>
      <c r="K120" s="192"/>
      <c r="L120" s="192"/>
      <c r="M120" s="192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2"/>
      <c r="DW120" s="192"/>
      <c r="DX120" s="192"/>
      <c r="DY120" s="192"/>
      <c r="DZ120" s="192"/>
      <c r="EA120" s="192"/>
      <c r="EB120" s="192"/>
    </row>
    <row r="121" spans="10:132">
      <c r="J121" s="192"/>
      <c r="K121" s="192"/>
      <c r="L121" s="192"/>
      <c r="M121" s="192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2"/>
      <c r="BR121" s="192"/>
      <c r="BS121" s="192"/>
      <c r="BT121" s="192"/>
      <c r="BU121" s="192"/>
      <c r="BV121" s="192"/>
      <c r="BW121" s="192"/>
      <c r="BX121" s="192"/>
      <c r="BY121" s="192"/>
      <c r="BZ121" s="192"/>
      <c r="CA121" s="192"/>
      <c r="CB121" s="192"/>
      <c r="CC121" s="192"/>
      <c r="CD121" s="192"/>
      <c r="CE121" s="192"/>
      <c r="CF121" s="192"/>
      <c r="CG121" s="192"/>
      <c r="CH121" s="192"/>
      <c r="CI121" s="192"/>
      <c r="CJ121" s="192"/>
      <c r="CK121" s="192"/>
      <c r="CL121" s="192"/>
      <c r="CM121" s="192"/>
      <c r="CN121" s="192"/>
      <c r="CO121" s="192"/>
      <c r="CP121" s="192"/>
      <c r="CQ121" s="192"/>
      <c r="CR121" s="192"/>
      <c r="CS121" s="192"/>
      <c r="CT121" s="192"/>
      <c r="CU121" s="192"/>
      <c r="CV121" s="192"/>
      <c r="CW121" s="192"/>
      <c r="CX121" s="192"/>
      <c r="CY121" s="192"/>
      <c r="CZ121" s="192"/>
      <c r="DA121" s="192"/>
      <c r="DB121" s="192"/>
      <c r="DC121" s="192"/>
      <c r="DD121" s="192"/>
      <c r="DE121" s="192"/>
      <c r="DF121" s="192"/>
      <c r="DG121" s="192"/>
      <c r="DH121" s="192"/>
      <c r="DI121" s="192"/>
      <c r="DJ121" s="192"/>
      <c r="DK121" s="192"/>
      <c r="DL121" s="192"/>
      <c r="DM121" s="192"/>
      <c r="DN121" s="192"/>
      <c r="DO121" s="192"/>
      <c r="DP121" s="192"/>
      <c r="DQ121" s="192"/>
      <c r="DR121" s="192"/>
      <c r="DS121" s="192"/>
      <c r="DT121" s="192"/>
      <c r="DU121" s="192"/>
      <c r="DV121" s="192"/>
      <c r="DW121" s="192"/>
      <c r="DX121" s="192"/>
      <c r="DY121" s="192"/>
      <c r="DZ121" s="192"/>
      <c r="EA121" s="192"/>
      <c r="EB121" s="192"/>
    </row>
    <row r="122" spans="10:132">
      <c r="J122" s="192"/>
      <c r="K122" s="192"/>
      <c r="L122" s="192"/>
      <c r="M122" s="192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2"/>
      <c r="DW122" s="192"/>
      <c r="DX122" s="192"/>
      <c r="DY122" s="192"/>
      <c r="DZ122" s="192"/>
      <c r="EA122" s="192"/>
      <c r="EB122" s="192"/>
    </row>
    <row r="123" spans="10:132">
      <c r="J123" s="192"/>
      <c r="K123" s="192"/>
      <c r="L123" s="192"/>
      <c r="M123" s="192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2"/>
      <c r="DW123" s="192"/>
      <c r="DX123" s="192"/>
      <c r="DY123" s="192"/>
      <c r="DZ123" s="192"/>
      <c r="EA123" s="192"/>
      <c r="EB123" s="192"/>
    </row>
    <row r="124" spans="10:132">
      <c r="J124" s="192"/>
      <c r="K124" s="192"/>
      <c r="L124" s="192"/>
      <c r="M124" s="192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2"/>
      <c r="DW124" s="192"/>
      <c r="DX124" s="192"/>
      <c r="DY124" s="192"/>
      <c r="DZ124" s="192"/>
      <c r="EA124" s="192"/>
      <c r="EB124" s="192"/>
    </row>
    <row r="125" spans="10:132">
      <c r="J125" s="192"/>
      <c r="K125" s="192"/>
      <c r="L125" s="192"/>
      <c r="M125" s="192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2"/>
      <c r="DW125" s="192"/>
      <c r="DX125" s="192"/>
      <c r="DY125" s="192"/>
      <c r="DZ125" s="192"/>
      <c r="EA125" s="192"/>
      <c r="EB125" s="192"/>
    </row>
    <row r="126" spans="10:132">
      <c r="J126" s="192"/>
      <c r="K126" s="192"/>
      <c r="L126" s="192"/>
      <c r="M126" s="192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2"/>
      <c r="DW126" s="192"/>
      <c r="DX126" s="192"/>
      <c r="DY126" s="192"/>
      <c r="DZ126" s="192"/>
      <c r="EA126" s="192"/>
      <c r="EB126" s="192"/>
    </row>
    <row r="127" spans="10:132">
      <c r="J127" s="192"/>
      <c r="K127" s="192"/>
      <c r="L127" s="192"/>
      <c r="M127" s="192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2"/>
      <c r="DW127" s="192"/>
      <c r="DX127" s="192"/>
      <c r="DY127" s="192"/>
      <c r="DZ127" s="192"/>
      <c r="EA127" s="192"/>
      <c r="EB127" s="192"/>
    </row>
    <row r="128" spans="10:132">
      <c r="J128" s="192"/>
      <c r="K128" s="192"/>
      <c r="L128" s="192"/>
      <c r="M128" s="192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2"/>
      <c r="DW128" s="192"/>
      <c r="DX128" s="192"/>
      <c r="DY128" s="192"/>
      <c r="DZ128" s="192"/>
      <c r="EA128" s="192"/>
      <c r="EB128" s="192"/>
    </row>
    <row r="129" spans="10:132">
      <c r="J129" s="192"/>
      <c r="K129" s="192"/>
      <c r="L129" s="192"/>
      <c r="M129" s="192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2"/>
      <c r="AA129" s="192"/>
      <c r="AB129" s="192"/>
      <c r="AC129" s="192"/>
      <c r="AD129" s="192"/>
      <c r="AE129" s="192"/>
      <c r="AF129" s="192"/>
      <c r="AG129" s="192"/>
      <c r="AH129" s="192"/>
      <c r="AI129" s="192"/>
      <c r="AJ129" s="192"/>
      <c r="AK129" s="192"/>
      <c r="AL129" s="192"/>
      <c r="AM129" s="192"/>
      <c r="AN129" s="192"/>
      <c r="AO129" s="192"/>
      <c r="AP129" s="192"/>
      <c r="AQ129" s="192"/>
      <c r="AR129" s="192"/>
      <c r="AS129" s="192"/>
      <c r="AT129" s="192"/>
      <c r="AU129" s="192"/>
      <c r="AV129" s="192"/>
      <c r="AW129" s="192"/>
      <c r="AX129" s="192"/>
      <c r="AY129" s="192"/>
      <c r="AZ129" s="192"/>
      <c r="BA129" s="192"/>
      <c r="BB129" s="192"/>
      <c r="BC129" s="192"/>
      <c r="BD129" s="192"/>
      <c r="BE129" s="192"/>
      <c r="BF129" s="192"/>
      <c r="BG129" s="192"/>
      <c r="BH129" s="192"/>
      <c r="BI129" s="192"/>
      <c r="BJ129" s="192"/>
      <c r="BK129" s="192"/>
      <c r="BL129" s="192"/>
      <c r="BM129" s="192"/>
      <c r="BN129" s="192"/>
      <c r="BO129" s="192"/>
      <c r="BP129" s="192"/>
      <c r="BQ129" s="192"/>
      <c r="BR129" s="192"/>
      <c r="BS129" s="192"/>
      <c r="BT129" s="192"/>
      <c r="BU129" s="192"/>
      <c r="BV129" s="192"/>
      <c r="BW129" s="192"/>
      <c r="BX129" s="192"/>
      <c r="BY129" s="192"/>
      <c r="BZ129" s="192"/>
      <c r="CA129" s="192"/>
      <c r="CB129" s="192"/>
      <c r="CC129" s="192"/>
      <c r="CD129" s="192"/>
      <c r="CE129" s="192"/>
      <c r="CF129" s="192"/>
      <c r="CG129" s="192"/>
      <c r="CH129" s="192"/>
      <c r="CI129" s="192"/>
      <c r="CJ129" s="192"/>
      <c r="CK129" s="192"/>
      <c r="CL129" s="192"/>
      <c r="CM129" s="192"/>
      <c r="CN129" s="192"/>
      <c r="CO129" s="192"/>
      <c r="CP129" s="192"/>
      <c r="CQ129" s="192"/>
      <c r="CR129" s="192"/>
      <c r="CS129" s="192"/>
      <c r="CT129" s="192"/>
      <c r="CU129" s="192"/>
      <c r="CV129" s="192"/>
      <c r="CW129" s="192"/>
      <c r="CX129" s="192"/>
      <c r="CY129" s="192"/>
      <c r="CZ129" s="192"/>
      <c r="DA129" s="192"/>
      <c r="DB129" s="192"/>
      <c r="DC129" s="192"/>
      <c r="DD129" s="192"/>
      <c r="DE129" s="192"/>
      <c r="DF129" s="192"/>
      <c r="DG129" s="192"/>
      <c r="DH129" s="192"/>
      <c r="DI129" s="192"/>
      <c r="DJ129" s="192"/>
      <c r="DK129" s="192"/>
      <c r="DL129" s="192"/>
      <c r="DM129" s="192"/>
      <c r="DN129" s="192"/>
      <c r="DO129" s="192"/>
      <c r="DP129" s="192"/>
      <c r="DQ129" s="192"/>
      <c r="DR129" s="192"/>
      <c r="DS129" s="192"/>
      <c r="DT129" s="192"/>
      <c r="DU129" s="192"/>
      <c r="DV129" s="192"/>
      <c r="DW129" s="192"/>
      <c r="DX129" s="192"/>
      <c r="DY129" s="192"/>
      <c r="DZ129" s="192"/>
      <c r="EA129" s="192"/>
      <c r="EB129" s="192"/>
    </row>
    <row r="130" spans="10:132">
      <c r="J130" s="192"/>
      <c r="K130" s="192"/>
      <c r="L130" s="192"/>
      <c r="M130" s="192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2"/>
      <c r="DW130" s="192"/>
      <c r="DX130" s="192"/>
      <c r="DY130" s="192"/>
      <c r="DZ130" s="192"/>
      <c r="EA130" s="192"/>
      <c r="EB130" s="192"/>
    </row>
    <row r="131" spans="10:132">
      <c r="J131" s="192"/>
      <c r="K131" s="192"/>
      <c r="L131" s="192"/>
      <c r="M131" s="192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2"/>
      <c r="DW131" s="192"/>
      <c r="DX131" s="192"/>
      <c r="DY131" s="192"/>
      <c r="DZ131" s="192"/>
      <c r="EA131" s="192"/>
      <c r="EB131" s="192"/>
    </row>
    <row r="132" spans="10:132">
      <c r="J132" s="192"/>
      <c r="K132" s="192"/>
      <c r="L132" s="192"/>
      <c r="M132" s="192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2"/>
      <c r="DW132" s="192"/>
      <c r="DX132" s="192"/>
      <c r="DY132" s="192"/>
      <c r="DZ132" s="192"/>
      <c r="EA132" s="192"/>
      <c r="EB132" s="192"/>
    </row>
    <row r="133" spans="10:132">
      <c r="J133" s="192"/>
      <c r="K133" s="192"/>
      <c r="L133" s="192"/>
      <c r="M133" s="192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2"/>
      <c r="DW133" s="192"/>
      <c r="DX133" s="192"/>
      <c r="DY133" s="192"/>
      <c r="DZ133" s="192"/>
      <c r="EA133" s="192"/>
      <c r="EB133" s="192"/>
    </row>
    <row r="134" spans="10:132">
      <c r="J134" s="192"/>
      <c r="K134" s="192"/>
      <c r="L134" s="192"/>
      <c r="M134" s="192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2"/>
      <c r="DW134" s="192"/>
      <c r="DX134" s="192"/>
      <c r="DY134" s="192"/>
      <c r="DZ134" s="192"/>
      <c r="EA134" s="192"/>
      <c r="EB134" s="192"/>
    </row>
    <row r="135" spans="10:132">
      <c r="J135" s="192"/>
      <c r="K135" s="192"/>
      <c r="L135" s="192"/>
      <c r="M135" s="192"/>
      <c r="N135" s="193"/>
      <c r="O135" s="193"/>
      <c r="P135" s="193"/>
      <c r="Q135" s="193"/>
      <c r="R135" s="193"/>
      <c r="S135" s="193"/>
      <c r="T135" s="193"/>
      <c r="U135" s="193"/>
      <c r="V135" s="193"/>
      <c r="W135" s="193"/>
      <c r="X135" s="193"/>
      <c r="Y135" s="193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2"/>
      <c r="AJ135" s="192"/>
      <c r="AK135" s="192"/>
      <c r="AL135" s="192"/>
      <c r="AM135" s="192"/>
      <c r="AN135" s="192"/>
      <c r="AO135" s="192"/>
      <c r="AP135" s="192"/>
      <c r="AQ135" s="192"/>
      <c r="AR135" s="192"/>
      <c r="AS135" s="192"/>
      <c r="AT135" s="192"/>
      <c r="AU135" s="192"/>
      <c r="AV135" s="192"/>
      <c r="AW135" s="192"/>
      <c r="AX135" s="192"/>
      <c r="AY135" s="192"/>
      <c r="AZ135" s="192"/>
      <c r="BA135" s="192"/>
      <c r="BB135" s="192"/>
      <c r="BC135" s="192"/>
      <c r="BD135" s="192"/>
      <c r="BE135" s="192"/>
      <c r="BF135" s="192"/>
      <c r="BG135" s="192"/>
      <c r="BH135" s="192"/>
      <c r="BI135" s="192"/>
      <c r="BJ135" s="192"/>
      <c r="BK135" s="192"/>
      <c r="BL135" s="192"/>
      <c r="BM135" s="192"/>
      <c r="BN135" s="192"/>
      <c r="BO135" s="192"/>
      <c r="BP135" s="192"/>
      <c r="BQ135" s="192"/>
      <c r="BR135" s="192"/>
      <c r="BS135" s="192"/>
      <c r="BT135" s="192"/>
      <c r="BU135" s="192"/>
      <c r="BV135" s="192"/>
      <c r="BW135" s="192"/>
      <c r="BX135" s="192"/>
      <c r="BY135" s="192"/>
      <c r="BZ135" s="192"/>
      <c r="CA135" s="192"/>
      <c r="CB135" s="192"/>
      <c r="CC135" s="192"/>
      <c r="CD135" s="192"/>
      <c r="CE135" s="192"/>
      <c r="CF135" s="192"/>
      <c r="CG135" s="192"/>
      <c r="CH135" s="192"/>
      <c r="CI135" s="192"/>
      <c r="CJ135" s="192"/>
      <c r="CK135" s="192"/>
      <c r="CL135" s="192"/>
      <c r="CM135" s="192"/>
      <c r="CN135" s="192"/>
      <c r="CO135" s="192"/>
      <c r="CP135" s="192"/>
      <c r="CQ135" s="192"/>
      <c r="CR135" s="192"/>
      <c r="CS135" s="192"/>
      <c r="CT135" s="192"/>
      <c r="CU135" s="192"/>
      <c r="CV135" s="192"/>
      <c r="CW135" s="192"/>
      <c r="CX135" s="192"/>
      <c r="CY135" s="192"/>
      <c r="CZ135" s="192"/>
      <c r="DA135" s="192"/>
      <c r="DB135" s="192"/>
      <c r="DC135" s="192"/>
      <c r="DD135" s="192"/>
      <c r="DE135" s="192"/>
      <c r="DF135" s="192"/>
      <c r="DG135" s="192"/>
      <c r="DH135" s="192"/>
      <c r="DI135" s="192"/>
      <c r="DJ135" s="192"/>
      <c r="DK135" s="192"/>
      <c r="DL135" s="192"/>
      <c r="DM135" s="192"/>
      <c r="DN135" s="192"/>
      <c r="DO135" s="192"/>
      <c r="DP135" s="192"/>
      <c r="DQ135" s="192"/>
      <c r="DR135" s="192"/>
      <c r="DS135" s="192"/>
      <c r="DT135" s="192"/>
      <c r="DU135" s="192"/>
      <c r="DV135" s="192"/>
      <c r="DW135" s="192"/>
      <c r="DX135" s="192"/>
      <c r="DY135" s="192"/>
      <c r="DZ135" s="192"/>
      <c r="EA135" s="192"/>
      <c r="EB135" s="192"/>
    </row>
    <row r="136" spans="10:132">
      <c r="J136" s="192"/>
      <c r="K136" s="192"/>
      <c r="L136" s="192"/>
      <c r="M136" s="192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2"/>
      <c r="DW136" s="192"/>
      <c r="DX136" s="192"/>
      <c r="DY136" s="192"/>
      <c r="DZ136" s="192"/>
      <c r="EA136" s="192"/>
      <c r="EB136" s="192"/>
    </row>
    <row r="137" spans="10:132">
      <c r="J137" s="192"/>
      <c r="K137" s="192"/>
      <c r="L137" s="192"/>
      <c r="M137" s="192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2"/>
      <c r="DW137" s="192"/>
      <c r="DX137" s="192"/>
      <c r="DY137" s="192"/>
      <c r="DZ137" s="192"/>
      <c r="EA137" s="192"/>
      <c r="EB137" s="192"/>
    </row>
    <row r="138" spans="10:132">
      <c r="J138" s="192"/>
      <c r="K138" s="192"/>
      <c r="L138" s="192"/>
      <c r="M138" s="192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2"/>
      <c r="DW138" s="192"/>
      <c r="DX138" s="192"/>
      <c r="DY138" s="192"/>
      <c r="DZ138" s="192"/>
      <c r="EA138" s="192"/>
      <c r="EB138" s="192"/>
    </row>
    <row r="139" spans="10:132">
      <c r="J139" s="192"/>
      <c r="K139" s="192"/>
      <c r="L139" s="192"/>
      <c r="M139" s="192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2"/>
      <c r="DW139" s="192"/>
      <c r="DX139" s="192"/>
      <c r="DY139" s="192"/>
      <c r="DZ139" s="192"/>
      <c r="EA139" s="192"/>
      <c r="EB139" s="192"/>
    </row>
    <row r="140" spans="10:132">
      <c r="J140" s="192"/>
      <c r="K140" s="192"/>
      <c r="L140" s="192"/>
      <c r="M140" s="192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2"/>
      <c r="DW140" s="192"/>
      <c r="DX140" s="192"/>
      <c r="DY140" s="192"/>
      <c r="DZ140" s="192"/>
      <c r="EA140" s="192"/>
      <c r="EB140" s="192"/>
    </row>
    <row r="141" spans="10:132">
      <c r="J141" s="192"/>
      <c r="K141" s="192"/>
      <c r="L141" s="192"/>
      <c r="M141" s="192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2"/>
      <c r="DW141" s="192"/>
      <c r="DX141" s="192"/>
      <c r="DY141" s="192"/>
      <c r="DZ141" s="192"/>
      <c r="EA141" s="192"/>
      <c r="EB141" s="192"/>
    </row>
    <row r="142" spans="10:132">
      <c r="J142" s="192"/>
      <c r="K142" s="192"/>
      <c r="L142" s="192"/>
      <c r="M142" s="192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2"/>
      <c r="DW142" s="192"/>
      <c r="DX142" s="192"/>
      <c r="DY142" s="192"/>
      <c r="DZ142" s="192"/>
      <c r="EA142" s="192"/>
      <c r="EB142" s="192"/>
    </row>
    <row r="143" spans="10:132">
      <c r="J143" s="192"/>
      <c r="K143" s="192"/>
      <c r="L143" s="192"/>
      <c r="M143" s="192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2"/>
      <c r="DW143" s="192"/>
      <c r="DX143" s="192"/>
      <c r="DY143" s="192"/>
      <c r="DZ143" s="192"/>
      <c r="EA143" s="192"/>
      <c r="EB143" s="192"/>
    </row>
    <row r="144" spans="10:132">
      <c r="J144" s="192"/>
      <c r="K144" s="192"/>
      <c r="L144" s="192"/>
      <c r="M144" s="192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2"/>
      <c r="DW144" s="192"/>
      <c r="DX144" s="192"/>
      <c r="DY144" s="192"/>
      <c r="DZ144" s="192"/>
      <c r="EA144" s="192"/>
      <c r="EB144" s="192"/>
    </row>
    <row r="145" spans="10:132">
      <c r="J145" s="192"/>
      <c r="K145" s="192"/>
      <c r="L145" s="192"/>
      <c r="M145" s="192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2"/>
      <c r="DW145" s="192"/>
      <c r="DX145" s="192"/>
      <c r="DY145" s="192"/>
      <c r="DZ145" s="192"/>
      <c r="EA145" s="192"/>
      <c r="EB145" s="192"/>
    </row>
    <row r="146" spans="10:132">
      <c r="J146" s="192"/>
      <c r="K146" s="192"/>
      <c r="L146" s="192"/>
      <c r="M146" s="192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2"/>
      <c r="DW146" s="192"/>
      <c r="DX146" s="192"/>
      <c r="DY146" s="192"/>
      <c r="DZ146" s="192"/>
      <c r="EA146" s="192"/>
      <c r="EB146" s="192"/>
    </row>
    <row r="147" spans="10:132">
      <c r="J147" s="192"/>
      <c r="K147" s="192"/>
      <c r="L147" s="192"/>
      <c r="M147" s="192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2"/>
      <c r="DW147" s="192"/>
      <c r="DX147" s="192"/>
      <c r="DY147" s="192"/>
      <c r="DZ147" s="192"/>
      <c r="EA147" s="192"/>
      <c r="EB147" s="192"/>
    </row>
    <row r="148" spans="10:132">
      <c r="J148" s="192"/>
      <c r="K148" s="192"/>
      <c r="L148" s="192"/>
      <c r="M148" s="192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2"/>
      <c r="DW148" s="192"/>
      <c r="DX148" s="192"/>
      <c r="DY148" s="192"/>
      <c r="DZ148" s="192"/>
      <c r="EA148" s="192"/>
      <c r="EB148" s="192"/>
    </row>
    <row r="149" spans="10:132">
      <c r="J149" s="192"/>
      <c r="K149" s="192"/>
      <c r="L149" s="192"/>
      <c r="M149" s="192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2"/>
      <c r="DW149" s="192"/>
      <c r="DX149" s="192"/>
      <c r="DY149" s="192"/>
      <c r="DZ149" s="192"/>
      <c r="EA149" s="192"/>
      <c r="EB149" s="192"/>
    </row>
    <row r="150" spans="10:132">
      <c r="J150" s="192"/>
      <c r="K150" s="192"/>
      <c r="L150" s="192"/>
      <c r="M150" s="192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2"/>
      <c r="DW150" s="192"/>
      <c r="DX150" s="192"/>
      <c r="DY150" s="192"/>
      <c r="DZ150" s="192"/>
      <c r="EA150" s="192"/>
      <c r="EB150" s="192"/>
    </row>
    <row r="151" spans="10:132">
      <c r="J151" s="192"/>
      <c r="K151" s="192"/>
      <c r="L151" s="192"/>
      <c r="M151" s="192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2"/>
      <c r="DW151" s="192"/>
      <c r="DX151" s="192"/>
      <c r="DY151" s="192"/>
      <c r="DZ151" s="192"/>
      <c r="EA151" s="192"/>
      <c r="EB151" s="192"/>
    </row>
    <row r="152" spans="10:132">
      <c r="J152" s="192"/>
      <c r="K152" s="192"/>
      <c r="L152" s="192"/>
      <c r="M152" s="192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2"/>
      <c r="DW152" s="192"/>
      <c r="DX152" s="192"/>
      <c r="DY152" s="192"/>
      <c r="DZ152" s="192"/>
      <c r="EA152" s="192"/>
      <c r="EB152" s="192"/>
    </row>
    <row r="153" spans="10:132">
      <c r="J153" s="192"/>
      <c r="K153" s="192"/>
      <c r="L153" s="192"/>
      <c r="M153" s="192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2"/>
      <c r="DW153" s="192"/>
      <c r="DX153" s="192"/>
      <c r="DY153" s="192"/>
      <c r="DZ153" s="192"/>
      <c r="EA153" s="192"/>
      <c r="EB153" s="192"/>
    </row>
    <row r="154" spans="10:132">
      <c r="J154" s="192"/>
      <c r="K154" s="192"/>
      <c r="L154" s="192"/>
      <c r="M154" s="192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2"/>
      <c r="DW154" s="192"/>
      <c r="DX154" s="192"/>
      <c r="DY154" s="192"/>
      <c r="DZ154" s="192"/>
      <c r="EA154" s="192"/>
      <c r="EB154" s="192"/>
    </row>
    <row r="155" spans="10:132">
      <c r="J155" s="192"/>
      <c r="K155" s="192"/>
      <c r="L155" s="192"/>
      <c r="M155" s="192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2"/>
      <c r="DW155" s="192"/>
      <c r="DX155" s="192"/>
      <c r="DY155" s="192"/>
      <c r="DZ155" s="192"/>
      <c r="EA155" s="192"/>
      <c r="EB155" s="192"/>
    </row>
    <row r="156" spans="10:132">
      <c r="J156" s="192"/>
      <c r="K156" s="192"/>
      <c r="L156" s="192"/>
      <c r="M156" s="192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2"/>
      <c r="DW156" s="192"/>
      <c r="DX156" s="192"/>
      <c r="DY156" s="192"/>
      <c r="DZ156" s="192"/>
      <c r="EA156" s="192"/>
      <c r="EB156" s="192"/>
    </row>
    <row r="157" spans="10:132">
      <c r="J157" s="192"/>
      <c r="K157" s="192"/>
      <c r="L157" s="192"/>
      <c r="M157" s="192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2"/>
      <c r="DW157" s="192"/>
      <c r="DX157" s="192"/>
      <c r="DY157" s="192"/>
      <c r="DZ157" s="192"/>
      <c r="EA157" s="192"/>
      <c r="EB157" s="192"/>
    </row>
    <row r="158" spans="10:132">
      <c r="J158" s="192"/>
      <c r="K158" s="192"/>
      <c r="L158" s="192"/>
      <c r="M158" s="192"/>
      <c r="N158" s="193"/>
      <c r="O158" s="193"/>
      <c r="P158" s="193"/>
      <c r="Q158" s="193"/>
      <c r="R158" s="193"/>
      <c r="S158" s="193"/>
      <c r="T158" s="193"/>
      <c r="U158" s="193"/>
      <c r="V158" s="193"/>
      <c r="W158" s="193"/>
      <c r="X158" s="193"/>
      <c r="Y158" s="193"/>
      <c r="Z158" s="192"/>
      <c r="AA158" s="192"/>
      <c r="AB158" s="192"/>
      <c r="AC158" s="192"/>
      <c r="AD158" s="192"/>
      <c r="AE158" s="192"/>
      <c r="AF158" s="192"/>
      <c r="AG158" s="192"/>
      <c r="AH158" s="192"/>
      <c r="AI158" s="192"/>
      <c r="AJ158" s="192"/>
      <c r="AK158" s="192"/>
      <c r="AL158" s="192"/>
      <c r="AM158" s="192"/>
      <c r="AN158" s="192"/>
      <c r="AO158" s="192"/>
      <c r="AP158" s="192"/>
      <c r="AQ158" s="192"/>
      <c r="AR158" s="192"/>
      <c r="AS158" s="192"/>
      <c r="AT158" s="192"/>
      <c r="AU158" s="192"/>
      <c r="AV158" s="192"/>
      <c r="AW158" s="192"/>
      <c r="AX158" s="192"/>
      <c r="AY158" s="192"/>
      <c r="AZ158" s="192"/>
      <c r="BA158" s="192"/>
      <c r="BB158" s="192"/>
      <c r="BC158" s="192"/>
      <c r="BD158" s="192"/>
      <c r="BE158" s="192"/>
      <c r="BF158" s="192"/>
      <c r="BG158" s="192"/>
      <c r="BH158" s="192"/>
      <c r="BI158" s="192"/>
      <c r="BJ158" s="192"/>
      <c r="BK158" s="192"/>
      <c r="BL158" s="192"/>
      <c r="BM158" s="192"/>
      <c r="BN158" s="192"/>
      <c r="BO158" s="192"/>
      <c r="BP158" s="192"/>
      <c r="BQ158" s="192"/>
      <c r="BR158" s="192"/>
      <c r="BS158" s="192"/>
      <c r="BT158" s="192"/>
      <c r="BU158" s="192"/>
      <c r="BV158" s="192"/>
      <c r="BW158" s="192"/>
      <c r="BX158" s="192"/>
      <c r="BY158" s="192"/>
      <c r="BZ158" s="192"/>
      <c r="CA158" s="192"/>
      <c r="CB158" s="192"/>
      <c r="CC158" s="192"/>
      <c r="CD158" s="192"/>
      <c r="CE158" s="192"/>
      <c r="CF158" s="192"/>
      <c r="CG158" s="192"/>
      <c r="CH158" s="192"/>
      <c r="CI158" s="192"/>
      <c r="CJ158" s="192"/>
      <c r="CK158" s="192"/>
      <c r="CL158" s="192"/>
      <c r="CM158" s="192"/>
      <c r="CN158" s="192"/>
      <c r="CO158" s="192"/>
      <c r="CP158" s="192"/>
      <c r="CQ158" s="192"/>
      <c r="CR158" s="192"/>
      <c r="CS158" s="192"/>
      <c r="CT158" s="192"/>
      <c r="CU158" s="192"/>
      <c r="CV158" s="192"/>
      <c r="CW158" s="192"/>
      <c r="CX158" s="192"/>
      <c r="CY158" s="192"/>
      <c r="CZ158" s="192"/>
      <c r="DA158" s="192"/>
      <c r="DB158" s="192"/>
      <c r="DC158" s="192"/>
      <c r="DD158" s="192"/>
      <c r="DE158" s="192"/>
      <c r="DF158" s="192"/>
      <c r="DG158" s="192"/>
      <c r="DH158" s="192"/>
      <c r="DI158" s="192"/>
      <c r="DJ158" s="192"/>
      <c r="DK158" s="192"/>
      <c r="DL158" s="192"/>
      <c r="DM158" s="192"/>
      <c r="DN158" s="192"/>
      <c r="DO158" s="192"/>
      <c r="DP158" s="192"/>
      <c r="DQ158" s="192"/>
      <c r="DR158" s="192"/>
      <c r="DS158" s="192"/>
      <c r="DT158" s="192"/>
      <c r="DU158" s="192"/>
      <c r="DV158" s="192"/>
      <c r="DW158" s="192"/>
      <c r="DX158" s="192"/>
      <c r="DY158" s="192"/>
      <c r="DZ158" s="192"/>
      <c r="EA158" s="192"/>
      <c r="EB158" s="192"/>
    </row>
    <row r="159" spans="10:132">
      <c r="J159" s="192"/>
      <c r="K159" s="192"/>
      <c r="L159" s="192"/>
      <c r="M159" s="192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2"/>
      <c r="DW159" s="192"/>
      <c r="DX159" s="192"/>
      <c r="DY159" s="192"/>
      <c r="DZ159" s="192"/>
      <c r="EA159" s="192"/>
      <c r="EB159" s="192"/>
    </row>
    <row r="160" spans="10:132">
      <c r="J160" s="192"/>
      <c r="K160" s="192"/>
      <c r="L160" s="192"/>
      <c r="M160" s="192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2"/>
      <c r="DW160" s="192"/>
      <c r="DX160" s="192"/>
      <c r="DY160" s="192"/>
      <c r="DZ160" s="192"/>
      <c r="EA160" s="192"/>
      <c r="EB160" s="192"/>
    </row>
    <row r="161" spans="10:132">
      <c r="J161" s="192"/>
      <c r="K161" s="192"/>
      <c r="L161" s="192"/>
      <c r="M161" s="192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2"/>
      <c r="DW161" s="192"/>
      <c r="DX161" s="192"/>
      <c r="DY161" s="192"/>
      <c r="DZ161" s="192"/>
      <c r="EA161" s="192"/>
      <c r="EB161" s="192"/>
    </row>
    <row r="162" spans="10:132">
      <c r="J162" s="192"/>
      <c r="K162" s="192"/>
      <c r="L162" s="192"/>
      <c r="M162" s="192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2"/>
      <c r="DW162" s="192"/>
      <c r="DX162" s="192"/>
      <c r="DY162" s="192"/>
      <c r="DZ162" s="192"/>
      <c r="EA162" s="192"/>
      <c r="EB162" s="192"/>
    </row>
    <row r="163" spans="10:132">
      <c r="J163" s="192"/>
      <c r="K163" s="192"/>
      <c r="L163" s="192"/>
      <c r="M163" s="192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2"/>
      <c r="AA163" s="192"/>
      <c r="AB163" s="192"/>
      <c r="AC163" s="192"/>
      <c r="AD163" s="192"/>
      <c r="AE163" s="192"/>
      <c r="AF163" s="192"/>
      <c r="AG163" s="192"/>
      <c r="AH163" s="192"/>
      <c r="AI163" s="192"/>
      <c r="AJ163" s="192"/>
      <c r="AK163" s="192"/>
      <c r="AL163" s="192"/>
      <c r="AM163" s="192"/>
      <c r="AN163" s="192"/>
      <c r="AO163" s="192"/>
      <c r="AP163" s="192"/>
      <c r="AQ163" s="192"/>
      <c r="AR163" s="192"/>
      <c r="AS163" s="192"/>
      <c r="AT163" s="192"/>
      <c r="AU163" s="192"/>
      <c r="AV163" s="192"/>
      <c r="AW163" s="192"/>
      <c r="AX163" s="192"/>
      <c r="AY163" s="192"/>
      <c r="AZ163" s="192"/>
      <c r="BA163" s="192"/>
      <c r="BB163" s="192"/>
      <c r="BC163" s="192"/>
      <c r="BD163" s="192"/>
      <c r="BE163" s="192"/>
      <c r="BF163" s="192"/>
      <c r="BG163" s="192"/>
      <c r="BH163" s="192"/>
      <c r="BI163" s="192"/>
      <c r="BJ163" s="192"/>
      <c r="BK163" s="192"/>
      <c r="BL163" s="192"/>
      <c r="BM163" s="192"/>
      <c r="BN163" s="192"/>
      <c r="BO163" s="192"/>
      <c r="BP163" s="192"/>
      <c r="BQ163" s="192"/>
      <c r="BR163" s="192"/>
      <c r="BS163" s="192"/>
      <c r="BT163" s="192"/>
      <c r="BU163" s="192"/>
      <c r="BV163" s="192"/>
      <c r="BW163" s="192"/>
      <c r="BX163" s="192"/>
      <c r="BY163" s="192"/>
      <c r="BZ163" s="192"/>
      <c r="CA163" s="192"/>
      <c r="CB163" s="192"/>
      <c r="CC163" s="192"/>
      <c r="CD163" s="192"/>
      <c r="CE163" s="192"/>
      <c r="CF163" s="192"/>
      <c r="CG163" s="192"/>
      <c r="CH163" s="192"/>
      <c r="CI163" s="192"/>
      <c r="CJ163" s="192"/>
      <c r="CK163" s="192"/>
      <c r="CL163" s="192"/>
      <c r="CM163" s="192"/>
      <c r="CN163" s="192"/>
      <c r="CO163" s="192"/>
      <c r="CP163" s="192"/>
      <c r="CQ163" s="192"/>
      <c r="CR163" s="192"/>
      <c r="CS163" s="192"/>
      <c r="CT163" s="192"/>
      <c r="CU163" s="192"/>
      <c r="CV163" s="192"/>
      <c r="CW163" s="192"/>
      <c r="CX163" s="192"/>
      <c r="CY163" s="192"/>
      <c r="CZ163" s="192"/>
      <c r="DA163" s="192"/>
      <c r="DB163" s="192"/>
      <c r="DC163" s="192"/>
      <c r="DD163" s="192"/>
      <c r="DE163" s="192"/>
      <c r="DF163" s="192"/>
      <c r="DG163" s="192"/>
      <c r="DH163" s="192"/>
      <c r="DI163" s="192"/>
      <c r="DJ163" s="192"/>
      <c r="DK163" s="192"/>
      <c r="DL163" s="192"/>
      <c r="DM163" s="192"/>
      <c r="DN163" s="192"/>
      <c r="DO163" s="192"/>
      <c r="DP163" s="192"/>
      <c r="DQ163" s="192"/>
      <c r="DR163" s="192"/>
      <c r="DS163" s="192"/>
      <c r="DT163" s="192"/>
      <c r="DU163" s="192"/>
      <c r="DV163" s="192"/>
      <c r="DW163" s="192"/>
      <c r="DX163" s="192"/>
      <c r="DY163" s="192"/>
      <c r="DZ163" s="192"/>
      <c r="EA163" s="192"/>
      <c r="EB163" s="192"/>
    </row>
    <row r="164" spans="10:132">
      <c r="J164" s="192"/>
      <c r="K164" s="192"/>
      <c r="L164" s="192"/>
      <c r="M164" s="192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2"/>
      <c r="DW164" s="192"/>
      <c r="DX164" s="192"/>
      <c r="DY164" s="192"/>
      <c r="DZ164" s="192"/>
      <c r="EA164" s="192"/>
      <c r="EB164" s="192"/>
    </row>
    <row r="165" spans="10:132">
      <c r="J165" s="192"/>
      <c r="K165" s="192"/>
      <c r="L165" s="192"/>
      <c r="M165" s="192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2"/>
      <c r="DW165" s="192"/>
      <c r="DX165" s="192"/>
      <c r="DY165" s="192"/>
      <c r="DZ165" s="192"/>
      <c r="EA165" s="192"/>
      <c r="EB165" s="192"/>
    </row>
    <row r="166" spans="10:132">
      <c r="J166" s="192"/>
      <c r="K166" s="192"/>
      <c r="L166" s="192"/>
      <c r="M166" s="192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2"/>
      <c r="AA166" s="192"/>
      <c r="AB166" s="192"/>
      <c r="AC166" s="192"/>
      <c r="AD166" s="192"/>
      <c r="AE166" s="192"/>
      <c r="AF166" s="192"/>
      <c r="AG166" s="192"/>
      <c r="AH166" s="192"/>
      <c r="AI166" s="192"/>
      <c r="AJ166" s="192"/>
      <c r="AK166" s="192"/>
      <c r="AL166" s="192"/>
      <c r="AM166" s="192"/>
      <c r="AN166" s="192"/>
      <c r="AO166" s="192"/>
      <c r="AP166" s="192"/>
      <c r="AQ166" s="192"/>
      <c r="AR166" s="192"/>
      <c r="AS166" s="192"/>
      <c r="AT166" s="192"/>
      <c r="AU166" s="192"/>
      <c r="AV166" s="192"/>
      <c r="AW166" s="192"/>
      <c r="AX166" s="192"/>
      <c r="AY166" s="192"/>
      <c r="AZ166" s="192"/>
      <c r="BA166" s="192"/>
      <c r="BB166" s="192"/>
      <c r="BC166" s="192"/>
      <c r="BD166" s="192"/>
      <c r="BE166" s="192"/>
      <c r="BF166" s="192"/>
      <c r="BG166" s="192"/>
      <c r="BH166" s="192"/>
      <c r="BI166" s="192"/>
      <c r="BJ166" s="192"/>
      <c r="BK166" s="192"/>
      <c r="BL166" s="192"/>
      <c r="BM166" s="192"/>
      <c r="BN166" s="192"/>
      <c r="BO166" s="192"/>
      <c r="BP166" s="192"/>
      <c r="BQ166" s="192"/>
      <c r="BR166" s="192"/>
      <c r="BS166" s="192"/>
      <c r="BT166" s="192"/>
      <c r="BU166" s="192"/>
      <c r="BV166" s="192"/>
      <c r="BW166" s="192"/>
      <c r="BX166" s="192"/>
      <c r="BY166" s="192"/>
      <c r="BZ166" s="192"/>
      <c r="CA166" s="192"/>
      <c r="CB166" s="192"/>
      <c r="CC166" s="192"/>
      <c r="CD166" s="192"/>
      <c r="CE166" s="192"/>
      <c r="CF166" s="192"/>
      <c r="CG166" s="192"/>
      <c r="CH166" s="192"/>
      <c r="CI166" s="192"/>
      <c r="CJ166" s="192"/>
      <c r="CK166" s="192"/>
      <c r="CL166" s="192"/>
      <c r="CM166" s="192"/>
      <c r="CN166" s="192"/>
      <c r="CO166" s="192"/>
      <c r="CP166" s="192"/>
      <c r="CQ166" s="192"/>
      <c r="CR166" s="192"/>
      <c r="CS166" s="192"/>
      <c r="CT166" s="192"/>
      <c r="CU166" s="192"/>
      <c r="CV166" s="192"/>
      <c r="CW166" s="192"/>
      <c r="CX166" s="192"/>
      <c r="CY166" s="192"/>
      <c r="CZ166" s="192"/>
      <c r="DA166" s="192"/>
      <c r="DB166" s="192"/>
      <c r="DC166" s="192"/>
      <c r="DD166" s="192"/>
      <c r="DE166" s="192"/>
      <c r="DF166" s="192"/>
      <c r="DG166" s="192"/>
      <c r="DH166" s="192"/>
      <c r="DI166" s="192"/>
      <c r="DJ166" s="192"/>
      <c r="DK166" s="192"/>
      <c r="DL166" s="192"/>
      <c r="DM166" s="192"/>
      <c r="DN166" s="192"/>
      <c r="DO166" s="192"/>
      <c r="DP166" s="192"/>
      <c r="DQ166" s="192"/>
      <c r="DR166" s="192"/>
      <c r="DS166" s="192"/>
      <c r="DT166" s="192"/>
      <c r="DU166" s="192"/>
      <c r="DV166" s="192"/>
      <c r="DW166" s="192"/>
      <c r="DX166" s="192"/>
      <c r="DY166" s="192"/>
      <c r="DZ166" s="192"/>
      <c r="EA166" s="192"/>
      <c r="EB166" s="192"/>
    </row>
    <row r="167" spans="10:132">
      <c r="J167" s="192"/>
      <c r="K167" s="192"/>
      <c r="L167" s="192"/>
      <c r="M167" s="192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2"/>
      <c r="DW167" s="192"/>
      <c r="DX167" s="192"/>
      <c r="DY167" s="192"/>
      <c r="DZ167" s="192"/>
      <c r="EA167" s="192"/>
      <c r="EB167" s="192"/>
    </row>
    <row r="168" spans="10:132">
      <c r="J168" s="192"/>
      <c r="K168" s="192"/>
      <c r="L168" s="192"/>
      <c r="M168" s="192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2"/>
      <c r="DW168" s="192"/>
      <c r="DX168" s="192"/>
      <c r="DY168" s="192"/>
      <c r="DZ168" s="192"/>
      <c r="EA168" s="192"/>
      <c r="EB168" s="192"/>
    </row>
    <row r="169" spans="10:132">
      <c r="J169" s="192"/>
      <c r="K169" s="192"/>
      <c r="L169" s="192"/>
      <c r="M169" s="192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2"/>
      <c r="DW169" s="192"/>
      <c r="DX169" s="192"/>
      <c r="DY169" s="192"/>
      <c r="DZ169" s="192"/>
      <c r="EA169" s="192"/>
      <c r="EB169" s="192"/>
    </row>
    <row r="170" spans="10:132">
      <c r="J170" s="192"/>
      <c r="K170" s="192"/>
      <c r="L170" s="192"/>
      <c r="M170" s="192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2"/>
      <c r="DW170" s="192"/>
      <c r="DX170" s="192"/>
      <c r="DY170" s="192"/>
      <c r="DZ170" s="192"/>
      <c r="EA170" s="192"/>
      <c r="EB170" s="192"/>
    </row>
    <row r="171" spans="10:132">
      <c r="J171" s="192"/>
      <c r="K171" s="192"/>
      <c r="L171" s="192"/>
      <c r="M171" s="192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2"/>
      <c r="DW171" s="192"/>
      <c r="DX171" s="192"/>
      <c r="DY171" s="192"/>
      <c r="DZ171" s="192"/>
      <c r="EA171" s="192"/>
      <c r="EB171" s="192"/>
    </row>
    <row r="172" spans="10:132">
      <c r="J172" s="192"/>
      <c r="K172" s="192"/>
      <c r="L172" s="192"/>
      <c r="M172" s="192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2"/>
      <c r="DW172" s="192"/>
      <c r="DX172" s="192"/>
      <c r="DY172" s="192"/>
      <c r="DZ172" s="192"/>
      <c r="EA172" s="192"/>
      <c r="EB172" s="192"/>
    </row>
    <row r="173" spans="10:132">
      <c r="J173" s="192"/>
      <c r="K173" s="192"/>
      <c r="L173" s="192"/>
      <c r="M173" s="192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2"/>
      <c r="DW173" s="192"/>
      <c r="DX173" s="192"/>
      <c r="DY173" s="192"/>
      <c r="DZ173" s="192"/>
      <c r="EA173" s="192"/>
      <c r="EB173" s="192"/>
    </row>
    <row r="174" spans="10:132">
      <c r="J174" s="192"/>
      <c r="K174" s="192"/>
      <c r="L174" s="192"/>
      <c r="M174" s="192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2"/>
      <c r="DW174" s="192"/>
      <c r="DX174" s="192"/>
      <c r="DY174" s="192"/>
      <c r="DZ174" s="192"/>
      <c r="EA174" s="192"/>
      <c r="EB174" s="192"/>
    </row>
    <row r="175" spans="10:132">
      <c r="J175" s="192"/>
      <c r="K175" s="192"/>
      <c r="L175" s="192"/>
      <c r="M175" s="192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2"/>
      <c r="DW175" s="192"/>
      <c r="DX175" s="192"/>
      <c r="DY175" s="192"/>
      <c r="DZ175" s="192"/>
      <c r="EA175" s="192"/>
      <c r="EB175" s="192"/>
    </row>
    <row r="176" spans="10:132">
      <c r="J176" s="192"/>
      <c r="K176" s="192"/>
      <c r="L176" s="192"/>
      <c r="M176" s="192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2"/>
      <c r="DW176" s="192"/>
      <c r="DX176" s="192"/>
      <c r="DY176" s="192"/>
      <c r="DZ176" s="192"/>
      <c r="EA176" s="192"/>
      <c r="EB176" s="192"/>
    </row>
    <row r="177" spans="10:132">
      <c r="J177" s="192"/>
      <c r="K177" s="192"/>
      <c r="L177" s="192"/>
      <c r="M177" s="192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2"/>
      <c r="DW177" s="192"/>
      <c r="DX177" s="192"/>
      <c r="DY177" s="192"/>
      <c r="DZ177" s="192"/>
      <c r="EA177" s="192"/>
      <c r="EB177" s="192"/>
    </row>
    <row r="178" spans="10:132">
      <c r="J178" s="192"/>
      <c r="K178" s="192"/>
      <c r="L178" s="192"/>
      <c r="M178" s="192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2"/>
      <c r="DW178" s="192"/>
      <c r="DX178" s="192"/>
      <c r="DY178" s="192"/>
      <c r="DZ178" s="192"/>
      <c r="EA178" s="192"/>
      <c r="EB178" s="192"/>
    </row>
    <row r="179" spans="10:132">
      <c r="J179" s="192"/>
      <c r="K179" s="192"/>
      <c r="L179" s="192"/>
      <c r="M179" s="192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2"/>
      <c r="DW179" s="192"/>
      <c r="DX179" s="192"/>
      <c r="DY179" s="192"/>
      <c r="DZ179" s="192"/>
      <c r="EA179" s="192"/>
      <c r="EB179" s="192"/>
    </row>
    <row r="180" spans="10:132">
      <c r="J180" s="192"/>
      <c r="K180" s="192"/>
      <c r="L180" s="192"/>
      <c r="M180" s="192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2"/>
      <c r="DW180" s="192"/>
      <c r="DX180" s="192"/>
      <c r="DY180" s="192"/>
      <c r="DZ180" s="192"/>
      <c r="EA180" s="192"/>
      <c r="EB180" s="192"/>
    </row>
    <row r="181" spans="10:132">
      <c r="J181" s="192"/>
      <c r="K181" s="192"/>
      <c r="L181" s="192"/>
      <c r="M181" s="192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2"/>
      <c r="DW181" s="192"/>
      <c r="DX181" s="192"/>
      <c r="DY181" s="192"/>
      <c r="DZ181" s="192"/>
      <c r="EA181" s="192"/>
      <c r="EB181" s="192"/>
    </row>
    <row r="182" spans="10:132">
      <c r="J182" s="192"/>
      <c r="K182" s="192"/>
      <c r="L182" s="192"/>
      <c r="M182" s="192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2"/>
      <c r="DW182" s="192"/>
      <c r="DX182" s="192"/>
      <c r="DY182" s="192"/>
      <c r="DZ182" s="192"/>
      <c r="EA182" s="192"/>
      <c r="EB182" s="192"/>
    </row>
    <row r="183" spans="10:132">
      <c r="J183" s="192"/>
      <c r="K183" s="192"/>
      <c r="L183" s="192"/>
      <c r="M183" s="192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2"/>
      <c r="DW183" s="192"/>
      <c r="DX183" s="192"/>
      <c r="DY183" s="192"/>
      <c r="DZ183" s="192"/>
      <c r="EA183" s="192"/>
      <c r="EB183" s="192"/>
    </row>
    <row r="184" spans="10:132">
      <c r="J184" s="192"/>
      <c r="K184" s="192"/>
      <c r="L184" s="192"/>
      <c r="M184" s="192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2"/>
      <c r="DW184" s="192"/>
      <c r="DX184" s="192"/>
      <c r="DY184" s="192"/>
      <c r="DZ184" s="192"/>
      <c r="EA184" s="192"/>
      <c r="EB184" s="192"/>
    </row>
    <row r="185" spans="10:132">
      <c r="J185" s="192"/>
      <c r="K185" s="192"/>
      <c r="L185" s="192"/>
      <c r="M185" s="192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2"/>
      <c r="DW185" s="192"/>
      <c r="DX185" s="192"/>
      <c r="DY185" s="192"/>
      <c r="DZ185" s="192"/>
      <c r="EA185" s="192"/>
      <c r="EB185" s="192"/>
    </row>
    <row r="186" spans="10:132">
      <c r="J186" s="192"/>
      <c r="K186" s="192"/>
      <c r="L186" s="192"/>
      <c r="M186" s="192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2"/>
      <c r="DW186" s="192"/>
      <c r="DX186" s="192"/>
      <c r="DY186" s="192"/>
      <c r="DZ186" s="192"/>
      <c r="EA186" s="192"/>
      <c r="EB186" s="192"/>
    </row>
    <row r="187" spans="10:132">
      <c r="J187" s="192"/>
      <c r="K187" s="192"/>
      <c r="L187" s="192"/>
      <c r="M187" s="192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2"/>
      <c r="DW187" s="192"/>
      <c r="DX187" s="192"/>
      <c r="DY187" s="192"/>
      <c r="DZ187" s="192"/>
      <c r="EA187" s="192"/>
      <c r="EB187" s="192"/>
    </row>
    <row r="188" spans="10:132">
      <c r="J188" s="192"/>
      <c r="K188" s="192"/>
      <c r="L188" s="192"/>
      <c r="M188" s="192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2"/>
      <c r="DW188" s="192"/>
      <c r="DX188" s="192"/>
      <c r="DY188" s="192"/>
      <c r="DZ188" s="192"/>
      <c r="EA188" s="192"/>
      <c r="EB188" s="192"/>
    </row>
    <row r="189" spans="10:132">
      <c r="J189" s="192"/>
      <c r="K189" s="192"/>
      <c r="L189" s="192"/>
      <c r="M189" s="192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2"/>
      <c r="AA189" s="192"/>
      <c r="AB189" s="192"/>
      <c r="AC189" s="192"/>
      <c r="AD189" s="192"/>
      <c r="AE189" s="192"/>
      <c r="AF189" s="192"/>
      <c r="AG189" s="192"/>
      <c r="AH189" s="192"/>
      <c r="AI189" s="192"/>
      <c r="AJ189" s="192"/>
      <c r="AK189" s="192"/>
      <c r="AL189" s="192"/>
      <c r="AM189" s="192"/>
      <c r="AN189" s="192"/>
      <c r="AO189" s="192"/>
      <c r="AP189" s="192"/>
      <c r="AQ189" s="192"/>
      <c r="AR189" s="192"/>
      <c r="AS189" s="192"/>
      <c r="AT189" s="192"/>
      <c r="AU189" s="192"/>
      <c r="AV189" s="192"/>
      <c r="AW189" s="192"/>
      <c r="AX189" s="192"/>
      <c r="AY189" s="192"/>
      <c r="AZ189" s="192"/>
      <c r="BA189" s="192"/>
      <c r="BB189" s="192"/>
      <c r="BC189" s="192"/>
      <c r="BD189" s="192"/>
      <c r="BE189" s="192"/>
      <c r="BF189" s="192"/>
      <c r="BG189" s="192"/>
      <c r="BH189" s="192"/>
      <c r="BI189" s="192"/>
      <c r="BJ189" s="192"/>
      <c r="BK189" s="192"/>
      <c r="BL189" s="192"/>
      <c r="BM189" s="192"/>
      <c r="BN189" s="192"/>
      <c r="BO189" s="192"/>
      <c r="BP189" s="192"/>
      <c r="BQ189" s="192"/>
      <c r="BR189" s="192"/>
      <c r="BS189" s="192"/>
      <c r="BT189" s="192"/>
      <c r="BU189" s="192"/>
      <c r="BV189" s="192"/>
      <c r="BW189" s="192"/>
      <c r="BX189" s="192"/>
      <c r="BY189" s="192"/>
      <c r="BZ189" s="192"/>
      <c r="CA189" s="192"/>
      <c r="CB189" s="192"/>
      <c r="CC189" s="192"/>
      <c r="CD189" s="192"/>
      <c r="CE189" s="192"/>
      <c r="CF189" s="192"/>
      <c r="CG189" s="192"/>
      <c r="CH189" s="192"/>
      <c r="CI189" s="192"/>
      <c r="CJ189" s="192"/>
      <c r="CK189" s="192"/>
      <c r="CL189" s="192"/>
      <c r="CM189" s="192"/>
      <c r="CN189" s="192"/>
      <c r="CO189" s="192"/>
      <c r="CP189" s="192"/>
      <c r="CQ189" s="192"/>
      <c r="CR189" s="192"/>
      <c r="CS189" s="192"/>
      <c r="CT189" s="192"/>
      <c r="CU189" s="192"/>
      <c r="CV189" s="192"/>
      <c r="CW189" s="192"/>
      <c r="CX189" s="192"/>
      <c r="CY189" s="192"/>
      <c r="CZ189" s="192"/>
      <c r="DA189" s="192"/>
      <c r="DB189" s="192"/>
      <c r="DC189" s="192"/>
      <c r="DD189" s="192"/>
      <c r="DE189" s="192"/>
      <c r="DF189" s="192"/>
      <c r="DG189" s="192"/>
      <c r="DH189" s="192"/>
      <c r="DI189" s="192"/>
      <c r="DJ189" s="192"/>
      <c r="DK189" s="192"/>
      <c r="DL189" s="192"/>
      <c r="DM189" s="192"/>
      <c r="DN189" s="192"/>
      <c r="DO189" s="192"/>
      <c r="DP189" s="192"/>
      <c r="DQ189" s="192"/>
      <c r="DR189" s="192"/>
      <c r="DS189" s="192"/>
      <c r="DT189" s="192"/>
      <c r="DU189" s="192"/>
      <c r="DV189" s="192"/>
      <c r="DW189" s="192"/>
      <c r="DX189" s="192"/>
      <c r="DY189" s="192"/>
      <c r="DZ189" s="192"/>
      <c r="EA189" s="192"/>
      <c r="EB189" s="192"/>
    </row>
    <row r="190" spans="10:132">
      <c r="J190" s="192"/>
      <c r="K190" s="192"/>
      <c r="L190" s="192"/>
      <c r="M190" s="192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2"/>
      <c r="DW190" s="192"/>
      <c r="DX190" s="192"/>
      <c r="DY190" s="192"/>
      <c r="DZ190" s="192"/>
      <c r="EA190" s="192"/>
      <c r="EB190" s="192"/>
    </row>
    <row r="191" spans="10:132">
      <c r="J191" s="192"/>
      <c r="K191" s="192"/>
      <c r="L191" s="192"/>
      <c r="M191" s="192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2"/>
      <c r="DW191" s="192"/>
      <c r="DX191" s="192"/>
      <c r="DY191" s="192"/>
      <c r="DZ191" s="192"/>
      <c r="EA191" s="192"/>
      <c r="EB191" s="192"/>
    </row>
    <row r="192" spans="10:132">
      <c r="J192" s="192"/>
      <c r="K192" s="192"/>
      <c r="L192" s="192"/>
      <c r="M192" s="192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2"/>
      <c r="DW192" s="192"/>
      <c r="DX192" s="192"/>
      <c r="DY192" s="192"/>
      <c r="DZ192" s="192"/>
      <c r="EA192" s="192"/>
      <c r="EB192" s="192"/>
    </row>
    <row r="193" spans="10:132">
      <c r="J193" s="192"/>
      <c r="K193" s="192"/>
      <c r="L193" s="192"/>
      <c r="M193" s="192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2"/>
      <c r="DW193" s="192"/>
      <c r="DX193" s="192"/>
      <c r="DY193" s="192"/>
      <c r="DZ193" s="192"/>
      <c r="EA193" s="192"/>
      <c r="EB193" s="192"/>
    </row>
    <row r="194" spans="10:132">
      <c r="J194" s="192"/>
      <c r="K194" s="192"/>
      <c r="L194" s="192"/>
      <c r="M194" s="192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2"/>
      <c r="AA194" s="192"/>
      <c r="AB194" s="192"/>
      <c r="AC194" s="192"/>
      <c r="AD194" s="192"/>
      <c r="AE194" s="192"/>
      <c r="AF194" s="192"/>
      <c r="AG194" s="192"/>
      <c r="AH194" s="192"/>
      <c r="AI194" s="192"/>
      <c r="AJ194" s="192"/>
      <c r="AK194" s="192"/>
      <c r="AL194" s="192"/>
      <c r="AM194" s="192"/>
      <c r="AN194" s="192"/>
      <c r="AO194" s="192"/>
      <c r="AP194" s="192"/>
      <c r="AQ194" s="192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192"/>
      <c r="BD194" s="192"/>
      <c r="BE194" s="192"/>
      <c r="BF194" s="192"/>
      <c r="BG194" s="192"/>
      <c r="BH194" s="192"/>
      <c r="BI194" s="192"/>
      <c r="BJ194" s="192"/>
      <c r="BK194" s="192"/>
      <c r="BL194" s="192"/>
      <c r="BM194" s="192"/>
      <c r="BN194" s="192"/>
      <c r="BO194" s="192"/>
      <c r="BP194" s="192"/>
      <c r="BQ194" s="192"/>
      <c r="BR194" s="192"/>
      <c r="BS194" s="192"/>
      <c r="BT194" s="192"/>
      <c r="BU194" s="192"/>
      <c r="BV194" s="192"/>
      <c r="BW194" s="192"/>
      <c r="BX194" s="192"/>
      <c r="BY194" s="192"/>
      <c r="BZ194" s="192"/>
      <c r="CA194" s="192"/>
      <c r="CB194" s="192"/>
      <c r="CC194" s="192"/>
      <c r="CD194" s="192"/>
      <c r="CE194" s="192"/>
      <c r="CF194" s="192"/>
      <c r="CG194" s="192"/>
      <c r="CH194" s="192"/>
      <c r="CI194" s="192"/>
      <c r="CJ194" s="192"/>
      <c r="CK194" s="192"/>
      <c r="CL194" s="192"/>
      <c r="CM194" s="192"/>
      <c r="CN194" s="192"/>
      <c r="CO194" s="192"/>
      <c r="CP194" s="192"/>
      <c r="CQ194" s="192"/>
      <c r="CR194" s="192"/>
      <c r="CS194" s="192"/>
      <c r="CT194" s="192"/>
      <c r="CU194" s="192"/>
      <c r="CV194" s="192"/>
      <c r="CW194" s="192"/>
      <c r="CX194" s="192"/>
      <c r="CY194" s="192"/>
      <c r="CZ194" s="192"/>
      <c r="DA194" s="192"/>
      <c r="DB194" s="192"/>
      <c r="DC194" s="192"/>
      <c r="DD194" s="192"/>
      <c r="DE194" s="192"/>
      <c r="DF194" s="192"/>
      <c r="DG194" s="192"/>
      <c r="DH194" s="192"/>
      <c r="DI194" s="192"/>
      <c r="DJ194" s="192"/>
      <c r="DK194" s="192"/>
      <c r="DL194" s="192"/>
      <c r="DM194" s="192"/>
      <c r="DN194" s="192"/>
      <c r="DO194" s="192"/>
      <c r="DP194" s="192"/>
      <c r="DQ194" s="192"/>
      <c r="DR194" s="192"/>
      <c r="DS194" s="192"/>
      <c r="DT194" s="192"/>
      <c r="DU194" s="192"/>
      <c r="DV194" s="192"/>
      <c r="DW194" s="192"/>
      <c r="DX194" s="192"/>
      <c r="DY194" s="192"/>
      <c r="DZ194" s="192"/>
      <c r="EA194" s="192"/>
      <c r="EB194" s="192"/>
    </row>
    <row r="195" spans="10:132">
      <c r="J195" s="192"/>
      <c r="K195" s="192"/>
      <c r="L195" s="192"/>
      <c r="M195" s="192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2"/>
      <c r="DW195" s="192"/>
      <c r="DX195" s="192"/>
      <c r="DY195" s="192"/>
      <c r="DZ195" s="192"/>
      <c r="EA195" s="192"/>
      <c r="EB195" s="192"/>
    </row>
    <row r="196" spans="10:132">
      <c r="J196" s="192"/>
      <c r="K196" s="192"/>
      <c r="L196" s="192"/>
      <c r="M196" s="192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2"/>
      <c r="DW196" s="192"/>
      <c r="DX196" s="192"/>
      <c r="DY196" s="192"/>
      <c r="DZ196" s="192"/>
      <c r="EA196" s="192"/>
      <c r="EB196" s="192"/>
    </row>
    <row r="197" spans="10:132">
      <c r="J197" s="192"/>
      <c r="K197" s="192"/>
      <c r="L197" s="192"/>
      <c r="M197" s="192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2"/>
      <c r="DW197" s="192"/>
      <c r="DX197" s="192"/>
      <c r="DY197" s="192"/>
      <c r="DZ197" s="192"/>
      <c r="EA197" s="192"/>
      <c r="EB197" s="192"/>
    </row>
    <row r="198" spans="10:132">
      <c r="J198" s="192"/>
      <c r="K198" s="192"/>
      <c r="L198" s="192"/>
      <c r="M198" s="192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2"/>
      <c r="DW198" s="192"/>
      <c r="DX198" s="192"/>
      <c r="DY198" s="192"/>
      <c r="DZ198" s="192"/>
      <c r="EA198" s="192"/>
      <c r="EB198" s="192"/>
    </row>
    <row r="199" spans="10:132">
      <c r="J199" s="192"/>
      <c r="K199" s="192"/>
      <c r="L199" s="192"/>
      <c r="M199" s="192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2"/>
      <c r="DW199" s="192"/>
      <c r="DX199" s="192"/>
      <c r="DY199" s="192"/>
      <c r="DZ199" s="192"/>
      <c r="EA199" s="192"/>
      <c r="EB199" s="192"/>
    </row>
    <row r="200" spans="10:132">
      <c r="J200" s="192"/>
      <c r="K200" s="192"/>
      <c r="L200" s="192"/>
      <c r="M200" s="192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2"/>
      <c r="DW200" s="192"/>
      <c r="DX200" s="192"/>
      <c r="DY200" s="192"/>
      <c r="DZ200" s="192"/>
      <c r="EA200" s="192"/>
      <c r="EB200" s="192"/>
    </row>
    <row r="201" spans="10:132">
      <c r="J201" s="192"/>
      <c r="K201" s="192"/>
      <c r="L201" s="192"/>
      <c r="M201" s="192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2"/>
      <c r="DW201" s="192"/>
      <c r="DX201" s="192"/>
      <c r="DY201" s="192"/>
      <c r="DZ201" s="192"/>
      <c r="EA201" s="192"/>
      <c r="EB201" s="192"/>
    </row>
    <row r="202" spans="10:132">
      <c r="J202" s="192"/>
      <c r="K202" s="192"/>
      <c r="L202" s="192"/>
      <c r="M202" s="192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2"/>
      <c r="AA202" s="192"/>
      <c r="AB202" s="192"/>
      <c r="AC202" s="192"/>
      <c r="AD202" s="192"/>
      <c r="AE202" s="192"/>
      <c r="AF202" s="192"/>
      <c r="AG202" s="192"/>
      <c r="AH202" s="192"/>
      <c r="AI202" s="192"/>
      <c r="AJ202" s="192"/>
      <c r="AK202" s="192"/>
      <c r="AL202" s="192"/>
      <c r="AM202" s="192"/>
      <c r="AN202" s="192"/>
      <c r="AO202" s="192"/>
      <c r="AP202" s="192"/>
      <c r="AQ202" s="192"/>
      <c r="AR202" s="192"/>
      <c r="AS202" s="192"/>
      <c r="AT202" s="192"/>
      <c r="AU202" s="192"/>
      <c r="AV202" s="192"/>
      <c r="AW202" s="192"/>
      <c r="AX202" s="192"/>
      <c r="AY202" s="192"/>
      <c r="AZ202" s="192"/>
      <c r="BA202" s="192"/>
      <c r="BB202" s="192"/>
      <c r="BC202" s="192"/>
      <c r="BD202" s="192"/>
      <c r="BE202" s="192"/>
      <c r="BF202" s="192"/>
      <c r="BG202" s="192"/>
      <c r="BH202" s="192"/>
      <c r="BI202" s="192"/>
      <c r="BJ202" s="192"/>
      <c r="BK202" s="192"/>
      <c r="BL202" s="192"/>
      <c r="BM202" s="192"/>
      <c r="BN202" s="192"/>
      <c r="BO202" s="192"/>
      <c r="BP202" s="192"/>
      <c r="BQ202" s="192"/>
      <c r="BR202" s="192"/>
      <c r="BS202" s="192"/>
      <c r="BT202" s="192"/>
      <c r="BU202" s="192"/>
      <c r="BV202" s="192"/>
      <c r="BW202" s="192"/>
      <c r="BX202" s="192"/>
      <c r="BY202" s="192"/>
      <c r="BZ202" s="192"/>
      <c r="CA202" s="192"/>
      <c r="CB202" s="192"/>
      <c r="CC202" s="192"/>
      <c r="CD202" s="192"/>
      <c r="CE202" s="192"/>
      <c r="CF202" s="192"/>
      <c r="CG202" s="192"/>
      <c r="CH202" s="192"/>
      <c r="CI202" s="192"/>
      <c r="CJ202" s="192"/>
      <c r="CK202" s="192"/>
      <c r="CL202" s="192"/>
      <c r="CM202" s="192"/>
      <c r="CN202" s="192"/>
      <c r="CO202" s="192"/>
      <c r="CP202" s="192"/>
      <c r="CQ202" s="192"/>
      <c r="CR202" s="192"/>
      <c r="CS202" s="192"/>
      <c r="CT202" s="192"/>
      <c r="CU202" s="192"/>
      <c r="CV202" s="192"/>
      <c r="CW202" s="192"/>
      <c r="CX202" s="192"/>
      <c r="CY202" s="192"/>
      <c r="CZ202" s="192"/>
      <c r="DA202" s="192"/>
      <c r="DB202" s="192"/>
      <c r="DC202" s="192"/>
      <c r="DD202" s="192"/>
      <c r="DE202" s="192"/>
      <c r="DF202" s="192"/>
      <c r="DG202" s="192"/>
      <c r="DH202" s="192"/>
      <c r="DI202" s="192"/>
      <c r="DJ202" s="192"/>
      <c r="DK202" s="192"/>
      <c r="DL202" s="192"/>
      <c r="DM202" s="192"/>
      <c r="DN202" s="192"/>
      <c r="DO202" s="192"/>
      <c r="DP202" s="192"/>
      <c r="DQ202" s="192"/>
      <c r="DR202" s="192"/>
      <c r="DS202" s="192"/>
      <c r="DT202" s="192"/>
      <c r="DU202" s="192"/>
      <c r="DV202" s="192"/>
      <c r="DW202" s="192"/>
      <c r="DX202" s="192"/>
      <c r="DY202" s="192"/>
      <c r="DZ202" s="192"/>
      <c r="EA202" s="192"/>
      <c r="EB202" s="192"/>
    </row>
    <row r="203" spans="10:132">
      <c r="J203" s="192"/>
      <c r="K203" s="192"/>
      <c r="L203" s="192"/>
      <c r="M203" s="192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2"/>
      <c r="DW203" s="192"/>
      <c r="DX203" s="192"/>
      <c r="DY203" s="192"/>
      <c r="DZ203" s="192"/>
      <c r="EA203" s="192"/>
      <c r="EB203" s="192"/>
    </row>
    <row r="204" spans="10:132">
      <c r="J204" s="192"/>
      <c r="K204" s="192"/>
      <c r="L204" s="192"/>
      <c r="M204" s="192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2"/>
      <c r="DW204" s="192"/>
      <c r="DX204" s="192"/>
      <c r="DY204" s="192"/>
      <c r="DZ204" s="192"/>
      <c r="EA204" s="192"/>
      <c r="EB204" s="192"/>
    </row>
    <row r="205" spans="10:132">
      <c r="J205" s="192"/>
      <c r="K205" s="192"/>
      <c r="L205" s="192"/>
      <c r="M205" s="192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2"/>
      <c r="DW205" s="192"/>
      <c r="DX205" s="192"/>
      <c r="DY205" s="192"/>
      <c r="DZ205" s="192"/>
      <c r="EA205" s="192"/>
      <c r="EB205" s="192"/>
    </row>
    <row r="206" spans="10:132">
      <c r="J206" s="192"/>
      <c r="K206" s="192"/>
      <c r="L206" s="192"/>
      <c r="M206" s="192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2"/>
      <c r="DW206" s="192"/>
      <c r="DX206" s="192"/>
      <c r="DY206" s="192"/>
      <c r="DZ206" s="192"/>
      <c r="EA206" s="192"/>
      <c r="EB206" s="192"/>
    </row>
    <row r="207" spans="10:132">
      <c r="J207" s="192"/>
      <c r="K207" s="192"/>
      <c r="L207" s="192"/>
      <c r="M207" s="192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2"/>
      <c r="DW207" s="192"/>
      <c r="DX207" s="192"/>
      <c r="DY207" s="192"/>
      <c r="DZ207" s="192"/>
      <c r="EA207" s="192"/>
      <c r="EB207" s="192"/>
    </row>
    <row r="208" spans="10:132">
      <c r="J208" s="192"/>
      <c r="K208" s="192"/>
      <c r="L208" s="192"/>
      <c r="M208" s="192"/>
      <c r="N208" s="193"/>
      <c r="O208" s="193"/>
      <c r="P208" s="193"/>
      <c r="Q208" s="193"/>
      <c r="R208" s="193"/>
      <c r="S208" s="193"/>
      <c r="T208" s="193"/>
      <c r="U208" s="193"/>
      <c r="V208" s="193"/>
      <c r="W208" s="193"/>
      <c r="X208" s="193"/>
      <c r="Y208" s="193"/>
      <c r="Z208" s="192"/>
      <c r="AA208" s="192"/>
      <c r="AB208" s="192"/>
      <c r="AC208" s="192"/>
      <c r="AD208" s="192"/>
      <c r="AE208" s="192"/>
      <c r="AF208" s="192"/>
      <c r="AG208" s="192"/>
      <c r="AH208" s="192"/>
      <c r="AI208" s="192"/>
      <c r="AJ208" s="192"/>
      <c r="AK208" s="192"/>
      <c r="AL208" s="192"/>
      <c r="AM208" s="192"/>
      <c r="AN208" s="192"/>
      <c r="AO208" s="192"/>
      <c r="AP208" s="192"/>
      <c r="AQ208" s="192"/>
      <c r="AR208" s="192"/>
      <c r="AS208" s="192"/>
      <c r="AT208" s="192"/>
      <c r="AU208" s="192"/>
      <c r="AV208" s="192"/>
      <c r="AW208" s="192"/>
      <c r="AX208" s="192"/>
      <c r="AY208" s="192"/>
      <c r="AZ208" s="192"/>
      <c r="BA208" s="192"/>
      <c r="BB208" s="192"/>
      <c r="BC208" s="192"/>
      <c r="BD208" s="192"/>
      <c r="BE208" s="192"/>
      <c r="BF208" s="192"/>
      <c r="BG208" s="192"/>
      <c r="BH208" s="192"/>
      <c r="BI208" s="192"/>
      <c r="BJ208" s="192"/>
      <c r="BK208" s="192"/>
      <c r="BL208" s="192"/>
      <c r="BM208" s="192"/>
      <c r="BN208" s="192"/>
      <c r="BO208" s="192"/>
      <c r="BP208" s="192"/>
      <c r="BQ208" s="192"/>
      <c r="BR208" s="192"/>
      <c r="BS208" s="192"/>
      <c r="BT208" s="192"/>
      <c r="BU208" s="192"/>
      <c r="BV208" s="192"/>
      <c r="BW208" s="192"/>
      <c r="BX208" s="192"/>
      <c r="BY208" s="192"/>
      <c r="BZ208" s="192"/>
      <c r="CA208" s="192"/>
      <c r="CB208" s="192"/>
      <c r="CC208" s="192"/>
      <c r="CD208" s="192"/>
      <c r="CE208" s="192"/>
      <c r="CF208" s="192"/>
      <c r="CG208" s="192"/>
      <c r="CH208" s="192"/>
      <c r="CI208" s="192"/>
      <c r="CJ208" s="192"/>
      <c r="CK208" s="192"/>
      <c r="CL208" s="192"/>
      <c r="CM208" s="192"/>
      <c r="CN208" s="192"/>
      <c r="CO208" s="192"/>
      <c r="CP208" s="192"/>
      <c r="CQ208" s="192"/>
      <c r="CR208" s="192"/>
      <c r="CS208" s="192"/>
      <c r="CT208" s="192"/>
      <c r="CU208" s="192"/>
      <c r="CV208" s="192"/>
      <c r="CW208" s="192"/>
      <c r="CX208" s="192"/>
      <c r="CY208" s="192"/>
      <c r="CZ208" s="192"/>
      <c r="DA208" s="192"/>
      <c r="DB208" s="192"/>
      <c r="DC208" s="192"/>
      <c r="DD208" s="192"/>
      <c r="DE208" s="192"/>
      <c r="DF208" s="192"/>
      <c r="DG208" s="192"/>
      <c r="DH208" s="192"/>
      <c r="DI208" s="192"/>
      <c r="DJ208" s="192"/>
      <c r="DK208" s="192"/>
      <c r="DL208" s="192"/>
      <c r="DM208" s="192"/>
      <c r="DN208" s="192"/>
      <c r="DO208" s="192"/>
      <c r="DP208" s="192"/>
      <c r="DQ208" s="192"/>
      <c r="DR208" s="192"/>
      <c r="DS208" s="192"/>
      <c r="DT208" s="192"/>
      <c r="DU208" s="192"/>
      <c r="DV208" s="192"/>
      <c r="DW208" s="192"/>
      <c r="DX208" s="192"/>
      <c r="DY208" s="192"/>
      <c r="DZ208" s="192"/>
      <c r="EA208" s="192"/>
      <c r="EB208" s="192"/>
    </row>
    <row r="209" spans="10:132">
      <c r="J209" s="192"/>
      <c r="K209" s="192"/>
      <c r="L209" s="192"/>
      <c r="M209" s="192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2"/>
      <c r="DW209" s="192"/>
      <c r="DX209" s="192"/>
      <c r="DY209" s="192"/>
      <c r="DZ209" s="192"/>
      <c r="EA209" s="192"/>
      <c r="EB209" s="192"/>
    </row>
    <row r="210" spans="10:132">
      <c r="J210" s="192"/>
      <c r="K210" s="192"/>
      <c r="L210" s="192"/>
      <c r="M210" s="192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2"/>
      <c r="DW210" s="192"/>
      <c r="DX210" s="192"/>
      <c r="DY210" s="192"/>
      <c r="DZ210" s="192"/>
      <c r="EA210" s="192"/>
      <c r="EB210" s="192"/>
    </row>
    <row r="211" spans="10:132">
      <c r="J211" s="192"/>
      <c r="K211" s="192"/>
      <c r="L211" s="192"/>
      <c r="M211" s="192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2"/>
      <c r="DW211" s="192"/>
      <c r="DX211" s="192"/>
      <c r="DY211" s="192"/>
      <c r="DZ211" s="192"/>
      <c r="EA211" s="192"/>
      <c r="EB211" s="192"/>
    </row>
    <row r="212" spans="10:132">
      <c r="J212" s="192"/>
      <c r="K212" s="192"/>
      <c r="L212" s="192"/>
      <c r="M212" s="192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2"/>
      <c r="DW212" s="192"/>
      <c r="DX212" s="192"/>
      <c r="DY212" s="192"/>
      <c r="DZ212" s="192"/>
      <c r="EA212" s="192"/>
      <c r="EB212" s="192"/>
    </row>
    <row r="213" spans="10:132">
      <c r="J213" s="192"/>
      <c r="K213" s="192"/>
      <c r="L213" s="192"/>
      <c r="M213" s="192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2"/>
      <c r="DW213" s="192"/>
      <c r="DX213" s="192"/>
      <c r="DY213" s="192"/>
      <c r="DZ213" s="192"/>
      <c r="EA213" s="192"/>
      <c r="EB213" s="192"/>
    </row>
    <row r="214" spans="10:132">
      <c r="J214" s="192"/>
      <c r="K214" s="192"/>
      <c r="L214" s="192"/>
      <c r="M214" s="192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2"/>
      <c r="DW214" s="192"/>
      <c r="DX214" s="192"/>
      <c r="DY214" s="192"/>
      <c r="DZ214" s="192"/>
      <c r="EA214" s="192"/>
      <c r="EB214" s="192"/>
    </row>
    <row r="215" spans="10:132">
      <c r="J215" s="192"/>
      <c r="K215" s="192"/>
      <c r="L215" s="192"/>
      <c r="M215" s="192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2"/>
      <c r="DW215" s="192"/>
      <c r="DX215" s="192"/>
      <c r="DY215" s="192"/>
      <c r="DZ215" s="192"/>
      <c r="EA215" s="192"/>
      <c r="EB215" s="192"/>
    </row>
    <row r="216" spans="10:132">
      <c r="J216" s="192"/>
      <c r="K216" s="192"/>
      <c r="L216" s="192"/>
      <c r="M216" s="192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2"/>
      <c r="DW216" s="192"/>
      <c r="DX216" s="192"/>
      <c r="DY216" s="192"/>
      <c r="DZ216" s="192"/>
      <c r="EA216" s="192"/>
      <c r="EB216" s="192"/>
    </row>
    <row r="217" spans="10:132">
      <c r="J217" s="192"/>
      <c r="K217" s="192"/>
      <c r="L217" s="192"/>
      <c r="M217" s="192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2"/>
      <c r="DW217" s="192"/>
      <c r="DX217" s="192"/>
      <c r="DY217" s="192"/>
      <c r="DZ217" s="192"/>
      <c r="EA217" s="192"/>
      <c r="EB217" s="192"/>
    </row>
    <row r="218" spans="10:132">
      <c r="J218" s="192"/>
      <c r="K218" s="192"/>
      <c r="L218" s="192"/>
      <c r="M218" s="192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2"/>
      <c r="DW218" s="192"/>
      <c r="DX218" s="192"/>
      <c r="DY218" s="192"/>
      <c r="DZ218" s="192"/>
      <c r="EA218" s="192"/>
      <c r="EB218" s="192"/>
    </row>
    <row r="219" spans="10:132">
      <c r="J219" s="192"/>
      <c r="K219" s="192"/>
      <c r="L219" s="192"/>
      <c r="M219" s="192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2"/>
      <c r="DW219" s="192"/>
      <c r="DX219" s="192"/>
      <c r="DY219" s="192"/>
      <c r="DZ219" s="192"/>
      <c r="EA219" s="192"/>
      <c r="EB219" s="192"/>
    </row>
    <row r="220" spans="10:132">
      <c r="J220" s="192"/>
      <c r="K220" s="192"/>
      <c r="L220" s="192"/>
      <c r="M220" s="192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2"/>
      <c r="DW220" s="192"/>
      <c r="DX220" s="192"/>
      <c r="DY220" s="192"/>
      <c r="DZ220" s="192"/>
      <c r="EA220" s="192"/>
      <c r="EB220" s="192"/>
    </row>
    <row r="221" spans="10:132">
      <c r="J221" s="192"/>
      <c r="K221" s="192"/>
      <c r="L221" s="192"/>
      <c r="M221" s="192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2"/>
      <c r="DW221" s="192"/>
      <c r="DX221" s="192"/>
      <c r="DY221" s="192"/>
      <c r="DZ221" s="192"/>
      <c r="EA221" s="192"/>
      <c r="EB221" s="192"/>
    </row>
    <row r="222" spans="10:132">
      <c r="J222" s="192"/>
      <c r="K222" s="192"/>
      <c r="L222" s="192"/>
      <c r="M222" s="192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2"/>
      <c r="DW222" s="192"/>
      <c r="DX222" s="192"/>
      <c r="DY222" s="192"/>
      <c r="DZ222" s="192"/>
      <c r="EA222" s="192"/>
      <c r="EB222" s="192"/>
    </row>
    <row r="223" spans="10:132">
      <c r="J223" s="192"/>
      <c r="K223" s="192"/>
      <c r="L223" s="192"/>
      <c r="M223" s="192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2"/>
      <c r="DW223" s="192"/>
      <c r="DX223" s="192"/>
      <c r="DY223" s="192"/>
      <c r="DZ223" s="192"/>
      <c r="EA223" s="192"/>
      <c r="EB223" s="192"/>
    </row>
    <row r="224" spans="10:132">
      <c r="J224" s="192"/>
      <c r="K224" s="192"/>
      <c r="L224" s="192"/>
      <c r="M224" s="192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2"/>
      <c r="DW224" s="192"/>
      <c r="DX224" s="192"/>
      <c r="DY224" s="192"/>
      <c r="DZ224" s="192"/>
      <c r="EA224" s="192"/>
      <c r="EB224" s="192"/>
    </row>
    <row r="225" spans="10:132">
      <c r="J225" s="192"/>
      <c r="K225" s="192"/>
      <c r="L225" s="192"/>
      <c r="M225" s="192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2"/>
      <c r="DW225" s="192"/>
      <c r="DX225" s="192"/>
      <c r="DY225" s="192"/>
      <c r="DZ225" s="192"/>
      <c r="EA225" s="192"/>
      <c r="EB225" s="192"/>
    </row>
    <row r="226" spans="10:132">
      <c r="J226" s="192"/>
      <c r="K226" s="192"/>
      <c r="L226" s="192"/>
      <c r="M226" s="192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2"/>
      <c r="DW226" s="192"/>
      <c r="DX226" s="192"/>
      <c r="DY226" s="192"/>
      <c r="DZ226" s="192"/>
      <c r="EA226" s="192"/>
      <c r="EB226" s="192"/>
    </row>
    <row r="227" spans="10:132">
      <c r="J227" s="192"/>
      <c r="K227" s="192"/>
      <c r="L227" s="192"/>
      <c r="M227" s="192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2"/>
      <c r="DW227" s="192"/>
      <c r="DX227" s="192"/>
      <c r="DY227" s="192"/>
      <c r="DZ227" s="192"/>
      <c r="EA227" s="192"/>
      <c r="EB227" s="192"/>
    </row>
    <row r="228" spans="10:132">
      <c r="J228" s="192"/>
      <c r="K228" s="192"/>
      <c r="L228" s="192"/>
      <c r="M228" s="192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2"/>
      <c r="DW228" s="192"/>
      <c r="DX228" s="192"/>
      <c r="DY228" s="192"/>
      <c r="DZ228" s="192"/>
      <c r="EA228" s="192"/>
      <c r="EB228" s="192"/>
    </row>
    <row r="229" spans="10:132">
      <c r="J229" s="192"/>
      <c r="K229" s="192"/>
      <c r="L229" s="192"/>
      <c r="M229" s="192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2"/>
      <c r="DW229" s="192"/>
      <c r="DX229" s="192"/>
      <c r="DY229" s="192"/>
      <c r="DZ229" s="192"/>
      <c r="EA229" s="192"/>
      <c r="EB229" s="192"/>
    </row>
    <row r="230" spans="10:132">
      <c r="J230" s="192"/>
      <c r="K230" s="192"/>
      <c r="L230" s="192"/>
      <c r="M230" s="192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2"/>
      <c r="DW230" s="192"/>
      <c r="DX230" s="192"/>
      <c r="DY230" s="192"/>
      <c r="DZ230" s="192"/>
      <c r="EA230" s="192"/>
      <c r="EB230" s="192"/>
    </row>
    <row r="231" spans="10:132">
      <c r="J231" s="192"/>
      <c r="K231" s="192"/>
      <c r="L231" s="192"/>
      <c r="M231" s="192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2"/>
      <c r="AA231" s="192"/>
      <c r="AB231" s="192"/>
      <c r="AC231" s="192"/>
      <c r="AD231" s="192"/>
      <c r="AE231" s="192"/>
      <c r="AF231" s="192"/>
      <c r="AG231" s="192"/>
      <c r="AH231" s="192"/>
      <c r="AI231" s="192"/>
      <c r="AJ231" s="192"/>
      <c r="AK231" s="192"/>
      <c r="AL231" s="192"/>
      <c r="AM231" s="192"/>
      <c r="AN231" s="192"/>
      <c r="AO231" s="192"/>
      <c r="AP231" s="192"/>
      <c r="AQ231" s="192"/>
      <c r="AR231" s="192"/>
      <c r="AS231" s="192"/>
      <c r="AT231" s="192"/>
      <c r="AU231" s="192"/>
      <c r="AV231" s="192"/>
      <c r="AW231" s="192"/>
      <c r="AX231" s="192"/>
      <c r="AY231" s="192"/>
      <c r="AZ231" s="192"/>
      <c r="BA231" s="192"/>
      <c r="BB231" s="192"/>
      <c r="BC231" s="192"/>
      <c r="BD231" s="192"/>
      <c r="BE231" s="192"/>
      <c r="BF231" s="192"/>
      <c r="BG231" s="192"/>
      <c r="BH231" s="192"/>
      <c r="BI231" s="192"/>
      <c r="BJ231" s="192"/>
      <c r="BK231" s="192"/>
      <c r="BL231" s="192"/>
      <c r="BM231" s="192"/>
      <c r="BN231" s="192"/>
      <c r="BO231" s="192"/>
      <c r="BP231" s="192"/>
      <c r="BQ231" s="192"/>
      <c r="BR231" s="192"/>
      <c r="BS231" s="192"/>
      <c r="BT231" s="192"/>
      <c r="BU231" s="192"/>
      <c r="BV231" s="192"/>
      <c r="BW231" s="192"/>
      <c r="BX231" s="192"/>
      <c r="BY231" s="192"/>
      <c r="BZ231" s="192"/>
      <c r="CA231" s="192"/>
      <c r="CB231" s="192"/>
      <c r="CC231" s="192"/>
      <c r="CD231" s="192"/>
      <c r="CE231" s="192"/>
      <c r="CF231" s="192"/>
      <c r="CG231" s="192"/>
      <c r="CH231" s="192"/>
      <c r="CI231" s="192"/>
      <c r="CJ231" s="192"/>
      <c r="CK231" s="192"/>
      <c r="CL231" s="192"/>
      <c r="CM231" s="192"/>
      <c r="CN231" s="192"/>
      <c r="CO231" s="192"/>
      <c r="CP231" s="192"/>
      <c r="CQ231" s="192"/>
      <c r="CR231" s="192"/>
      <c r="CS231" s="192"/>
      <c r="CT231" s="192"/>
      <c r="CU231" s="192"/>
      <c r="CV231" s="192"/>
      <c r="CW231" s="192"/>
      <c r="CX231" s="192"/>
      <c r="CY231" s="192"/>
      <c r="CZ231" s="192"/>
      <c r="DA231" s="192"/>
      <c r="DB231" s="192"/>
      <c r="DC231" s="192"/>
      <c r="DD231" s="192"/>
      <c r="DE231" s="192"/>
      <c r="DF231" s="192"/>
      <c r="DG231" s="192"/>
      <c r="DH231" s="192"/>
      <c r="DI231" s="192"/>
      <c r="DJ231" s="192"/>
      <c r="DK231" s="192"/>
      <c r="DL231" s="192"/>
      <c r="DM231" s="192"/>
      <c r="DN231" s="192"/>
      <c r="DO231" s="192"/>
      <c r="DP231" s="192"/>
      <c r="DQ231" s="192"/>
      <c r="DR231" s="192"/>
      <c r="DS231" s="192"/>
      <c r="DT231" s="192"/>
      <c r="DU231" s="192"/>
      <c r="DV231" s="192"/>
      <c r="DW231" s="192"/>
      <c r="DX231" s="192"/>
      <c r="DY231" s="192"/>
      <c r="DZ231" s="192"/>
      <c r="EA231" s="192"/>
      <c r="EB231" s="192"/>
    </row>
    <row r="232" spans="10:132">
      <c r="J232" s="192"/>
      <c r="K232" s="192"/>
      <c r="L232" s="192"/>
      <c r="M232" s="192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2"/>
      <c r="DW232" s="192"/>
      <c r="DX232" s="192"/>
      <c r="DY232" s="192"/>
      <c r="DZ232" s="192"/>
      <c r="EA232" s="192"/>
      <c r="EB232" s="192"/>
    </row>
    <row r="233" spans="10:132">
      <c r="J233" s="192"/>
      <c r="K233" s="192"/>
      <c r="L233" s="192"/>
      <c r="M233" s="192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2"/>
      <c r="DW233" s="192"/>
      <c r="DX233" s="192"/>
      <c r="DY233" s="192"/>
      <c r="DZ233" s="192"/>
      <c r="EA233" s="192"/>
      <c r="EB233" s="192"/>
    </row>
    <row r="234" spans="10:132">
      <c r="J234" s="192"/>
      <c r="K234" s="192"/>
      <c r="L234" s="192"/>
      <c r="M234" s="192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2"/>
      <c r="DW234" s="192"/>
      <c r="DX234" s="192"/>
      <c r="DY234" s="192"/>
      <c r="DZ234" s="192"/>
      <c r="EA234" s="192"/>
      <c r="EB234" s="192"/>
    </row>
    <row r="235" spans="10:132">
      <c r="J235" s="192"/>
      <c r="K235" s="192"/>
      <c r="L235" s="192"/>
      <c r="M235" s="192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2"/>
      <c r="DW235" s="192"/>
      <c r="DX235" s="192"/>
      <c r="DY235" s="192"/>
      <c r="DZ235" s="192"/>
      <c r="EA235" s="192"/>
      <c r="EB235" s="192"/>
    </row>
    <row r="236" spans="10:132">
      <c r="J236" s="192"/>
      <c r="K236" s="192"/>
      <c r="L236" s="192"/>
      <c r="M236" s="192"/>
      <c r="N236" s="193"/>
      <c r="O236" s="193"/>
      <c r="P236" s="193"/>
      <c r="Q236" s="193"/>
      <c r="R236" s="193"/>
      <c r="S236" s="193"/>
      <c r="T236" s="193"/>
      <c r="U236" s="193"/>
      <c r="V236" s="193"/>
      <c r="W236" s="193"/>
      <c r="X236" s="193"/>
      <c r="Y236" s="193"/>
      <c r="Z236" s="192"/>
      <c r="AA236" s="192"/>
      <c r="AB236" s="192"/>
      <c r="AC236" s="192"/>
      <c r="AD236" s="192"/>
      <c r="AE236" s="192"/>
      <c r="AF236" s="192"/>
      <c r="AG236" s="192"/>
      <c r="AH236" s="192"/>
      <c r="AI236" s="192"/>
      <c r="AJ236" s="192"/>
      <c r="AK236" s="192"/>
      <c r="AL236" s="192"/>
      <c r="AM236" s="192"/>
      <c r="AN236" s="192"/>
      <c r="AO236" s="192"/>
      <c r="AP236" s="192"/>
      <c r="AQ236" s="192"/>
      <c r="AR236" s="192"/>
      <c r="AS236" s="192"/>
      <c r="AT236" s="192"/>
      <c r="AU236" s="192"/>
      <c r="AV236" s="192"/>
      <c r="AW236" s="192"/>
      <c r="AX236" s="192"/>
      <c r="AY236" s="192"/>
      <c r="AZ236" s="192"/>
      <c r="BA236" s="192"/>
      <c r="BB236" s="192"/>
      <c r="BC236" s="192"/>
      <c r="BD236" s="192"/>
      <c r="BE236" s="192"/>
      <c r="BF236" s="192"/>
      <c r="BG236" s="192"/>
      <c r="BH236" s="192"/>
      <c r="BI236" s="192"/>
      <c r="BJ236" s="192"/>
      <c r="BK236" s="192"/>
      <c r="BL236" s="192"/>
      <c r="BM236" s="192"/>
      <c r="BN236" s="192"/>
      <c r="BO236" s="192"/>
      <c r="BP236" s="192"/>
      <c r="BQ236" s="192"/>
      <c r="BR236" s="192"/>
      <c r="BS236" s="192"/>
      <c r="BT236" s="192"/>
      <c r="BU236" s="192"/>
      <c r="BV236" s="192"/>
      <c r="BW236" s="192"/>
      <c r="BX236" s="192"/>
      <c r="BY236" s="192"/>
      <c r="BZ236" s="192"/>
      <c r="CA236" s="192"/>
      <c r="CB236" s="192"/>
      <c r="CC236" s="192"/>
      <c r="CD236" s="192"/>
      <c r="CE236" s="192"/>
      <c r="CF236" s="192"/>
      <c r="CG236" s="192"/>
      <c r="CH236" s="192"/>
      <c r="CI236" s="192"/>
      <c r="CJ236" s="192"/>
      <c r="CK236" s="192"/>
      <c r="CL236" s="192"/>
      <c r="CM236" s="192"/>
      <c r="CN236" s="192"/>
      <c r="CO236" s="192"/>
      <c r="CP236" s="192"/>
      <c r="CQ236" s="192"/>
      <c r="CR236" s="192"/>
      <c r="CS236" s="192"/>
      <c r="CT236" s="192"/>
      <c r="CU236" s="192"/>
      <c r="CV236" s="192"/>
      <c r="CW236" s="192"/>
      <c r="CX236" s="192"/>
      <c r="CY236" s="192"/>
      <c r="CZ236" s="192"/>
      <c r="DA236" s="192"/>
      <c r="DB236" s="192"/>
      <c r="DC236" s="192"/>
      <c r="DD236" s="192"/>
      <c r="DE236" s="192"/>
      <c r="DF236" s="192"/>
      <c r="DG236" s="192"/>
      <c r="DH236" s="192"/>
      <c r="DI236" s="192"/>
      <c r="DJ236" s="192"/>
      <c r="DK236" s="192"/>
      <c r="DL236" s="192"/>
      <c r="DM236" s="192"/>
      <c r="DN236" s="192"/>
      <c r="DO236" s="192"/>
      <c r="DP236" s="192"/>
      <c r="DQ236" s="192"/>
      <c r="DR236" s="192"/>
      <c r="DS236" s="192"/>
      <c r="DT236" s="192"/>
      <c r="DU236" s="192"/>
      <c r="DV236" s="192"/>
      <c r="DW236" s="192"/>
      <c r="DX236" s="192"/>
      <c r="DY236" s="192"/>
      <c r="DZ236" s="192"/>
      <c r="EA236" s="192"/>
      <c r="EB236" s="192"/>
    </row>
    <row r="237" spans="10:132">
      <c r="J237" s="192"/>
      <c r="K237" s="192"/>
      <c r="L237" s="192"/>
      <c r="M237" s="192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2"/>
      <c r="DW237" s="192"/>
      <c r="DX237" s="192"/>
      <c r="DY237" s="192"/>
      <c r="DZ237" s="192"/>
      <c r="EA237" s="192"/>
      <c r="EB237" s="192"/>
    </row>
    <row r="238" spans="10:132">
      <c r="J238" s="192"/>
      <c r="K238" s="192"/>
      <c r="L238" s="192"/>
      <c r="M238" s="192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2"/>
      <c r="DW238" s="192"/>
      <c r="DX238" s="192"/>
      <c r="DY238" s="192"/>
      <c r="DZ238" s="192"/>
      <c r="EA238" s="192"/>
      <c r="EB238" s="192"/>
    </row>
    <row r="239" spans="10:132">
      <c r="J239" s="192"/>
      <c r="K239" s="192"/>
      <c r="L239" s="192"/>
      <c r="M239" s="192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2"/>
      <c r="DW239" s="192"/>
      <c r="DX239" s="192"/>
      <c r="DY239" s="192"/>
      <c r="DZ239" s="192"/>
      <c r="EA239" s="192"/>
      <c r="EB239" s="192"/>
    </row>
    <row r="240" spans="10:132">
      <c r="J240" s="192"/>
      <c r="K240" s="192"/>
      <c r="L240" s="192"/>
      <c r="M240" s="192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2"/>
      <c r="DW240" s="192"/>
      <c r="DX240" s="192"/>
      <c r="DY240" s="192"/>
      <c r="DZ240" s="192"/>
      <c r="EA240" s="192"/>
      <c r="EB240" s="192"/>
    </row>
    <row r="241" spans="10:132">
      <c r="J241" s="192"/>
      <c r="K241" s="192"/>
      <c r="L241" s="192"/>
      <c r="M241" s="192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2"/>
      <c r="DW241" s="192"/>
      <c r="DX241" s="192"/>
      <c r="DY241" s="192"/>
      <c r="DZ241" s="192"/>
      <c r="EA241" s="192"/>
      <c r="EB241" s="192"/>
    </row>
    <row r="242" spans="10:132">
      <c r="J242" s="192"/>
      <c r="K242" s="192"/>
      <c r="L242" s="192"/>
      <c r="M242" s="192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2"/>
      <c r="DW242" s="192"/>
      <c r="DX242" s="192"/>
      <c r="DY242" s="192"/>
      <c r="DZ242" s="192"/>
      <c r="EA242" s="192"/>
      <c r="EB242" s="192"/>
    </row>
    <row r="243" spans="10:132">
      <c r="J243" s="192"/>
      <c r="K243" s="192"/>
      <c r="L243" s="192"/>
      <c r="M243" s="192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2"/>
      <c r="DW243" s="192"/>
      <c r="DX243" s="192"/>
      <c r="DY243" s="192"/>
      <c r="DZ243" s="192"/>
      <c r="EA243" s="192"/>
      <c r="EB243" s="192"/>
    </row>
    <row r="244" spans="10:132">
      <c r="J244" s="192"/>
      <c r="K244" s="192"/>
      <c r="L244" s="192"/>
      <c r="M244" s="192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2"/>
      <c r="AA244" s="192"/>
      <c r="AB244" s="192"/>
      <c r="AC244" s="192"/>
      <c r="AD244" s="192"/>
      <c r="AE244" s="192"/>
      <c r="AF244" s="192"/>
      <c r="AG244" s="192"/>
      <c r="AH244" s="192"/>
      <c r="AI244" s="192"/>
      <c r="AJ244" s="192"/>
      <c r="AK244" s="192"/>
      <c r="AL244" s="192"/>
      <c r="AM244" s="192"/>
      <c r="AN244" s="192"/>
      <c r="AO244" s="192"/>
      <c r="AP244" s="192"/>
      <c r="AQ244" s="192"/>
      <c r="AR244" s="192"/>
      <c r="AS244" s="192"/>
      <c r="AT244" s="192"/>
      <c r="AU244" s="192"/>
      <c r="AV244" s="192"/>
      <c r="AW244" s="192"/>
      <c r="AX244" s="192"/>
      <c r="AY244" s="192"/>
      <c r="AZ244" s="192"/>
      <c r="BA244" s="192"/>
      <c r="BB244" s="192"/>
      <c r="BC244" s="192"/>
      <c r="BD244" s="192"/>
      <c r="BE244" s="192"/>
      <c r="BF244" s="192"/>
      <c r="BG244" s="192"/>
      <c r="BH244" s="192"/>
      <c r="BI244" s="192"/>
      <c r="BJ244" s="192"/>
      <c r="BK244" s="192"/>
      <c r="BL244" s="192"/>
      <c r="BM244" s="192"/>
      <c r="BN244" s="192"/>
      <c r="BO244" s="192"/>
      <c r="BP244" s="192"/>
      <c r="BQ244" s="192"/>
      <c r="BR244" s="192"/>
      <c r="BS244" s="192"/>
      <c r="BT244" s="192"/>
      <c r="BU244" s="192"/>
      <c r="BV244" s="192"/>
      <c r="BW244" s="192"/>
      <c r="BX244" s="192"/>
      <c r="BY244" s="192"/>
      <c r="BZ244" s="192"/>
      <c r="CA244" s="192"/>
      <c r="CB244" s="192"/>
      <c r="CC244" s="192"/>
      <c r="CD244" s="192"/>
      <c r="CE244" s="192"/>
      <c r="CF244" s="192"/>
      <c r="CG244" s="192"/>
      <c r="CH244" s="192"/>
      <c r="CI244" s="192"/>
      <c r="CJ244" s="192"/>
      <c r="CK244" s="192"/>
      <c r="CL244" s="192"/>
      <c r="CM244" s="192"/>
      <c r="CN244" s="192"/>
      <c r="CO244" s="192"/>
      <c r="CP244" s="192"/>
      <c r="CQ244" s="192"/>
      <c r="CR244" s="192"/>
      <c r="CS244" s="192"/>
      <c r="CT244" s="192"/>
      <c r="CU244" s="192"/>
      <c r="CV244" s="192"/>
      <c r="CW244" s="192"/>
      <c r="CX244" s="192"/>
      <c r="CY244" s="192"/>
      <c r="CZ244" s="192"/>
      <c r="DA244" s="192"/>
      <c r="DB244" s="192"/>
      <c r="DC244" s="192"/>
      <c r="DD244" s="192"/>
      <c r="DE244" s="192"/>
      <c r="DF244" s="192"/>
      <c r="DG244" s="192"/>
      <c r="DH244" s="192"/>
      <c r="DI244" s="192"/>
      <c r="DJ244" s="192"/>
      <c r="DK244" s="192"/>
      <c r="DL244" s="192"/>
      <c r="DM244" s="192"/>
      <c r="DN244" s="192"/>
      <c r="DO244" s="192"/>
      <c r="DP244" s="192"/>
      <c r="DQ244" s="192"/>
      <c r="DR244" s="192"/>
      <c r="DS244" s="192"/>
      <c r="DT244" s="192"/>
      <c r="DU244" s="192"/>
      <c r="DV244" s="192"/>
      <c r="DW244" s="192"/>
      <c r="DX244" s="192"/>
      <c r="DY244" s="192"/>
      <c r="DZ244" s="192"/>
      <c r="EA244" s="192"/>
      <c r="EB244" s="192"/>
    </row>
    <row r="245" spans="10:132">
      <c r="J245" s="192"/>
      <c r="K245" s="192"/>
      <c r="L245" s="192"/>
      <c r="M245" s="192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2"/>
      <c r="DW245" s="192"/>
      <c r="DX245" s="192"/>
      <c r="DY245" s="192"/>
      <c r="DZ245" s="192"/>
      <c r="EA245" s="192"/>
      <c r="EB245" s="192"/>
    </row>
    <row r="246" spans="10:132">
      <c r="J246" s="192"/>
      <c r="K246" s="192"/>
      <c r="L246" s="192"/>
      <c r="M246" s="192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2"/>
      <c r="DW246" s="192"/>
      <c r="DX246" s="192"/>
      <c r="DY246" s="192"/>
      <c r="DZ246" s="192"/>
      <c r="EA246" s="192"/>
      <c r="EB246" s="192"/>
    </row>
    <row r="247" spans="10:132">
      <c r="J247" s="192"/>
      <c r="K247" s="192"/>
      <c r="L247" s="192"/>
      <c r="M247" s="192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2"/>
      <c r="DW247" s="192"/>
      <c r="DX247" s="192"/>
      <c r="DY247" s="192"/>
      <c r="DZ247" s="192"/>
      <c r="EA247" s="192"/>
      <c r="EB247" s="192"/>
    </row>
    <row r="248" spans="10:132">
      <c r="J248" s="192"/>
      <c r="K248" s="192"/>
      <c r="L248" s="192"/>
      <c r="M248" s="192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2"/>
      <c r="DW248" s="192"/>
      <c r="DX248" s="192"/>
      <c r="DY248" s="192"/>
      <c r="DZ248" s="192"/>
      <c r="EA248" s="192"/>
      <c r="EB248" s="192"/>
    </row>
    <row r="249" spans="10:132">
      <c r="J249" s="192"/>
      <c r="K249" s="192"/>
      <c r="L249" s="192"/>
      <c r="M249" s="192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2"/>
      <c r="DW249" s="192"/>
      <c r="DX249" s="192"/>
      <c r="DY249" s="192"/>
      <c r="DZ249" s="192"/>
      <c r="EA249" s="192"/>
      <c r="EB249" s="192"/>
    </row>
    <row r="250" spans="10:132">
      <c r="J250" s="192"/>
      <c r="K250" s="192"/>
      <c r="L250" s="192"/>
      <c r="M250" s="192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2"/>
      <c r="AA250" s="192"/>
      <c r="AB250" s="192"/>
      <c r="AC250" s="192"/>
      <c r="AD250" s="192"/>
      <c r="AE250" s="192"/>
      <c r="AF250" s="192"/>
      <c r="AG250" s="192"/>
      <c r="AH250" s="192"/>
      <c r="AI250" s="192"/>
      <c r="AJ250" s="192"/>
      <c r="AK250" s="192"/>
      <c r="AL250" s="192"/>
      <c r="AM250" s="192"/>
      <c r="AN250" s="192"/>
      <c r="AO250" s="192"/>
      <c r="AP250" s="192"/>
      <c r="AQ250" s="192"/>
      <c r="AR250" s="192"/>
      <c r="AS250" s="192"/>
      <c r="AT250" s="192"/>
      <c r="AU250" s="192"/>
      <c r="AV250" s="192"/>
      <c r="AW250" s="192"/>
      <c r="AX250" s="192"/>
      <c r="AY250" s="192"/>
      <c r="AZ250" s="192"/>
      <c r="BA250" s="192"/>
      <c r="BB250" s="192"/>
      <c r="BC250" s="192"/>
      <c r="BD250" s="192"/>
      <c r="BE250" s="192"/>
      <c r="BF250" s="192"/>
      <c r="BG250" s="192"/>
      <c r="BH250" s="192"/>
      <c r="BI250" s="192"/>
      <c r="BJ250" s="192"/>
      <c r="BK250" s="192"/>
      <c r="BL250" s="192"/>
      <c r="BM250" s="192"/>
      <c r="BN250" s="192"/>
      <c r="BO250" s="192"/>
      <c r="BP250" s="192"/>
      <c r="BQ250" s="192"/>
      <c r="BR250" s="192"/>
      <c r="BS250" s="192"/>
      <c r="BT250" s="192"/>
      <c r="BU250" s="192"/>
      <c r="BV250" s="192"/>
      <c r="BW250" s="192"/>
      <c r="BX250" s="192"/>
      <c r="BY250" s="192"/>
      <c r="BZ250" s="192"/>
      <c r="CA250" s="192"/>
      <c r="CB250" s="192"/>
      <c r="CC250" s="192"/>
      <c r="CD250" s="192"/>
      <c r="CE250" s="192"/>
      <c r="CF250" s="192"/>
      <c r="CG250" s="192"/>
      <c r="CH250" s="192"/>
      <c r="CI250" s="192"/>
      <c r="CJ250" s="192"/>
      <c r="CK250" s="192"/>
      <c r="CL250" s="192"/>
      <c r="CM250" s="192"/>
      <c r="CN250" s="192"/>
      <c r="CO250" s="192"/>
      <c r="CP250" s="192"/>
      <c r="CQ250" s="192"/>
      <c r="CR250" s="192"/>
      <c r="CS250" s="192"/>
      <c r="CT250" s="192"/>
      <c r="CU250" s="192"/>
      <c r="CV250" s="192"/>
      <c r="CW250" s="192"/>
      <c r="CX250" s="192"/>
      <c r="CY250" s="192"/>
      <c r="CZ250" s="192"/>
      <c r="DA250" s="192"/>
      <c r="DB250" s="192"/>
      <c r="DC250" s="192"/>
      <c r="DD250" s="192"/>
      <c r="DE250" s="192"/>
      <c r="DF250" s="192"/>
      <c r="DG250" s="192"/>
      <c r="DH250" s="192"/>
      <c r="DI250" s="192"/>
      <c r="DJ250" s="192"/>
      <c r="DK250" s="192"/>
      <c r="DL250" s="192"/>
      <c r="DM250" s="192"/>
      <c r="DN250" s="192"/>
      <c r="DO250" s="192"/>
      <c r="DP250" s="192"/>
      <c r="DQ250" s="192"/>
      <c r="DR250" s="192"/>
      <c r="DS250" s="192"/>
      <c r="DT250" s="192"/>
      <c r="DU250" s="192"/>
      <c r="DV250" s="192"/>
      <c r="DW250" s="192"/>
      <c r="DX250" s="192"/>
      <c r="DY250" s="192"/>
      <c r="DZ250" s="192"/>
      <c r="EA250" s="192"/>
      <c r="EB250" s="192"/>
    </row>
    <row r="251" spans="10:132">
      <c r="J251" s="192"/>
      <c r="K251" s="192"/>
      <c r="L251" s="192"/>
      <c r="M251" s="192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2"/>
      <c r="DW251" s="192"/>
      <c r="DX251" s="192"/>
      <c r="DY251" s="192"/>
      <c r="DZ251" s="192"/>
      <c r="EA251" s="192"/>
      <c r="EB251" s="192"/>
    </row>
    <row r="252" spans="10:132">
      <c r="J252" s="192"/>
      <c r="K252" s="192"/>
      <c r="L252" s="192"/>
      <c r="M252" s="192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2"/>
      <c r="DW252" s="192"/>
      <c r="DX252" s="192"/>
      <c r="DY252" s="192"/>
      <c r="DZ252" s="192"/>
      <c r="EA252" s="192"/>
      <c r="EB252" s="192"/>
    </row>
    <row r="253" spans="10:132">
      <c r="J253" s="192"/>
      <c r="K253" s="192"/>
      <c r="L253" s="192"/>
      <c r="M253" s="192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2"/>
      <c r="DW253" s="192"/>
      <c r="DX253" s="192"/>
      <c r="DY253" s="192"/>
      <c r="DZ253" s="192"/>
      <c r="EA253" s="192"/>
      <c r="EB253" s="192"/>
    </row>
    <row r="254" spans="10:132">
      <c r="J254" s="192"/>
      <c r="K254" s="192"/>
      <c r="L254" s="192"/>
      <c r="M254" s="192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2"/>
      <c r="DW254" s="192"/>
      <c r="DX254" s="192"/>
      <c r="DY254" s="192"/>
      <c r="DZ254" s="192"/>
      <c r="EA254" s="192"/>
      <c r="EB254" s="192"/>
    </row>
    <row r="255" spans="10:132">
      <c r="J255" s="192"/>
      <c r="K255" s="192"/>
      <c r="L255" s="192"/>
      <c r="M255" s="192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2"/>
      <c r="DW255" s="192"/>
      <c r="DX255" s="192"/>
      <c r="DY255" s="192"/>
      <c r="DZ255" s="192"/>
      <c r="EA255" s="192"/>
      <c r="EB255" s="192"/>
    </row>
    <row r="256" spans="10:132">
      <c r="J256" s="192"/>
      <c r="K256" s="192"/>
      <c r="L256" s="192"/>
      <c r="M256" s="192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2"/>
      <c r="DW256" s="192"/>
      <c r="DX256" s="192"/>
      <c r="DY256" s="192"/>
      <c r="DZ256" s="192"/>
      <c r="EA256" s="192"/>
      <c r="EB256" s="192"/>
    </row>
    <row r="257" spans="10:132">
      <c r="J257" s="192"/>
      <c r="K257" s="192"/>
      <c r="L257" s="192"/>
      <c r="M257" s="192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2"/>
      <c r="DW257" s="192"/>
      <c r="DX257" s="192"/>
      <c r="DY257" s="192"/>
      <c r="DZ257" s="192"/>
      <c r="EA257" s="192"/>
      <c r="EB257" s="192"/>
    </row>
    <row r="258" spans="10:132">
      <c r="J258" s="192"/>
      <c r="K258" s="192"/>
      <c r="L258" s="192"/>
      <c r="M258" s="192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2"/>
      <c r="DW258" s="192"/>
      <c r="DX258" s="192"/>
      <c r="DY258" s="192"/>
      <c r="DZ258" s="192"/>
      <c r="EA258" s="192"/>
      <c r="EB258" s="192"/>
    </row>
    <row r="259" spans="10:132">
      <c r="J259" s="192"/>
      <c r="K259" s="192"/>
      <c r="L259" s="192"/>
      <c r="M259" s="192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2"/>
      <c r="DW259" s="192"/>
      <c r="DX259" s="192"/>
      <c r="DY259" s="192"/>
      <c r="DZ259" s="192"/>
      <c r="EA259" s="192"/>
      <c r="EB259" s="192"/>
    </row>
    <row r="260" spans="10:132">
      <c r="J260" s="192"/>
      <c r="K260" s="192"/>
      <c r="L260" s="192"/>
      <c r="M260" s="192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2"/>
      <c r="DW260" s="192"/>
      <c r="DX260" s="192"/>
      <c r="DY260" s="192"/>
      <c r="DZ260" s="192"/>
      <c r="EA260" s="192"/>
      <c r="EB260" s="192"/>
    </row>
    <row r="261" spans="10:132">
      <c r="J261" s="192"/>
      <c r="K261" s="192"/>
      <c r="L261" s="192"/>
      <c r="M261" s="192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2"/>
      <c r="DW261" s="192"/>
      <c r="DX261" s="192"/>
      <c r="DY261" s="192"/>
      <c r="DZ261" s="192"/>
      <c r="EA261" s="192"/>
      <c r="EB261" s="192"/>
    </row>
    <row r="262" spans="10:132">
      <c r="J262" s="192"/>
      <c r="K262" s="192"/>
      <c r="L262" s="192"/>
      <c r="M262" s="192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2"/>
      <c r="DW262" s="192"/>
      <c r="DX262" s="192"/>
      <c r="DY262" s="192"/>
      <c r="DZ262" s="192"/>
      <c r="EA262" s="192"/>
      <c r="EB262" s="192"/>
    </row>
    <row r="263" spans="10:132">
      <c r="J263" s="192"/>
      <c r="K263" s="192"/>
      <c r="L263" s="192"/>
      <c r="M263" s="192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2"/>
      <c r="DW263" s="192"/>
      <c r="DX263" s="192"/>
      <c r="DY263" s="192"/>
      <c r="DZ263" s="192"/>
      <c r="EA263" s="192"/>
      <c r="EB263" s="192"/>
    </row>
    <row r="264" spans="10:132">
      <c r="J264" s="192"/>
      <c r="K264" s="192"/>
      <c r="L264" s="192"/>
      <c r="M264" s="192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2"/>
      <c r="DW264" s="192"/>
      <c r="DX264" s="192"/>
      <c r="DY264" s="192"/>
      <c r="DZ264" s="192"/>
      <c r="EA264" s="192"/>
      <c r="EB264" s="192"/>
    </row>
    <row r="265" spans="10:132">
      <c r="J265" s="192"/>
      <c r="K265" s="192"/>
      <c r="L265" s="192"/>
      <c r="M265" s="192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2"/>
      <c r="DW265" s="192"/>
      <c r="DX265" s="192"/>
      <c r="DY265" s="192"/>
      <c r="DZ265" s="192"/>
      <c r="EA265" s="192"/>
      <c r="EB265" s="192"/>
    </row>
    <row r="266" spans="10:132">
      <c r="J266" s="192"/>
      <c r="K266" s="192"/>
      <c r="L266" s="192"/>
      <c r="M266" s="192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2"/>
      <c r="DW266" s="192"/>
      <c r="DX266" s="192"/>
      <c r="DY266" s="192"/>
      <c r="DZ266" s="192"/>
      <c r="EA266" s="192"/>
      <c r="EB266" s="192"/>
    </row>
    <row r="267" spans="10:132">
      <c r="J267" s="192"/>
      <c r="K267" s="192"/>
      <c r="L267" s="192"/>
      <c r="M267" s="192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2"/>
      <c r="DW267" s="192"/>
      <c r="DX267" s="192"/>
      <c r="DY267" s="192"/>
      <c r="DZ267" s="192"/>
      <c r="EA267" s="192"/>
      <c r="EB267" s="192"/>
    </row>
    <row r="268" spans="10:132">
      <c r="J268" s="192"/>
      <c r="K268" s="192"/>
      <c r="L268" s="192"/>
      <c r="M268" s="192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2"/>
      <c r="DW268" s="192"/>
      <c r="DX268" s="192"/>
      <c r="DY268" s="192"/>
      <c r="DZ268" s="192"/>
      <c r="EA268" s="192"/>
      <c r="EB268" s="192"/>
    </row>
    <row r="269" spans="10:132">
      <c r="J269" s="192"/>
      <c r="K269" s="192"/>
      <c r="L269" s="192"/>
      <c r="M269" s="192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2"/>
      <c r="DW269" s="192"/>
      <c r="DX269" s="192"/>
      <c r="DY269" s="192"/>
      <c r="DZ269" s="192"/>
      <c r="EA269" s="192"/>
      <c r="EB269" s="192"/>
    </row>
    <row r="270" spans="10:132">
      <c r="J270" s="192"/>
      <c r="K270" s="192"/>
      <c r="L270" s="192"/>
      <c r="M270" s="192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2"/>
      <c r="DW270" s="192"/>
      <c r="DX270" s="192"/>
      <c r="DY270" s="192"/>
      <c r="DZ270" s="192"/>
      <c r="EA270" s="192"/>
      <c r="EB270" s="192"/>
    </row>
    <row r="271" spans="10:132">
      <c r="J271" s="192"/>
      <c r="K271" s="192"/>
      <c r="L271" s="192"/>
      <c r="M271" s="192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2"/>
      <c r="DW271" s="192"/>
      <c r="DX271" s="192"/>
      <c r="DY271" s="192"/>
      <c r="DZ271" s="192"/>
      <c r="EA271" s="192"/>
      <c r="EB271" s="192"/>
    </row>
    <row r="272" spans="10:132">
      <c r="J272" s="192"/>
      <c r="K272" s="192"/>
      <c r="L272" s="192"/>
      <c r="M272" s="192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2"/>
      <c r="DW272" s="192"/>
      <c r="DX272" s="192"/>
      <c r="DY272" s="192"/>
      <c r="DZ272" s="192"/>
      <c r="EA272" s="192"/>
      <c r="EB272" s="192"/>
    </row>
    <row r="273" spans="10:132">
      <c r="J273" s="192"/>
      <c r="K273" s="192"/>
      <c r="L273" s="192"/>
      <c r="M273" s="192"/>
      <c r="N273" s="193"/>
      <c r="O273" s="193"/>
      <c r="P273" s="193"/>
      <c r="Q273" s="193"/>
      <c r="R273" s="193"/>
      <c r="S273" s="193"/>
      <c r="T273" s="193"/>
      <c r="U273" s="193"/>
      <c r="V273" s="193"/>
      <c r="W273" s="193"/>
      <c r="X273" s="193"/>
      <c r="Y273" s="193"/>
      <c r="Z273" s="192"/>
      <c r="AA273" s="192"/>
      <c r="AB273" s="192"/>
      <c r="AC273" s="192"/>
      <c r="AD273" s="192"/>
      <c r="AE273" s="192"/>
      <c r="AF273" s="192"/>
      <c r="AG273" s="192"/>
      <c r="AH273" s="192"/>
      <c r="AI273" s="192"/>
      <c r="AJ273" s="192"/>
      <c r="AK273" s="192"/>
      <c r="AL273" s="192"/>
      <c r="AM273" s="192"/>
      <c r="AN273" s="192"/>
      <c r="AO273" s="192"/>
      <c r="AP273" s="192"/>
      <c r="AQ273" s="192"/>
      <c r="AR273" s="192"/>
      <c r="AS273" s="192"/>
      <c r="AT273" s="192"/>
      <c r="AU273" s="192"/>
      <c r="AV273" s="192"/>
      <c r="AW273" s="192"/>
      <c r="AX273" s="192"/>
      <c r="AY273" s="192"/>
      <c r="AZ273" s="192"/>
      <c r="BA273" s="192"/>
      <c r="BB273" s="192"/>
      <c r="BC273" s="192"/>
      <c r="BD273" s="192"/>
      <c r="BE273" s="192"/>
      <c r="BF273" s="192"/>
      <c r="BG273" s="192"/>
      <c r="BH273" s="192"/>
      <c r="BI273" s="192"/>
      <c r="BJ273" s="192"/>
      <c r="BK273" s="192"/>
      <c r="BL273" s="192"/>
      <c r="BM273" s="192"/>
      <c r="BN273" s="192"/>
      <c r="BO273" s="192"/>
      <c r="BP273" s="192"/>
      <c r="BQ273" s="192"/>
      <c r="BR273" s="192"/>
      <c r="BS273" s="192"/>
      <c r="BT273" s="192"/>
      <c r="BU273" s="192"/>
      <c r="BV273" s="192"/>
      <c r="BW273" s="192"/>
      <c r="BX273" s="192"/>
      <c r="BY273" s="192"/>
      <c r="BZ273" s="192"/>
      <c r="CA273" s="192"/>
      <c r="CB273" s="192"/>
      <c r="CC273" s="192"/>
      <c r="CD273" s="192"/>
      <c r="CE273" s="192"/>
      <c r="CF273" s="192"/>
      <c r="CG273" s="192"/>
      <c r="CH273" s="192"/>
      <c r="CI273" s="192"/>
      <c r="CJ273" s="192"/>
      <c r="CK273" s="192"/>
      <c r="CL273" s="192"/>
      <c r="CM273" s="192"/>
      <c r="CN273" s="192"/>
      <c r="CO273" s="192"/>
      <c r="CP273" s="192"/>
      <c r="CQ273" s="192"/>
      <c r="CR273" s="192"/>
      <c r="CS273" s="192"/>
      <c r="CT273" s="192"/>
      <c r="CU273" s="192"/>
      <c r="CV273" s="192"/>
      <c r="CW273" s="192"/>
      <c r="CX273" s="192"/>
      <c r="CY273" s="192"/>
      <c r="CZ273" s="192"/>
      <c r="DA273" s="192"/>
      <c r="DB273" s="192"/>
      <c r="DC273" s="192"/>
      <c r="DD273" s="192"/>
      <c r="DE273" s="192"/>
      <c r="DF273" s="192"/>
      <c r="DG273" s="192"/>
      <c r="DH273" s="192"/>
      <c r="DI273" s="192"/>
      <c r="DJ273" s="192"/>
      <c r="DK273" s="192"/>
      <c r="DL273" s="192"/>
      <c r="DM273" s="192"/>
      <c r="DN273" s="192"/>
      <c r="DO273" s="192"/>
      <c r="DP273" s="192"/>
      <c r="DQ273" s="192"/>
      <c r="DR273" s="192"/>
      <c r="DS273" s="192"/>
      <c r="DT273" s="192"/>
      <c r="DU273" s="192"/>
      <c r="DV273" s="192"/>
      <c r="DW273" s="192"/>
      <c r="DX273" s="192"/>
      <c r="DY273" s="192"/>
      <c r="DZ273" s="192"/>
      <c r="EA273" s="192"/>
      <c r="EB273" s="192"/>
    </row>
    <row r="274" spans="10:132">
      <c r="J274" s="192"/>
      <c r="K274" s="192"/>
      <c r="L274" s="192"/>
      <c r="M274" s="192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2"/>
      <c r="DW274" s="192"/>
      <c r="DX274" s="192"/>
      <c r="DY274" s="192"/>
      <c r="DZ274" s="192"/>
      <c r="EA274" s="192"/>
      <c r="EB274" s="192"/>
    </row>
    <row r="275" spans="10:132">
      <c r="J275" s="192"/>
      <c r="K275" s="192"/>
      <c r="L275" s="192"/>
      <c r="M275" s="192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2"/>
      <c r="DW275" s="192"/>
      <c r="DX275" s="192"/>
      <c r="DY275" s="192"/>
      <c r="DZ275" s="192"/>
      <c r="EA275" s="192"/>
      <c r="EB275" s="192"/>
    </row>
    <row r="276" spans="10:132">
      <c r="J276" s="192"/>
      <c r="K276" s="192"/>
      <c r="L276" s="192"/>
      <c r="M276" s="192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2"/>
      <c r="DW276" s="192"/>
      <c r="DX276" s="192"/>
      <c r="DY276" s="192"/>
      <c r="DZ276" s="192"/>
      <c r="EA276" s="192"/>
      <c r="EB276" s="192"/>
    </row>
    <row r="277" spans="10:132">
      <c r="J277" s="192"/>
      <c r="K277" s="192"/>
      <c r="L277" s="192"/>
      <c r="M277" s="192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2"/>
      <c r="DW277" s="192"/>
      <c r="DX277" s="192"/>
      <c r="DY277" s="192"/>
      <c r="DZ277" s="192"/>
      <c r="EA277" s="192"/>
      <c r="EB277" s="192"/>
    </row>
    <row r="278" spans="10:132">
      <c r="J278" s="192"/>
      <c r="K278" s="192"/>
      <c r="L278" s="192"/>
      <c r="M278" s="192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2"/>
      <c r="AA278" s="192"/>
      <c r="AB278" s="192"/>
      <c r="AC278" s="192"/>
      <c r="AD278" s="192"/>
      <c r="AE278" s="192"/>
      <c r="AF278" s="192"/>
      <c r="AG278" s="192"/>
      <c r="AH278" s="192"/>
      <c r="AI278" s="192"/>
      <c r="AJ278" s="192"/>
      <c r="AK278" s="192"/>
      <c r="AL278" s="192"/>
      <c r="AM278" s="192"/>
      <c r="AN278" s="192"/>
      <c r="AO278" s="192"/>
      <c r="AP278" s="192"/>
      <c r="AQ278" s="192"/>
      <c r="AR278" s="192"/>
      <c r="AS278" s="192"/>
      <c r="AT278" s="192"/>
      <c r="AU278" s="192"/>
      <c r="AV278" s="192"/>
      <c r="AW278" s="192"/>
      <c r="AX278" s="192"/>
      <c r="AY278" s="192"/>
      <c r="AZ278" s="192"/>
      <c r="BA278" s="192"/>
      <c r="BB278" s="192"/>
      <c r="BC278" s="192"/>
      <c r="BD278" s="192"/>
      <c r="BE278" s="192"/>
      <c r="BF278" s="192"/>
      <c r="BG278" s="192"/>
      <c r="BH278" s="192"/>
      <c r="BI278" s="192"/>
      <c r="BJ278" s="192"/>
      <c r="BK278" s="192"/>
      <c r="BL278" s="192"/>
      <c r="BM278" s="192"/>
      <c r="BN278" s="192"/>
      <c r="BO278" s="192"/>
      <c r="BP278" s="192"/>
      <c r="BQ278" s="192"/>
      <c r="BR278" s="192"/>
      <c r="BS278" s="192"/>
      <c r="BT278" s="192"/>
      <c r="BU278" s="192"/>
      <c r="BV278" s="192"/>
      <c r="BW278" s="192"/>
      <c r="BX278" s="192"/>
      <c r="BY278" s="192"/>
      <c r="BZ278" s="192"/>
      <c r="CA278" s="192"/>
      <c r="CB278" s="192"/>
      <c r="CC278" s="192"/>
      <c r="CD278" s="192"/>
      <c r="CE278" s="192"/>
      <c r="CF278" s="192"/>
      <c r="CG278" s="192"/>
      <c r="CH278" s="192"/>
      <c r="CI278" s="192"/>
      <c r="CJ278" s="192"/>
      <c r="CK278" s="192"/>
      <c r="CL278" s="192"/>
      <c r="CM278" s="192"/>
      <c r="CN278" s="192"/>
      <c r="CO278" s="192"/>
      <c r="CP278" s="192"/>
      <c r="CQ278" s="192"/>
      <c r="CR278" s="192"/>
      <c r="CS278" s="192"/>
      <c r="CT278" s="192"/>
      <c r="CU278" s="192"/>
      <c r="CV278" s="192"/>
      <c r="CW278" s="192"/>
      <c r="CX278" s="192"/>
      <c r="CY278" s="192"/>
      <c r="CZ278" s="192"/>
      <c r="DA278" s="192"/>
      <c r="DB278" s="192"/>
      <c r="DC278" s="192"/>
      <c r="DD278" s="192"/>
      <c r="DE278" s="192"/>
      <c r="DF278" s="192"/>
      <c r="DG278" s="192"/>
      <c r="DH278" s="192"/>
      <c r="DI278" s="192"/>
      <c r="DJ278" s="192"/>
      <c r="DK278" s="192"/>
      <c r="DL278" s="192"/>
      <c r="DM278" s="192"/>
      <c r="DN278" s="192"/>
      <c r="DO278" s="192"/>
      <c r="DP278" s="192"/>
      <c r="DQ278" s="192"/>
      <c r="DR278" s="192"/>
      <c r="DS278" s="192"/>
      <c r="DT278" s="192"/>
      <c r="DU278" s="192"/>
      <c r="DV278" s="192"/>
      <c r="DW278" s="192"/>
      <c r="DX278" s="192"/>
      <c r="DY278" s="192"/>
      <c r="DZ278" s="192"/>
      <c r="EA278" s="192"/>
      <c r="EB278" s="192"/>
    </row>
    <row r="279" spans="10:132">
      <c r="J279" s="192"/>
      <c r="K279" s="192"/>
      <c r="L279" s="192"/>
      <c r="M279" s="192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2"/>
      <c r="DW279" s="192"/>
      <c r="DX279" s="192"/>
      <c r="DY279" s="192"/>
      <c r="DZ279" s="192"/>
      <c r="EA279" s="192"/>
      <c r="EB279" s="192"/>
    </row>
    <row r="280" spans="10:132">
      <c r="J280" s="192"/>
      <c r="K280" s="192"/>
      <c r="L280" s="192"/>
      <c r="M280" s="192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2"/>
      <c r="DW280" s="192"/>
      <c r="DX280" s="192"/>
      <c r="DY280" s="192"/>
      <c r="DZ280" s="192"/>
      <c r="EA280" s="192"/>
      <c r="EB280" s="192"/>
    </row>
    <row r="281" spans="10:132">
      <c r="J281" s="192"/>
      <c r="K281" s="192"/>
      <c r="L281" s="192"/>
      <c r="M281" s="192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2"/>
      <c r="DW281" s="192"/>
      <c r="DX281" s="192"/>
      <c r="DY281" s="192"/>
      <c r="DZ281" s="192"/>
      <c r="EA281" s="192"/>
      <c r="EB281" s="192"/>
    </row>
    <row r="282" spans="10:132">
      <c r="J282" s="192"/>
      <c r="K282" s="192"/>
      <c r="L282" s="192"/>
      <c r="M282" s="192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2"/>
      <c r="DW282" s="192"/>
      <c r="DX282" s="192"/>
      <c r="DY282" s="192"/>
      <c r="DZ282" s="192"/>
      <c r="EA282" s="192"/>
      <c r="EB282" s="192"/>
    </row>
    <row r="283" spans="10:132">
      <c r="J283" s="192"/>
      <c r="K283" s="192"/>
      <c r="L283" s="192"/>
      <c r="M283" s="192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2"/>
      <c r="DW283" s="192"/>
      <c r="DX283" s="192"/>
      <c r="DY283" s="192"/>
      <c r="DZ283" s="192"/>
      <c r="EA283" s="192"/>
      <c r="EB283" s="192"/>
    </row>
    <row r="284" spans="10:132">
      <c r="J284" s="192"/>
      <c r="K284" s="192"/>
      <c r="L284" s="192"/>
      <c r="M284" s="192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2"/>
      <c r="DW284" s="192"/>
      <c r="DX284" s="192"/>
      <c r="DY284" s="192"/>
      <c r="DZ284" s="192"/>
      <c r="EA284" s="192"/>
      <c r="EB284" s="192"/>
    </row>
    <row r="285" spans="10:132">
      <c r="J285" s="192"/>
      <c r="K285" s="192"/>
      <c r="L285" s="192"/>
      <c r="M285" s="192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2"/>
      <c r="DW285" s="192"/>
      <c r="DX285" s="192"/>
      <c r="DY285" s="192"/>
      <c r="DZ285" s="192"/>
      <c r="EA285" s="192"/>
      <c r="EB285" s="192"/>
    </row>
    <row r="286" spans="10:132">
      <c r="J286" s="192"/>
      <c r="K286" s="192"/>
      <c r="L286" s="192"/>
      <c r="M286" s="192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2"/>
      <c r="AA286" s="192"/>
      <c r="AB286" s="192"/>
      <c r="AC286" s="192"/>
      <c r="AD286" s="192"/>
      <c r="AE286" s="192"/>
      <c r="AF286" s="192"/>
      <c r="AG286" s="192"/>
      <c r="AH286" s="192"/>
      <c r="AI286" s="192"/>
      <c r="AJ286" s="192"/>
      <c r="AK286" s="192"/>
      <c r="AL286" s="192"/>
      <c r="AM286" s="192"/>
      <c r="AN286" s="192"/>
      <c r="AO286" s="192"/>
      <c r="AP286" s="192"/>
      <c r="AQ286" s="192"/>
      <c r="AR286" s="192"/>
      <c r="AS286" s="192"/>
      <c r="AT286" s="192"/>
      <c r="AU286" s="192"/>
      <c r="AV286" s="192"/>
      <c r="AW286" s="192"/>
      <c r="AX286" s="192"/>
      <c r="AY286" s="192"/>
      <c r="AZ286" s="192"/>
      <c r="BA286" s="192"/>
      <c r="BB286" s="192"/>
      <c r="BC286" s="192"/>
      <c r="BD286" s="192"/>
      <c r="BE286" s="192"/>
      <c r="BF286" s="192"/>
      <c r="BG286" s="192"/>
      <c r="BH286" s="192"/>
      <c r="BI286" s="192"/>
      <c r="BJ286" s="192"/>
      <c r="BK286" s="192"/>
      <c r="BL286" s="192"/>
      <c r="BM286" s="192"/>
      <c r="BN286" s="192"/>
      <c r="BO286" s="192"/>
      <c r="BP286" s="192"/>
      <c r="BQ286" s="192"/>
      <c r="BR286" s="192"/>
      <c r="BS286" s="192"/>
      <c r="BT286" s="192"/>
      <c r="BU286" s="192"/>
      <c r="BV286" s="192"/>
      <c r="BW286" s="192"/>
      <c r="BX286" s="192"/>
      <c r="BY286" s="192"/>
      <c r="BZ286" s="192"/>
      <c r="CA286" s="192"/>
      <c r="CB286" s="192"/>
      <c r="CC286" s="192"/>
      <c r="CD286" s="192"/>
      <c r="CE286" s="192"/>
      <c r="CF286" s="192"/>
      <c r="CG286" s="192"/>
      <c r="CH286" s="192"/>
      <c r="CI286" s="192"/>
      <c r="CJ286" s="192"/>
      <c r="CK286" s="192"/>
      <c r="CL286" s="192"/>
      <c r="CM286" s="192"/>
      <c r="CN286" s="192"/>
      <c r="CO286" s="192"/>
      <c r="CP286" s="192"/>
      <c r="CQ286" s="192"/>
      <c r="CR286" s="192"/>
      <c r="CS286" s="192"/>
      <c r="CT286" s="192"/>
      <c r="CU286" s="192"/>
      <c r="CV286" s="192"/>
      <c r="CW286" s="192"/>
      <c r="CX286" s="192"/>
      <c r="CY286" s="192"/>
      <c r="CZ286" s="192"/>
      <c r="DA286" s="192"/>
      <c r="DB286" s="192"/>
      <c r="DC286" s="192"/>
      <c r="DD286" s="192"/>
      <c r="DE286" s="192"/>
      <c r="DF286" s="192"/>
      <c r="DG286" s="192"/>
      <c r="DH286" s="192"/>
      <c r="DI286" s="192"/>
      <c r="DJ286" s="192"/>
      <c r="DK286" s="192"/>
      <c r="DL286" s="192"/>
      <c r="DM286" s="192"/>
      <c r="DN286" s="192"/>
      <c r="DO286" s="192"/>
      <c r="DP286" s="192"/>
      <c r="DQ286" s="192"/>
      <c r="DR286" s="192"/>
      <c r="DS286" s="192"/>
      <c r="DT286" s="192"/>
      <c r="DU286" s="192"/>
      <c r="DV286" s="192"/>
      <c r="DW286" s="192"/>
      <c r="DX286" s="192"/>
      <c r="DY286" s="192"/>
      <c r="DZ286" s="192"/>
      <c r="EA286" s="192"/>
      <c r="EB286" s="192"/>
    </row>
    <row r="287" spans="10:132">
      <c r="J287" s="192"/>
      <c r="K287" s="192"/>
      <c r="L287" s="192"/>
      <c r="M287" s="192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2"/>
      <c r="DW287" s="192"/>
      <c r="DX287" s="192"/>
      <c r="DY287" s="192"/>
      <c r="DZ287" s="192"/>
      <c r="EA287" s="192"/>
      <c r="EB287" s="192"/>
    </row>
    <row r="288" spans="10:132">
      <c r="J288" s="192"/>
      <c r="K288" s="192"/>
      <c r="L288" s="192"/>
      <c r="M288" s="192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2"/>
      <c r="DW288" s="192"/>
      <c r="DX288" s="192"/>
      <c r="DY288" s="192"/>
      <c r="DZ288" s="192"/>
      <c r="EA288" s="192"/>
      <c r="EB288" s="192"/>
    </row>
    <row r="289" spans="10:132">
      <c r="J289" s="192"/>
      <c r="K289" s="192"/>
      <c r="L289" s="192"/>
      <c r="M289" s="192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2"/>
      <c r="DW289" s="192"/>
      <c r="DX289" s="192"/>
      <c r="DY289" s="192"/>
      <c r="DZ289" s="192"/>
      <c r="EA289" s="192"/>
      <c r="EB289" s="192"/>
    </row>
    <row r="290" spans="10:132">
      <c r="J290" s="192"/>
      <c r="K290" s="192"/>
      <c r="L290" s="192"/>
      <c r="M290" s="192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2"/>
      <c r="DW290" s="192"/>
      <c r="DX290" s="192"/>
      <c r="DY290" s="192"/>
      <c r="DZ290" s="192"/>
      <c r="EA290" s="192"/>
      <c r="EB290" s="192"/>
    </row>
    <row r="291" spans="10:132">
      <c r="J291" s="192"/>
      <c r="K291" s="192"/>
      <c r="L291" s="192"/>
      <c r="M291" s="192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2"/>
      <c r="DW291" s="192"/>
      <c r="DX291" s="192"/>
      <c r="DY291" s="192"/>
      <c r="DZ291" s="192"/>
      <c r="EA291" s="192"/>
      <c r="EB291" s="192"/>
    </row>
    <row r="292" spans="10:132">
      <c r="J292" s="192"/>
      <c r="K292" s="192"/>
      <c r="L292" s="192"/>
      <c r="M292" s="192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2"/>
      <c r="AA292" s="192"/>
      <c r="AB292" s="192"/>
      <c r="AC292" s="192"/>
      <c r="AD292" s="192"/>
      <c r="AE292" s="192"/>
      <c r="AF292" s="192"/>
      <c r="AG292" s="192"/>
      <c r="AH292" s="192"/>
      <c r="AI292" s="192"/>
      <c r="AJ292" s="192"/>
      <c r="AK292" s="192"/>
      <c r="AL292" s="192"/>
      <c r="AM292" s="192"/>
      <c r="AN292" s="192"/>
      <c r="AO292" s="192"/>
      <c r="AP292" s="192"/>
      <c r="AQ292" s="192"/>
      <c r="AR292" s="192"/>
      <c r="AS292" s="192"/>
      <c r="AT292" s="192"/>
      <c r="AU292" s="192"/>
      <c r="AV292" s="192"/>
      <c r="AW292" s="192"/>
      <c r="AX292" s="192"/>
      <c r="AY292" s="192"/>
      <c r="AZ292" s="192"/>
      <c r="BA292" s="192"/>
      <c r="BB292" s="192"/>
      <c r="BC292" s="192"/>
      <c r="BD292" s="192"/>
      <c r="BE292" s="192"/>
      <c r="BF292" s="192"/>
      <c r="BG292" s="192"/>
      <c r="BH292" s="192"/>
      <c r="BI292" s="192"/>
      <c r="BJ292" s="192"/>
      <c r="BK292" s="192"/>
      <c r="BL292" s="192"/>
      <c r="BM292" s="192"/>
      <c r="BN292" s="192"/>
      <c r="BO292" s="192"/>
      <c r="BP292" s="192"/>
      <c r="BQ292" s="192"/>
      <c r="BR292" s="192"/>
      <c r="BS292" s="192"/>
      <c r="BT292" s="192"/>
      <c r="BU292" s="192"/>
      <c r="BV292" s="192"/>
      <c r="BW292" s="192"/>
      <c r="BX292" s="192"/>
      <c r="BY292" s="192"/>
      <c r="BZ292" s="192"/>
      <c r="CA292" s="192"/>
      <c r="CB292" s="192"/>
      <c r="CC292" s="192"/>
      <c r="CD292" s="192"/>
      <c r="CE292" s="192"/>
      <c r="CF292" s="192"/>
      <c r="CG292" s="192"/>
      <c r="CH292" s="192"/>
      <c r="CI292" s="192"/>
      <c r="CJ292" s="192"/>
      <c r="CK292" s="192"/>
      <c r="CL292" s="192"/>
      <c r="CM292" s="192"/>
      <c r="CN292" s="192"/>
      <c r="CO292" s="192"/>
      <c r="CP292" s="192"/>
      <c r="CQ292" s="192"/>
      <c r="CR292" s="192"/>
      <c r="CS292" s="192"/>
      <c r="CT292" s="192"/>
      <c r="CU292" s="192"/>
      <c r="CV292" s="192"/>
      <c r="CW292" s="192"/>
      <c r="CX292" s="192"/>
      <c r="CY292" s="192"/>
      <c r="CZ292" s="192"/>
      <c r="DA292" s="192"/>
      <c r="DB292" s="192"/>
      <c r="DC292" s="192"/>
      <c r="DD292" s="192"/>
      <c r="DE292" s="192"/>
      <c r="DF292" s="192"/>
      <c r="DG292" s="192"/>
      <c r="DH292" s="192"/>
      <c r="DI292" s="192"/>
      <c r="DJ292" s="192"/>
      <c r="DK292" s="192"/>
      <c r="DL292" s="192"/>
      <c r="DM292" s="192"/>
      <c r="DN292" s="192"/>
      <c r="DO292" s="192"/>
      <c r="DP292" s="192"/>
      <c r="DQ292" s="192"/>
      <c r="DR292" s="192"/>
      <c r="DS292" s="192"/>
      <c r="DT292" s="192"/>
      <c r="DU292" s="192"/>
      <c r="DV292" s="192"/>
      <c r="DW292" s="192"/>
      <c r="DX292" s="192"/>
      <c r="DY292" s="192"/>
      <c r="DZ292" s="192"/>
      <c r="EA292" s="192"/>
      <c r="EB292" s="192"/>
    </row>
    <row r="293" spans="10:132">
      <c r="J293" s="192"/>
      <c r="K293" s="192"/>
      <c r="L293" s="192"/>
      <c r="M293" s="192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2"/>
      <c r="DW293" s="192"/>
      <c r="DX293" s="192"/>
      <c r="DY293" s="192"/>
      <c r="DZ293" s="192"/>
      <c r="EA293" s="192"/>
      <c r="EB293" s="192"/>
    </row>
    <row r="294" spans="10:132">
      <c r="J294" s="192"/>
      <c r="K294" s="192"/>
      <c r="L294" s="192"/>
      <c r="M294" s="192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2"/>
      <c r="DW294" s="192"/>
      <c r="DX294" s="192"/>
      <c r="DY294" s="192"/>
      <c r="DZ294" s="192"/>
      <c r="EA294" s="192"/>
      <c r="EB294" s="192"/>
    </row>
    <row r="295" spans="10:132">
      <c r="J295" s="192"/>
      <c r="K295" s="192"/>
      <c r="L295" s="192"/>
      <c r="M295" s="192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2"/>
      <c r="DW295" s="192"/>
      <c r="DX295" s="192"/>
      <c r="DY295" s="192"/>
      <c r="DZ295" s="192"/>
      <c r="EA295" s="192"/>
      <c r="EB295" s="192"/>
    </row>
    <row r="296" spans="10:132">
      <c r="J296" s="192"/>
      <c r="K296" s="192"/>
      <c r="L296" s="192"/>
      <c r="M296" s="192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2"/>
      <c r="DW296" s="192"/>
      <c r="DX296" s="192"/>
      <c r="DY296" s="192"/>
      <c r="DZ296" s="192"/>
      <c r="EA296" s="192"/>
      <c r="EB296" s="192"/>
    </row>
    <row r="297" spans="10:132">
      <c r="J297" s="192"/>
      <c r="K297" s="192"/>
      <c r="L297" s="192"/>
      <c r="M297" s="192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2"/>
      <c r="DW297" s="192"/>
      <c r="DX297" s="192"/>
      <c r="DY297" s="192"/>
      <c r="DZ297" s="192"/>
      <c r="EA297" s="192"/>
      <c r="EB297" s="192"/>
    </row>
    <row r="298" spans="10:132">
      <c r="J298" s="192"/>
      <c r="K298" s="192"/>
      <c r="L298" s="192"/>
      <c r="M298" s="192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2"/>
      <c r="DW298" s="192"/>
      <c r="DX298" s="192"/>
      <c r="DY298" s="192"/>
      <c r="DZ298" s="192"/>
      <c r="EA298" s="192"/>
      <c r="EB298" s="192"/>
    </row>
    <row r="299" spans="10:132">
      <c r="J299" s="192"/>
      <c r="K299" s="192"/>
      <c r="L299" s="192"/>
      <c r="M299" s="192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2"/>
      <c r="DW299" s="192"/>
      <c r="DX299" s="192"/>
      <c r="DY299" s="192"/>
      <c r="DZ299" s="192"/>
      <c r="EA299" s="192"/>
      <c r="EB299" s="192"/>
    </row>
    <row r="300" spans="10:132">
      <c r="J300" s="192"/>
      <c r="K300" s="192"/>
      <c r="L300" s="192"/>
      <c r="M300" s="192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2"/>
      <c r="DW300" s="192"/>
      <c r="DX300" s="192"/>
      <c r="DY300" s="192"/>
      <c r="DZ300" s="192"/>
      <c r="EA300" s="192"/>
      <c r="EB300" s="192"/>
    </row>
    <row r="301" spans="10:132">
      <c r="J301" s="192"/>
      <c r="K301" s="192"/>
      <c r="L301" s="192"/>
      <c r="M301" s="192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2"/>
      <c r="DW301" s="192"/>
      <c r="DX301" s="192"/>
      <c r="DY301" s="192"/>
      <c r="DZ301" s="192"/>
      <c r="EA301" s="192"/>
      <c r="EB301" s="192"/>
    </row>
    <row r="302" spans="10:132">
      <c r="J302" s="192"/>
      <c r="K302" s="192"/>
      <c r="L302" s="192"/>
      <c r="M302" s="192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2"/>
      <c r="DW302" s="192"/>
      <c r="DX302" s="192"/>
      <c r="DY302" s="192"/>
      <c r="DZ302" s="192"/>
      <c r="EA302" s="192"/>
      <c r="EB302" s="192"/>
    </row>
    <row r="303" spans="10:132">
      <c r="J303" s="192"/>
      <c r="K303" s="192"/>
      <c r="L303" s="192"/>
      <c r="M303" s="192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2"/>
      <c r="DW303" s="192"/>
      <c r="DX303" s="192"/>
      <c r="DY303" s="192"/>
      <c r="DZ303" s="192"/>
      <c r="EA303" s="192"/>
      <c r="EB303" s="192"/>
    </row>
    <row r="304" spans="10:132">
      <c r="J304" s="192"/>
      <c r="K304" s="192"/>
      <c r="L304" s="192"/>
      <c r="M304" s="192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2"/>
      <c r="DW304" s="192"/>
      <c r="DX304" s="192"/>
      <c r="DY304" s="192"/>
      <c r="DZ304" s="192"/>
      <c r="EA304" s="192"/>
      <c r="EB304" s="192"/>
    </row>
    <row r="305" spans="10:132">
      <c r="J305" s="192"/>
      <c r="K305" s="192"/>
      <c r="L305" s="192"/>
      <c r="M305" s="192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2"/>
      <c r="DW305" s="192"/>
      <c r="DX305" s="192"/>
      <c r="DY305" s="192"/>
      <c r="DZ305" s="192"/>
      <c r="EA305" s="192"/>
      <c r="EB305" s="192"/>
    </row>
    <row r="306" spans="10:132">
      <c r="J306" s="192"/>
      <c r="K306" s="192"/>
      <c r="L306" s="192"/>
      <c r="M306" s="192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2"/>
      <c r="DW306" s="192"/>
      <c r="DX306" s="192"/>
      <c r="DY306" s="192"/>
      <c r="DZ306" s="192"/>
      <c r="EA306" s="192"/>
      <c r="EB306" s="192"/>
    </row>
    <row r="307" spans="10:132">
      <c r="J307" s="192"/>
      <c r="K307" s="192"/>
      <c r="L307" s="192"/>
      <c r="M307" s="192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2"/>
      <c r="DW307" s="192"/>
      <c r="DX307" s="192"/>
      <c r="DY307" s="192"/>
      <c r="DZ307" s="192"/>
      <c r="EA307" s="192"/>
      <c r="EB307" s="192"/>
    </row>
    <row r="308" spans="10:132">
      <c r="J308" s="192"/>
      <c r="K308" s="192"/>
      <c r="L308" s="192"/>
      <c r="M308" s="192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2"/>
      <c r="DW308" s="192"/>
      <c r="DX308" s="192"/>
      <c r="DY308" s="192"/>
      <c r="DZ308" s="192"/>
      <c r="EA308" s="192"/>
      <c r="EB308" s="192"/>
    </row>
    <row r="309" spans="10:132">
      <c r="J309" s="192"/>
      <c r="K309" s="192"/>
      <c r="L309" s="192"/>
      <c r="M309" s="192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2"/>
      <c r="DW309" s="192"/>
      <c r="DX309" s="192"/>
      <c r="DY309" s="192"/>
      <c r="DZ309" s="192"/>
      <c r="EA309" s="192"/>
      <c r="EB309" s="192"/>
    </row>
    <row r="310" spans="10:132">
      <c r="J310" s="192"/>
      <c r="K310" s="192"/>
      <c r="L310" s="192"/>
      <c r="M310" s="192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2"/>
      <c r="DW310" s="192"/>
      <c r="DX310" s="192"/>
      <c r="DY310" s="192"/>
      <c r="DZ310" s="192"/>
      <c r="EA310" s="192"/>
      <c r="EB310" s="192"/>
    </row>
    <row r="311" spans="10:132">
      <c r="J311" s="192"/>
      <c r="K311" s="192"/>
      <c r="L311" s="192"/>
      <c r="M311" s="192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2"/>
      <c r="DW311" s="192"/>
      <c r="DX311" s="192"/>
      <c r="DY311" s="192"/>
      <c r="DZ311" s="192"/>
      <c r="EA311" s="192"/>
      <c r="EB311" s="192"/>
    </row>
    <row r="312" spans="10:132">
      <c r="J312" s="192"/>
      <c r="K312" s="192"/>
      <c r="L312" s="192"/>
      <c r="M312" s="192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2"/>
      <c r="DW312" s="192"/>
      <c r="DX312" s="192"/>
      <c r="DY312" s="192"/>
      <c r="DZ312" s="192"/>
      <c r="EA312" s="192"/>
      <c r="EB312" s="192"/>
    </row>
    <row r="313" spans="10:132">
      <c r="J313" s="192"/>
      <c r="K313" s="192"/>
      <c r="L313" s="192"/>
      <c r="M313" s="192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2"/>
      <c r="DW313" s="192"/>
      <c r="DX313" s="192"/>
      <c r="DY313" s="192"/>
      <c r="DZ313" s="192"/>
      <c r="EA313" s="192"/>
      <c r="EB313" s="192"/>
    </row>
    <row r="314" spans="10:132">
      <c r="J314" s="192"/>
      <c r="K314" s="192"/>
      <c r="L314" s="192"/>
      <c r="M314" s="192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2"/>
      <c r="DW314" s="192"/>
      <c r="DX314" s="192"/>
      <c r="DY314" s="192"/>
      <c r="DZ314" s="192"/>
      <c r="EA314" s="192"/>
      <c r="EB314" s="192"/>
    </row>
    <row r="315" spans="10:132">
      <c r="J315" s="192"/>
      <c r="K315" s="192"/>
      <c r="L315" s="192"/>
      <c r="M315" s="192"/>
      <c r="N315" s="193"/>
      <c r="O315" s="193"/>
      <c r="P315" s="193"/>
      <c r="Q315" s="193"/>
      <c r="R315" s="193"/>
      <c r="S315" s="193"/>
      <c r="T315" s="193"/>
      <c r="U315" s="193"/>
      <c r="V315" s="193"/>
      <c r="W315" s="193"/>
      <c r="X315" s="193"/>
      <c r="Y315" s="193"/>
      <c r="Z315" s="192"/>
      <c r="AA315" s="192"/>
      <c r="AB315" s="192"/>
      <c r="AC315" s="192"/>
      <c r="AD315" s="192"/>
      <c r="AE315" s="192"/>
      <c r="AF315" s="192"/>
      <c r="AG315" s="192"/>
      <c r="AH315" s="192"/>
      <c r="AI315" s="192"/>
      <c r="AJ315" s="192"/>
      <c r="AK315" s="192"/>
      <c r="AL315" s="192"/>
      <c r="AM315" s="192"/>
      <c r="AN315" s="192"/>
      <c r="AO315" s="192"/>
      <c r="AP315" s="192"/>
      <c r="AQ315" s="192"/>
      <c r="AR315" s="192"/>
      <c r="AS315" s="192"/>
      <c r="AT315" s="192"/>
      <c r="AU315" s="192"/>
      <c r="AV315" s="192"/>
      <c r="AW315" s="192"/>
      <c r="AX315" s="192"/>
      <c r="AY315" s="192"/>
      <c r="AZ315" s="192"/>
      <c r="BA315" s="192"/>
      <c r="BB315" s="192"/>
      <c r="BC315" s="192"/>
      <c r="BD315" s="192"/>
      <c r="BE315" s="192"/>
      <c r="BF315" s="192"/>
      <c r="BG315" s="192"/>
      <c r="BH315" s="192"/>
      <c r="BI315" s="192"/>
      <c r="BJ315" s="192"/>
      <c r="BK315" s="192"/>
      <c r="BL315" s="192"/>
      <c r="BM315" s="192"/>
      <c r="BN315" s="192"/>
      <c r="BO315" s="192"/>
      <c r="BP315" s="192"/>
      <c r="BQ315" s="192"/>
      <c r="BR315" s="192"/>
      <c r="BS315" s="192"/>
      <c r="BT315" s="192"/>
      <c r="BU315" s="192"/>
      <c r="BV315" s="192"/>
      <c r="BW315" s="192"/>
      <c r="BX315" s="192"/>
      <c r="BY315" s="192"/>
      <c r="BZ315" s="192"/>
      <c r="CA315" s="192"/>
      <c r="CB315" s="192"/>
      <c r="CC315" s="192"/>
      <c r="CD315" s="192"/>
      <c r="CE315" s="192"/>
      <c r="CF315" s="192"/>
      <c r="CG315" s="192"/>
      <c r="CH315" s="192"/>
      <c r="CI315" s="192"/>
      <c r="CJ315" s="192"/>
      <c r="CK315" s="192"/>
      <c r="CL315" s="192"/>
      <c r="CM315" s="192"/>
      <c r="CN315" s="192"/>
      <c r="CO315" s="192"/>
      <c r="CP315" s="192"/>
      <c r="CQ315" s="192"/>
      <c r="CR315" s="192"/>
      <c r="CS315" s="192"/>
      <c r="CT315" s="192"/>
      <c r="CU315" s="192"/>
      <c r="CV315" s="192"/>
      <c r="CW315" s="192"/>
      <c r="CX315" s="192"/>
      <c r="CY315" s="192"/>
      <c r="CZ315" s="192"/>
      <c r="DA315" s="192"/>
      <c r="DB315" s="192"/>
      <c r="DC315" s="192"/>
      <c r="DD315" s="192"/>
      <c r="DE315" s="192"/>
      <c r="DF315" s="192"/>
      <c r="DG315" s="192"/>
      <c r="DH315" s="192"/>
      <c r="DI315" s="192"/>
      <c r="DJ315" s="192"/>
      <c r="DK315" s="192"/>
      <c r="DL315" s="192"/>
      <c r="DM315" s="192"/>
      <c r="DN315" s="192"/>
      <c r="DO315" s="192"/>
      <c r="DP315" s="192"/>
      <c r="DQ315" s="192"/>
      <c r="DR315" s="192"/>
      <c r="DS315" s="192"/>
      <c r="DT315" s="192"/>
      <c r="DU315" s="192"/>
      <c r="DV315" s="192"/>
      <c r="DW315" s="192"/>
      <c r="DX315" s="192"/>
      <c r="DY315" s="192"/>
      <c r="DZ315" s="192"/>
      <c r="EA315" s="192"/>
      <c r="EB315" s="192"/>
    </row>
    <row r="316" spans="10:132">
      <c r="J316" s="192"/>
      <c r="K316" s="192"/>
      <c r="L316" s="192"/>
      <c r="M316" s="192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2"/>
      <c r="DW316" s="192"/>
      <c r="DX316" s="192"/>
      <c r="DY316" s="192"/>
      <c r="DZ316" s="192"/>
      <c r="EA316" s="192"/>
      <c r="EB316" s="192"/>
    </row>
    <row r="317" spans="10:132">
      <c r="J317" s="192"/>
      <c r="K317" s="192"/>
      <c r="L317" s="192"/>
      <c r="M317" s="192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2"/>
      <c r="DW317" s="192"/>
      <c r="DX317" s="192"/>
      <c r="DY317" s="192"/>
      <c r="DZ317" s="192"/>
      <c r="EA317" s="192"/>
      <c r="EB317" s="192"/>
    </row>
    <row r="318" spans="10:132">
      <c r="J318" s="192"/>
      <c r="K318" s="192"/>
      <c r="L318" s="192"/>
      <c r="M318" s="192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2"/>
      <c r="DW318" s="192"/>
      <c r="DX318" s="192"/>
      <c r="DY318" s="192"/>
      <c r="DZ318" s="192"/>
      <c r="EA318" s="192"/>
      <c r="EB318" s="192"/>
    </row>
    <row r="319" spans="10:132">
      <c r="J319" s="192"/>
      <c r="K319" s="192"/>
      <c r="L319" s="192"/>
      <c r="M319" s="192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2"/>
      <c r="DW319" s="192"/>
      <c r="DX319" s="192"/>
      <c r="DY319" s="192"/>
      <c r="DZ319" s="192"/>
      <c r="EA319" s="192"/>
      <c r="EB319" s="192"/>
    </row>
    <row r="320" spans="10:132">
      <c r="J320" s="192"/>
      <c r="K320" s="192"/>
      <c r="L320" s="192"/>
      <c r="M320" s="192"/>
      <c r="N320" s="193"/>
      <c r="O320" s="193"/>
      <c r="P320" s="193"/>
      <c r="Q320" s="193"/>
      <c r="R320" s="193"/>
      <c r="S320" s="193"/>
      <c r="T320" s="193"/>
      <c r="U320" s="193"/>
      <c r="V320" s="193"/>
      <c r="W320" s="193"/>
      <c r="X320" s="193"/>
      <c r="Y320" s="193"/>
      <c r="Z320" s="192"/>
      <c r="AA320" s="192"/>
      <c r="AB320" s="192"/>
      <c r="AC320" s="192"/>
      <c r="AD320" s="192"/>
      <c r="AE320" s="192"/>
      <c r="AF320" s="192"/>
      <c r="AG320" s="192"/>
      <c r="AH320" s="192"/>
      <c r="AI320" s="192"/>
      <c r="AJ320" s="192"/>
      <c r="AK320" s="192"/>
      <c r="AL320" s="192"/>
      <c r="AM320" s="192"/>
      <c r="AN320" s="192"/>
      <c r="AO320" s="192"/>
      <c r="AP320" s="192"/>
      <c r="AQ320" s="192"/>
      <c r="AR320" s="192"/>
      <c r="AS320" s="192"/>
      <c r="AT320" s="192"/>
      <c r="AU320" s="192"/>
      <c r="AV320" s="192"/>
      <c r="AW320" s="192"/>
      <c r="AX320" s="192"/>
      <c r="AY320" s="192"/>
      <c r="AZ320" s="192"/>
      <c r="BA320" s="192"/>
      <c r="BB320" s="192"/>
      <c r="BC320" s="192"/>
      <c r="BD320" s="192"/>
      <c r="BE320" s="192"/>
      <c r="BF320" s="192"/>
      <c r="BG320" s="192"/>
      <c r="BH320" s="192"/>
      <c r="BI320" s="192"/>
      <c r="BJ320" s="192"/>
      <c r="BK320" s="192"/>
      <c r="BL320" s="192"/>
      <c r="BM320" s="192"/>
      <c r="BN320" s="192"/>
      <c r="BO320" s="192"/>
      <c r="BP320" s="192"/>
      <c r="BQ320" s="192"/>
      <c r="BR320" s="192"/>
      <c r="BS320" s="192"/>
      <c r="BT320" s="192"/>
      <c r="BU320" s="192"/>
      <c r="BV320" s="192"/>
      <c r="BW320" s="192"/>
      <c r="BX320" s="192"/>
      <c r="BY320" s="192"/>
      <c r="BZ320" s="192"/>
      <c r="CA320" s="192"/>
      <c r="CB320" s="192"/>
      <c r="CC320" s="192"/>
      <c r="CD320" s="192"/>
      <c r="CE320" s="192"/>
      <c r="CF320" s="192"/>
      <c r="CG320" s="192"/>
      <c r="CH320" s="192"/>
      <c r="CI320" s="192"/>
      <c r="CJ320" s="192"/>
      <c r="CK320" s="192"/>
      <c r="CL320" s="192"/>
      <c r="CM320" s="192"/>
      <c r="CN320" s="192"/>
      <c r="CO320" s="192"/>
      <c r="CP320" s="192"/>
      <c r="CQ320" s="192"/>
      <c r="CR320" s="192"/>
      <c r="CS320" s="192"/>
      <c r="CT320" s="192"/>
      <c r="CU320" s="192"/>
      <c r="CV320" s="192"/>
      <c r="CW320" s="192"/>
      <c r="CX320" s="192"/>
      <c r="CY320" s="192"/>
      <c r="CZ320" s="192"/>
      <c r="DA320" s="192"/>
      <c r="DB320" s="192"/>
      <c r="DC320" s="192"/>
      <c r="DD320" s="192"/>
      <c r="DE320" s="192"/>
      <c r="DF320" s="192"/>
      <c r="DG320" s="192"/>
      <c r="DH320" s="192"/>
      <c r="DI320" s="192"/>
      <c r="DJ320" s="192"/>
      <c r="DK320" s="192"/>
      <c r="DL320" s="192"/>
      <c r="DM320" s="192"/>
      <c r="DN320" s="192"/>
      <c r="DO320" s="192"/>
      <c r="DP320" s="192"/>
      <c r="DQ320" s="192"/>
      <c r="DR320" s="192"/>
      <c r="DS320" s="192"/>
      <c r="DT320" s="192"/>
      <c r="DU320" s="192"/>
      <c r="DV320" s="192"/>
      <c r="DW320" s="192"/>
      <c r="DX320" s="192"/>
      <c r="DY320" s="192"/>
      <c r="DZ320" s="192"/>
      <c r="EA320" s="192"/>
      <c r="EB320" s="192"/>
    </row>
    <row r="321" spans="10:132">
      <c r="J321" s="192"/>
      <c r="K321" s="192"/>
      <c r="L321" s="192"/>
      <c r="M321" s="192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2"/>
      <c r="DW321" s="192"/>
      <c r="DX321" s="192"/>
      <c r="DY321" s="192"/>
      <c r="DZ321" s="192"/>
      <c r="EA321" s="192"/>
      <c r="EB321" s="192"/>
    </row>
    <row r="322" spans="10:132">
      <c r="J322" s="192"/>
      <c r="K322" s="192"/>
      <c r="L322" s="192"/>
      <c r="M322" s="192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2"/>
      <c r="DW322" s="192"/>
      <c r="DX322" s="192"/>
      <c r="DY322" s="192"/>
      <c r="DZ322" s="192"/>
      <c r="EA322" s="192"/>
      <c r="EB322" s="192"/>
    </row>
    <row r="323" spans="10:132">
      <c r="J323" s="192"/>
      <c r="K323" s="192"/>
      <c r="L323" s="192"/>
      <c r="M323" s="192"/>
      <c r="N323" s="193"/>
      <c r="O323" s="193"/>
      <c r="P323" s="193"/>
      <c r="Q323" s="193"/>
      <c r="R323" s="193"/>
      <c r="S323" s="193"/>
      <c r="T323" s="193"/>
      <c r="U323" s="193"/>
      <c r="V323" s="193"/>
      <c r="W323" s="193"/>
      <c r="X323" s="193"/>
      <c r="Y323" s="193"/>
      <c r="Z323" s="192"/>
      <c r="AA323" s="192"/>
      <c r="AB323" s="192"/>
      <c r="AC323" s="192"/>
      <c r="AD323" s="192"/>
      <c r="AE323" s="192"/>
      <c r="AF323" s="192"/>
      <c r="AG323" s="192"/>
      <c r="AH323" s="192"/>
      <c r="AI323" s="192"/>
      <c r="AJ323" s="192"/>
      <c r="AK323" s="192"/>
      <c r="AL323" s="192"/>
      <c r="AM323" s="192"/>
      <c r="AN323" s="192"/>
      <c r="AO323" s="192"/>
      <c r="AP323" s="192"/>
      <c r="AQ323" s="192"/>
      <c r="AR323" s="192"/>
      <c r="AS323" s="192"/>
      <c r="AT323" s="192"/>
      <c r="AU323" s="192"/>
      <c r="AV323" s="192"/>
      <c r="AW323" s="192"/>
      <c r="AX323" s="192"/>
      <c r="AY323" s="192"/>
      <c r="AZ323" s="192"/>
      <c r="BA323" s="192"/>
      <c r="BB323" s="192"/>
      <c r="BC323" s="192"/>
      <c r="BD323" s="192"/>
      <c r="BE323" s="192"/>
      <c r="BF323" s="192"/>
      <c r="BG323" s="192"/>
      <c r="BH323" s="192"/>
      <c r="BI323" s="192"/>
      <c r="BJ323" s="192"/>
      <c r="BK323" s="192"/>
      <c r="BL323" s="192"/>
      <c r="BM323" s="192"/>
      <c r="BN323" s="192"/>
      <c r="BO323" s="192"/>
      <c r="BP323" s="192"/>
      <c r="BQ323" s="192"/>
      <c r="BR323" s="192"/>
      <c r="BS323" s="192"/>
      <c r="BT323" s="192"/>
      <c r="BU323" s="192"/>
      <c r="BV323" s="192"/>
      <c r="BW323" s="192"/>
      <c r="BX323" s="192"/>
      <c r="BY323" s="192"/>
      <c r="BZ323" s="192"/>
      <c r="CA323" s="192"/>
      <c r="CB323" s="192"/>
      <c r="CC323" s="192"/>
      <c r="CD323" s="192"/>
      <c r="CE323" s="192"/>
      <c r="CF323" s="192"/>
      <c r="CG323" s="192"/>
      <c r="CH323" s="192"/>
      <c r="CI323" s="192"/>
      <c r="CJ323" s="192"/>
      <c r="CK323" s="192"/>
      <c r="CL323" s="192"/>
      <c r="CM323" s="192"/>
      <c r="CN323" s="192"/>
      <c r="CO323" s="192"/>
      <c r="CP323" s="192"/>
      <c r="CQ323" s="192"/>
      <c r="CR323" s="192"/>
      <c r="CS323" s="192"/>
      <c r="CT323" s="192"/>
      <c r="CU323" s="192"/>
      <c r="CV323" s="192"/>
      <c r="CW323" s="192"/>
      <c r="CX323" s="192"/>
      <c r="CY323" s="192"/>
      <c r="CZ323" s="192"/>
      <c r="DA323" s="192"/>
      <c r="DB323" s="192"/>
      <c r="DC323" s="192"/>
      <c r="DD323" s="192"/>
      <c r="DE323" s="192"/>
      <c r="DF323" s="192"/>
      <c r="DG323" s="192"/>
      <c r="DH323" s="192"/>
      <c r="DI323" s="192"/>
      <c r="DJ323" s="192"/>
      <c r="DK323" s="192"/>
      <c r="DL323" s="192"/>
      <c r="DM323" s="192"/>
      <c r="DN323" s="192"/>
      <c r="DO323" s="192"/>
      <c r="DP323" s="192"/>
      <c r="DQ323" s="192"/>
      <c r="DR323" s="192"/>
      <c r="DS323" s="192"/>
      <c r="DT323" s="192"/>
      <c r="DU323" s="192"/>
      <c r="DV323" s="192"/>
      <c r="DW323" s="192"/>
      <c r="DX323" s="192"/>
      <c r="DY323" s="192"/>
      <c r="DZ323" s="192"/>
      <c r="EA323" s="192"/>
      <c r="EB323" s="192"/>
    </row>
    <row r="324" spans="10:132">
      <c r="J324" s="192"/>
      <c r="K324" s="192"/>
      <c r="L324" s="192"/>
      <c r="M324" s="192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2"/>
      <c r="DW324" s="192"/>
      <c r="DX324" s="192"/>
      <c r="DY324" s="192"/>
      <c r="DZ324" s="192"/>
      <c r="EA324" s="192"/>
      <c r="EB324" s="192"/>
    </row>
    <row r="325" spans="10:132">
      <c r="J325" s="192"/>
      <c r="K325" s="192"/>
      <c r="L325" s="192"/>
      <c r="M325" s="192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2"/>
      <c r="DW325" s="192"/>
      <c r="DX325" s="192"/>
      <c r="DY325" s="192"/>
      <c r="DZ325" s="192"/>
      <c r="EA325" s="192"/>
      <c r="EB325" s="192"/>
    </row>
    <row r="326" spans="10:132">
      <c r="J326" s="192"/>
      <c r="K326" s="192"/>
      <c r="L326" s="192"/>
      <c r="M326" s="192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2"/>
      <c r="DW326" s="192"/>
      <c r="DX326" s="192"/>
      <c r="DY326" s="192"/>
      <c r="DZ326" s="192"/>
      <c r="EA326" s="192"/>
      <c r="EB326" s="192"/>
    </row>
    <row r="327" spans="10:132">
      <c r="J327" s="192"/>
      <c r="K327" s="192"/>
      <c r="L327" s="192"/>
      <c r="M327" s="192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2"/>
      <c r="DW327" s="192"/>
      <c r="DX327" s="192"/>
      <c r="DY327" s="192"/>
      <c r="DZ327" s="192"/>
      <c r="EA327" s="192"/>
      <c r="EB327" s="192"/>
    </row>
    <row r="328" spans="10:132">
      <c r="J328" s="192"/>
      <c r="K328" s="192"/>
      <c r="L328" s="192"/>
      <c r="M328" s="192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2"/>
      <c r="DW328" s="192"/>
      <c r="DX328" s="192"/>
      <c r="DY328" s="192"/>
      <c r="DZ328" s="192"/>
      <c r="EA328" s="192"/>
      <c r="EB328" s="192"/>
    </row>
    <row r="329" spans="10:132">
      <c r="J329" s="192"/>
      <c r="K329" s="192"/>
      <c r="L329" s="192"/>
      <c r="M329" s="192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2"/>
      <c r="DW329" s="192"/>
      <c r="DX329" s="192"/>
      <c r="DY329" s="192"/>
      <c r="DZ329" s="192"/>
      <c r="EA329" s="192"/>
      <c r="EB329" s="192"/>
    </row>
    <row r="330" spans="10:132">
      <c r="J330" s="192"/>
      <c r="K330" s="192"/>
      <c r="L330" s="192"/>
      <c r="M330" s="192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2"/>
      <c r="DW330" s="192"/>
      <c r="DX330" s="192"/>
      <c r="DY330" s="192"/>
      <c r="DZ330" s="192"/>
      <c r="EA330" s="192"/>
      <c r="EB330" s="192"/>
    </row>
    <row r="331" spans="10:132">
      <c r="J331" s="192"/>
      <c r="K331" s="192"/>
      <c r="L331" s="192"/>
      <c r="M331" s="192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2"/>
      <c r="DW331" s="192"/>
      <c r="DX331" s="192"/>
      <c r="DY331" s="192"/>
      <c r="DZ331" s="192"/>
      <c r="EA331" s="192"/>
      <c r="EB331" s="192"/>
    </row>
    <row r="332" spans="10:132">
      <c r="J332" s="192"/>
      <c r="K332" s="192"/>
      <c r="L332" s="192"/>
      <c r="M332" s="192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2"/>
      <c r="DW332" s="192"/>
      <c r="DX332" s="192"/>
      <c r="DY332" s="192"/>
      <c r="DZ332" s="192"/>
      <c r="EA332" s="192"/>
      <c r="EB332" s="192"/>
    </row>
    <row r="333" spans="10:132">
      <c r="J333" s="192"/>
      <c r="K333" s="192"/>
      <c r="L333" s="192"/>
      <c r="M333" s="192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2"/>
      <c r="DW333" s="192"/>
      <c r="DX333" s="192"/>
      <c r="DY333" s="192"/>
      <c r="DZ333" s="192"/>
      <c r="EA333" s="192"/>
      <c r="EB333" s="192"/>
    </row>
    <row r="334" spans="10:132">
      <c r="J334" s="192"/>
      <c r="K334" s="192"/>
      <c r="L334" s="192"/>
      <c r="M334" s="192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2"/>
      <c r="DW334" s="192"/>
      <c r="DX334" s="192"/>
      <c r="DY334" s="192"/>
      <c r="DZ334" s="192"/>
      <c r="EA334" s="192"/>
      <c r="EB334" s="192"/>
    </row>
    <row r="335" spans="10:132">
      <c r="J335" s="192"/>
      <c r="K335" s="192"/>
      <c r="L335" s="192"/>
      <c r="M335" s="192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2"/>
      <c r="DW335" s="192"/>
      <c r="DX335" s="192"/>
      <c r="DY335" s="192"/>
      <c r="DZ335" s="192"/>
      <c r="EA335" s="192"/>
      <c r="EB335" s="192"/>
    </row>
    <row r="336" spans="10:132">
      <c r="J336" s="192"/>
      <c r="K336" s="192"/>
      <c r="L336" s="192"/>
      <c r="M336" s="192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2"/>
      <c r="DW336" s="192"/>
      <c r="DX336" s="192"/>
      <c r="DY336" s="192"/>
      <c r="DZ336" s="192"/>
      <c r="EA336" s="192"/>
      <c r="EB336" s="192"/>
    </row>
    <row r="337" spans="10:132">
      <c r="J337" s="192"/>
      <c r="K337" s="192"/>
      <c r="L337" s="192"/>
      <c r="M337" s="192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2"/>
      <c r="DW337" s="192"/>
      <c r="DX337" s="192"/>
      <c r="DY337" s="192"/>
      <c r="DZ337" s="192"/>
      <c r="EA337" s="192"/>
      <c r="EB337" s="192"/>
    </row>
    <row r="338" spans="10:132">
      <c r="J338" s="192"/>
      <c r="K338" s="192"/>
      <c r="L338" s="192"/>
      <c r="M338" s="192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2"/>
      <c r="DW338" s="192"/>
      <c r="DX338" s="192"/>
      <c r="DY338" s="192"/>
      <c r="DZ338" s="192"/>
      <c r="EA338" s="192"/>
      <c r="EB338" s="192"/>
    </row>
    <row r="339" spans="10:132">
      <c r="J339" s="192"/>
      <c r="K339" s="192"/>
      <c r="L339" s="192"/>
      <c r="M339" s="192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2"/>
      <c r="DW339" s="192"/>
      <c r="DX339" s="192"/>
      <c r="DY339" s="192"/>
      <c r="DZ339" s="192"/>
      <c r="EA339" s="192"/>
      <c r="EB339" s="192"/>
    </row>
    <row r="340" spans="10:132">
      <c r="J340" s="192"/>
      <c r="K340" s="192"/>
      <c r="L340" s="192"/>
      <c r="M340" s="192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2"/>
      <c r="DW340" s="192"/>
      <c r="DX340" s="192"/>
      <c r="DY340" s="192"/>
      <c r="DZ340" s="192"/>
      <c r="EA340" s="192"/>
      <c r="EB340" s="192"/>
    </row>
    <row r="341" spans="10:132">
      <c r="J341" s="192"/>
      <c r="K341" s="192"/>
      <c r="L341" s="192"/>
      <c r="M341" s="192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2"/>
      <c r="DW341" s="192"/>
      <c r="DX341" s="192"/>
      <c r="DY341" s="192"/>
      <c r="DZ341" s="192"/>
      <c r="EA341" s="192"/>
      <c r="EB341" s="192"/>
    </row>
    <row r="342" spans="10:132">
      <c r="J342" s="192"/>
      <c r="K342" s="192"/>
      <c r="L342" s="192"/>
      <c r="M342" s="192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2"/>
      <c r="DW342" s="192"/>
      <c r="DX342" s="192"/>
      <c r="DY342" s="192"/>
      <c r="DZ342" s="192"/>
      <c r="EA342" s="192"/>
      <c r="EB342" s="192"/>
    </row>
    <row r="343" spans="10:132">
      <c r="J343" s="192"/>
      <c r="K343" s="192"/>
      <c r="L343" s="192"/>
      <c r="M343" s="192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2"/>
      <c r="DW343" s="192"/>
      <c r="DX343" s="192"/>
      <c r="DY343" s="192"/>
      <c r="DZ343" s="192"/>
      <c r="EA343" s="192"/>
      <c r="EB343" s="192"/>
    </row>
    <row r="344" spans="10:132">
      <c r="J344" s="192"/>
      <c r="K344" s="192"/>
      <c r="L344" s="192"/>
      <c r="M344" s="192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2"/>
      <c r="DW344" s="192"/>
      <c r="DX344" s="192"/>
      <c r="DY344" s="192"/>
      <c r="DZ344" s="192"/>
      <c r="EA344" s="192"/>
      <c r="EB344" s="192"/>
    </row>
    <row r="345" spans="10:132">
      <c r="J345" s="192"/>
      <c r="K345" s="192"/>
      <c r="L345" s="192"/>
      <c r="M345" s="192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2"/>
      <c r="DW345" s="192"/>
      <c r="DX345" s="192"/>
      <c r="DY345" s="192"/>
      <c r="DZ345" s="192"/>
      <c r="EA345" s="192"/>
      <c r="EB345" s="192"/>
    </row>
    <row r="346" spans="10:132">
      <c r="J346" s="192"/>
      <c r="K346" s="192"/>
      <c r="L346" s="192"/>
      <c r="M346" s="192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2"/>
      <c r="AA346" s="192"/>
      <c r="AB346" s="192"/>
      <c r="AC346" s="192"/>
      <c r="AD346" s="192"/>
      <c r="AE346" s="192"/>
      <c r="AF346" s="192"/>
      <c r="AG346" s="192"/>
      <c r="AH346" s="192"/>
      <c r="AI346" s="192"/>
      <c r="AJ346" s="192"/>
      <c r="AK346" s="192"/>
      <c r="AL346" s="192"/>
      <c r="AM346" s="192"/>
      <c r="AN346" s="192"/>
      <c r="AO346" s="192"/>
      <c r="AP346" s="192"/>
      <c r="AQ346" s="192"/>
      <c r="AR346" s="192"/>
      <c r="AS346" s="192"/>
      <c r="AT346" s="192"/>
      <c r="AU346" s="192"/>
      <c r="AV346" s="192"/>
      <c r="AW346" s="192"/>
      <c r="AX346" s="192"/>
      <c r="AY346" s="192"/>
      <c r="AZ346" s="192"/>
      <c r="BA346" s="192"/>
      <c r="BB346" s="192"/>
      <c r="BC346" s="192"/>
      <c r="BD346" s="192"/>
      <c r="BE346" s="192"/>
      <c r="BF346" s="192"/>
      <c r="BG346" s="192"/>
      <c r="BH346" s="192"/>
      <c r="BI346" s="192"/>
      <c r="BJ346" s="192"/>
      <c r="BK346" s="192"/>
      <c r="BL346" s="192"/>
      <c r="BM346" s="192"/>
      <c r="BN346" s="192"/>
      <c r="BO346" s="192"/>
      <c r="BP346" s="192"/>
      <c r="BQ346" s="192"/>
      <c r="BR346" s="192"/>
      <c r="BS346" s="192"/>
      <c r="BT346" s="192"/>
      <c r="BU346" s="192"/>
      <c r="BV346" s="192"/>
      <c r="BW346" s="192"/>
      <c r="BX346" s="192"/>
      <c r="BY346" s="192"/>
      <c r="BZ346" s="192"/>
      <c r="CA346" s="192"/>
      <c r="CB346" s="192"/>
      <c r="CC346" s="192"/>
      <c r="CD346" s="192"/>
      <c r="CE346" s="192"/>
      <c r="CF346" s="192"/>
      <c r="CG346" s="192"/>
      <c r="CH346" s="192"/>
      <c r="CI346" s="192"/>
      <c r="CJ346" s="192"/>
      <c r="CK346" s="192"/>
      <c r="CL346" s="192"/>
      <c r="CM346" s="192"/>
      <c r="CN346" s="192"/>
      <c r="CO346" s="192"/>
      <c r="CP346" s="192"/>
      <c r="CQ346" s="192"/>
      <c r="CR346" s="192"/>
      <c r="CS346" s="192"/>
      <c r="CT346" s="192"/>
      <c r="CU346" s="192"/>
      <c r="CV346" s="192"/>
      <c r="CW346" s="192"/>
      <c r="CX346" s="192"/>
      <c r="CY346" s="192"/>
      <c r="CZ346" s="192"/>
      <c r="DA346" s="192"/>
      <c r="DB346" s="192"/>
      <c r="DC346" s="192"/>
      <c r="DD346" s="192"/>
      <c r="DE346" s="192"/>
      <c r="DF346" s="192"/>
      <c r="DG346" s="192"/>
      <c r="DH346" s="192"/>
      <c r="DI346" s="192"/>
      <c r="DJ346" s="192"/>
      <c r="DK346" s="192"/>
      <c r="DL346" s="192"/>
      <c r="DM346" s="192"/>
      <c r="DN346" s="192"/>
      <c r="DO346" s="192"/>
      <c r="DP346" s="192"/>
      <c r="DQ346" s="192"/>
      <c r="DR346" s="192"/>
      <c r="DS346" s="192"/>
      <c r="DT346" s="192"/>
      <c r="DU346" s="192"/>
      <c r="DV346" s="192"/>
      <c r="DW346" s="192"/>
      <c r="DX346" s="192"/>
      <c r="DY346" s="192"/>
      <c r="DZ346" s="192"/>
      <c r="EA346" s="192"/>
      <c r="EB346" s="192"/>
    </row>
    <row r="347" spans="10:132">
      <c r="J347" s="192"/>
      <c r="K347" s="192"/>
      <c r="L347" s="192"/>
      <c r="M347" s="192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2"/>
      <c r="DW347" s="192"/>
      <c r="DX347" s="192"/>
      <c r="DY347" s="192"/>
      <c r="DZ347" s="192"/>
      <c r="EA347" s="192"/>
      <c r="EB347" s="192"/>
    </row>
    <row r="348" spans="10:132">
      <c r="J348" s="192"/>
      <c r="K348" s="192"/>
      <c r="L348" s="192"/>
      <c r="M348" s="192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2"/>
      <c r="DW348" s="192"/>
      <c r="DX348" s="192"/>
      <c r="DY348" s="192"/>
      <c r="DZ348" s="192"/>
      <c r="EA348" s="192"/>
      <c r="EB348" s="192"/>
    </row>
    <row r="349" spans="10:132">
      <c r="J349" s="192"/>
      <c r="K349" s="192"/>
      <c r="L349" s="192"/>
      <c r="M349" s="192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2"/>
      <c r="DW349" s="192"/>
      <c r="DX349" s="192"/>
      <c r="DY349" s="192"/>
      <c r="DZ349" s="192"/>
      <c r="EA349" s="192"/>
      <c r="EB349" s="192"/>
    </row>
    <row r="350" spans="10:132">
      <c r="J350" s="192"/>
      <c r="K350" s="192"/>
      <c r="L350" s="192"/>
      <c r="M350" s="192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2"/>
      <c r="DW350" s="192"/>
      <c r="DX350" s="192"/>
      <c r="DY350" s="192"/>
      <c r="DZ350" s="192"/>
      <c r="EA350" s="192"/>
      <c r="EB350" s="192"/>
    </row>
    <row r="351" spans="10:132">
      <c r="J351" s="192"/>
      <c r="K351" s="192"/>
      <c r="L351" s="192"/>
      <c r="M351" s="192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2"/>
      <c r="AA351" s="192"/>
      <c r="AB351" s="192"/>
      <c r="AC351" s="192"/>
      <c r="AD351" s="192"/>
      <c r="AE351" s="192"/>
      <c r="AF351" s="192"/>
      <c r="AG351" s="192"/>
      <c r="AH351" s="192"/>
      <c r="AI351" s="192"/>
      <c r="AJ351" s="192"/>
      <c r="AK351" s="192"/>
      <c r="AL351" s="192"/>
      <c r="AM351" s="192"/>
      <c r="AN351" s="192"/>
      <c r="AO351" s="192"/>
      <c r="AP351" s="192"/>
      <c r="AQ351" s="192"/>
      <c r="AR351" s="192"/>
      <c r="AS351" s="192"/>
      <c r="AT351" s="192"/>
      <c r="AU351" s="192"/>
      <c r="AV351" s="192"/>
      <c r="AW351" s="192"/>
      <c r="AX351" s="192"/>
      <c r="AY351" s="192"/>
      <c r="AZ351" s="192"/>
      <c r="BA351" s="192"/>
      <c r="BB351" s="192"/>
      <c r="BC351" s="192"/>
      <c r="BD351" s="192"/>
      <c r="BE351" s="192"/>
      <c r="BF351" s="192"/>
      <c r="BG351" s="192"/>
      <c r="BH351" s="192"/>
      <c r="BI351" s="192"/>
      <c r="BJ351" s="192"/>
      <c r="BK351" s="192"/>
      <c r="BL351" s="192"/>
      <c r="BM351" s="192"/>
      <c r="BN351" s="192"/>
      <c r="BO351" s="192"/>
      <c r="BP351" s="192"/>
      <c r="BQ351" s="192"/>
      <c r="BR351" s="192"/>
      <c r="BS351" s="192"/>
      <c r="BT351" s="192"/>
      <c r="BU351" s="192"/>
      <c r="BV351" s="192"/>
      <c r="BW351" s="192"/>
      <c r="BX351" s="192"/>
      <c r="BY351" s="192"/>
      <c r="BZ351" s="192"/>
      <c r="CA351" s="192"/>
      <c r="CB351" s="192"/>
      <c r="CC351" s="192"/>
      <c r="CD351" s="192"/>
      <c r="CE351" s="192"/>
      <c r="CF351" s="192"/>
      <c r="CG351" s="192"/>
      <c r="CH351" s="192"/>
      <c r="CI351" s="192"/>
      <c r="CJ351" s="192"/>
      <c r="CK351" s="192"/>
      <c r="CL351" s="192"/>
      <c r="CM351" s="192"/>
      <c r="CN351" s="192"/>
      <c r="CO351" s="192"/>
      <c r="CP351" s="192"/>
      <c r="CQ351" s="192"/>
      <c r="CR351" s="192"/>
      <c r="CS351" s="192"/>
      <c r="CT351" s="192"/>
      <c r="CU351" s="192"/>
      <c r="CV351" s="192"/>
      <c r="CW351" s="192"/>
      <c r="CX351" s="192"/>
      <c r="CY351" s="192"/>
      <c r="CZ351" s="192"/>
      <c r="DA351" s="192"/>
      <c r="DB351" s="192"/>
      <c r="DC351" s="192"/>
      <c r="DD351" s="192"/>
      <c r="DE351" s="192"/>
      <c r="DF351" s="192"/>
      <c r="DG351" s="192"/>
      <c r="DH351" s="192"/>
      <c r="DI351" s="192"/>
      <c r="DJ351" s="192"/>
      <c r="DK351" s="192"/>
      <c r="DL351" s="192"/>
      <c r="DM351" s="192"/>
      <c r="DN351" s="192"/>
      <c r="DO351" s="192"/>
      <c r="DP351" s="192"/>
      <c r="DQ351" s="192"/>
      <c r="DR351" s="192"/>
      <c r="DS351" s="192"/>
      <c r="DT351" s="192"/>
      <c r="DU351" s="192"/>
      <c r="DV351" s="192"/>
      <c r="DW351" s="192"/>
      <c r="DX351" s="192"/>
      <c r="DY351" s="192"/>
      <c r="DZ351" s="192"/>
      <c r="EA351" s="192"/>
      <c r="EB351" s="192"/>
    </row>
    <row r="352" spans="10:132">
      <c r="J352" s="192"/>
      <c r="K352" s="192"/>
      <c r="L352" s="192"/>
      <c r="M352" s="192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2"/>
      <c r="DW352" s="192"/>
      <c r="DX352" s="192"/>
      <c r="DY352" s="192"/>
      <c r="DZ352" s="192"/>
      <c r="EA352" s="192"/>
      <c r="EB352" s="192"/>
    </row>
    <row r="353" spans="10:132">
      <c r="J353" s="192"/>
      <c r="K353" s="192"/>
      <c r="L353" s="192"/>
      <c r="M353" s="192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2"/>
      <c r="DW353" s="192"/>
      <c r="DX353" s="192"/>
      <c r="DY353" s="192"/>
      <c r="DZ353" s="192"/>
      <c r="EA353" s="192"/>
      <c r="EB353" s="192"/>
    </row>
    <row r="354" spans="10:132">
      <c r="J354" s="192"/>
      <c r="K354" s="192"/>
      <c r="L354" s="192"/>
      <c r="M354" s="192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2"/>
      <c r="DW354" s="192"/>
      <c r="DX354" s="192"/>
      <c r="DY354" s="192"/>
      <c r="DZ354" s="192"/>
      <c r="EA354" s="192"/>
      <c r="EB354" s="192"/>
    </row>
    <row r="355" spans="10:132">
      <c r="J355" s="192"/>
      <c r="K355" s="192"/>
      <c r="L355" s="192"/>
      <c r="M355" s="192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2"/>
      <c r="DW355" s="192"/>
      <c r="DX355" s="192"/>
      <c r="DY355" s="192"/>
      <c r="DZ355" s="192"/>
      <c r="EA355" s="192"/>
      <c r="EB355" s="192"/>
    </row>
    <row r="356" spans="10:132">
      <c r="J356" s="192"/>
      <c r="K356" s="192"/>
      <c r="L356" s="192"/>
      <c r="M356" s="192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2"/>
      <c r="DW356" s="192"/>
      <c r="DX356" s="192"/>
      <c r="DY356" s="192"/>
      <c r="DZ356" s="192"/>
      <c r="EA356" s="192"/>
      <c r="EB356" s="192"/>
    </row>
    <row r="357" spans="10:132">
      <c r="J357" s="192"/>
      <c r="K357" s="192"/>
      <c r="L357" s="192"/>
      <c r="M357" s="192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2"/>
      <c r="DW357" s="192"/>
      <c r="DX357" s="192"/>
      <c r="DY357" s="192"/>
      <c r="DZ357" s="192"/>
      <c r="EA357" s="192"/>
      <c r="EB357" s="192"/>
    </row>
    <row r="358" spans="10:132">
      <c r="J358" s="192"/>
      <c r="K358" s="192"/>
      <c r="L358" s="192"/>
      <c r="M358" s="192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2"/>
      <c r="DW358" s="192"/>
      <c r="DX358" s="192"/>
      <c r="DY358" s="192"/>
      <c r="DZ358" s="192"/>
      <c r="EA358" s="192"/>
      <c r="EB358" s="192"/>
    </row>
    <row r="359" spans="10:132">
      <c r="J359" s="192"/>
      <c r="K359" s="192"/>
      <c r="L359" s="192"/>
      <c r="M359" s="192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2"/>
      <c r="AA359" s="192"/>
      <c r="AB359" s="192"/>
      <c r="AC359" s="192"/>
      <c r="AD359" s="192"/>
      <c r="AE359" s="192"/>
      <c r="AF359" s="192"/>
      <c r="AG359" s="192"/>
      <c r="AH359" s="192"/>
      <c r="AI359" s="192"/>
      <c r="AJ359" s="192"/>
      <c r="AK359" s="192"/>
      <c r="AL359" s="192"/>
      <c r="AM359" s="192"/>
      <c r="AN359" s="192"/>
      <c r="AO359" s="192"/>
      <c r="AP359" s="192"/>
      <c r="AQ359" s="192"/>
      <c r="AR359" s="192"/>
      <c r="AS359" s="192"/>
      <c r="AT359" s="192"/>
      <c r="AU359" s="192"/>
      <c r="AV359" s="192"/>
      <c r="AW359" s="192"/>
      <c r="AX359" s="192"/>
      <c r="AY359" s="192"/>
      <c r="AZ359" s="192"/>
      <c r="BA359" s="192"/>
      <c r="BB359" s="192"/>
      <c r="BC359" s="192"/>
      <c r="BD359" s="192"/>
      <c r="BE359" s="192"/>
      <c r="BF359" s="192"/>
      <c r="BG359" s="192"/>
      <c r="BH359" s="192"/>
      <c r="BI359" s="192"/>
      <c r="BJ359" s="192"/>
      <c r="BK359" s="192"/>
      <c r="BL359" s="192"/>
      <c r="BM359" s="192"/>
      <c r="BN359" s="192"/>
      <c r="BO359" s="192"/>
      <c r="BP359" s="192"/>
      <c r="BQ359" s="192"/>
      <c r="BR359" s="192"/>
      <c r="BS359" s="192"/>
      <c r="BT359" s="192"/>
      <c r="BU359" s="192"/>
      <c r="BV359" s="192"/>
      <c r="BW359" s="192"/>
      <c r="BX359" s="192"/>
      <c r="BY359" s="192"/>
      <c r="BZ359" s="192"/>
      <c r="CA359" s="192"/>
      <c r="CB359" s="192"/>
      <c r="CC359" s="192"/>
      <c r="CD359" s="192"/>
      <c r="CE359" s="192"/>
      <c r="CF359" s="192"/>
      <c r="CG359" s="192"/>
      <c r="CH359" s="192"/>
      <c r="CI359" s="192"/>
      <c r="CJ359" s="192"/>
      <c r="CK359" s="192"/>
      <c r="CL359" s="192"/>
      <c r="CM359" s="192"/>
      <c r="CN359" s="192"/>
      <c r="CO359" s="192"/>
      <c r="CP359" s="192"/>
      <c r="CQ359" s="192"/>
      <c r="CR359" s="192"/>
      <c r="CS359" s="192"/>
      <c r="CT359" s="192"/>
      <c r="CU359" s="192"/>
      <c r="CV359" s="192"/>
      <c r="CW359" s="192"/>
      <c r="CX359" s="192"/>
      <c r="CY359" s="192"/>
      <c r="CZ359" s="192"/>
      <c r="DA359" s="192"/>
      <c r="DB359" s="192"/>
      <c r="DC359" s="192"/>
      <c r="DD359" s="192"/>
      <c r="DE359" s="192"/>
      <c r="DF359" s="192"/>
      <c r="DG359" s="192"/>
      <c r="DH359" s="192"/>
      <c r="DI359" s="192"/>
      <c r="DJ359" s="192"/>
      <c r="DK359" s="192"/>
      <c r="DL359" s="192"/>
      <c r="DM359" s="192"/>
      <c r="DN359" s="192"/>
      <c r="DO359" s="192"/>
      <c r="DP359" s="192"/>
      <c r="DQ359" s="192"/>
      <c r="DR359" s="192"/>
      <c r="DS359" s="192"/>
      <c r="DT359" s="192"/>
      <c r="DU359" s="192"/>
      <c r="DV359" s="192"/>
      <c r="DW359" s="192"/>
      <c r="DX359" s="192"/>
      <c r="DY359" s="192"/>
      <c r="DZ359" s="192"/>
      <c r="EA359" s="192"/>
      <c r="EB359" s="192"/>
    </row>
    <row r="360" spans="10:132">
      <c r="J360" s="192"/>
      <c r="K360" s="192"/>
      <c r="L360" s="192"/>
      <c r="M360" s="192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2"/>
      <c r="DW360" s="192"/>
      <c r="DX360" s="192"/>
      <c r="DY360" s="192"/>
      <c r="DZ360" s="192"/>
      <c r="EA360" s="192"/>
      <c r="EB360" s="192"/>
    </row>
    <row r="361" spans="10:132">
      <c r="J361" s="192"/>
      <c r="K361" s="192"/>
      <c r="L361" s="192"/>
      <c r="M361" s="192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2"/>
      <c r="DW361" s="192"/>
      <c r="DX361" s="192"/>
      <c r="DY361" s="192"/>
      <c r="DZ361" s="192"/>
      <c r="EA361" s="192"/>
      <c r="EB361" s="192"/>
    </row>
    <row r="362" spans="10:132">
      <c r="J362" s="192"/>
      <c r="K362" s="192"/>
      <c r="L362" s="192"/>
      <c r="M362" s="192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2"/>
      <c r="DW362" s="192"/>
      <c r="DX362" s="192"/>
      <c r="DY362" s="192"/>
      <c r="DZ362" s="192"/>
      <c r="EA362" s="192"/>
      <c r="EB362" s="192"/>
    </row>
    <row r="363" spans="10:132">
      <c r="J363" s="192"/>
      <c r="K363" s="192"/>
      <c r="L363" s="192"/>
      <c r="M363" s="192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2"/>
      <c r="DW363" s="192"/>
      <c r="DX363" s="192"/>
      <c r="DY363" s="192"/>
      <c r="DZ363" s="192"/>
      <c r="EA363" s="192"/>
      <c r="EB363" s="192"/>
    </row>
    <row r="364" spans="10:132">
      <c r="J364" s="192"/>
      <c r="K364" s="192"/>
      <c r="L364" s="192"/>
      <c r="M364" s="192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2"/>
      <c r="DW364" s="192"/>
      <c r="DX364" s="192"/>
      <c r="DY364" s="192"/>
      <c r="DZ364" s="192"/>
      <c r="EA364" s="192"/>
      <c r="EB364" s="192"/>
    </row>
    <row r="365" spans="10:132">
      <c r="J365" s="192"/>
      <c r="K365" s="192"/>
      <c r="L365" s="192"/>
      <c r="M365" s="192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2"/>
      <c r="AA365" s="192"/>
      <c r="AB365" s="192"/>
      <c r="AC365" s="192"/>
      <c r="AD365" s="192"/>
      <c r="AE365" s="192"/>
      <c r="AF365" s="192"/>
      <c r="AG365" s="192"/>
      <c r="AH365" s="192"/>
      <c r="AI365" s="192"/>
      <c r="AJ365" s="192"/>
      <c r="AK365" s="192"/>
      <c r="AL365" s="192"/>
      <c r="AM365" s="192"/>
      <c r="AN365" s="192"/>
      <c r="AO365" s="192"/>
      <c r="AP365" s="192"/>
      <c r="AQ365" s="192"/>
      <c r="AR365" s="192"/>
      <c r="AS365" s="192"/>
      <c r="AT365" s="192"/>
      <c r="AU365" s="192"/>
      <c r="AV365" s="192"/>
      <c r="AW365" s="192"/>
      <c r="AX365" s="192"/>
      <c r="AY365" s="192"/>
      <c r="AZ365" s="192"/>
      <c r="BA365" s="192"/>
      <c r="BB365" s="192"/>
      <c r="BC365" s="192"/>
      <c r="BD365" s="192"/>
      <c r="BE365" s="192"/>
      <c r="BF365" s="192"/>
      <c r="BG365" s="192"/>
      <c r="BH365" s="192"/>
      <c r="BI365" s="192"/>
      <c r="BJ365" s="192"/>
      <c r="BK365" s="192"/>
      <c r="BL365" s="192"/>
      <c r="BM365" s="192"/>
      <c r="BN365" s="192"/>
      <c r="BO365" s="192"/>
      <c r="BP365" s="192"/>
      <c r="BQ365" s="192"/>
      <c r="BR365" s="192"/>
      <c r="BS365" s="192"/>
      <c r="BT365" s="192"/>
      <c r="BU365" s="192"/>
      <c r="BV365" s="192"/>
      <c r="BW365" s="192"/>
      <c r="BX365" s="192"/>
      <c r="BY365" s="192"/>
      <c r="BZ365" s="192"/>
      <c r="CA365" s="192"/>
      <c r="CB365" s="192"/>
      <c r="CC365" s="192"/>
      <c r="CD365" s="192"/>
      <c r="CE365" s="192"/>
      <c r="CF365" s="192"/>
      <c r="CG365" s="192"/>
      <c r="CH365" s="192"/>
      <c r="CI365" s="192"/>
      <c r="CJ365" s="192"/>
      <c r="CK365" s="192"/>
      <c r="CL365" s="192"/>
      <c r="CM365" s="192"/>
      <c r="CN365" s="192"/>
      <c r="CO365" s="192"/>
      <c r="CP365" s="192"/>
      <c r="CQ365" s="192"/>
      <c r="CR365" s="192"/>
      <c r="CS365" s="192"/>
      <c r="CT365" s="192"/>
      <c r="CU365" s="192"/>
      <c r="CV365" s="192"/>
      <c r="CW365" s="192"/>
      <c r="CX365" s="192"/>
      <c r="CY365" s="192"/>
      <c r="CZ365" s="192"/>
      <c r="DA365" s="192"/>
      <c r="DB365" s="192"/>
      <c r="DC365" s="192"/>
      <c r="DD365" s="192"/>
      <c r="DE365" s="192"/>
      <c r="DF365" s="192"/>
      <c r="DG365" s="192"/>
      <c r="DH365" s="192"/>
      <c r="DI365" s="192"/>
      <c r="DJ365" s="192"/>
      <c r="DK365" s="192"/>
      <c r="DL365" s="192"/>
      <c r="DM365" s="192"/>
      <c r="DN365" s="192"/>
      <c r="DO365" s="192"/>
      <c r="DP365" s="192"/>
      <c r="DQ365" s="192"/>
      <c r="DR365" s="192"/>
      <c r="DS365" s="192"/>
      <c r="DT365" s="192"/>
      <c r="DU365" s="192"/>
      <c r="DV365" s="192"/>
      <c r="DW365" s="192"/>
      <c r="DX365" s="192"/>
      <c r="DY365" s="192"/>
      <c r="DZ365" s="192"/>
      <c r="EA365" s="192"/>
      <c r="EB365" s="192"/>
    </row>
    <row r="366" spans="10:132">
      <c r="J366" s="192"/>
      <c r="K366" s="192"/>
      <c r="L366" s="192"/>
      <c r="M366" s="192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2"/>
      <c r="DW366" s="192"/>
      <c r="DX366" s="192"/>
      <c r="DY366" s="192"/>
      <c r="DZ366" s="192"/>
      <c r="EA366" s="192"/>
      <c r="EB366" s="192"/>
    </row>
    <row r="367" spans="10:132">
      <c r="J367" s="192"/>
      <c r="K367" s="192"/>
      <c r="L367" s="192"/>
      <c r="M367" s="192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2"/>
      <c r="DW367" s="192"/>
      <c r="DX367" s="192"/>
      <c r="DY367" s="192"/>
      <c r="DZ367" s="192"/>
      <c r="EA367" s="192"/>
      <c r="EB367" s="192"/>
    </row>
    <row r="368" spans="10:132">
      <c r="J368" s="192"/>
      <c r="K368" s="192"/>
      <c r="L368" s="192"/>
      <c r="M368" s="192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2"/>
      <c r="DW368" s="192"/>
      <c r="DX368" s="192"/>
      <c r="DY368" s="192"/>
      <c r="DZ368" s="192"/>
      <c r="EA368" s="192"/>
      <c r="EB368" s="192"/>
    </row>
    <row r="369" spans="10:132">
      <c r="J369" s="192"/>
      <c r="K369" s="192"/>
      <c r="L369" s="192"/>
      <c r="M369" s="192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2"/>
      <c r="DW369" s="192"/>
      <c r="DX369" s="192"/>
      <c r="DY369" s="192"/>
      <c r="DZ369" s="192"/>
      <c r="EA369" s="192"/>
      <c r="EB369" s="192"/>
    </row>
    <row r="370" spans="10:132">
      <c r="J370" s="192"/>
      <c r="K370" s="192"/>
      <c r="L370" s="192"/>
      <c r="M370" s="192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2"/>
      <c r="DW370" s="192"/>
      <c r="DX370" s="192"/>
      <c r="DY370" s="192"/>
      <c r="DZ370" s="192"/>
      <c r="EA370" s="192"/>
      <c r="EB370" s="192"/>
    </row>
    <row r="371" spans="10:132">
      <c r="J371" s="192"/>
      <c r="K371" s="192"/>
      <c r="L371" s="192"/>
      <c r="M371" s="192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2"/>
      <c r="DW371" s="192"/>
      <c r="DX371" s="192"/>
      <c r="DY371" s="192"/>
      <c r="DZ371" s="192"/>
      <c r="EA371" s="192"/>
      <c r="EB371" s="192"/>
    </row>
    <row r="372" spans="10:132">
      <c r="J372" s="192"/>
      <c r="K372" s="192"/>
      <c r="L372" s="192"/>
      <c r="M372" s="192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2"/>
      <c r="DW372" s="192"/>
      <c r="DX372" s="192"/>
      <c r="DY372" s="192"/>
      <c r="DZ372" s="192"/>
      <c r="EA372" s="192"/>
      <c r="EB372" s="192"/>
    </row>
    <row r="373" spans="10:132">
      <c r="J373" s="192"/>
      <c r="K373" s="192"/>
      <c r="L373" s="192"/>
      <c r="M373" s="192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2"/>
      <c r="DW373" s="192"/>
      <c r="DX373" s="192"/>
      <c r="DY373" s="192"/>
      <c r="DZ373" s="192"/>
      <c r="EA373" s="192"/>
      <c r="EB373" s="192"/>
    </row>
    <row r="374" spans="10:132">
      <c r="J374" s="192"/>
      <c r="K374" s="192"/>
      <c r="L374" s="192"/>
      <c r="M374" s="192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2"/>
      <c r="DW374" s="192"/>
      <c r="DX374" s="192"/>
      <c r="DY374" s="192"/>
      <c r="DZ374" s="192"/>
      <c r="EA374" s="192"/>
      <c r="EB374" s="192"/>
    </row>
    <row r="375" spans="10:132">
      <c r="J375" s="192"/>
      <c r="K375" s="192"/>
      <c r="L375" s="192"/>
      <c r="M375" s="192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2"/>
      <c r="DW375" s="192"/>
      <c r="DX375" s="192"/>
      <c r="DY375" s="192"/>
      <c r="DZ375" s="192"/>
      <c r="EA375" s="192"/>
      <c r="EB375" s="192"/>
    </row>
    <row r="376" spans="10:132">
      <c r="J376" s="192"/>
      <c r="K376" s="192"/>
      <c r="L376" s="192"/>
      <c r="M376" s="192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2"/>
      <c r="DW376" s="192"/>
      <c r="DX376" s="192"/>
      <c r="DY376" s="192"/>
      <c r="DZ376" s="192"/>
      <c r="EA376" s="192"/>
      <c r="EB376" s="192"/>
    </row>
    <row r="377" spans="10:132">
      <c r="J377" s="192"/>
      <c r="K377" s="192"/>
      <c r="L377" s="192"/>
      <c r="M377" s="192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2"/>
      <c r="DW377" s="192"/>
      <c r="DX377" s="192"/>
      <c r="DY377" s="192"/>
      <c r="DZ377" s="192"/>
      <c r="EA377" s="192"/>
      <c r="EB377" s="192"/>
    </row>
    <row r="378" spans="10:132">
      <c r="J378" s="192"/>
      <c r="K378" s="192"/>
      <c r="L378" s="192"/>
      <c r="M378" s="192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2"/>
      <c r="DW378" s="192"/>
      <c r="DX378" s="192"/>
      <c r="DY378" s="192"/>
      <c r="DZ378" s="192"/>
      <c r="EA378" s="192"/>
      <c r="EB378" s="192"/>
    </row>
    <row r="379" spans="10:132">
      <c r="J379" s="192"/>
      <c r="K379" s="192"/>
      <c r="L379" s="192"/>
      <c r="M379" s="192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2"/>
      <c r="DW379" s="192"/>
      <c r="DX379" s="192"/>
      <c r="DY379" s="192"/>
      <c r="DZ379" s="192"/>
      <c r="EA379" s="192"/>
      <c r="EB379" s="192"/>
    </row>
    <row r="380" spans="10:132">
      <c r="J380" s="192"/>
      <c r="K380" s="192"/>
      <c r="L380" s="192"/>
      <c r="M380" s="192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2"/>
      <c r="DW380" s="192"/>
      <c r="DX380" s="192"/>
      <c r="DY380" s="192"/>
      <c r="DZ380" s="192"/>
      <c r="EA380" s="192"/>
      <c r="EB380" s="192"/>
    </row>
    <row r="381" spans="10:132">
      <c r="J381" s="192"/>
      <c r="K381" s="192"/>
      <c r="L381" s="192"/>
      <c r="M381" s="192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2"/>
      <c r="DW381" s="192"/>
      <c r="DX381" s="192"/>
      <c r="DY381" s="192"/>
      <c r="DZ381" s="192"/>
      <c r="EA381" s="192"/>
      <c r="EB381" s="192"/>
    </row>
    <row r="382" spans="10:132">
      <c r="J382" s="192"/>
      <c r="K382" s="192"/>
      <c r="L382" s="192"/>
      <c r="M382" s="192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2"/>
      <c r="DW382" s="192"/>
      <c r="DX382" s="192"/>
      <c r="DY382" s="192"/>
      <c r="DZ382" s="192"/>
      <c r="EA382" s="192"/>
      <c r="EB382" s="192"/>
    </row>
    <row r="383" spans="10:132">
      <c r="J383" s="192"/>
      <c r="K383" s="192"/>
      <c r="L383" s="192"/>
      <c r="M383" s="192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2"/>
      <c r="DW383" s="192"/>
      <c r="DX383" s="192"/>
      <c r="DY383" s="192"/>
      <c r="DZ383" s="192"/>
      <c r="EA383" s="192"/>
      <c r="EB383" s="192"/>
    </row>
    <row r="384" spans="10:132">
      <c r="J384" s="192"/>
      <c r="K384" s="192"/>
      <c r="L384" s="192"/>
      <c r="M384" s="192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2"/>
      <c r="DW384" s="192"/>
      <c r="DX384" s="192"/>
      <c r="DY384" s="192"/>
      <c r="DZ384" s="192"/>
      <c r="EA384" s="192"/>
      <c r="EB384" s="192"/>
    </row>
    <row r="385" spans="10:132">
      <c r="J385" s="192"/>
      <c r="K385" s="192"/>
      <c r="L385" s="192"/>
      <c r="M385" s="192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2"/>
      <c r="DW385" s="192"/>
      <c r="DX385" s="192"/>
      <c r="DY385" s="192"/>
      <c r="DZ385" s="192"/>
      <c r="EA385" s="192"/>
      <c r="EB385" s="192"/>
    </row>
    <row r="386" spans="10:132">
      <c r="J386" s="192"/>
      <c r="K386" s="192"/>
      <c r="L386" s="192"/>
      <c r="M386" s="192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2"/>
      <c r="DW386" s="192"/>
      <c r="DX386" s="192"/>
      <c r="DY386" s="192"/>
      <c r="DZ386" s="192"/>
      <c r="EA386" s="192"/>
      <c r="EB386" s="192"/>
    </row>
    <row r="387" spans="10:132">
      <c r="J387" s="192"/>
      <c r="K387" s="192"/>
      <c r="L387" s="192"/>
      <c r="M387" s="192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2"/>
      <c r="DW387" s="192"/>
      <c r="DX387" s="192"/>
      <c r="DY387" s="192"/>
      <c r="DZ387" s="192"/>
      <c r="EA387" s="192"/>
      <c r="EB387" s="192"/>
    </row>
    <row r="388" spans="10:132">
      <c r="J388" s="192"/>
      <c r="K388" s="192"/>
      <c r="L388" s="192"/>
      <c r="M388" s="192"/>
      <c r="N388" s="193"/>
      <c r="O388" s="193"/>
      <c r="P388" s="193"/>
      <c r="Q388" s="193"/>
      <c r="R388" s="193"/>
      <c r="S388" s="193"/>
      <c r="T388" s="193"/>
      <c r="U388" s="193"/>
      <c r="V388" s="193"/>
      <c r="W388" s="193"/>
      <c r="X388" s="193"/>
      <c r="Y388" s="193"/>
      <c r="Z388" s="192"/>
      <c r="AA388" s="192"/>
      <c r="AB388" s="192"/>
      <c r="AC388" s="192"/>
      <c r="AD388" s="192"/>
      <c r="AE388" s="192"/>
      <c r="AF388" s="192"/>
      <c r="AG388" s="192"/>
      <c r="AH388" s="192"/>
      <c r="AI388" s="192"/>
      <c r="AJ388" s="192"/>
      <c r="AK388" s="192"/>
      <c r="AL388" s="192"/>
      <c r="AM388" s="192"/>
      <c r="AN388" s="192"/>
      <c r="AO388" s="192"/>
      <c r="AP388" s="192"/>
      <c r="AQ388" s="192"/>
      <c r="AR388" s="192"/>
      <c r="AS388" s="192"/>
      <c r="AT388" s="192"/>
      <c r="AU388" s="192"/>
      <c r="AV388" s="192"/>
      <c r="AW388" s="192"/>
      <c r="AX388" s="192"/>
      <c r="AY388" s="192"/>
      <c r="AZ388" s="192"/>
      <c r="BA388" s="192"/>
      <c r="BB388" s="192"/>
      <c r="BC388" s="192"/>
      <c r="BD388" s="192"/>
      <c r="BE388" s="192"/>
      <c r="BF388" s="192"/>
      <c r="BG388" s="192"/>
      <c r="BH388" s="192"/>
      <c r="BI388" s="192"/>
      <c r="BJ388" s="192"/>
      <c r="BK388" s="192"/>
      <c r="BL388" s="192"/>
      <c r="BM388" s="192"/>
      <c r="BN388" s="192"/>
      <c r="BO388" s="192"/>
      <c r="BP388" s="192"/>
      <c r="BQ388" s="192"/>
      <c r="BR388" s="192"/>
      <c r="BS388" s="192"/>
      <c r="BT388" s="192"/>
      <c r="BU388" s="192"/>
      <c r="BV388" s="192"/>
      <c r="BW388" s="192"/>
      <c r="BX388" s="192"/>
      <c r="BY388" s="192"/>
      <c r="BZ388" s="192"/>
      <c r="CA388" s="192"/>
      <c r="CB388" s="192"/>
      <c r="CC388" s="192"/>
      <c r="CD388" s="192"/>
      <c r="CE388" s="192"/>
      <c r="CF388" s="192"/>
      <c r="CG388" s="192"/>
      <c r="CH388" s="192"/>
      <c r="CI388" s="192"/>
      <c r="CJ388" s="192"/>
      <c r="CK388" s="192"/>
      <c r="CL388" s="192"/>
      <c r="CM388" s="192"/>
      <c r="CN388" s="192"/>
      <c r="CO388" s="192"/>
      <c r="CP388" s="192"/>
      <c r="CQ388" s="192"/>
      <c r="CR388" s="192"/>
      <c r="CS388" s="192"/>
      <c r="CT388" s="192"/>
      <c r="CU388" s="192"/>
      <c r="CV388" s="192"/>
      <c r="CW388" s="192"/>
      <c r="CX388" s="192"/>
      <c r="CY388" s="192"/>
      <c r="CZ388" s="192"/>
      <c r="DA388" s="192"/>
      <c r="DB388" s="192"/>
      <c r="DC388" s="192"/>
      <c r="DD388" s="192"/>
      <c r="DE388" s="192"/>
      <c r="DF388" s="192"/>
      <c r="DG388" s="192"/>
      <c r="DH388" s="192"/>
      <c r="DI388" s="192"/>
      <c r="DJ388" s="192"/>
      <c r="DK388" s="192"/>
      <c r="DL388" s="192"/>
      <c r="DM388" s="192"/>
      <c r="DN388" s="192"/>
      <c r="DO388" s="192"/>
      <c r="DP388" s="192"/>
      <c r="DQ388" s="192"/>
      <c r="DR388" s="192"/>
      <c r="DS388" s="192"/>
      <c r="DT388" s="192"/>
      <c r="DU388" s="192"/>
      <c r="DV388" s="192"/>
      <c r="DW388" s="192"/>
      <c r="DX388" s="192"/>
      <c r="DY388" s="192"/>
      <c r="DZ388" s="192"/>
      <c r="EA388" s="192"/>
      <c r="EB388" s="192"/>
    </row>
    <row r="389" spans="10:132">
      <c r="J389" s="192"/>
      <c r="K389" s="192"/>
      <c r="L389" s="192"/>
      <c r="M389" s="192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2"/>
      <c r="DW389" s="192"/>
      <c r="DX389" s="192"/>
      <c r="DY389" s="192"/>
      <c r="DZ389" s="192"/>
      <c r="EA389" s="192"/>
      <c r="EB389" s="192"/>
    </row>
    <row r="390" spans="10:132">
      <c r="J390" s="192"/>
      <c r="K390" s="192"/>
      <c r="L390" s="192"/>
      <c r="M390" s="192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2"/>
      <c r="DW390" s="192"/>
      <c r="DX390" s="192"/>
      <c r="DY390" s="192"/>
      <c r="DZ390" s="192"/>
      <c r="EA390" s="192"/>
      <c r="EB390" s="192"/>
    </row>
    <row r="391" spans="10:132">
      <c r="J391" s="192"/>
      <c r="K391" s="192"/>
      <c r="L391" s="192"/>
      <c r="M391" s="192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2"/>
      <c r="DW391" s="192"/>
      <c r="DX391" s="192"/>
      <c r="DY391" s="192"/>
      <c r="DZ391" s="192"/>
      <c r="EA391" s="192"/>
      <c r="EB391" s="192"/>
    </row>
    <row r="392" spans="10:132">
      <c r="J392" s="192"/>
      <c r="K392" s="192"/>
      <c r="L392" s="192"/>
      <c r="M392" s="192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2"/>
      <c r="DW392" s="192"/>
      <c r="DX392" s="192"/>
      <c r="DY392" s="192"/>
      <c r="DZ392" s="192"/>
      <c r="EA392" s="192"/>
      <c r="EB392" s="192"/>
    </row>
    <row r="393" spans="10:132">
      <c r="J393" s="192"/>
      <c r="K393" s="192"/>
      <c r="L393" s="192"/>
      <c r="M393" s="192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2"/>
      <c r="AA393" s="192"/>
      <c r="AB393" s="192"/>
      <c r="AC393" s="192"/>
      <c r="AD393" s="192"/>
      <c r="AE393" s="192"/>
      <c r="AF393" s="192"/>
      <c r="AG393" s="192"/>
      <c r="AH393" s="192"/>
      <c r="AI393" s="192"/>
      <c r="AJ393" s="192"/>
      <c r="AK393" s="192"/>
      <c r="AL393" s="192"/>
      <c r="AM393" s="192"/>
      <c r="AN393" s="192"/>
      <c r="AO393" s="192"/>
      <c r="AP393" s="192"/>
      <c r="AQ393" s="192"/>
      <c r="AR393" s="192"/>
      <c r="AS393" s="192"/>
      <c r="AT393" s="192"/>
      <c r="AU393" s="192"/>
      <c r="AV393" s="192"/>
      <c r="AW393" s="192"/>
      <c r="AX393" s="192"/>
      <c r="AY393" s="192"/>
      <c r="AZ393" s="192"/>
      <c r="BA393" s="192"/>
      <c r="BB393" s="192"/>
      <c r="BC393" s="192"/>
      <c r="BD393" s="192"/>
      <c r="BE393" s="192"/>
      <c r="BF393" s="192"/>
      <c r="BG393" s="192"/>
      <c r="BH393" s="192"/>
      <c r="BI393" s="192"/>
      <c r="BJ393" s="192"/>
      <c r="BK393" s="192"/>
      <c r="BL393" s="192"/>
      <c r="BM393" s="192"/>
      <c r="BN393" s="192"/>
      <c r="BO393" s="192"/>
      <c r="BP393" s="192"/>
      <c r="BQ393" s="192"/>
      <c r="BR393" s="192"/>
      <c r="BS393" s="192"/>
      <c r="BT393" s="192"/>
      <c r="BU393" s="192"/>
      <c r="BV393" s="192"/>
      <c r="BW393" s="192"/>
      <c r="BX393" s="192"/>
      <c r="BY393" s="192"/>
      <c r="BZ393" s="192"/>
      <c r="CA393" s="192"/>
      <c r="CB393" s="192"/>
      <c r="CC393" s="192"/>
      <c r="CD393" s="192"/>
      <c r="CE393" s="192"/>
      <c r="CF393" s="192"/>
      <c r="CG393" s="192"/>
      <c r="CH393" s="192"/>
      <c r="CI393" s="192"/>
      <c r="CJ393" s="192"/>
      <c r="CK393" s="192"/>
      <c r="CL393" s="192"/>
      <c r="CM393" s="192"/>
      <c r="CN393" s="192"/>
      <c r="CO393" s="192"/>
      <c r="CP393" s="192"/>
      <c r="CQ393" s="192"/>
      <c r="CR393" s="192"/>
      <c r="CS393" s="192"/>
      <c r="CT393" s="192"/>
      <c r="CU393" s="192"/>
      <c r="CV393" s="192"/>
      <c r="CW393" s="192"/>
      <c r="CX393" s="192"/>
      <c r="CY393" s="192"/>
      <c r="CZ393" s="192"/>
      <c r="DA393" s="192"/>
      <c r="DB393" s="192"/>
      <c r="DC393" s="192"/>
      <c r="DD393" s="192"/>
      <c r="DE393" s="192"/>
      <c r="DF393" s="192"/>
      <c r="DG393" s="192"/>
      <c r="DH393" s="192"/>
      <c r="DI393" s="192"/>
      <c r="DJ393" s="192"/>
      <c r="DK393" s="192"/>
      <c r="DL393" s="192"/>
      <c r="DM393" s="192"/>
      <c r="DN393" s="192"/>
      <c r="DO393" s="192"/>
      <c r="DP393" s="192"/>
      <c r="DQ393" s="192"/>
      <c r="DR393" s="192"/>
      <c r="DS393" s="192"/>
      <c r="DT393" s="192"/>
      <c r="DU393" s="192"/>
      <c r="DV393" s="192"/>
      <c r="DW393" s="192"/>
      <c r="DX393" s="192"/>
      <c r="DY393" s="192"/>
      <c r="DZ393" s="192"/>
      <c r="EA393" s="192"/>
      <c r="EB393" s="192"/>
    </row>
    <row r="394" spans="10:132">
      <c r="J394" s="192"/>
      <c r="K394" s="192"/>
      <c r="L394" s="192"/>
      <c r="M394" s="192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2"/>
      <c r="DW394" s="192"/>
      <c r="DX394" s="192"/>
      <c r="DY394" s="192"/>
      <c r="DZ394" s="192"/>
      <c r="EA394" s="192"/>
      <c r="EB394" s="192"/>
    </row>
    <row r="395" spans="10:132">
      <c r="J395" s="192"/>
      <c r="K395" s="192"/>
      <c r="L395" s="192"/>
      <c r="M395" s="192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2"/>
      <c r="DW395" s="192"/>
      <c r="DX395" s="192"/>
      <c r="DY395" s="192"/>
      <c r="DZ395" s="192"/>
      <c r="EA395" s="192"/>
      <c r="EB395" s="192"/>
    </row>
    <row r="396" spans="10:132">
      <c r="J396" s="192"/>
      <c r="K396" s="192"/>
      <c r="L396" s="192"/>
      <c r="M396" s="192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2"/>
      <c r="DW396" s="192"/>
      <c r="DX396" s="192"/>
      <c r="DY396" s="192"/>
      <c r="DZ396" s="192"/>
      <c r="EA396" s="192"/>
      <c r="EB396" s="192"/>
    </row>
    <row r="397" spans="10:132">
      <c r="J397" s="192"/>
      <c r="K397" s="192"/>
      <c r="L397" s="192"/>
      <c r="M397" s="192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2"/>
      <c r="DW397" s="192"/>
      <c r="DX397" s="192"/>
      <c r="DY397" s="192"/>
      <c r="DZ397" s="192"/>
      <c r="EA397" s="192"/>
      <c r="EB397" s="192"/>
    </row>
    <row r="398" spans="10:132">
      <c r="J398" s="192"/>
      <c r="K398" s="192"/>
      <c r="L398" s="192"/>
      <c r="M398" s="192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2"/>
      <c r="DW398" s="192"/>
      <c r="DX398" s="192"/>
      <c r="DY398" s="192"/>
      <c r="DZ398" s="192"/>
      <c r="EA398" s="192"/>
      <c r="EB398" s="192"/>
    </row>
    <row r="399" spans="10:132">
      <c r="J399" s="192"/>
      <c r="K399" s="192"/>
      <c r="L399" s="192"/>
      <c r="M399" s="192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2"/>
      <c r="DW399" s="192"/>
      <c r="DX399" s="192"/>
      <c r="DY399" s="192"/>
      <c r="DZ399" s="192"/>
      <c r="EA399" s="192"/>
      <c r="EB399" s="192"/>
    </row>
    <row r="400" spans="10:132">
      <c r="J400" s="192"/>
      <c r="K400" s="192"/>
      <c r="L400" s="192"/>
      <c r="M400" s="192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2"/>
      <c r="DW400" s="192"/>
      <c r="DX400" s="192"/>
      <c r="DY400" s="192"/>
      <c r="DZ400" s="192"/>
      <c r="EA400" s="192"/>
      <c r="EB400" s="192"/>
    </row>
    <row r="401" spans="10:132">
      <c r="J401" s="192"/>
      <c r="K401" s="192"/>
      <c r="L401" s="192"/>
      <c r="M401" s="192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2"/>
      <c r="AA401" s="192"/>
      <c r="AB401" s="192"/>
      <c r="AC401" s="192"/>
      <c r="AD401" s="192"/>
      <c r="AE401" s="192"/>
      <c r="AF401" s="192"/>
      <c r="AG401" s="192"/>
      <c r="AH401" s="192"/>
      <c r="AI401" s="192"/>
      <c r="AJ401" s="192"/>
      <c r="AK401" s="192"/>
      <c r="AL401" s="192"/>
      <c r="AM401" s="192"/>
      <c r="AN401" s="192"/>
      <c r="AO401" s="192"/>
      <c r="AP401" s="192"/>
      <c r="AQ401" s="192"/>
      <c r="AR401" s="192"/>
      <c r="AS401" s="192"/>
      <c r="AT401" s="192"/>
      <c r="AU401" s="192"/>
      <c r="AV401" s="192"/>
      <c r="AW401" s="192"/>
      <c r="AX401" s="192"/>
      <c r="AY401" s="192"/>
      <c r="AZ401" s="192"/>
      <c r="BA401" s="192"/>
      <c r="BB401" s="192"/>
      <c r="BC401" s="192"/>
      <c r="BD401" s="192"/>
      <c r="BE401" s="192"/>
      <c r="BF401" s="192"/>
      <c r="BG401" s="192"/>
      <c r="BH401" s="192"/>
      <c r="BI401" s="192"/>
      <c r="BJ401" s="192"/>
      <c r="BK401" s="192"/>
      <c r="BL401" s="192"/>
      <c r="BM401" s="192"/>
      <c r="BN401" s="192"/>
      <c r="BO401" s="192"/>
      <c r="BP401" s="192"/>
      <c r="BQ401" s="192"/>
      <c r="BR401" s="192"/>
      <c r="BS401" s="192"/>
      <c r="BT401" s="192"/>
      <c r="BU401" s="192"/>
      <c r="BV401" s="192"/>
      <c r="BW401" s="192"/>
      <c r="BX401" s="192"/>
      <c r="BY401" s="192"/>
      <c r="BZ401" s="192"/>
      <c r="CA401" s="192"/>
      <c r="CB401" s="192"/>
      <c r="CC401" s="192"/>
      <c r="CD401" s="192"/>
      <c r="CE401" s="192"/>
      <c r="CF401" s="192"/>
      <c r="CG401" s="192"/>
      <c r="CH401" s="192"/>
      <c r="CI401" s="192"/>
      <c r="CJ401" s="192"/>
      <c r="CK401" s="192"/>
      <c r="CL401" s="192"/>
      <c r="CM401" s="192"/>
      <c r="CN401" s="192"/>
      <c r="CO401" s="192"/>
      <c r="CP401" s="192"/>
      <c r="CQ401" s="192"/>
      <c r="CR401" s="192"/>
      <c r="CS401" s="192"/>
      <c r="CT401" s="192"/>
      <c r="CU401" s="192"/>
      <c r="CV401" s="192"/>
      <c r="CW401" s="192"/>
      <c r="CX401" s="192"/>
      <c r="CY401" s="192"/>
      <c r="CZ401" s="192"/>
      <c r="DA401" s="192"/>
      <c r="DB401" s="192"/>
      <c r="DC401" s="192"/>
      <c r="DD401" s="192"/>
      <c r="DE401" s="192"/>
      <c r="DF401" s="192"/>
      <c r="DG401" s="192"/>
      <c r="DH401" s="192"/>
      <c r="DI401" s="192"/>
      <c r="DJ401" s="192"/>
      <c r="DK401" s="192"/>
      <c r="DL401" s="192"/>
      <c r="DM401" s="192"/>
      <c r="DN401" s="192"/>
      <c r="DO401" s="192"/>
      <c r="DP401" s="192"/>
      <c r="DQ401" s="192"/>
      <c r="DR401" s="192"/>
      <c r="DS401" s="192"/>
      <c r="DT401" s="192"/>
      <c r="DU401" s="192"/>
      <c r="DV401" s="192"/>
      <c r="DW401" s="192"/>
      <c r="DX401" s="192"/>
      <c r="DY401" s="192"/>
      <c r="DZ401" s="192"/>
      <c r="EA401" s="192"/>
      <c r="EB401" s="192"/>
    </row>
    <row r="402" spans="10:132">
      <c r="J402" s="192"/>
      <c r="K402" s="192"/>
      <c r="L402" s="192"/>
      <c r="M402" s="192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2"/>
      <c r="DW402" s="192"/>
      <c r="DX402" s="192"/>
      <c r="DY402" s="192"/>
      <c r="DZ402" s="192"/>
      <c r="EA402" s="192"/>
      <c r="EB402" s="192"/>
    </row>
    <row r="403" spans="10:132">
      <c r="J403" s="192"/>
      <c r="K403" s="192"/>
      <c r="L403" s="192"/>
      <c r="M403" s="192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2"/>
      <c r="DW403" s="192"/>
      <c r="DX403" s="192"/>
      <c r="DY403" s="192"/>
      <c r="DZ403" s="192"/>
      <c r="EA403" s="192"/>
      <c r="EB403" s="192"/>
    </row>
    <row r="404" spans="10:132">
      <c r="J404" s="192"/>
      <c r="K404" s="192"/>
      <c r="L404" s="192"/>
      <c r="M404" s="192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2"/>
      <c r="DW404" s="192"/>
      <c r="DX404" s="192"/>
      <c r="DY404" s="192"/>
      <c r="DZ404" s="192"/>
      <c r="EA404" s="192"/>
      <c r="EB404" s="192"/>
    </row>
    <row r="405" spans="10:132">
      <c r="J405" s="192"/>
      <c r="K405" s="192"/>
      <c r="L405" s="192"/>
      <c r="M405" s="192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2"/>
      <c r="DW405" s="192"/>
      <c r="DX405" s="192"/>
      <c r="DY405" s="192"/>
      <c r="DZ405" s="192"/>
      <c r="EA405" s="192"/>
      <c r="EB405" s="192"/>
    </row>
    <row r="406" spans="10:132">
      <c r="J406" s="192"/>
      <c r="K406" s="192"/>
      <c r="L406" s="192"/>
      <c r="M406" s="192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2"/>
      <c r="DW406" s="192"/>
      <c r="DX406" s="192"/>
      <c r="DY406" s="192"/>
      <c r="DZ406" s="192"/>
      <c r="EA406" s="192"/>
      <c r="EB406" s="192"/>
    </row>
    <row r="407" spans="10:132">
      <c r="J407" s="192"/>
      <c r="K407" s="192"/>
      <c r="L407" s="192"/>
      <c r="M407" s="192"/>
      <c r="N407" s="193"/>
      <c r="O407" s="193"/>
      <c r="P407" s="193"/>
      <c r="Q407" s="193"/>
      <c r="R407" s="193"/>
      <c r="S407" s="193"/>
      <c r="T407" s="193"/>
      <c r="U407" s="193"/>
      <c r="V407" s="193"/>
      <c r="W407" s="193"/>
      <c r="X407" s="193"/>
      <c r="Y407" s="193"/>
      <c r="Z407" s="192"/>
      <c r="AA407" s="192"/>
      <c r="AB407" s="192"/>
      <c r="AC407" s="192"/>
      <c r="AD407" s="192"/>
      <c r="AE407" s="192"/>
      <c r="AF407" s="192"/>
      <c r="AG407" s="192"/>
      <c r="AH407" s="192"/>
      <c r="AI407" s="192"/>
      <c r="AJ407" s="192"/>
      <c r="AK407" s="192"/>
      <c r="AL407" s="192"/>
      <c r="AM407" s="192"/>
      <c r="AN407" s="192"/>
      <c r="AO407" s="192"/>
      <c r="AP407" s="192"/>
      <c r="AQ407" s="192"/>
      <c r="AR407" s="192"/>
      <c r="AS407" s="192"/>
      <c r="AT407" s="192"/>
      <c r="AU407" s="192"/>
      <c r="AV407" s="192"/>
      <c r="AW407" s="192"/>
      <c r="AX407" s="192"/>
      <c r="AY407" s="192"/>
      <c r="AZ407" s="192"/>
      <c r="BA407" s="192"/>
      <c r="BB407" s="192"/>
      <c r="BC407" s="192"/>
      <c r="BD407" s="192"/>
      <c r="BE407" s="192"/>
      <c r="BF407" s="192"/>
      <c r="BG407" s="192"/>
      <c r="BH407" s="192"/>
      <c r="BI407" s="192"/>
      <c r="BJ407" s="192"/>
      <c r="BK407" s="192"/>
      <c r="BL407" s="192"/>
      <c r="BM407" s="192"/>
      <c r="BN407" s="192"/>
      <c r="BO407" s="192"/>
      <c r="BP407" s="192"/>
      <c r="BQ407" s="192"/>
      <c r="BR407" s="192"/>
      <c r="BS407" s="192"/>
      <c r="BT407" s="192"/>
      <c r="BU407" s="192"/>
      <c r="BV407" s="192"/>
      <c r="BW407" s="192"/>
      <c r="BX407" s="192"/>
      <c r="BY407" s="192"/>
      <c r="BZ407" s="192"/>
      <c r="CA407" s="192"/>
      <c r="CB407" s="192"/>
      <c r="CC407" s="192"/>
      <c r="CD407" s="192"/>
      <c r="CE407" s="192"/>
      <c r="CF407" s="192"/>
      <c r="CG407" s="192"/>
      <c r="CH407" s="192"/>
      <c r="CI407" s="192"/>
      <c r="CJ407" s="192"/>
      <c r="CK407" s="192"/>
      <c r="CL407" s="192"/>
      <c r="CM407" s="192"/>
      <c r="CN407" s="192"/>
      <c r="CO407" s="192"/>
      <c r="CP407" s="192"/>
      <c r="CQ407" s="192"/>
      <c r="CR407" s="192"/>
      <c r="CS407" s="192"/>
      <c r="CT407" s="192"/>
      <c r="CU407" s="192"/>
      <c r="CV407" s="192"/>
      <c r="CW407" s="192"/>
      <c r="CX407" s="192"/>
      <c r="CY407" s="192"/>
      <c r="CZ407" s="192"/>
      <c r="DA407" s="192"/>
      <c r="DB407" s="192"/>
      <c r="DC407" s="192"/>
      <c r="DD407" s="192"/>
      <c r="DE407" s="192"/>
      <c r="DF407" s="192"/>
      <c r="DG407" s="192"/>
      <c r="DH407" s="192"/>
      <c r="DI407" s="192"/>
      <c r="DJ407" s="192"/>
      <c r="DK407" s="192"/>
      <c r="DL407" s="192"/>
      <c r="DM407" s="192"/>
      <c r="DN407" s="192"/>
      <c r="DO407" s="192"/>
      <c r="DP407" s="192"/>
      <c r="DQ407" s="192"/>
      <c r="DR407" s="192"/>
      <c r="DS407" s="192"/>
      <c r="DT407" s="192"/>
      <c r="DU407" s="192"/>
      <c r="DV407" s="192"/>
      <c r="DW407" s="192"/>
      <c r="DX407" s="192"/>
      <c r="DY407" s="192"/>
      <c r="DZ407" s="192"/>
      <c r="EA407" s="192"/>
      <c r="EB407" s="192"/>
    </row>
    <row r="408" spans="10:132">
      <c r="J408" s="192"/>
      <c r="K408" s="192"/>
      <c r="L408" s="192"/>
      <c r="M408" s="192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2"/>
      <c r="DW408" s="192"/>
      <c r="DX408" s="192"/>
      <c r="DY408" s="192"/>
      <c r="DZ408" s="192"/>
      <c r="EA408" s="192"/>
      <c r="EB408" s="192"/>
    </row>
    <row r="409" spans="10:132">
      <c r="J409" s="192"/>
      <c r="K409" s="192"/>
      <c r="L409" s="192"/>
      <c r="M409" s="192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2"/>
      <c r="DW409" s="192"/>
      <c r="DX409" s="192"/>
      <c r="DY409" s="192"/>
      <c r="DZ409" s="192"/>
      <c r="EA409" s="192"/>
      <c r="EB409" s="192"/>
    </row>
    <row r="410" spans="10:132">
      <c r="J410" s="192"/>
      <c r="K410" s="192"/>
      <c r="L410" s="192"/>
      <c r="M410" s="192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2"/>
      <c r="DW410" s="192"/>
      <c r="DX410" s="192"/>
      <c r="DY410" s="192"/>
      <c r="DZ410" s="192"/>
      <c r="EA410" s="192"/>
      <c r="EB410" s="192"/>
    </row>
    <row r="411" spans="10:132">
      <c r="J411" s="192"/>
      <c r="K411" s="192"/>
      <c r="L411" s="192"/>
      <c r="M411" s="192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2"/>
      <c r="DW411" s="192"/>
      <c r="DX411" s="192"/>
      <c r="DY411" s="192"/>
      <c r="DZ411" s="192"/>
      <c r="EA411" s="192"/>
      <c r="EB411" s="192"/>
    </row>
    <row r="412" spans="10:132">
      <c r="J412" s="192"/>
      <c r="K412" s="192"/>
      <c r="L412" s="192"/>
      <c r="M412" s="192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2"/>
      <c r="DW412" s="192"/>
      <c r="DX412" s="192"/>
      <c r="DY412" s="192"/>
      <c r="DZ412" s="192"/>
      <c r="EA412" s="192"/>
      <c r="EB412" s="192"/>
    </row>
    <row r="413" spans="10:132">
      <c r="J413" s="192"/>
      <c r="K413" s="192"/>
      <c r="L413" s="192"/>
      <c r="M413" s="192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2"/>
      <c r="DW413" s="192"/>
      <c r="DX413" s="192"/>
      <c r="DY413" s="192"/>
      <c r="DZ413" s="192"/>
      <c r="EA413" s="192"/>
      <c r="EB413" s="192"/>
    </row>
    <row r="414" spans="10:132">
      <c r="J414" s="192"/>
      <c r="K414" s="192"/>
      <c r="L414" s="192"/>
      <c r="M414" s="192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2"/>
      <c r="DW414" s="192"/>
      <c r="DX414" s="192"/>
      <c r="DY414" s="192"/>
      <c r="DZ414" s="192"/>
      <c r="EA414" s="192"/>
      <c r="EB414" s="192"/>
    </row>
    <row r="415" spans="10:132">
      <c r="J415" s="192"/>
      <c r="K415" s="192"/>
      <c r="L415" s="192"/>
      <c r="M415" s="192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2"/>
      <c r="DW415" s="192"/>
      <c r="DX415" s="192"/>
      <c r="DY415" s="192"/>
      <c r="DZ415" s="192"/>
      <c r="EA415" s="192"/>
      <c r="EB415" s="192"/>
    </row>
    <row r="416" spans="10:132">
      <c r="J416" s="192"/>
      <c r="K416" s="192"/>
      <c r="L416" s="192"/>
      <c r="M416" s="192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2"/>
      <c r="DW416" s="192"/>
      <c r="DX416" s="192"/>
      <c r="DY416" s="192"/>
      <c r="DZ416" s="192"/>
      <c r="EA416" s="192"/>
      <c r="EB416" s="192"/>
    </row>
    <row r="417" spans="10:132">
      <c r="J417" s="192"/>
      <c r="K417" s="192"/>
      <c r="L417" s="192"/>
      <c r="M417" s="192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2"/>
      <c r="DW417" s="192"/>
      <c r="DX417" s="192"/>
      <c r="DY417" s="192"/>
      <c r="DZ417" s="192"/>
      <c r="EA417" s="192"/>
      <c r="EB417" s="192"/>
    </row>
    <row r="418" spans="10:132">
      <c r="J418" s="192"/>
      <c r="K418" s="192"/>
      <c r="L418" s="192"/>
      <c r="M418" s="192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2"/>
      <c r="DW418" s="192"/>
      <c r="DX418" s="192"/>
      <c r="DY418" s="192"/>
      <c r="DZ418" s="192"/>
      <c r="EA418" s="192"/>
      <c r="EB418" s="192"/>
    </row>
    <row r="419" spans="10:132">
      <c r="J419" s="192"/>
      <c r="K419" s="192"/>
      <c r="L419" s="192"/>
      <c r="M419" s="192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2"/>
      <c r="DW419" s="192"/>
      <c r="DX419" s="192"/>
      <c r="DY419" s="192"/>
      <c r="DZ419" s="192"/>
      <c r="EA419" s="192"/>
      <c r="EB419" s="192"/>
    </row>
    <row r="420" spans="10:132">
      <c r="J420" s="192"/>
      <c r="K420" s="192"/>
      <c r="L420" s="192"/>
      <c r="M420" s="192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2"/>
      <c r="DW420" s="192"/>
      <c r="DX420" s="192"/>
      <c r="DY420" s="192"/>
      <c r="DZ420" s="192"/>
      <c r="EA420" s="192"/>
      <c r="EB420" s="192"/>
    </row>
    <row r="421" spans="10:132">
      <c r="J421" s="192"/>
      <c r="K421" s="192"/>
      <c r="L421" s="192"/>
      <c r="M421" s="192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2"/>
      <c r="DW421" s="192"/>
      <c r="DX421" s="192"/>
      <c r="DY421" s="192"/>
      <c r="DZ421" s="192"/>
      <c r="EA421" s="192"/>
      <c r="EB421" s="192"/>
    </row>
    <row r="422" spans="10:132">
      <c r="J422" s="192"/>
      <c r="K422" s="192"/>
      <c r="L422" s="192"/>
      <c r="M422" s="192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2"/>
      <c r="DW422" s="192"/>
      <c r="DX422" s="192"/>
      <c r="DY422" s="192"/>
      <c r="DZ422" s="192"/>
      <c r="EA422" s="192"/>
      <c r="EB422" s="192"/>
    </row>
    <row r="423" spans="10:132">
      <c r="J423" s="192"/>
      <c r="K423" s="192"/>
      <c r="L423" s="192"/>
      <c r="M423" s="192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2"/>
      <c r="DW423" s="192"/>
      <c r="DX423" s="192"/>
      <c r="DY423" s="192"/>
      <c r="DZ423" s="192"/>
      <c r="EA423" s="192"/>
      <c r="EB423" s="192"/>
    </row>
    <row r="424" spans="10:132">
      <c r="J424" s="192"/>
      <c r="K424" s="192"/>
      <c r="L424" s="192"/>
      <c r="M424" s="192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2"/>
      <c r="DW424" s="192"/>
      <c r="DX424" s="192"/>
      <c r="DY424" s="192"/>
      <c r="DZ424" s="192"/>
      <c r="EA424" s="192"/>
      <c r="EB424" s="192"/>
    </row>
    <row r="425" spans="10:132">
      <c r="J425" s="192"/>
      <c r="K425" s="192"/>
      <c r="L425" s="192"/>
      <c r="M425" s="192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2"/>
      <c r="DW425" s="192"/>
      <c r="DX425" s="192"/>
      <c r="DY425" s="192"/>
      <c r="DZ425" s="192"/>
      <c r="EA425" s="192"/>
      <c r="EB425" s="192"/>
    </row>
    <row r="426" spans="10:132">
      <c r="J426" s="192"/>
      <c r="K426" s="192"/>
      <c r="L426" s="192"/>
      <c r="M426" s="192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2"/>
      <c r="DW426" s="192"/>
      <c r="DX426" s="192"/>
      <c r="DY426" s="192"/>
      <c r="DZ426" s="192"/>
      <c r="EA426" s="192"/>
      <c r="EB426" s="192"/>
    </row>
    <row r="427" spans="10:132">
      <c r="J427" s="192"/>
      <c r="K427" s="192"/>
      <c r="L427" s="192"/>
      <c r="M427" s="192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2"/>
      <c r="DW427" s="192"/>
      <c r="DX427" s="192"/>
      <c r="DY427" s="192"/>
      <c r="DZ427" s="192"/>
      <c r="EA427" s="192"/>
      <c r="EB427" s="192"/>
    </row>
    <row r="428" spans="10:132">
      <c r="J428" s="192"/>
      <c r="K428" s="192"/>
      <c r="L428" s="192"/>
      <c r="M428" s="192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2"/>
      <c r="DW428" s="192"/>
      <c r="DX428" s="192"/>
      <c r="DY428" s="192"/>
      <c r="DZ428" s="192"/>
      <c r="EA428" s="192"/>
      <c r="EB428" s="192"/>
    </row>
    <row r="429" spans="10:132">
      <c r="J429" s="192"/>
      <c r="K429" s="192"/>
      <c r="L429" s="192"/>
      <c r="M429" s="192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2"/>
      <c r="DW429" s="192"/>
      <c r="DX429" s="192"/>
      <c r="DY429" s="192"/>
      <c r="DZ429" s="192"/>
      <c r="EA429" s="192"/>
      <c r="EB429" s="192"/>
    </row>
    <row r="430" spans="10:132">
      <c r="J430" s="192"/>
      <c r="K430" s="192"/>
      <c r="L430" s="192"/>
      <c r="M430" s="192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  <c r="AS430" s="192"/>
      <c r="AT430" s="192"/>
      <c r="AU430" s="192"/>
      <c r="AV430" s="192"/>
      <c r="AW430" s="192"/>
      <c r="AX430" s="192"/>
      <c r="AY430" s="192"/>
      <c r="AZ430" s="192"/>
      <c r="BA430" s="192"/>
      <c r="BB430" s="192"/>
      <c r="BC430" s="192"/>
      <c r="BD430" s="192"/>
      <c r="BE430" s="192"/>
      <c r="BF430" s="192"/>
      <c r="BG430" s="192"/>
      <c r="BH430" s="192"/>
      <c r="BI430" s="192"/>
      <c r="BJ430" s="192"/>
      <c r="BK430" s="192"/>
      <c r="BL430" s="192"/>
      <c r="BM430" s="192"/>
      <c r="BN430" s="192"/>
      <c r="BO430" s="192"/>
      <c r="BP430" s="192"/>
      <c r="BQ430" s="192"/>
      <c r="BR430" s="192"/>
      <c r="BS430" s="192"/>
      <c r="BT430" s="192"/>
      <c r="BU430" s="192"/>
      <c r="BV430" s="192"/>
      <c r="BW430" s="192"/>
      <c r="BX430" s="192"/>
      <c r="BY430" s="192"/>
      <c r="BZ430" s="192"/>
      <c r="CA430" s="192"/>
      <c r="CB430" s="192"/>
      <c r="CC430" s="192"/>
      <c r="CD430" s="192"/>
      <c r="CE430" s="192"/>
      <c r="CF430" s="192"/>
      <c r="CG430" s="192"/>
      <c r="CH430" s="192"/>
      <c r="CI430" s="192"/>
      <c r="CJ430" s="192"/>
      <c r="CK430" s="192"/>
      <c r="CL430" s="192"/>
      <c r="CM430" s="192"/>
      <c r="CN430" s="192"/>
      <c r="CO430" s="192"/>
      <c r="CP430" s="192"/>
      <c r="CQ430" s="192"/>
      <c r="CR430" s="192"/>
      <c r="CS430" s="192"/>
      <c r="CT430" s="192"/>
      <c r="CU430" s="192"/>
      <c r="CV430" s="192"/>
      <c r="CW430" s="192"/>
      <c r="CX430" s="192"/>
      <c r="CY430" s="192"/>
      <c r="CZ430" s="192"/>
      <c r="DA430" s="192"/>
      <c r="DB430" s="192"/>
      <c r="DC430" s="192"/>
      <c r="DD430" s="192"/>
      <c r="DE430" s="192"/>
      <c r="DF430" s="192"/>
      <c r="DG430" s="192"/>
      <c r="DH430" s="192"/>
      <c r="DI430" s="192"/>
      <c r="DJ430" s="192"/>
      <c r="DK430" s="192"/>
      <c r="DL430" s="192"/>
      <c r="DM430" s="192"/>
      <c r="DN430" s="192"/>
      <c r="DO430" s="192"/>
      <c r="DP430" s="192"/>
      <c r="DQ430" s="192"/>
      <c r="DR430" s="192"/>
      <c r="DS430" s="192"/>
      <c r="DT430" s="192"/>
      <c r="DU430" s="192"/>
      <c r="DV430" s="192"/>
      <c r="DW430" s="192"/>
      <c r="DX430" s="192"/>
      <c r="DY430" s="192"/>
      <c r="DZ430" s="192"/>
      <c r="EA430" s="192"/>
      <c r="EB430" s="192"/>
    </row>
    <row r="431" spans="10:132">
      <c r="J431" s="192"/>
      <c r="K431" s="192"/>
      <c r="L431" s="192"/>
      <c r="M431" s="192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2"/>
      <c r="DW431" s="192"/>
      <c r="DX431" s="192"/>
      <c r="DY431" s="192"/>
      <c r="DZ431" s="192"/>
      <c r="EA431" s="192"/>
      <c r="EB431" s="192"/>
    </row>
    <row r="432" spans="10:132">
      <c r="J432" s="192"/>
      <c r="K432" s="192"/>
      <c r="L432" s="192"/>
      <c r="M432" s="192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2"/>
      <c r="DW432" s="192"/>
      <c r="DX432" s="192"/>
      <c r="DY432" s="192"/>
      <c r="DZ432" s="192"/>
      <c r="EA432" s="192"/>
      <c r="EB432" s="192"/>
    </row>
    <row r="433" spans="10:132">
      <c r="J433" s="192"/>
      <c r="K433" s="192"/>
      <c r="L433" s="192"/>
      <c r="M433" s="192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2"/>
      <c r="DW433" s="192"/>
      <c r="DX433" s="192"/>
      <c r="DY433" s="192"/>
      <c r="DZ433" s="192"/>
      <c r="EA433" s="192"/>
      <c r="EB433" s="192"/>
    </row>
    <row r="434" spans="10:132">
      <c r="J434" s="192"/>
      <c r="K434" s="192"/>
      <c r="L434" s="192"/>
      <c r="M434" s="192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2"/>
      <c r="DW434" s="192"/>
      <c r="DX434" s="192"/>
      <c r="DY434" s="192"/>
      <c r="DZ434" s="192"/>
      <c r="EA434" s="192"/>
      <c r="EB434" s="192"/>
    </row>
    <row r="435" spans="10:132">
      <c r="J435" s="192"/>
      <c r="K435" s="192"/>
      <c r="L435" s="192"/>
      <c r="M435" s="192"/>
      <c r="N435" s="193"/>
      <c r="O435" s="193"/>
      <c r="P435" s="193"/>
      <c r="Q435" s="193"/>
      <c r="R435" s="193"/>
      <c r="S435" s="193"/>
      <c r="T435" s="193"/>
      <c r="U435" s="193"/>
      <c r="V435" s="193"/>
      <c r="W435" s="193"/>
      <c r="X435" s="193"/>
      <c r="Y435" s="193"/>
      <c r="Z435" s="192"/>
      <c r="AA435" s="192"/>
      <c r="AB435" s="192"/>
      <c r="AC435" s="192"/>
      <c r="AD435" s="192"/>
      <c r="AE435" s="192"/>
      <c r="AF435" s="192"/>
      <c r="AG435" s="192"/>
      <c r="AH435" s="192"/>
      <c r="AI435" s="192"/>
      <c r="AJ435" s="192"/>
      <c r="AK435" s="192"/>
      <c r="AL435" s="192"/>
      <c r="AM435" s="192"/>
      <c r="AN435" s="192"/>
      <c r="AO435" s="192"/>
      <c r="AP435" s="192"/>
      <c r="AQ435" s="192"/>
      <c r="AR435" s="192"/>
      <c r="AS435" s="192"/>
      <c r="AT435" s="192"/>
      <c r="AU435" s="192"/>
      <c r="AV435" s="192"/>
      <c r="AW435" s="192"/>
      <c r="AX435" s="192"/>
      <c r="AY435" s="192"/>
      <c r="AZ435" s="192"/>
      <c r="BA435" s="192"/>
      <c r="BB435" s="192"/>
      <c r="BC435" s="192"/>
      <c r="BD435" s="192"/>
      <c r="BE435" s="192"/>
      <c r="BF435" s="192"/>
      <c r="BG435" s="192"/>
      <c r="BH435" s="192"/>
      <c r="BI435" s="192"/>
      <c r="BJ435" s="192"/>
      <c r="BK435" s="192"/>
      <c r="BL435" s="192"/>
      <c r="BM435" s="192"/>
      <c r="BN435" s="192"/>
      <c r="BO435" s="192"/>
      <c r="BP435" s="192"/>
      <c r="BQ435" s="192"/>
      <c r="BR435" s="192"/>
      <c r="BS435" s="192"/>
      <c r="BT435" s="192"/>
      <c r="BU435" s="192"/>
      <c r="BV435" s="192"/>
      <c r="BW435" s="192"/>
      <c r="BX435" s="192"/>
      <c r="BY435" s="192"/>
      <c r="BZ435" s="192"/>
      <c r="CA435" s="192"/>
      <c r="CB435" s="192"/>
      <c r="CC435" s="192"/>
      <c r="CD435" s="192"/>
      <c r="CE435" s="192"/>
      <c r="CF435" s="192"/>
      <c r="CG435" s="192"/>
      <c r="CH435" s="192"/>
      <c r="CI435" s="192"/>
      <c r="CJ435" s="192"/>
      <c r="CK435" s="192"/>
      <c r="CL435" s="192"/>
      <c r="CM435" s="192"/>
      <c r="CN435" s="192"/>
      <c r="CO435" s="192"/>
      <c r="CP435" s="192"/>
      <c r="CQ435" s="192"/>
      <c r="CR435" s="192"/>
      <c r="CS435" s="192"/>
      <c r="CT435" s="192"/>
      <c r="CU435" s="192"/>
      <c r="CV435" s="192"/>
      <c r="CW435" s="192"/>
      <c r="CX435" s="192"/>
      <c r="CY435" s="192"/>
      <c r="CZ435" s="192"/>
      <c r="DA435" s="192"/>
      <c r="DB435" s="192"/>
      <c r="DC435" s="192"/>
      <c r="DD435" s="192"/>
      <c r="DE435" s="192"/>
      <c r="DF435" s="192"/>
      <c r="DG435" s="192"/>
      <c r="DH435" s="192"/>
      <c r="DI435" s="192"/>
      <c r="DJ435" s="192"/>
      <c r="DK435" s="192"/>
      <c r="DL435" s="192"/>
      <c r="DM435" s="192"/>
      <c r="DN435" s="192"/>
      <c r="DO435" s="192"/>
      <c r="DP435" s="192"/>
      <c r="DQ435" s="192"/>
      <c r="DR435" s="192"/>
      <c r="DS435" s="192"/>
      <c r="DT435" s="192"/>
      <c r="DU435" s="192"/>
      <c r="DV435" s="192"/>
      <c r="DW435" s="192"/>
      <c r="DX435" s="192"/>
      <c r="DY435" s="192"/>
      <c r="DZ435" s="192"/>
      <c r="EA435" s="192"/>
      <c r="EB435" s="192"/>
    </row>
    <row r="436" spans="10:132">
      <c r="J436" s="192"/>
      <c r="K436" s="192"/>
      <c r="L436" s="192"/>
      <c r="M436" s="192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2"/>
      <c r="DW436" s="192"/>
      <c r="DX436" s="192"/>
      <c r="DY436" s="192"/>
      <c r="DZ436" s="192"/>
      <c r="EA436" s="192"/>
      <c r="EB436" s="192"/>
    </row>
    <row r="437" spans="10:132">
      <c r="J437" s="192"/>
      <c r="K437" s="192"/>
      <c r="L437" s="192"/>
      <c r="M437" s="192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2"/>
      <c r="DW437" s="192"/>
      <c r="DX437" s="192"/>
      <c r="DY437" s="192"/>
      <c r="DZ437" s="192"/>
      <c r="EA437" s="192"/>
      <c r="EB437" s="192"/>
    </row>
    <row r="438" spans="10:132">
      <c r="J438" s="192"/>
      <c r="K438" s="192"/>
      <c r="L438" s="192"/>
      <c r="M438" s="192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2"/>
      <c r="DW438" s="192"/>
      <c r="DX438" s="192"/>
      <c r="DY438" s="192"/>
      <c r="DZ438" s="192"/>
      <c r="EA438" s="192"/>
      <c r="EB438" s="192"/>
    </row>
    <row r="439" spans="10:132">
      <c r="J439" s="192"/>
      <c r="K439" s="192"/>
      <c r="L439" s="192"/>
      <c r="M439" s="192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2"/>
      <c r="DW439" s="192"/>
      <c r="DX439" s="192"/>
      <c r="DY439" s="192"/>
      <c r="DZ439" s="192"/>
      <c r="EA439" s="192"/>
      <c r="EB439" s="192"/>
    </row>
    <row r="440" spans="10:132">
      <c r="J440" s="192"/>
      <c r="K440" s="192"/>
      <c r="L440" s="192"/>
      <c r="M440" s="192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2"/>
      <c r="DW440" s="192"/>
      <c r="DX440" s="192"/>
      <c r="DY440" s="192"/>
      <c r="DZ440" s="192"/>
      <c r="EA440" s="192"/>
      <c r="EB440" s="192"/>
    </row>
    <row r="441" spans="10:132">
      <c r="J441" s="192"/>
      <c r="K441" s="192"/>
      <c r="L441" s="192"/>
      <c r="M441" s="192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2"/>
      <c r="DW441" s="192"/>
      <c r="DX441" s="192"/>
      <c r="DY441" s="192"/>
      <c r="DZ441" s="192"/>
      <c r="EA441" s="192"/>
      <c r="EB441" s="192"/>
    </row>
    <row r="442" spans="10:132">
      <c r="J442" s="192"/>
      <c r="K442" s="192"/>
      <c r="L442" s="192"/>
      <c r="M442" s="192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2"/>
      <c r="DW442" s="192"/>
      <c r="DX442" s="192"/>
      <c r="DY442" s="192"/>
      <c r="DZ442" s="192"/>
      <c r="EA442" s="192"/>
      <c r="EB442" s="192"/>
    </row>
    <row r="443" spans="10:132">
      <c r="J443" s="192"/>
      <c r="K443" s="192"/>
      <c r="L443" s="192"/>
      <c r="M443" s="192"/>
      <c r="N443" s="193"/>
      <c r="O443" s="193"/>
      <c r="P443" s="193"/>
      <c r="Q443" s="193"/>
      <c r="R443" s="193"/>
      <c r="S443" s="193"/>
      <c r="T443" s="193"/>
      <c r="U443" s="193"/>
      <c r="V443" s="193"/>
      <c r="W443" s="193"/>
      <c r="X443" s="193"/>
      <c r="Y443" s="193"/>
      <c r="Z443" s="192"/>
      <c r="AA443" s="192"/>
      <c r="AB443" s="192"/>
      <c r="AC443" s="192"/>
      <c r="AD443" s="192"/>
      <c r="AE443" s="192"/>
      <c r="AF443" s="192"/>
      <c r="AG443" s="192"/>
      <c r="AH443" s="192"/>
      <c r="AI443" s="192"/>
      <c r="AJ443" s="192"/>
      <c r="AK443" s="192"/>
      <c r="AL443" s="192"/>
      <c r="AM443" s="192"/>
      <c r="AN443" s="192"/>
      <c r="AO443" s="192"/>
      <c r="AP443" s="192"/>
      <c r="AQ443" s="192"/>
      <c r="AR443" s="192"/>
      <c r="AS443" s="192"/>
      <c r="AT443" s="192"/>
      <c r="AU443" s="192"/>
      <c r="AV443" s="192"/>
      <c r="AW443" s="192"/>
      <c r="AX443" s="192"/>
      <c r="AY443" s="192"/>
      <c r="AZ443" s="192"/>
      <c r="BA443" s="192"/>
      <c r="BB443" s="192"/>
      <c r="BC443" s="192"/>
      <c r="BD443" s="192"/>
      <c r="BE443" s="192"/>
      <c r="BF443" s="192"/>
      <c r="BG443" s="192"/>
      <c r="BH443" s="192"/>
      <c r="BI443" s="192"/>
      <c r="BJ443" s="192"/>
      <c r="BK443" s="192"/>
      <c r="BL443" s="192"/>
      <c r="BM443" s="192"/>
      <c r="BN443" s="192"/>
      <c r="BO443" s="192"/>
      <c r="BP443" s="192"/>
      <c r="BQ443" s="192"/>
      <c r="BR443" s="192"/>
      <c r="BS443" s="192"/>
      <c r="BT443" s="192"/>
      <c r="BU443" s="192"/>
      <c r="BV443" s="192"/>
      <c r="BW443" s="192"/>
      <c r="BX443" s="192"/>
      <c r="BY443" s="192"/>
      <c r="BZ443" s="192"/>
      <c r="CA443" s="192"/>
      <c r="CB443" s="192"/>
      <c r="CC443" s="192"/>
      <c r="CD443" s="192"/>
      <c r="CE443" s="192"/>
      <c r="CF443" s="192"/>
      <c r="CG443" s="192"/>
      <c r="CH443" s="192"/>
      <c r="CI443" s="192"/>
      <c r="CJ443" s="192"/>
      <c r="CK443" s="192"/>
      <c r="CL443" s="192"/>
      <c r="CM443" s="192"/>
      <c r="CN443" s="192"/>
      <c r="CO443" s="192"/>
      <c r="CP443" s="192"/>
      <c r="CQ443" s="192"/>
      <c r="CR443" s="192"/>
      <c r="CS443" s="192"/>
      <c r="CT443" s="192"/>
      <c r="CU443" s="192"/>
      <c r="CV443" s="192"/>
      <c r="CW443" s="192"/>
      <c r="CX443" s="192"/>
      <c r="CY443" s="192"/>
      <c r="CZ443" s="192"/>
      <c r="DA443" s="192"/>
      <c r="DB443" s="192"/>
      <c r="DC443" s="192"/>
      <c r="DD443" s="192"/>
      <c r="DE443" s="192"/>
      <c r="DF443" s="192"/>
      <c r="DG443" s="192"/>
      <c r="DH443" s="192"/>
      <c r="DI443" s="192"/>
      <c r="DJ443" s="192"/>
      <c r="DK443" s="192"/>
      <c r="DL443" s="192"/>
      <c r="DM443" s="192"/>
      <c r="DN443" s="192"/>
      <c r="DO443" s="192"/>
      <c r="DP443" s="192"/>
      <c r="DQ443" s="192"/>
      <c r="DR443" s="192"/>
      <c r="DS443" s="192"/>
      <c r="DT443" s="192"/>
      <c r="DU443" s="192"/>
      <c r="DV443" s="192"/>
      <c r="DW443" s="192"/>
      <c r="DX443" s="192"/>
      <c r="DY443" s="192"/>
      <c r="DZ443" s="192"/>
      <c r="EA443" s="192"/>
      <c r="EB443" s="192"/>
    </row>
    <row r="444" spans="10:132">
      <c r="J444" s="192"/>
      <c r="K444" s="192"/>
      <c r="L444" s="192"/>
      <c r="M444" s="192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2"/>
      <c r="DW444" s="192"/>
      <c r="DX444" s="192"/>
      <c r="DY444" s="192"/>
      <c r="DZ444" s="192"/>
      <c r="EA444" s="192"/>
      <c r="EB444" s="192"/>
    </row>
    <row r="445" spans="10:132">
      <c r="J445" s="192"/>
      <c r="K445" s="192"/>
      <c r="L445" s="192"/>
      <c r="M445" s="192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2"/>
      <c r="DW445" s="192"/>
      <c r="DX445" s="192"/>
      <c r="DY445" s="192"/>
      <c r="DZ445" s="192"/>
      <c r="EA445" s="192"/>
      <c r="EB445" s="192"/>
    </row>
    <row r="446" spans="10:132">
      <c r="J446" s="192"/>
      <c r="K446" s="192"/>
      <c r="L446" s="192"/>
      <c r="M446" s="192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2"/>
      <c r="DW446" s="192"/>
      <c r="DX446" s="192"/>
      <c r="DY446" s="192"/>
      <c r="DZ446" s="192"/>
      <c r="EA446" s="192"/>
      <c r="EB446" s="192"/>
    </row>
    <row r="447" spans="10:132">
      <c r="J447" s="192"/>
      <c r="K447" s="192"/>
      <c r="L447" s="192"/>
      <c r="M447" s="192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2"/>
      <c r="DW447" s="192"/>
      <c r="DX447" s="192"/>
      <c r="DY447" s="192"/>
      <c r="DZ447" s="192"/>
      <c r="EA447" s="192"/>
      <c r="EB447" s="192"/>
    </row>
    <row r="448" spans="10:132">
      <c r="J448" s="192"/>
      <c r="K448" s="192"/>
      <c r="L448" s="192"/>
      <c r="M448" s="192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2"/>
      <c r="DW448" s="192"/>
      <c r="DX448" s="192"/>
      <c r="DY448" s="192"/>
      <c r="DZ448" s="192"/>
      <c r="EA448" s="192"/>
      <c r="EB448" s="192"/>
    </row>
    <row r="449" spans="10:132">
      <c r="J449" s="192"/>
      <c r="K449" s="192"/>
      <c r="L449" s="192"/>
      <c r="M449" s="192"/>
      <c r="N449" s="193"/>
      <c r="O449" s="193"/>
      <c r="P449" s="193"/>
      <c r="Q449" s="193"/>
      <c r="R449" s="193"/>
      <c r="S449" s="193"/>
      <c r="T449" s="193"/>
      <c r="U449" s="193"/>
      <c r="V449" s="193"/>
      <c r="W449" s="193"/>
      <c r="X449" s="193"/>
      <c r="Y449" s="193"/>
      <c r="Z449" s="192"/>
      <c r="AA449" s="192"/>
      <c r="AB449" s="192"/>
      <c r="AC449" s="192"/>
      <c r="AD449" s="192"/>
      <c r="AE449" s="192"/>
      <c r="AF449" s="192"/>
      <c r="AG449" s="192"/>
      <c r="AH449" s="192"/>
      <c r="AI449" s="192"/>
      <c r="AJ449" s="192"/>
      <c r="AK449" s="192"/>
      <c r="AL449" s="192"/>
      <c r="AM449" s="192"/>
      <c r="AN449" s="192"/>
      <c r="AO449" s="192"/>
      <c r="AP449" s="192"/>
      <c r="AQ449" s="192"/>
      <c r="AR449" s="192"/>
      <c r="AS449" s="192"/>
      <c r="AT449" s="192"/>
      <c r="AU449" s="192"/>
      <c r="AV449" s="192"/>
      <c r="AW449" s="192"/>
      <c r="AX449" s="192"/>
      <c r="AY449" s="192"/>
      <c r="AZ449" s="192"/>
      <c r="BA449" s="192"/>
      <c r="BB449" s="192"/>
      <c r="BC449" s="192"/>
      <c r="BD449" s="192"/>
      <c r="BE449" s="192"/>
      <c r="BF449" s="192"/>
      <c r="BG449" s="192"/>
      <c r="BH449" s="192"/>
      <c r="BI449" s="192"/>
      <c r="BJ449" s="192"/>
      <c r="BK449" s="192"/>
      <c r="BL449" s="192"/>
      <c r="BM449" s="192"/>
      <c r="BN449" s="192"/>
      <c r="BO449" s="192"/>
      <c r="BP449" s="192"/>
      <c r="BQ449" s="192"/>
      <c r="BR449" s="192"/>
      <c r="BS449" s="192"/>
      <c r="BT449" s="192"/>
      <c r="BU449" s="192"/>
      <c r="BV449" s="192"/>
      <c r="BW449" s="192"/>
      <c r="BX449" s="192"/>
      <c r="BY449" s="192"/>
      <c r="BZ449" s="192"/>
      <c r="CA449" s="192"/>
      <c r="CB449" s="192"/>
      <c r="CC449" s="192"/>
      <c r="CD449" s="192"/>
      <c r="CE449" s="192"/>
      <c r="CF449" s="192"/>
      <c r="CG449" s="192"/>
      <c r="CH449" s="192"/>
      <c r="CI449" s="192"/>
      <c r="CJ449" s="192"/>
      <c r="CK449" s="192"/>
      <c r="CL449" s="192"/>
      <c r="CM449" s="192"/>
      <c r="CN449" s="192"/>
      <c r="CO449" s="192"/>
      <c r="CP449" s="192"/>
      <c r="CQ449" s="192"/>
      <c r="CR449" s="192"/>
      <c r="CS449" s="192"/>
      <c r="CT449" s="192"/>
      <c r="CU449" s="192"/>
      <c r="CV449" s="192"/>
      <c r="CW449" s="192"/>
      <c r="CX449" s="192"/>
      <c r="CY449" s="192"/>
      <c r="CZ449" s="192"/>
      <c r="DA449" s="192"/>
      <c r="DB449" s="192"/>
      <c r="DC449" s="192"/>
      <c r="DD449" s="192"/>
      <c r="DE449" s="192"/>
      <c r="DF449" s="192"/>
      <c r="DG449" s="192"/>
      <c r="DH449" s="192"/>
      <c r="DI449" s="192"/>
      <c r="DJ449" s="192"/>
      <c r="DK449" s="192"/>
      <c r="DL449" s="192"/>
      <c r="DM449" s="192"/>
      <c r="DN449" s="192"/>
      <c r="DO449" s="192"/>
      <c r="DP449" s="192"/>
      <c r="DQ449" s="192"/>
      <c r="DR449" s="192"/>
      <c r="DS449" s="192"/>
      <c r="DT449" s="192"/>
      <c r="DU449" s="192"/>
      <c r="DV449" s="192"/>
      <c r="DW449" s="192"/>
      <c r="DX449" s="192"/>
      <c r="DY449" s="192"/>
      <c r="DZ449" s="192"/>
      <c r="EA449" s="192"/>
      <c r="EB449" s="192"/>
    </row>
    <row r="450" spans="10:132">
      <c r="J450" s="192"/>
      <c r="K450" s="192"/>
      <c r="L450" s="192"/>
      <c r="M450" s="192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2"/>
      <c r="DW450" s="192"/>
      <c r="DX450" s="192"/>
      <c r="DY450" s="192"/>
      <c r="DZ450" s="192"/>
      <c r="EA450" s="192"/>
      <c r="EB450" s="192"/>
    </row>
    <row r="451" spans="10:132">
      <c r="J451" s="192"/>
      <c r="K451" s="192"/>
      <c r="L451" s="192"/>
      <c r="M451" s="192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2"/>
      <c r="DW451" s="192"/>
      <c r="DX451" s="192"/>
      <c r="DY451" s="192"/>
      <c r="DZ451" s="192"/>
      <c r="EA451" s="192"/>
      <c r="EB451" s="192"/>
    </row>
    <row r="452" spans="10:132">
      <c r="J452" s="192"/>
      <c r="K452" s="192"/>
      <c r="L452" s="192"/>
      <c r="M452" s="192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2"/>
      <c r="DW452" s="192"/>
      <c r="DX452" s="192"/>
      <c r="DY452" s="192"/>
      <c r="DZ452" s="192"/>
      <c r="EA452" s="192"/>
      <c r="EB452" s="192"/>
    </row>
    <row r="453" spans="10:132">
      <c r="J453" s="192"/>
      <c r="K453" s="192"/>
      <c r="L453" s="192"/>
      <c r="M453" s="192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2"/>
      <c r="DW453" s="192"/>
      <c r="DX453" s="192"/>
      <c r="DY453" s="192"/>
      <c r="DZ453" s="192"/>
      <c r="EA453" s="192"/>
      <c r="EB453" s="192"/>
    </row>
    <row r="454" spans="10:132">
      <c r="J454" s="192"/>
      <c r="K454" s="192"/>
      <c r="L454" s="192"/>
      <c r="M454" s="192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2"/>
      <c r="DW454" s="192"/>
      <c r="DX454" s="192"/>
      <c r="DY454" s="192"/>
      <c r="DZ454" s="192"/>
      <c r="EA454" s="192"/>
      <c r="EB454" s="192"/>
    </row>
    <row r="455" spans="10:132">
      <c r="J455" s="192"/>
      <c r="K455" s="192"/>
      <c r="L455" s="192"/>
      <c r="M455" s="192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2"/>
      <c r="DW455" s="192"/>
      <c r="DX455" s="192"/>
      <c r="DY455" s="192"/>
      <c r="DZ455" s="192"/>
      <c r="EA455" s="192"/>
      <c r="EB455" s="192"/>
    </row>
    <row r="456" spans="10:132">
      <c r="J456" s="192"/>
      <c r="K456" s="192"/>
      <c r="L456" s="192"/>
      <c r="M456" s="192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2"/>
      <c r="DW456" s="192"/>
      <c r="DX456" s="192"/>
      <c r="DY456" s="192"/>
      <c r="DZ456" s="192"/>
      <c r="EA456" s="192"/>
      <c r="EB456" s="192"/>
    </row>
    <row r="457" spans="10:132">
      <c r="J457" s="192"/>
      <c r="K457" s="192"/>
      <c r="L457" s="192"/>
      <c r="M457" s="192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2"/>
      <c r="DW457" s="192"/>
      <c r="DX457" s="192"/>
      <c r="DY457" s="192"/>
      <c r="DZ457" s="192"/>
      <c r="EA457" s="192"/>
      <c r="EB457" s="192"/>
    </row>
    <row r="458" spans="10:132">
      <c r="J458" s="192"/>
      <c r="K458" s="192"/>
      <c r="L458" s="192"/>
      <c r="M458" s="192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2"/>
      <c r="DW458" s="192"/>
      <c r="DX458" s="192"/>
      <c r="DY458" s="192"/>
      <c r="DZ458" s="192"/>
      <c r="EA458" s="192"/>
      <c r="EB458" s="192"/>
    </row>
    <row r="459" spans="10:132">
      <c r="J459" s="192"/>
      <c r="K459" s="192"/>
      <c r="L459" s="192"/>
      <c r="M459" s="192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2"/>
      <c r="DW459" s="192"/>
      <c r="DX459" s="192"/>
      <c r="DY459" s="192"/>
      <c r="DZ459" s="192"/>
      <c r="EA459" s="192"/>
      <c r="EB459" s="192"/>
    </row>
    <row r="460" spans="10:132">
      <c r="J460" s="192"/>
      <c r="K460" s="192"/>
      <c r="L460" s="192"/>
      <c r="M460" s="192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2"/>
      <c r="DW460" s="192"/>
      <c r="DX460" s="192"/>
      <c r="DY460" s="192"/>
      <c r="DZ460" s="192"/>
      <c r="EA460" s="192"/>
      <c r="EB460" s="192"/>
    </row>
    <row r="461" spans="10:132">
      <c r="J461" s="192"/>
      <c r="K461" s="192"/>
      <c r="L461" s="192"/>
      <c r="M461" s="192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2"/>
      <c r="DW461" s="192"/>
      <c r="DX461" s="192"/>
      <c r="DY461" s="192"/>
      <c r="DZ461" s="192"/>
      <c r="EA461" s="192"/>
      <c r="EB461" s="192"/>
    </row>
    <row r="462" spans="10:132">
      <c r="J462" s="192"/>
      <c r="K462" s="192"/>
      <c r="L462" s="192"/>
      <c r="M462" s="192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2"/>
      <c r="DW462" s="192"/>
      <c r="DX462" s="192"/>
      <c r="DY462" s="192"/>
      <c r="DZ462" s="192"/>
      <c r="EA462" s="192"/>
      <c r="EB462" s="192"/>
    </row>
    <row r="463" spans="10:132">
      <c r="J463" s="192"/>
      <c r="K463" s="192"/>
      <c r="L463" s="192"/>
      <c r="M463" s="192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2"/>
      <c r="DW463" s="192"/>
      <c r="DX463" s="192"/>
      <c r="DY463" s="192"/>
      <c r="DZ463" s="192"/>
      <c r="EA463" s="192"/>
      <c r="EB463" s="192"/>
    </row>
    <row r="464" spans="10:132">
      <c r="J464" s="192"/>
      <c r="K464" s="192"/>
      <c r="L464" s="192"/>
      <c r="M464" s="192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2"/>
      <c r="DW464" s="192"/>
      <c r="DX464" s="192"/>
      <c r="DY464" s="192"/>
      <c r="DZ464" s="192"/>
      <c r="EA464" s="192"/>
      <c r="EB464" s="192"/>
    </row>
    <row r="465" spans="10:132">
      <c r="J465" s="192"/>
      <c r="K465" s="192"/>
      <c r="L465" s="192"/>
      <c r="M465" s="192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2"/>
      <c r="DW465" s="192"/>
      <c r="DX465" s="192"/>
      <c r="DY465" s="192"/>
      <c r="DZ465" s="192"/>
      <c r="EA465" s="192"/>
      <c r="EB465" s="192"/>
    </row>
    <row r="466" spans="10:132">
      <c r="J466" s="192"/>
      <c r="K466" s="192"/>
      <c r="L466" s="192"/>
      <c r="M466" s="192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2"/>
      <c r="DW466" s="192"/>
      <c r="DX466" s="192"/>
      <c r="DY466" s="192"/>
      <c r="DZ466" s="192"/>
      <c r="EA466" s="192"/>
      <c r="EB466" s="192"/>
    </row>
    <row r="467" spans="10:132">
      <c r="J467" s="192"/>
      <c r="K467" s="192"/>
      <c r="L467" s="192"/>
      <c r="M467" s="192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2"/>
      <c r="DW467" s="192"/>
      <c r="DX467" s="192"/>
      <c r="DY467" s="192"/>
      <c r="DZ467" s="192"/>
      <c r="EA467" s="192"/>
      <c r="EB467" s="192"/>
    </row>
    <row r="468" spans="10:132">
      <c r="J468" s="192"/>
      <c r="K468" s="192"/>
      <c r="L468" s="192"/>
      <c r="M468" s="192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2"/>
      <c r="DW468" s="192"/>
      <c r="DX468" s="192"/>
      <c r="DY468" s="192"/>
      <c r="DZ468" s="192"/>
      <c r="EA468" s="192"/>
      <c r="EB468" s="192"/>
    </row>
    <row r="469" spans="10:132">
      <c r="J469" s="192"/>
      <c r="K469" s="192"/>
      <c r="L469" s="192"/>
      <c r="M469" s="192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2"/>
      <c r="DW469" s="192"/>
      <c r="DX469" s="192"/>
      <c r="DY469" s="192"/>
      <c r="DZ469" s="192"/>
      <c r="EA469" s="192"/>
      <c r="EB469" s="192"/>
    </row>
    <row r="470" spans="10:132">
      <c r="J470" s="192"/>
      <c r="K470" s="192"/>
      <c r="L470" s="192"/>
      <c r="M470" s="192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2"/>
      <c r="DW470" s="192"/>
      <c r="DX470" s="192"/>
      <c r="DY470" s="192"/>
      <c r="DZ470" s="192"/>
      <c r="EA470" s="192"/>
      <c r="EB470" s="192"/>
    </row>
    <row r="471" spans="10:132">
      <c r="J471" s="192"/>
      <c r="K471" s="192"/>
      <c r="L471" s="192"/>
      <c r="M471" s="192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2"/>
      <c r="DW471" s="192"/>
      <c r="DX471" s="192"/>
      <c r="DY471" s="192"/>
      <c r="DZ471" s="192"/>
      <c r="EA471" s="192"/>
      <c r="EB471" s="192"/>
    </row>
    <row r="472" spans="10:132">
      <c r="J472" s="192"/>
      <c r="K472" s="192"/>
      <c r="L472" s="192"/>
      <c r="M472" s="192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2"/>
      <c r="AA472" s="192"/>
      <c r="AB472" s="192"/>
      <c r="AC472" s="192"/>
      <c r="AD472" s="192"/>
      <c r="AE472" s="192"/>
      <c r="AF472" s="192"/>
      <c r="AG472" s="192"/>
      <c r="AH472" s="192"/>
      <c r="AI472" s="192"/>
      <c r="AJ472" s="192"/>
      <c r="AK472" s="192"/>
      <c r="AL472" s="192"/>
      <c r="AM472" s="192"/>
      <c r="AN472" s="192"/>
      <c r="AO472" s="192"/>
      <c r="AP472" s="192"/>
      <c r="AQ472" s="192"/>
      <c r="AR472" s="192"/>
      <c r="AS472" s="192"/>
      <c r="AT472" s="192"/>
      <c r="AU472" s="192"/>
      <c r="AV472" s="192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2"/>
      <c r="BP472" s="192"/>
      <c r="BQ472" s="192"/>
      <c r="BR472" s="192"/>
      <c r="BS472" s="192"/>
      <c r="BT472" s="192"/>
      <c r="BU472" s="192"/>
      <c r="BV472" s="192"/>
      <c r="BW472" s="192"/>
      <c r="BX472" s="192"/>
      <c r="BY472" s="192"/>
      <c r="BZ472" s="192"/>
      <c r="CA472" s="192"/>
      <c r="CB472" s="192"/>
      <c r="CC472" s="192"/>
      <c r="CD472" s="192"/>
      <c r="CE472" s="192"/>
      <c r="CF472" s="192"/>
      <c r="CG472" s="192"/>
      <c r="CH472" s="192"/>
      <c r="CI472" s="192"/>
      <c r="CJ472" s="192"/>
      <c r="CK472" s="192"/>
      <c r="CL472" s="192"/>
      <c r="CM472" s="192"/>
      <c r="CN472" s="192"/>
      <c r="CO472" s="192"/>
      <c r="CP472" s="192"/>
      <c r="CQ472" s="192"/>
      <c r="CR472" s="192"/>
      <c r="CS472" s="192"/>
      <c r="CT472" s="192"/>
      <c r="CU472" s="192"/>
      <c r="CV472" s="192"/>
      <c r="CW472" s="192"/>
      <c r="CX472" s="192"/>
      <c r="CY472" s="192"/>
      <c r="CZ472" s="192"/>
      <c r="DA472" s="192"/>
      <c r="DB472" s="192"/>
      <c r="DC472" s="192"/>
      <c r="DD472" s="192"/>
      <c r="DE472" s="192"/>
      <c r="DF472" s="192"/>
      <c r="DG472" s="192"/>
      <c r="DH472" s="192"/>
      <c r="DI472" s="192"/>
      <c r="DJ472" s="192"/>
      <c r="DK472" s="192"/>
      <c r="DL472" s="192"/>
      <c r="DM472" s="192"/>
      <c r="DN472" s="192"/>
      <c r="DO472" s="192"/>
      <c r="DP472" s="192"/>
      <c r="DQ472" s="192"/>
      <c r="DR472" s="192"/>
      <c r="DS472" s="192"/>
      <c r="DT472" s="192"/>
      <c r="DU472" s="192"/>
      <c r="DV472" s="192"/>
      <c r="DW472" s="192"/>
      <c r="DX472" s="192"/>
      <c r="DY472" s="192"/>
      <c r="DZ472" s="192"/>
      <c r="EA472" s="192"/>
      <c r="EB472" s="192"/>
    </row>
    <row r="473" spans="10:132">
      <c r="J473" s="192"/>
      <c r="K473" s="192"/>
      <c r="L473" s="192"/>
      <c r="M473" s="192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2"/>
      <c r="DW473" s="192"/>
      <c r="DX473" s="192"/>
      <c r="DY473" s="192"/>
      <c r="DZ473" s="192"/>
      <c r="EA473" s="192"/>
      <c r="EB473" s="192"/>
    </row>
    <row r="474" spans="10:132">
      <c r="J474" s="192"/>
      <c r="K474" s="192"/>
      <c r="L474" s="192"/>
      <c r="M474" s="192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2"/>
      <c r="DW474" s="192"/>
      <c r="DX474" s="192"/>
      <c r="DY474" s="192"/>
      <c r="DZ474" s="192"/>
      <c r="EA474" s="192"/>
      <c r="EB474" s="192"/>
    </row>
    <row r="475" spans="10:132">
      <c r="J475" s="192"/>
      <c r="K475" s="192"/>
      <c r="L475" s="192"/>
      <c r="M475" s="192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2"/>
      <c r="DW475" s="192"/>
      <c r="DX475" s="192"/>
      <c r="DY475" s="192"/>
      <c r="DZ475" s="192"/>
      <c r="EA475" s="192"/>
      <c r="EB475" s="192"/>
    </row>
    <row r="476" spans="10:132">
      <c r="J476" s="192"/>
      <c r="K476" s="192"/>
      <c r="L476" s="192"/>
      <c r="M476" s="192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2"/>
      <c r="DW476" s="192"/>
      <c r="DX476" s="192"/>
      <c r="DY476" s="192"/>
      <c r="DZ476" s="192"/>
      <c r="EA476" s="192"/>
      <c r="EB476" s="192"/>
    </row>
    <row r="477" spans="10:132">
      <c r="J477" s="192"/>
      <c r="K477" s="192"/>
      <c r="L477" s="192"/>
      <c r="M477" s="192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2"/>
      <c r="AA477" s="192"/>
      <c r="AB477" s="192"/>
      <c r="AC477" s="192"/>
      <c r="AD477" s="192"/>
      <c r="AE477" s="192"/>
      <c r="AF477" s="192"/>
      <c r="AG477" s="192"/>
      <c r="AH477" s="192"/>
      <c r="AI477" s="192"/>
      <c r="AJ477" s="192"/>
      <c r="AK477" s="192"/>
      <c r="AL477" s="192"/>
      <c r="AM477" s="192"/>
      <c r="AN477" s="192"/>
      <c r="AO477" s="192"/>
      <c r="AP477" s="192"/>
      <c r="AQ477" s="192"/>
      <c r="AR477" s="192"/>
      <c r="AS477" s="192"/>
      <c r="AT477" s="192"/>
      <c r="AU477" s="192"/>
      <c r="AV477" s="192"/>
      <c r="AW477" s="192"/>
      <c r="AX477" s="192"/>
      <c r="AY477" s="192"/>
      <c r="AZ477" s="192"/>
      <c r="BA477" s="192"/>
      <c r="BB477" s="192"/>
      <c r="BC477" s="192"/>
      <c r="BD477" s="192"/>
      <c r="BE477" s="192"/>
      <c r="BF477" s="192"/>
      <c r="BG477" s="192"/>
      <c r="BH477" s="192"/>
      <c r="BI477" s="192"/>
      <c r="BJ477" s="192"/>
      <c r="BK477" s="192"/>
      <c r="BL477" s="192"/>
      <c r="BM477" s="192"/>
      <c r="BN477" s="192"/>
      <c r="BO477" s="192"/>
      <c r="BP477" s="192"/>
      <c r="BQ477" s="192"/>
      <c r="BR477" s="192"/>
      <c r="BS477" s="192"/>
      <c r="BT477" s="192"/>
      <c r="BU477" s="192"/>
      <c r="BV477" s="192"/>
      <c r="BW477" s="192"/>
      <c r="BX477" s="192"/>
      <c r="BY477" s="192"/>
      <c r="BZ477" s="192"/>
      <c r="CA477" s="192"/>
      <c r="CB477" s="192"/>
      <c r="CC477" s="192"/>
      <c r="CD477" s="192"/>
      <c r="CE477" s="192"/>
      <c r="CF477" s="192"/>
      <c r="CG477" s="192"/>
      <c r="CH477" s="192"/>
      <c r="CI477" s="192"/>
      <c r="CJ477" s="192"/>
      <c r="CK477" s="192"/>
      <c r="CL477" s="192"/>
      <c r="CM477" s="192"/>
      <c r="CN477" s="192"/>
      <c r="CO477" s="192"/>
      <c r="CP477" s="192"/>
      <c r="CQ477" s="192"/>
      <c r="CR477" s="192"/>
      <c r="CS477" s="192"/>
      <c r="CT477" s="192"/>
      <c r="CU477" s="192"/>
      <c r="CV477" s="192"/>
      <c r="CW477" s="192"/>
      <c r="CX477" s="192"/>
      <c r="CY477" s="192"/>
      <c r="CZ477" s="192"/>
      <c r="DA477" s="192"/>
      <c r="DB477" s="192"/>
      <c r="DC477" s="192"/>
      <c r="DD477" s="192"/>
      <c r="DE477" s="192"/>
      <c r="DF477" s="192"/>
      <c r="DG477" s="192"/>
      <c r="DH477" s="192"/>
      <c r="DI477" s="192"/>
      <c r="DJ477" s="192"/>
      <c r="DK477" s="192"/>
      <c r="DL477" s="192"/>
      <c r="DM477" s="192"/>
      <c r="DN477" s="192"/>
      <c r="DO477" s="192"/>
      <c r="DP477" s="192"/>
      <c r="DQ477" s="192"/>
      <c r="DR477" s="192"/>
      <c r="DS477" s="192"/>
      <c r="DT477" s="192"/>
      <c r="DU477" s="192"/>
      <c r="DV477" s="192"/>
      <c r="DW477" s="192"/>
      <c r="DX477" s="192"/>
      <c r="DY477" s="192"/>
      <c r="DZ477" s="192"/>
      <c r="EA477" s="192"/>
      <c r="EB477" s="192"/>
    </row>
    <row r="478" spans="10:132">
      <c r="J478" s="192"/>
      <c r="K478" s="192"/>
      <c r="L478" s="192"/>
      <c r="M478" s="192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2"/>
      <c r="DW478" s="192"/>
      <c r="DX478" s="192"/>
      <c r="DY478" s="192"/>
      <c r="DZ478" s="192"/>
      <c r="EA478" s="192"/>
      <c r="EB478" s="192"/>
    </row>
    <row r="479" spans="10:132">
      <c r="J479" s="192"/>
      <c r="K479" s="192"/>
      <c r="L479" s="192"/>
      <c r="M479" s="192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2"/>
      <c r="DW479" s="192"/>
      <c r="DX479" s="192"/>
      <c r="DY479" s="192"/>
      <c r="DZ479" s="192"/>
      <c r="EA479" s="192"/>
      <c r="EB479" s="192"/>
    </row>
    <row r="480" spans="10:132">
      <c r="J480" s="192"/>
      <c r="K480" s="192"/>
      <c r="L480" s="192"/>
      <c r="M480" s="192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2"/>
      <c r="AA480" s="192"/>
      <c r="AB480" s="192"/>
      <c r="AC480" s="192"/>
      <c r="AD480" s="192"/>
      <c r="AE480" s="192"/>
      <c r="AF480" s="192"/>
      <c r="AG480" s="192"/>
      <c r="AH480" s="192"/>
      <c r="AI480" s="192"/>
      <c r="AJ480" s="192"/>
      <c r="AK480" s="192"/>
      <c r="AL480" s="192"/>
      <c r="AM480" s="192"/>
      <c r="AN480" s="192"/>
      <c r="AO480" s="192"/>
      <c r="AP480" s="192"/>
      <c r="AQ480" s="192"/>
      <c r="AR480" s="192"/>
      <c r="AS480" s="192"/>
      <c r="AT480" s="192"/>
      <c r="AU480" s="192"/>
      <c r="AV480" s="192"/>
      <c r="AW480" s="192"/>
      <c r="AX480" s="192"/>
      <c r="AY480" s="192"/>
      <c r="AZ480" s="192"/>
      <c r="BA480" s="192"/>
      <c r="BB480" s="192"/>
      <c r="BC480" s="192"/>
      <c r="BD480" s="192"/>
      <c r="BE480" s="192"/>
      <c r="BF480" s="192"/>
      <c r="BG480" s="192"/>
      <c r="BH480" s="192"/>
      <c r="BI480" s="192"/>
      <c r="BJ480" s="192"/>
      <c r="BK480" s="192"/>
      <c r="BL480" s="192"/>
      <c r="BM480" s="192"/>
      <c r="BN480" s="192"/>
      <c r="BO480" s="192"/>
      <c r="BP480" s="192"/>
      <c r="BQ480" s="192"/>
      <c r="BR480" s="192"/>
      <c r="BS480" s="192"/>
      <c r="BT480" s="192"/>
      <c r="BU480" s="192"/>
      <c r="BV480" s="192"/>
      <c r="BW480" s="192"/>
      <c r="BX480" s="192"/>
      <c r="BY480" s="192"/>
      <c r="BZ480" s="192"/>
      <c r="CA480" s="192"/>
      <c r="CB480" s="192"/>
      <c r="CC480" s="192"/>
      <c r="CD480" s="192"/>
      <c r="CE480" s="192"/>
      <c r="CF480" s="192"/>
      <c r="CG480" s="192"/>
      <c r="CH480" s="192"/>
      <c r="CI480" s="192"/>
      <c r="CJ480" s="192"/>
      <c r="CK480" s="192"/>
      <c r="CL480" s="192"/>
      <c r="CM480" s="192"/>
      <c r="CN480" s="192"/>
      <c r="CO480" s="192"/>
      <c r="CP480" s="192"/>
      <c r="CQ480" s="192"/>
      <c r="CR480" s="192"/>
      <c r="CS480" s="192"/>
      <c r="CT480" s="192"/>
      <c r="CU480" s="192"/>
      <c r="CV480" s="192"/>
      <c r="CW480" s="192"/>
      <c r="CX480" s="192"/>
      <c r="CY480" s="192"/>
      <c r="CZ480" s="192"/>
      <c r="DA480" s="192"/>
      <c r="DB480" s="192"/>
      <c r="DC480" s="192"/>
      <c r="DD480" s="192"/>
      <c r="DE480" s="192"/>
      <c r="DF480" s="192"/>
      <c r="DG480" s="192"/>
      <c r="DH480" s="192"/>
      <c r="DI480" s="192"/>
      <c r="DJ480" s="192"/>
      <c r="DK480" s="192"/>
      <c r="DL480" s="192"/>
      <c r="DM480" s="192"/>
      <c r="DN480" s="192"/>
      <c r="DO480" s="192"/>
      <c r="DP480" s="192"/>
      <c r="DQ480" s="192"/>
      <c r="DR480" s="192"/>
      <c r="DS480" s="192"/>
      <c r="DT480" s="192"/>
      <c r="DU480" s="192"/>
      <c r="DV480" s="192"/>
      <c r="DW480" s="192"/>
      <c r="DX480" s="192"/>
      <c r="DY480" s="192"/>
      <c r="DZ480" s="192"/>
      <c r="EA480" s="192"/>
      <c r="EB480" s="192"/>
    </row>
    <row r="481" spans="10:132">
      <c r="J481" s="192"/>
      <c r="K481" s="192"/>
      <c r="L481" s="192"/>
      <c r="M481" s="192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2"/>
      <c r="DW481" s="192"/>
      <c r="DX481" s="192"/>
      <c r="DY481" s="192"/>
      <c r="DZ481" s="192"/>
      <c r="EA481" s="192"/>
      <c r="EB481" s="192"/>
    </row>
    <row r="482" spans="10:132">
      <c r="J482" s="192"/>
      <c r="K482" s="192"/>
      <c r="L482" s="192"/>
      <c r="M482" s="192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2"/>
      <c r="DW482" s="192"/>
      <c r="DX482" s="192"/>
      <c r="DY482" s="192"/>
      <c r="DZ482" s="192"/>
      <c r="EA482" s="192"/>
      <c r="EB482" s="192"/>
    </row>
    <row r="483" spans="10:132">
      <c r="J483" s="192"/>
      <c r="K483" s="192"/>
      <c r="L483" s="192"/>
      <c r="M483" s="192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2"/>
      <c r="DW483" s="192"/>
      <c r="DX483" s="192"/>
      <c r="DY483" s="192"/>
      <c r="DZ483" s="192"/>
      <c r="EA483" s="192"/>
      <c r="EB483" s="192"/>
    </row>
    <row r="484" spans="10:132">
      <c r="J484" s="192"/>
      <c r="K484" s="192"/>
      <c r="L484" s="192"/>
      <c r="M484" s="192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2"/>
      <c r="DW484" s="192"/>
      <c r="DX484" s="192"/>
      <c r="DY484" s="192"/>
      <c r="DZ484" s="192"/>
      <c r="EA484" s="192"/>
      <c r="EB484" s="192"/>
    </row>
    <row r="485" spans="10:132">
      <c r="J485" s="192"/>
      <c r="K485" s="192"/>
      <c r="L485" s="192"/>
      <c r="M485" s="192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2"/>
      <c r="DW485" s="192"/>
      <c r="DX485" s="192"/>
      <c r="DY485" s="192"/>
      <c r="DZ485" s="192"/>
      <c r="EA485" s="192"/>
      <c r="EB485" s="192"/>
    </row>
    <row r="486" spans="10:132">
      <c r="J486" s="192"/>
      <c r="K486" s="192"/>
      <c r="L486" s="192"/>
      <c r="M486" s="192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2"/>
      <c r="DW486" s="192"/>
      <c r="DX486" s="192"/>
      <c r="DY486" s="192"/>
      <c r="DZ486" s="192"/>
      <c r="EA486" s="192"/>
      <c r="EB486" s="192"/>
    </row>
    <row r="487" spans="10:132">
      <c r="J487" s="192"/>
      <c r="K487" s="192"/>
      <c r="L487" s="192"/>
      <c r="M487" s="192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2"/>
      <c r="DW487" s="192"/>
      <c r="DX487" s="192"/>
      <c r="DY487" s="192"/>
      <c r="DZ487" s="192"/>
      <c r="EA487" s="192"/>
      <c r="EB487" s="192"/>
    </row>
    <row r="488" spans="10:132">
      <c r="J488" s="192"/>
      <c r="K488" s="192"/>
      <c r="L488" s="192"/>
      <c r="M488" s="192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2"/>
      <c r="DW488" s="192"/>
      <c r="DX488" s="192"/>
      <c r="DY488" s="192"/>
      <c r="DZ488" s="192"/>
      <c r="EA488" s="192"/>
      <c r="EB488" s="192"/>
    </row>
    <row r="489" spans="10:132">
      <c r="J489" s="192"/>
      <c r="K489" s="192"/>
      <c r="L489" s="192"/>
      <c r="M489" s="192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2"/>
      <c r="DW489" s="192"/>
      <c r="DX489" s="192"/>
      <c r="DY489" s="192"/>
      <c r="DZ489" s="192"/>
      <c r="EA489" s="192"/>
      <c r="EB489" s="192"/>
    </row>
    <row r="490" spans="10:132">
      <c r="J490" s="192"/>
      <c r="K490" s="192"/>
      <c r="L490" s="192"/>
      <c r="M490" s="192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2"/>
      <c r="DW490" s="192"/>
      <c r="DX490" s="192"/>
      <c r="DY490" s="192"/>
      <c r="DZ490" s="192"/>
      <c r="EA490" s="192"/>
      <c r="EB490" s="192"/>
    </row>
    <row r="491" spans="10:132">
      <c r="J491" s="192"/>
      <c r="K491" s="192"/>
      <c r="L491" s="192"/>
      <c r="M491" s="192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2"/>
      <c r="DW491" s="192"/>
      <c r="DX491" s="192"/>
      <c r="DY491" s="192"/>
      <c r="DZ491" s="192"/>
      <c r="EA491" s="192"/>
      <c r="EB491" s="192"/>
    </row>
    <row r="492" spans="10:132">
      <c r="J492" s="192"/>
      <c r="K492" s="192"/>
      <c r="L492" s="192"/>
      <c r="M492" s="192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2"/>
      <c r="DW492" s="192"/>
      <c r="DX492" s="192"/>
      <c r="DY492" s="192"/>
      <c r="DZ492" s="192"/>
      <c r="EA492" s="192"/>
      <c r="EB492" s="192"/>
    </row>
    <row r="493" spans="10:132">
      <c r="J493" s="192"/>
      <c r="K493" s="192"/>
      <c r="L493" s="192"/>
      <c r="M493" s="192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2"/>
      <c r="DW493" s="192"/>
      <c r="DX493" s="192"/>
      <c r="DY493" s="192"/>
      <c r="DZ493" s="192"/>
      <c r="EA493" s="192"/>
      <c r="EB493" s="192"/>
    </row>
    <row r="494" spans="10:132">
      <c r="J494" s="192"/>
      <c r="K494" s="192"/>
      <c r="L494" s="192"/>
      <c r="M494" s="192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2"/>
      <c r="DW494" s="192"/>
      <c r="DX494" s="192"/>
      <c r="DY494" s="192"/>
      <c r="DZ494" s="192"/>
      <c r="EA494" s="192"/>
      <c r="EB494" s="192"/>
    </row>
    <row r="495" spans="10:132">
      <c r="J495" s="192"/>
      <c r="K495" s="192"/>
      <c r="L495" s="192"/>
      <c r="M495" s="192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2"/>
      <c r="DW495" s="192"/>
      <c r="DX495" s="192"/>
      <c r="DY495" s="192"/>
      <c r="DZ495" s="192"/>
      <c r="EA495" s="192"/>
      <c r="EB495" s="192"/>
    </row>
    <row r="496" spans="10:132">
      <c r="J496" s="192"/>
      <c r="K496" s="192"/>
      <c r="L496" s="192"/>
      <c r="M496" s="192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2"/>
      <c r="DW496" s="192"/>
      <c r="DX496" s="192"/>
      <c r="DY496" s="192"/>
      <c r="DZ496" s="192"/>
      <c r="EA496" s="192"/>
      <c r="EB496" s="192"/>
    </row>
    <row r="497" spans="10:132">
      <c r="J497" s="192"/>
      <c r="K497" s="192"/>
      <c r="L497" s="192"/>
      <c r="M497" s="192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2"/>
      <c r="DW497" s="192"/>
      <c r="DX497" s="192"/>
      <c r="DY497" s="192"/>
      <c r="DZ497" s="192"/>
      <c r="EA497" s="192"/>
      <c r="EB497" s="192"/>
    </row>
    <row r="498" spans="10:132">
      <c r="J498" s="192"/>
      <c r="K498" s="192"/>
      <c r="L498" s="192"/>
      <c r="M498" s="192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2"/>
      <c r="DW498" s="192"/>
      <c r="DX498" s="192"/>
      <c r="DY498" s="192"/>
      <c r="DZ498" s="192"/>
      <c r="EA498" s="192"/>
      <c r="EB498" s="192"/>
    </row>
    <row r="499" spans="10:132">
      <c r="J499" s="192"/>
      <c r="K499" s="192"/>
      <c r="L499" s="192"/>
      <c r="M499" s="192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2"/>
      <c r="DW499" s="192"/>
      <c r="DX499" s="192"/>
      <c r="DY499" s="192"/>
      <c r="DZ499" s="192"/>
      <c r="EA499" s="192"/>
      <c r="EB499" s="192"/>
    </row>
    <row r="500" spans="10:132">
      <c r="J500" s="192"/>
      <c r="K500" s="192"/>
      <c r="L500" s="192"/>
      <c r="M500" s="192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2"/>
      <c r="DW500" s="192"/>
      <c r="DX500" s="192"/>
      <c r="DY500" s="192"/>
      <c r="DZ500" s="192"/>
      <c r="EA500" s="192"/>
      <c r="EB500" s="192"/>
    </row>
    <row r="501" spans="10:132">
      <c r="J501" s="192"/>
      <c r="K501" s="192"/>
      <c r="L501" s="192"/>
      <c r="M501" s="192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2"/>
      <c r="DW501" s="192"/>
      <c r="DX501" s="192"/>
      <c r="DY501" s="192"/>
      <c r="DZ501" s="192"/>
      <c r="EA501" s="192"/>
      <c r="EB501" s="192"/>
    </row>
    <row r="502" spans="10:132">
      <c r="J502" s="192"/>
      <c r="K502" s="192"/>
      <c r="L502" s="192"/>
      <c r="M502" s="192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2"/>
      <c r="DW502" s="192"/>
      <c r="DX502" s="192"/>
      <c r="DY502" s="192"/>
      <c r="DZ502" s="192"/>
      <c r="EA502" s="192"/>
      <c r="EB502" s="192"/>
    </row>
    <row r="503" spans="10:132">
      <c r="J503" s="192"/>
      <c r="K503" s="192"/>
      <c r="L503" s="192"/>
      <c r="M503" s="192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  <c r="AU503" s="192"/>
      <c r="AV503" s="192"/>
      <c r="AW503" s="192"/>
      <c r="AX503" s="192"/>
      <c r="AY503" s="192"/>
      <c r="AZ503" s="192"/>
      <c r="BA503" s="192"/>
      <c r="BB503" s="192"/>
      <c r="BC503" s="192"/>
      <c r="BD503" s="192"/>
      <c r="BE503" s="192"/>
      <c r="BF503" s="192"/>
      <c r="BG503" s="192"/>
      <c r="BH503" s="192"/>
      <c r="BI503" s="192"/>
      <c r="BJ503" s="192"/>
      <c r="BK503" s="192"/>
      <c r="BL503" s="192"/>
      <c r="BM503" s="192"/>
      <c r="BN503" s="192"/>
      <c r="BO503" s="192"/>
      <c r="BP503" s="192"/>
      <c r="BQ503" s="192"/>
      <c r="BR503" s="192"/>
      <c r="BS503" s="192"/>
      <c r="BT503" s="192"/>
      <c r="BU503" s="192"/>
      <c r="BV503" s="192"/>
      <c r="BW503" s="192"/>
      <c r="BX503" s="192"/>
      <c r="BY503" s="192"/>
      <c r="BZ503" s="192"/>
      <c r="CA503" s="192"/>
      <c r="CB503" s="192"/>
      <c r="CC503" s="192"/>
      <c r="CD503" s="192"/>
      <c r="CE503" s="192"/>
      <c r="CF503" s="192"/>
      <c r="CG503" s="192"/>
      <c r="CH503" s="192"/>
      <c r="CI503" s="192"/>
      <c r="CJ503" s="192"/>
      <c r="CK503" s="192"/>
      <c r="CL503" s="192"/>
      <c r="CM503" s="192"/>
      <c r="CN503" s="192"/>
      <c r="CO503" s="192"/>
      <c r="CP503" s="192"/>
      <c r="CQ503" s="192"/>
      <c r="CR503" s="192"/>
      <c r="CS503" s="192"/>
      <c r="CT503" s="192"/>
      <c r="CU503" s="192"/>
      <c r="CV503" s="192"/>
      <c r="CW503" s="192"/>
      <c r="CX503" s="192"/>
      <c r="CY503" s="192"/>
      <c r="CZ503" s="192"/>
      <c r="DA503" s="192"/>
      <c r="DB503" s="192"/>
      <c r="DC503" s="192"/>
      <c r="DD503" s="192"/>
      <c r="DE503" s="192"/>
      <c r="DF503" s="192"/>
      <c r="DG503" s="192"/>
      <c r="DH503" s="192"/>
      <c r="DI503" s="192"/>
      <c r="DJ503" s="192"/>
      <c r="DK503" s="192"/>
      <c r="DL503" s="192"/>
      <c r="DM503" s="192"/>
      <c r="DN503" s="192"/>
      <c r="DO503" s="192"/>
      <c r="DP503" s="192"/>
      <c r="DQ503" s="192"/>
      <c r="DR503" s="192"/>
      <c r="DS503" s="192"/>
      <c r="DT503" s="192"/>
      <c r="DU503" s="192"/>
      <c r="DV503" s="192"/>
      <c r="DW503" s="192"/>
      <c r="DX503" s="192"/>
      <c r="DY503" s="192"/>
      <c r="DZ503" s="192"/>
      <c r="EA503" s="192"/>
      <c r="EB503" s="192"/>
    </row>
    <row r="504" spans="10:132">
      <c r="J504" s="192"/>
      <c r="K504" s="192"/>
      <c r="L504" s="192"/>
      <c r="M504" s="192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2"/>
      <c r="DW504" s="192"/>
      <c r="DX504" s="192"/>
      <c r="DY504" s="192"/>
      <c r="DZ504" s="192"/>
      <c r="EA504" s="192"/>
      <c r="EB504" s="192"/>
    </row>
    <row r="505" spans="10:132">
      <c r="J505" s="192"/>
      <c r="K505" s="192"/>
      <c r="L505" s="192"/>
      <c r="M505" s="192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2"/>
      <c r="DW505" s="192"/>
      <c r="DX505" s="192"/>
      <c r="DY505" s="192"/>
      <c r="DZ505" s="192"/>
      <c r="EA505" s="192"/>
      <c r="EB505" s="192"/>
    </row>
    <row r="506" spans="10:132">
      <c r="J506" s="192"/>
      <c r="K506" s="192"/>
      <c r="L506" s="192"/>
      <c r="M506" s="192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2"/>
      <c r="DW506" s="192"/>
      <c r="DX506" s="192"/>
      <c r="DY506" s="192"/>
      <c r="DZ506" s="192"/>
      <c r="EA506" s="192"/>
      <c r="EB506" s="192"/>
    </row>
    <row r="507" spans="10:132">
      <c r="J507" s="192"/>
      <c r="K507" s="192"/>
      <c r="L507" s="192"/>
      <c r="M507" s="192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2"/>
      <c r="DW507" s="192"/>
      <c r="DX507" s="192"/>
      <c r="DY507" s="192"/>
      <c r="DZ507" s="192"/>
      <c r="EA507" s="192"/>
      <c r="EB507" s="192"/>
    </row>
    <row r="508" spans="10:132">
      <c r="J508" s="192"/>
      <c r="K508" s="192"/>
      <c r="L508" s="192"/>
      <c r="M508" s="192"/>
      <c r="N508" s="193"/>
      <c r="O508" s="193"/>
      <c r="P508" s="193"/>
      <c r="Q508" s="193"/>
      <c r="R508" s="193"/>
      <c r="S508" s="193"/>
      <c r="T508" s="193"/>
      <c r="U508" s="193"/>
      <c r="V508" s="193"/>
      <c r="W508" s="193"/>
      <c r="X508" s="193"/>
      <c r="Y508" s="193"/>
      <c r="Z508" s="192"/>
      <c r="AA508" s="192"/>
      <c r="AB508" s="192"/>
      <c r="AC508" s="192"/>
      <c r="AD508" s="192"/>
      <c r="AE508" s="192"/>
      <c r="AF508" s="192"/>
      <c r="AG508" s="192"/>
      <c r="AH508" s="192"/>
      <c r="AI508" s="192"/>
      <c r="AJ508" s="192"/>
      <c r="AK508" s="192"/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2"/>
      <c r="BP508" s="192"/>
      <c r="BQ508" s="192"/>
      <c r="BR508" s="192"/>
      <c r="BS508" s="192"/>
      <c r="BT508" s="192"/>
      <c r="BU508" s="192"/>
      <c r="BV508" s="192"/>
      <c r="BW508" s="192"/>
      <c r="BX508" s="192"/>
      <c r="BY508" s="192"/>
      <c r="BZ508" s="192"/>
      <c r="CA508" s="192"/>
      <c r="CB508" s="192"/>
      <c r="CC508" s="192"/>
      <c r="CD508" s="192"/>
      <c r="CE508" s="192"/>
      <c r="CF508" s="192"/>
      <c r="CG508" s="192"/>
      <c r="CH508" s="192"/>
      <c r="CI508" s="192"/>
      <c r="CJ508" s="192"/>
      <c r="CK508" s="192"/>
      <c r="CL508" s="192"/>
      <c r="CM508" s="192"/>
      <c r="CN508" s="192"/>
      <c r="CO508" s="192"/>
      <c r="CP508" s="192"/>
      <c r="CQ508" s="192"/>
      <c r="CR508" s="192"/>
      <c r="CS508" s="192"/>
      <c r="CT508" s="192"/>
      <c r="CU508" s="192"/>
      <c r="CV508" s="192"/>
      <c r="CW508" s="192"/>
      <c r="CX508" s="192"/>
      <c r="CY508" s="192"/>
      <c r="CZ508" s="192"/>
      <c r="DA508" s="192"/>
      <c r="DB508" s="192"/>
      <c r="DC508" s="192"/>
      <c r="DD508" s="192"/>
      <c r="DE508" s="192"/>
      <c r="DF508" s="192"/>
      <c r="DG508" s="192"/>
      <c r="DH508" s="192"/>
      <c r="DI508" s="192"/>
      <c r="DJ508" s="192"/>
      <c r="DK508" s="192"/>
      <c r="DL508" s="192"/>
      <c r="DM508" s="192"/>
      <c r="DN508" s="192"/>
      <c r="DO508" s="192"/>
      <c r="DP508" s="192"/>
      <c r="DQ508" s="192"/>
      <c r="DR508" s="192"/>
      <c r="DS508" s="192"/>
      <c r="DT508" s="192"/>
      <c r="DU508" s="192"/>
      <c r="DV508" s="192"/>
      <c r="DW508" s="192"/>
      <c r="DX508" s="192"/>
      <c r="DY508" s="192"/>
      <c r="DZ508" s="192"/>
      <c r="EA508" s="192"/>
      <c r="EB508" s="192"/>
    </row>
    <row r="509" spans="10:132">
      <c r="J509" s="192"/>
      <c r="K509" s="192"/>
      <c r="L509" s="192"/>
      <c r="M509" s="192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2"/>
      <c r="DW509" s="192"/>
      <c r="DX509" s="192"/>
      <c r="DY509" s="192"/>
      <c r="DZ509" s="192"/>
      <c r="EA509" s="192"/>
      <c r="EB509" s="192"/>
    </row>
    <row r="510" spans="10:132">
      <c r="J510" s="192"/>
      <c r="K510" s="192"/>
      <c r="L510" s="192"/>
      <c r="M510" s="192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2"/>
      <c r="DW510" s="192"/>
      <c r="DX510" s="192"/>
      <c r="DY510" s="192"/>
      <c r="DZ510" s="192"/>
      <c r="EA510" s="192"/>
      <c r="EB510" s="192"/>
    </row>
    <row r="511" spans="10:132">
      <c r="J511" s="192"/>
      <c r="K511" s="192"/>
      <c r="L511" s="192"/>
      <c r="M511" s="192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2"/>
      <c r="DW511" s="192"/>
      <c r="DX511" s="192"/>
      <c r="DY511" s="192"/>
      <c r="DZ511" s="192"/>
      <c r="EA511" s="192"/>
      <c r="EB511" s="192"/>
    </row>
    <row r="512" spans="10:132">
      <c r="J512" s="192"/>
      <c r="K512" s="192"/>
      <c r="L512" s="192"/>
      <c r="M512" s="192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2"/>
      <c r="DW512" s="192"/>
      <c r="DX512" s="192"/>
      <c r="DY512" s="192"/>
      <c r="DZ512" s="192"/>
      <c r="EA512" s="192"/>
      <c r="EB512" s="192"/>
    </row>
    <row r="513" spans="10:132">
      <c r="J513" s="192"/>
      <c r="K513" s="192"/>
      <c r="L513" s="192"/>
      <c r="M513" s="192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2"/>
      <c r="DW513" s="192"/>
      <c r="DX513" s="192"/>
      <c r="DY513" s="192"/>
      <c r="DZ513" s="192"/>
      <c r="EA513" s="192"/>
      <c r="EB513" s="192"/>
    </row>
    <row r="514" spans="10:132">
      <c r="J514" s="192"/>
      <c r="K514" s="192"/>
      <c r="L514" s="192"/>
      <c r="M514" s="192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2"/>
      <c r="DW514" s="192"/>
      <c r="DX514" s="192"/>
      <c r="DY514" s="192"/>
      <c r="DZ514" s="192"/>
      <c r="EA514" s="192"/>
      <c r="EB514" s="192"/>
    </row>
    <row r="515" spans="10:132">
      <c r="J515" s="192"/>
      <c r="K515" s="192"/>
      <c r="L515" s="192"/>
      <c r="M515" s="192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2"/>
      <c r="DW515" s="192"/>
      <c r="DX515" s="192"/>
      <c r="DY515" s="192"/>
      <c r="DZ515" s="192"/>
      <c r="EA515" s="192"/>
      <c r="EB515" s="192"/>
    </row>
    <row r="516" spans="10:132">
      <c r="J516" s="192"/>
      <c r="K516" s="192"/>
      <c r="L516" s="192"/>
      <c r="M516" s="192"/>
      <c r="N516" s="193"/>
      <c r="O516" s="193"/>
      <c r="P516" s="193"/>
      <c r="Q516" s="193"/>
      <c r="R516" s="193"/>
      <c r="S516" s="193"/>
      <c r="T516" s="193"/>
      <c r="U516" s="193"/>
      <c r="V516" s="193"/>
      <c r="W516" s="193"/>
      <c r="X516" s="193"/>
      <c r="Y516" s="193"/>
      <c r="Z516" s="192"/>
      <c r="AA516" s="192"/>
      <c r="AB516" s="192"/>
      <c r="AC516" s="192"/>
      <c r="AD516" s="192"/>
      <c r="AE516" s="192"/>
      <c r="AF516" s="192"/>
      <c r="AG516" s="192"/>
      <c r="AH516" s="192"/>
      <c r="AI516" s="192"/>
      <c r="AJ516" s="192"/>
      <c r="AK516" s="192"/>
      <c r="AL516" s="192"/>
      <c r="AM516" s="192"/>
      <c r="AN516" s="192"/>
      <c r="AO516" s="192"/>
      <c r="AP516" s="192"/>
      <c r="AQ516" s="192"/>
      <c r="AR516" s="192"/>
      <c r="AS516" s="192"/>
      <c r="AT516" s="192"/>
      <c r="AU516" s="192"/>
      <c r="AV516" s="192"/>
      <c r="AW516" s="192"/>
      <c r="AX516" s="192"/>
      <c r="AY516" s="192"/>
      <c r="AZ516" s="192"/>
      <c r="BA516" s="192"/>
      <c r="BB516" s="192"/>
      <c r="BC516" s="192"/>
      <c r="BD516" s="192"/>
      <c r="BE516" s="192"/>
      <c r="BF516" s="192"/>
      <c r="BG516" s="192"/>
      <c r="BH516" s="192"/>
      <c r="BI516" s="192"/>
      <c r="BJ516" s="192"/>
      <c r="BK516" s="192"/>
      <c r="BL516" s="192"/>
      <c r="BM516" s="192"/>
      <c r="BN516" s="192"/>
      <c r="BO516" s="192"/>
      <c r="BP516" s="192"/>
      <c r="BQ516" s="192"/>
      <c r="BR516" s="192"/>
      <c r="BS516" s="192"/>
      <c r="BT516" s="192"/>
      <c r="BU516" s="192"/>
      <c r="BV516" s="192"/>
      <c r="BW516" s="192"/>
      <c r="BX516" s="192"/>
      <c r="BY516" s="192"/>
      <c r="BZ516" s="192"/>
      <c r="CA516" s="192"/>
      <c r="CB516" s="192"/>
      <c r="CC516" s="192"/>
      <c r="CD516" s="192"/>
      <c r="CE516" s="192"/>
      <c r="CF516" s="192"/>
      <c r="CG516" s="192"/>
      <c r="CH516" s="192"/>
      <c r="CI516" s="192"/>
      <c r="CJ516" s="192"/>
      <c r="CK516" s="192"/>
      <c r="CL516" s="192"/>
      <c r="CM516" s="192"/>
      <c r="CN516" s="192"/>
      <c r="CO516" s="192"/>
      <c r="CP516" s="192"/>
      <c r="CQ516" s="192"/>
      <c r="CR516" s="192"/>
      <c r="CS516" s="192"/>
      <c r="CT516" s="192"/>
      <c r="CU516" s="192"/>
      <c r="CV516" s="192"/>
      <c r="CW516" s="192"/>
      <c r="CX516" s="192"/>
      <c r="CY516" s="192"/>
      <c r="CZ516" s="192"/>
      <c r="DA516" s="192"/>
      <c r="DB516" s="192"/>
      <c r="DC516" s="192"/>
      <c r="DD516" s="192"/>
      <c r="DE516" s="192"/>
      <c r="DF516" s="192"/>
      <c r="DG516" s="192"/>
      <c r="DH516" s="192"/>
      <c r="DI516" s="192"/>
      <c r="DJ516" s="192"/>
      <c r="DK516" s="192"/>
      <c r="DL516" s="192"/>
      <c r="DM516" s="192"/>
      <c r="DN516" s="192"/>
      <c r="DO516" s="192"/>
      <c r="DP516" s="192"/>
      <c r="DQ516" s="192"/>
      <c r="DR516" s="192"/>
      <c r="DS516" s="192"/>
      <c r="DT516" s="192"/>
      <c r="DU516" s="192"/>
      <c r="DV516" s="192"/>
      <c r="DW516" s="192"/>
      <c r="DX516" s="192"/>
      <c r="DY516" s="192"/>
      <c r="DZ516" s="192"/>
      <c r="EA516" s="192"/>
      <c r="EB516" s="192"/>
    </row>
    <row r="517" spans="10:132">
      <c r="J517" s="192"/>
      <c r="K517" s="192"/>
      <c r="L517" s="192"/>
      <c r="M517" s="192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2"/>
      <c r="DW517" s="192"/>
      <c r="DX517" s="192"/>
      <c r="DY517" s="192"/>
      <c r="DZ517" s="192"/>
      <c r="EA517" s="192"/>
      <c r="EB517" s="192"/>
    </row>
    <row r="518" spans="10:132">
      <c r="J518" s="192"/>
      <c r="K518" s="192"/>
      <c r="L518" s="192"/>
      <c r="M518" s="192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2"/>
      <c r="DW518" s="192"/>
      <c r="DX518" s="192"/>
      <c r="DY518" s="192"/>
      <c r="DZ518" s="192"/>
      <c r="EA518" s="192"/>
      <c r="EB518" s="192"/>
    </row>
    <row r="519" spans="10:132">
      <c r="J519" s="192"/>
      <c r="K519" s="192"/>
      <c r="L519" s="192"/>
      <c r="M519" s="192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2"/>
      <c r="DW519" s="192"/>
      <c r="DX519" s="192"/>
      <c r="DY519" s="192"/>
      <c r="DZ519" s="192"/>
      <c r="EA519" s="192"/>
      <c r="EB519" s="192"/>
    </row>
    <row r="520" spans="10:132">
      <c r="J520" s="192"/>
      <c r="K520" s="192"/>
      <c r="L520" s="192"/>
      <c r="M520" s="192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2"/>
      <c r="DW520" s="192"/>
      <c r="DX520" s="192"/>
      <c r="DY520" s="192"/>
      <c r="DZ520" s="192"/>
      <c r="EA520" s="192"/>
      <c r="EB520" s="192"/>
    </row>
    <row r="521" spans="10:132">
      <c r="J521" s="192"/>
      <c r="K521" s="192"/>
      <c r="L521" s="192"/>
      <c r="M521" s="192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2"/>
      <c r="DW521" s="192"/>
      <c r="DX521" s="192"/>
      <c r="DY521" s="192"/>
      <c r="DZ521" s="192"/>
      <c r="EA521" s="192"/>
      <c r="EB521" s="192"/>
    </row>
    <row r="522" spans="10:132">
      <c r="J522" s="192"/>
      <c r="K522" s="192"/>
      <c r="L522" s="192"/>
      <c r="M522" s="192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2"/>
      <c r="AA522" s="192"/>
      <c r="AB522" s="192"/>
      <c r="AC522" s="192"/>
      <c r="AD522" s="192"/>
      <c r="AE522" s="192"/>
      <c r="AF522" s="192"/>
      <c r="AG522" s="192"/>
      <c r="AH522" s="192"/>
      <c r="AI522" s="192"/>
      <c r="AJ522" s="192"/>
      <c r="AK522" s="192"/>
      <c r="AL522" s="192"/>
      <c r="AM522" s="192"/>
      <c r="AN522" s="192"/>
      <c r="AO522" s="192"/>
      <c r="AP522" s="192"/>
      <c r="AQ522" s="192"/>
      <c r="AR522" s="192"/>
      <c r="AS522" s="192"/>
      <c r="AT522" s="192"/>
      <c r="AU522" s="192"/>
      <c r="AV522" s="192"/>
      <c r="AW522" s="192"/>
      <c r="AX522" s="192"/>
      <c r="AY522" s="192"/>
      <c r="AZ522" s="192"/>
      <c r="BA522" s="192"/>
      <c r="BB522" s="192"/>
      <c r="BC522" s="192"/>
      <c r="BD522" s="192"/>
      <c r="BE522" s="192"/>
      <c r="BF522" s="192"/>
      <c r="BG522" s="192"/>
      <c r="BH522" s="192"/>
      <c r="BI522" s="192"/>
      <c r="BJ522" s="192"/>
      <c r="BK522" s="192"/>
      <c r="BL522" s="192"/>
      <c r="BM522" s="192"/>
      <c r="BN522" s="192"/>
      <c r="BO522" s="192"/>
      <c r="BP522" s="192"/>
      <c r="BQ522" s="192"/>
      <c r="BR522" s="192"/>
      <c r="BS522" s="192"/>
      <c r="BT522" s="192"/>
      <c r="BU522" s="192"/>
      <c r="BV522" s="192"/>
      <c r="BW522" s="192"/>
      <c r="BX522" s="192"/>
      <c r="BY522" s="192"/>
      <c r="BZ522" s="192"/>
      <c r="CA522" s="192"/>
      <c r="CB522" s="192"/>
      <c r="CC522" s="192"/>
      <c r="CD522" s="192"/>
      <c r="CE522" s="192"/>
      <c r="CF522" s="192"/>
      <c r="CG522" s="192"/>
      <c r="CH522" s="192"/>
      <c r="CI522" s="192"/>
      <c r="CJ522" s="192"/>
      <c r="CK522" s="192"/>
      <c r="CL522" s="192"/>
      <c r="CM522" s="192"/>
      <c r="CN522" s="192"/>
      <c r="CO522" s="192"/>
      <c r="CP522" s="192"/>
      <c r="CQ522" s="192"/>
      <c r="CR522" s="192"/>
      <c r="CS522" s="192"/>
      <c r="CT522" s="192"/>
      <c r="CU522" s="192"/>
      <c r="CV522" s="192"/>
      <c r="CW522" s="192"/>
      <c r="CX522" s="192"/>
      <c r="CY522" s="192"/>
      <c r="CZ522" s="192"/>
      <c r="DA522" s="192"/>
      <c r="DB522" s="192"/>
      <c r="DC522" s="192"/>
      <c r="DD522" s="192"/>
      <c r="DE522" s="192"/>
      <c r="DF522" s="192"/>
      <c r="DG522" s="192"/>
      <c r="DH522" s="192"/>
      <c r="DI522" s="192"/>
      <c r="DJ522" s="192"/>
      <c r="DK522" s="192"/>
      <c r="DL522" s="192"/>
      <c r="DM522" s="192"/>
      <c r="DN522" s="192"/>
      <c r="DO522" s="192"/>
      <c r="DP522" s="192"/>
      <c r="DQ522" s="192"/>
      <c r="DR522" s="192"/>
      <c r="DS522" s="192"/>
      <c r="DT522" s="192"/>
      <c r="DU522" s="192"/>
      <c r="DV522" s="192"/>
      <c r="DW522" s="192"/>
      <c r="DX522" s="192"/>
      <c r="DY522" s="192"/>
      <c r="DZ522" s="192"/>
      <c r="EA522" s="192"/>
      <c r="EB522" s="192"/>
    </row>
    <row r="523" spans="10:132">
      <c r="J523" s="192"/>
      <c r="K523" s="192"/>
      <c r="L523" s="192"/>
      <c r="M523" s="192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2"/>
      <c r="DW523" s="192"/>
      <c r="DX523" s="192"/>
      <c r="DY523" s="192"/>
      <c r="DZ523" s="192"/>
      <c r="EA523" s="192"/>
      <c r="EB523" s="192"/>
    </row>
    <row r="524" spans="10:132">
      <c r="J524" s="192"/>
      <c r="K524" s="192"/>
      <c r="L524" s="192"/>
      <c r="M524" s="192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2"/>
      <c r="DW524" s="192"/>
      <c r="DX524" s="192"/>
      <c r="DY524" s="192"/>
      <c r="DZ524" s="192"/>
      <c r="EA524" s="192"/>
      <c r="EB524" s="192"/>
    </row>
    <row r="525" spans="10:132">
      <c r="J525" s="192"/>
      <c r="K525" s="192"/>
      <c r="L525" s="192"/>
      <c r="M525" s="192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2"/>
      <c r="DW525" s="192"/>
      <c r="DX525" s="192"/>
      <c r="DY525" s="192"/>
      <c r="DZ525" s="192"/>
      <c r="EA525" s="192"/>
      <c r="EB525" s="192"/>
    </row>
    <row r="526" spans="10:132">
      <c r="J526" s="192"/>
      <c r="K526" s="192"/>
      <c r="L526" s="192"/>
      <c r="M526" s="192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2"/>
      <c r="DW526" s="192"/>
      <c r="DX526" s="192"/>
      <c r="DY526" s="192"/>
      <c r="DZ526" s="192"/>
      <c r="EA526" s="192"/>
      <c r="EB526" s="192"/>
    </row>
    <row r="527" spans="10:132">
      <c r="J527" s="192"/>
      <c r="K527" s="192"/>
      <c r="L527" s="192"/>
      <c r="M527" s="192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2"/>
      <c r="DW527" s="192"/>
      <c r="DX527" s="192"/>
      <c r="DY527" s="192"/>
      <c r="DZ527" s="192"/>
      <c r="EA527" s="192"/>
      <c r="EB527" s="192"/>
    </row>
    <row r="528" spans="10:132">
      <c r="J528" s="192"/>
      <c r="K528" s="192"/>
      <c r="L528" s="192"/>
      <c r="M528" s="192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2"/>
      <c r="DW528" s="192"/>
      <c r="DX528" s="192"/>
      <c r="DY528" s="192"/>
      <c r="DZ528" s="192"/>
      <c r="EA528" s="192"/>
      <c r="EB528" s="192"/>
    </row>
    <row r="529" spans="10:132">
      <c r="J529" s="192"/>
      <c r="K529" s="192"/>
      <c r="L529" s="192"/>
      <c r="M529" s="192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2"/>
      <c r="DW529" s="192"/>
      <c r="DX529" s="192"/>
      <c r="DY529" s="192"/>
      <c r="DZ529" s="192"/>
      <c r="EA529" s="192"/>
      <c r="EB529" s="192"/>
    </row>
    <row r="530" spans="10:132">
      <c r="J530" s="192"/>
      <c r="K530" s="192"/>
      <c r="L530" s="192"/>
      <c r="M530" s="192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2"/>
      <c r="DW530" s="192"/>
      <c r="DX530" s="192"/>
      <c r="DY530" s="192"/>
      <c r="DZ530" s="192"/>
      <c r="EA530" s="192"/>
      <c r="EB530" s="192"/>
    </row>
    <row r="531" spans="10:132">
      <c r="J531" s="192"/>
      <c r="K531" s="192"/>
      <c r="L531" s="192"/>
      <c r="M531" s="192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2"/>
      <c r="DW531" s="192"/>
      <c r="DX531" s="192"/>
      <c r="DY531" s="192"/>
      <c r="DZ531" s="192"/>
      <c r="EA531" s="192"/>
      <c r="EB531" s="192"/>
    </row>
    <row r="532" spans="10:132">
      <c r="J532" s="192"/>
      <c r="K532" s="192"/>
      <c r="L532" s="192"/>
      <c r="M532" s="192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2"/>
      <c r="DW532" s="192"/>
      <c r="DX532" s="192"/>
      <c r="DY532" s="192"/>
      <c r="DZ532" s="192"/>
      <c r="EA532" s="192"/>
      <c r="EB532" s="192"/>
    </row>
    <row r="533" spans="10:132">
      <c r="J533" s="192"/>
      <c r="K533" s="192"/>
      <c r="L533" s="192"/>
      <c r="M533" s="192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2"/>
      <c r="DW533" s="192"/>
      <c r="DX533" s="192"/>
      <c r="DY533" s="192"/>
      <c r="DZ533" s="192"/>
      <c r="EA533" s="192"/>
      <c r="EB533" s="192"/>
    </row>
    <row r="534" spans="10:132">
      <c r="J534" s="192"/>
      <c r="K534" s="192"/>
      <c r="L534" s="192"/>
      <c r="M534" s="192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2"/>
      <c r="DW534" s="192"/>
      <c r="DX534" s="192"/>
      <c r="DY534" s="192"/>
      <c r="DZ534" s="192"/>
      <c r="EA534" s="192"/>
      <c r="EB534" s="192"/>
    </row>
    <row r="535" spans="10:132">
      <c r="J535" s="192"/>
      <c r="K535" s="192"/>
      <c r="L535" s="192"/>
      <c r="M535" s="192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2"/>
      <c r="DW535" s="192"/>
      <c r="DX535" s="192"/>
      <c r="DY535" s="192"/>
      <c r="DZ535" s="192"/>
      <c r="EA535" s="192"/>
      <c r="EB535" s="192"/>
    </row>
    <row r="536" spans="10:132">
      <c r="J536" s="192"/>
      <c r="K536" s="192"/>
      <c r="L536" s="192"/>
      <c r="M536" s="192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2"/>
      <c r="DW536" s="192"/>
      <c r="DX536" s="192"/>
      <c r="DY536" s="192"/>
      <c r="DZ536" s="192"/>
      <c r="EA536" s="192"/>
      <c r="EB536" s="192"/>
    </row>
    <row r="537" spans="10:132">
      <c r="J537" s="192"/>
      <c r="K537" s="192"/>
      <c r="L537" s="192"/>
      <c r="M537" s="192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2"/>
      <c r="DW537" s="192"/>
      <c r="DX537" s="192"/>
      <c r="DY537" s="192"/>
      <c r="DZ537" s="192"/>
      <c r="EA537" s="192"/>
      <c r="EB537" s="192"/>
    </row>
    <row r="538" spans="10:132">
      <c r="J538" s="192"/>
      <c r="K538" s="192"/>
      <c r="L538" s="192"/>
      <c r="M538" s="192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2"/>
      <c r="DW538" s="192"/>
      <c r="DX538" s="192"/>
      <c r="DY538" s="192"/>
      <c r="DZ538" s="192"/>
      <c r="EA538" s="192"/>
      <c r="EB538" s="192"/>
    </row>
    <row r="539" spans="10:132">
      <c r="J539" s="192"/>
      <c r="K539" s="192"/>
      <c r="L539" s="192"/>
      <c r="M539" s="192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2"/>
      <c r="DW539" s="192"/>
      <c r="DX539" s="192"/>
      <c r="DY539" s="192"/>
      <c r="DZ539" s="192"/>
      <c r="EA539" s="192"/>
      <c r="EB539" s="192"/>
    </row>
    <row r="540" spans="10:132">
      <c r="J540" s="192"/>
      <c r="K540" s="192"/>
      <c r="L540" s="192"/>
      <c r="M540" s="192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2"/>
      <c r="DW540" s="192"/>
      <c r="DX540" s="192"/>
      <c r="DY540" s="192"/>
      <c r="DZ540" s="192"/>
      <c r="EA540" s="192"/>
      <c r="EB540" s="192"/>
    </row>
    <row r="541" spans="10:132">
      <c r="J541" s="192"/>
      <c r="K541" s="192"/>
      <c r="L541" s="192"/>
      <c r="M541" s="192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2"/>
      <c r="DW541" s="192"/>
      <c r="DX541" s="192"/>
      <c r="DY541" s="192"/>
      <c r="DZ541" s="192"/>
      <c r="EA541" s="192"/>
      <c r="EB541" s="192"/>
    </row>
    <row r="542" spans="10:132">
      <c r="J542" s="192"/>
      <c r="K542" s="192"/>
      <c r="L542" s="192"/>
      <c r="M542" s="192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2"/>
      <c r="DW542" s="192"/>
      <c r="DX542" s="192"/>
      <c r="DY542" s="192"/>
      <c r="DZ542" s="192"/>
      <c r="EA542" s="192"/>
      <c r="EB542" s="192"/>
    </row>
    <row r="543" spans="10:132">
      <c r="J543" s="192"/>
      <c r="K543" s="192"/>
      <c r="L543" s="192"/>
      <c r="M543" s="192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2"/>
      <c r="DW543" s="192"/>
      <c r="DX543" s="192"/>
      <c r="DY543" s="192"/>
      <c r="DZ543" s="192"/>
      <c r="EA543" s="192"/>
      <c r="EB543" s="192"/>
    </row>
    <row r="544" spans="10:132">
      <c r="J544" s="192"/>
      <c r="K544" s="192"/>
      <c r="L544" s="192"/>
      <c r="M544" s="192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2"/>
      <c r="DW544" s="192"/>
      <c r="DX544" s="192"/>
      <c r="DY544" s="192"/>
      <c r="DZ544" s="192"/>
      <c r="EA544" s="192"/>
      <c r="EB544" s="192"/>
    </row>
    <row r="545" spans="10:132">
      <c r="J545" s="192"/>
      <c r="K545" s="192"/>
      <c r="L545" s="192"/>
      <c r="M545" s="192"/>
      <c r="N545" s="193"/>
      <c r="O545" s="193"/>
      <c r="P545" s="193"/>
      <c r="Q545" s="193"/>
      <c r="R545" s="193"/>
      <c r="S545" s="193"/>
      <c r="T545" s="193"/>
      <c r="U545" s="193"/>
      <c r="V545" s="193"/>
      <c r="W545" s="193"/>
      <c r="X545" s="193"/>
      <c r="Y545" s="193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  <c r="AR545" s="192"/>
      <c r="AS545" s="192"/>
      <c r="AT545" s="192"/>
      <c r="AU545" s="192"/>
      <c r="AV545" s="192"/>
      <c r="AW545" s="192"/>
      <c r="AX545" s="192"/>
      <c r="AY545" s="192"/>
      <c r="AZ545" s="192"/>
      <c r="BA545" s="192"/>
      <c r="BB545" s="192"/>
      <c r="BC545" s="192"/>
      <c r="BD545" s="192"/>
      <c r="BE545" s="192"/>
      <c r="BF545" s="192"/>
      <c r="BG545" s="192"/>
      <c r="BH545" s="192"/>
      <c r="BI545" s="192"/>
      <c r="BJ545" s="192"/>
      <c r="BK545" s="192"/>
      <c r="BL545" s="192"/>
      <c r="BM545" s="192"/>
      <c r="BN545" s="192"/>
      <c r="BO545" s="192"/>
      <c r="BP545" s="192"/>
      <c r="BQ545" s="192"/>
      <c r="BR545" s="192"/>
      <c r="BS545" s="192"/>
      <c r="BT545" s="192"/>
      <c r="BU545" s="192"/>
      <c r="BV545" s="192"/>
      <c r="BW545" s="192"/>
      <c r="BX545" s="192"/>
      <c r="BY545" s="192"/>
      <c r="BZ545" s="192"/>
      <c r="CA545" s="192"/>
      <c r="CB545" s="192"/>
      <c r="CC545" s="192"/>
      <c r="CD545" s="192"/>
      <c r="CE545" s="192"/>
      <c r="CF545" s="192"/>
      <c r="CG545" s="192"/>
      <c r="CH545" s="192"/>
      <c r="CI545" s="192"/>
      <c r="CJ545" s="192"/>
      <c r="CK545" s="192"/>
      <c r="CL545" s="192"/>
      <c r="CM545" s="192"/>
      <c r="CN545" s="192"/>
      <c r="CO545" s="192"/>
      <c r="CP545" s="192"/>
      <c r="CQ545" s="192"/>
      <c r="CR545" s="192"/>
      <c r="CS545" s="192"/>
      <c r="CT545" s="192"/>
      <c r="CU545" s="192"/>
      <c r="CV545" s="192"/>
      <c r="CW545" s="192"/>
      <c r="CX545" s="192"/>
      <c r="CY545" s="192"/>
      <c r="CZ545" s="192"/>
      <c r="DA545" s="192"/>
      <c r="DB545" s="192"/>
      <c r="DC545" s="192"/>
      <c r="DD545" s="192"/>
      <c r="DE545" s="192"/>
      <c r="DF545" s="192"/>
      <c r="DG545" s="192"/>
      <c r="DH545" s="192"/>
      <c r="DI545" s="192"/>
      <c r="DJ545" s="192"/>
      <c r="DK545" s="192"/>
      <c r="DL545" s="192"/>
      <c r="DM545" s="192"/>
      <c r="DN545" s="192"/>
      <c r="DO545" s="192"/>
      <c r="DP545" s="192"/>
      <c r="DQ545" s="192"/>
      <c r="DR545" s="192"/>
      <c r="DS545" s="192"/>
      <c r="DT545" s="192"/>
      <c r="DU545" s="192"/>
      <c r="DV545" s="192"/>
      <c r="DW545" s="192"/>
      <c r="DX545" s="192"/>
      <c r="DY545" s="192"/>
      <c r="DZ545" s="192"/>
      <c r="EA545" s="192"/>
      <c r="EB545" s="192"/>
    </row>
    <row r="546" spans="10:132">
      <c r="J546" s="192"/>
      <c r="K546" s="192"/>
      <c r="L546" s="192"/>
      <c r="M546" s="192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2"/>
      <c r="DW546" s="192"/>
      <c r="DX546" s="192"/>
      <c r="DY546" s="192"/>
      <c r="DZ546" s="192"/>
      <c r="EA546" s="192"/>
      <c r="EB546" s="192"/>
    </row>
    <row r="547" spans="10:132">
      <c r="J547" s="192"/>
      <c r="K547" s="192"/>
      <c r="L547" s="192"/>
      <c r="M547" s="192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2"/>
      <c r="DW547" s="192"/>
      <c r="DX547" s="192"/>
      <c r="DY547" s="192"/>
      <c r="DZ547" s="192"/>
      <c r="EA547" s="192"/>
      <c r="EB547" s="192"/>
    </row>
    <row r="548" spans="10:132">
      <c r="J548" s="192"/>
      <c r="K548" s="192"/>
      <c r="L548" s="192"/>
      <c r="M548" s="192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2"/>
      <c r="DW548" s="192"/>
      <c r="DX548" s="192"/>
      <c r="DY548" s="192"/>
      <c r="DZ548" s="192"/>
      <c r="EA548" s="192"/>
      <c r="EB548" s="192"/>
    </row>
    <row r="549" spans="10:132">
      <c r="J549" s="192"/>
      <c r="K549" s="192"/>
      <c r="L549" s="192"/>
      <c r="M549" s="192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2"/>
      <c r="DW549" s="192"/>
      <c r="DX549" s="192"/>
      <c r="DY549" s="192"/>
      <c r="DZ549" s="192"/>
      <c r="EA549" s="192"/>
      <c r="EB549" s="192"/>
    </row>
    <row r="550" spans="10:132">
      <c r="J550" s="192"/>
      <c r="K550" s="192"/>
      <c r="L550" s="192"/>
      <c r="M550" s="192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2"/>
      <c r="AA550" s="192"/>
      <c r="AB550" s="192"/>
      <c r="AC550" s="192"/>
      <c r="AD550" s="192"/>
      <c r="AE550" s="192"/>
      <c r="AF550" s="192"/>
      <c r="AG550" s="192"/>
      <c r="AH550" s="192"/>
      <c r="AI550" s="192"/>
      <c r="AJ550" s="192"/>
      <c r="AK550" s="192"/>
      <c r="AL550" s="192"/>
      <c r="AM550" s="192"/>
      <c r="AN550" s="192"/>
      <c r="AO550" s="192"/>
      <c r="AP550" s="192"/>
      <c r="AQ550" s="192"/>
      <c r="AR550" s="192"/>
      <c r="AS550" s="192"/>
      <c r="AT550" s="192"/>
      <c r="AU550" s="192"/>
      <c r="AV550" s="192"/>
      <c r="AW550" s="192"/>
      <c r="AX550" s="192"/>
      <c r="AY550" s="192"/>
      <c r="AZ550" s="192"/>
      <c r="BA550" s="192"/>
      <c r="BB550" s="192"/>
      <c r="BC550" s="192"/>
      <c r="BD550" s="192"/>
      <c r="BE550" s="192"/>
      <c r="BF550" s="192"/>
      <c r="BG550" s="192"/>
      <c r="BH550" s="192"/>
      <c r="BI550" s="192"/>
      <c r="BJ550" s="192"/>
      <c r="BK550" s="192"/>
      <c r="BL550" s="192"/>
      <c r="BM550" s="192"/>
      <c r="BN550" s="192"/>
      <c r="BO550" s="192"/>
      <c r="BP550" s="192"/>
      <c r="BQ550" s="192"/>
      <c r="BR550" s="192"/>
      <c r="BS550" s="192"/>
      <c r="BT550" s="192"/>
      <c r="BU550" s="192"/>
      <c r="BV550" s="192"/>
      <c r="BW550" s="192"/>
      <c r="BX550" s="192"/>
      <c r="BY550" s="192"/>
      <c r="BZ550" s="192"/>
      <c r="CA550" s="192"/>
      <c r="CB550" s="192"/>
      <c r="CC550" s="192"/>
      <c r="CD550" s="192"/>
      <c r="CE550" s="192"/>
      <c r="CF550" s="192"/>
      <c r="CG550" s="192"/>
      <c r="CH550" s="192"/>
      <c r="CI550" s="192"/>
      <c r="CJ550" s="192"/>
      <c r="CK550" s="192"/>
      <c r="CL550" s="192"/>
      <c r="CM550" s="192"/>
      <c r="CN550" s="192"/>
      <c r="CO550" s="192"/>
      <c r="CP550" s="192"/>
      <c r="CQ550" s="192"/>
      <c r="CR550" s="192"/>
      <c r="CS550" s="192"/>
      <c r="CT550" s="192"/>
      <c r="CU550" s="192"/>
      <c r="CV550" s="192"/>
      <c r="CW550" s="192"/>
      <c r="CX550" s="192"/>
      <c r="CY550" s="192"/>
      <c r="CZ550" s="192"/>
      <c r="DA550" s="192"/>
      <c r="DB550" s="192"/>
      <c r="DC550" s="192"/>
      <c r="DD550" s="192"/>
      <c r="DE550" s="192"/>
      <c r="DF550" s="192"/>
      <c r="DG550" s="192"/>
      <c r="DH550" s="192"/>
      <c r="DI550" s="192"/>
      <c r="DJ550" s="192"/>
      <c r="DK550" s="192"/>
      <c r="DL550" s="192"/>
      <c r="DM550" s="192"/>
      <c r="DN550" s="192"/>
      <c r="DO550" s="192"/>
      <c r="DP550" s="192"/>
      <c r="DQ550" s="192"/>
      <c r="DR550" s="192"/>
      <c r="DS550" s="192"/>
      <c r="DT550" s="192"/>
      <c r="DU550" s="192"/>
      <c r="DV550" s="192"/>
      <c r="DW550" s="192"/>
      <c r="DX550" s="192"/>
      <c r="DY550" s="192"/>
      <c r="DZ550" s="192"/>
      <c r="EA550" s="192"/>
      <c r="EB550" s="192"/>
    </row>
    <row r="551" spans="10:132">
      <c r="J551" s="192"/>
      <c r="K551" s="192"/>
      <c r="L551" s="192"/>
      <c r="M551" s="192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2"/>
      <c r="DW551" s="192"/>
      <c r="DX551" s="192"/>
      <c r="DY551" s="192"/>
      <c r="DZ551" s="192"/>
      <c r="EA551" s="192"/>
      <c r="EB551" s="192"/>
    </row>
    <row r="552" spans="10:132">
      <c r="J552" s="192"/>
      <c r="K552" s="192"/>
      <c r="L552" s="192"/>
      <c r="M552" s="192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2"/>
      <c r="DW552" s="192"/>
      <c r="DX552" s="192"/>
      <c r="DY552" s="192"/>
      <c r="DZ552" s="192"/>
      <c r="EA552" s="192"/>
      <c r="EB552" s="192"/>
    </row>
    <row r="553" spans="10:132">
      <c r="J553" s="192"/>
      <c r="K553" s="192"/>
      <c r="L553" s="192"/>
      <c r="M553" s="192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2"/>
      <c r="DW553" s="192"/>
      <c r="DX553" s="192"/>
      <c r="DY553" s="192"/>
      <c r="DZ553" s="192"/>
      <c r="EA553" s="192"/>
      <c r="EB553" s="192"/>
    </row>
    <row r="554" spans="10:132">
      <c r="J554" s="192"/>
      <c r="K554" s="192"/>
      <c r="L554" s="192"/>
      <c r="M554" s="192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2"/>
      <c r="DW554" s="192"/>
      <c r="DX554" s="192"/>
      <c r="DY554" s="192"/>
      <c r="DZ554" s="192"/>
      <c r="EA554" s="192"/>
      <c r="EB554" s="192"/>
    </row>
    <row r="555" spans="10:132">
      <c r="J555" s="192"/>
      <c r="K555" s="192"/>
      <c r="L555" s="192"/>
      <c r="M555" s="192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2"/>
      <c r="DW555" s="192"/>
      <c r="DX555" s="192"/>
      <c r="DY555" s="192"/>
      <c r="DZ555" s="192"/>
      <c r="EA555" s="192"/>
      <c r="EB555" s="192"/>
    </row>
    <row r="556" spans="10:132">
      <c r="J556" s="192"/>
      <c r="K556" s="192"/>
      <c r="L556" s="192"/>
      <c r="M556" s="192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2"/>
      <c r="DW556" s="192"/>
      <c r="DX556" s="192"/>
      <c r="DY556" s="192"/>
      <c r="DZ556" s="192"/>
      <c r="EA556" s="192"/>
      <c r="EB556" s="192"/>
    </row>
    <row r="557" spans="10:132">
      <c r="J557" s="192"/>
      <c r="K557" s="192"/>
      <c r="L557" s="192"/>
      <c r="M557" s="192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2"/>
      <c r="DW557" s="192"/>
      <c r="DX557" s="192"/>
      <c r="DY557" s="192"/>
      <c r="DZ557" s="192"/>
      <c r="EA557" s="192"/>
      <c r="EB557" s="192"/>
    </row>
    <row r="558" spans="10:132">
      <c r="J558" s="192"/>
      <c r="K558" s="192"/>
      <c r="L558" s="192"/>
      <c r="M558" s="192"/>
      <c r="N558" s="193"/>
      <c r="O558" s="193"/>
      <c r="P558" s="193"/>
      <c r="Q558" s="193"/>
      <c r="R558" s="193"/>
      <c r="S558" s="193"/>
      <c r="T558" s="193"/>
      <c r="U558" s="193"/>
      <c r="V558" s="193"/>
      <c r="W558" s="193"/>
      <c r="X558" s="193"/>
      <c r="Y558" s="193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  <c r="AR558" s="192"/>
      <c r="AS558" s="192"/>
      <c r="AT558" s="192"/>
      <c r="AU558" s="192"/>
      <c r="AV558" s="192"/>
      <c r="AW558" s="192"/>
      <c r="AX558" s="192"/>
      <c r="AY558" s="192"/>
      <c r="AZ558" s="192"/>
      <c r="BA558" s="192"/>
      <c r="BB558" s="192"/>
      <c r="BC558" s="192"/>
      <c r="BD558" s="192"/>
      <c r="BE558" s="192"/>
      <c r="BF558" s="192"/>
      <c r="BG558" s="192"/>
      <c r="BH558" s="192"/>
      <c r="BI558" s="192"/>
      <c r="BJ558" s="192"/>
      <c r="BK558" s="192"/>
      <c r="BL558" s="192"/>
      <c r="BM558" s="192"/>
      <c r="BN558" s="192"/>
      <c r="BO558" s="192"/>
      <c r="BP558" s="192"/>
      <c r="BQ558" s="192"/>
      <c r="BR558" s="192"/>
      <c r="BS558" s="192"/>
      <c r="BT558" s="192"/>
      <c r="BU558" s="192"/>
      <c r="BV558" s="192"/>
      <c r="BW558" s="192"/>
      <c r="BX558" s="192"/>
      <c r="BY558" s="192"/>
      <c r="BZ558" s="192"/>
      <c r="CA558" s="192"/>
      <c r="CB558" s="192"/>
      <c r="CC558" s="192"/>
      <c r="CD558" s="192"/>
      <c r="CE558" s="192"/>
      <c r="CF558" s="192"/>
      <c r="CG558" s="192"/>
      <c r="CH558" s="192"/>
      <c r="CI558" s="192"/>
      <c r="CJ558" s="192"/>
      <c r="CK558" s="192"/>
      <c r="CL558" s="192"/>
      <c r="CM558" s="192"/>
      <c r="CN558" s="192"/>
      <c r="CO558" s="192"/>
      <c r="CP558" s="192"/>
      <c r="CQ558" s="192"/>
      <c r="CR558" s="192"/>
      <c r="CS558" s="192"/>
      <c r="CT558" s="192"/>
      <c r="CU558" s="192"/>
      <c r="CV558" s="192"/>
      <c r="CW558" s="192"/>
      <c r="CX558" s="192"/>
      <c r="CY558" s="192"/>
      <c r="CZ558" s="192"/>
      <c r="DA558" s="192"/>
      <c r="DB558" s="192"/>
      <c r="DC558" s="192"/>
      <c r="DD558" s="192"/>
      <c r="DE558" s="192"/>
      <c r="DF558" s="192"/>
      <c r="DG558" s="192"/>
      <c r="DH558" s="192"/>
      <c r="DI558" s="192"/>
      <c r="DJ558" s="192"/>
      <c r="DK558" s="192"/>
      <c r="DL558" s="192"/>
      <c r="DM558" s="192"/>
      <c r="DN558" s="192"/>
      <c r="DO558" s="192"/>
      <c r="DP558" s="192"/>
      <c r="DQ558" s="192"/>
      <c r="DR558" s="192"/>
      <c r="DS558" s="192"/>
      <c r="DT558" s="192"/>
      <c r="DU558" s="192"/>
      <c r="DV558" s="192"/>
      <c r="DW558" s="192"/>
      <c r="DX558" s="192"/>
      <c r="DY558" s="192"/>
      <c r="DZ558" s="192"/>
      <c r="EA558" s="192"/>
      <c r="EB558" s="192"/>
    </row>
    <row r="559" spans="10:132">
      <c r="J559" s="192"/>
      <c r="K559" s="192"/>
      <c r="L559" s="192"/>
      <c r="M559" s="192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2"/>
      <c r="DW559" s="192"/>
      <c r="DX559" s="192"/>
      <c r="DY559" s="192"/>
      <c r="DZ559" s="192"/>
      <c r="EA559" s="192"/>
      <c r="EB559" s="192"/>
    </row>
    <row r="560" spans="10:132">
      <c r="J560" s="192"/>
      <c r="K560" s="192"/>
      <c r="L560" s="192"/>
      <c r="M560" s="192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2"/>
      <c r="DW560" s="192"/>
      <c r="DX560" s="192"/>
      <c r="DY560" s="192"/>
      <c r="DZ560" s="192"/>
      <c r="EA560" s="192"/>
      <c r="EB560" s="192"/>
    </row>
    <row r="561" spans="10:132">
      <c r="J561" s="192"/>
      <c r="K561" s="192"/>
      <c r="L561" s="192"/>
      <c r="M561" s="192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2"/>
      <c r="DW561" s="192"/>
      <c r="DX561" s="192"/>
      <c r="DY561" s="192"/>
      <c r="DZ561" s="192"/>
      <c r="EA561" s="192"/>
      <c r="EB561" s="192"/>
    </row>
    <row r="562" spans="10:132">
      <c r="J562" s="192"/>
      <c r="K562" s="192"/>
      <c r="L562" s="192"/>
      <c r="M562" s="192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2"/>
      <c r="DW562" s="192"/>
      <c r="DX562" s="192"/>
      <c r="DY562" s="192"/>
      <c r="DZ562" s="192"/>
      <c r="EA562" s="192"/>
      <c r="EB562" s="192"/>
    </row>
    <row r="563" spans="10:132">
      <c r="J563" s="192"/>
      <c r="K563" s="192"/>
      <c r="L563" s="192"/>
      <c r="M563" s="192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2"/>
      <c r="DW563" s="192"/>
      <c r="DX563" s="192"/>
      <c r="DY563" s="192"/>
      <c r="DZ563" s="192"/>
      <c r="EA563" s="192"/>
      <c r="EB563" s="192"/>
    </row>
    <row r="564" spans="10:132">
      <c r="J564" s="192"/>
      <c r="K564" s="192"/>
      <c r="L564" s="192"/>
      <c r="M564" s="192"/>
      <c r="N564" s="193"/>
      <c r="O564" s="193"/>
      <c r="P564" s="193"/>
      <c r="Q564" s="193"/>
      <c r="R564" s="193"/>
      <c r="S564" s="193"/>
      <c r="T564" s="193"/>
      <c r="U564" s="193"/>
      <c r="V564" s="193"/>
      <c r="W564" s="193"/>
      <c r="X564" s="193"/>
      <c r="Y564" s="193"/>
      <c r="Z564" s="192"/>
      <c r="AA564" s="192"/>
      <c r="AB564" s="192"/>
      <c r="AC564" s="192"/>
      <c r="AD564" s="192"/>
      <c r="AE564" s="192"/>
      <c r="AF564" s="192"/>
      <c r="AG564" s="192"/>
      <c r="AH564" s="192"/>
      <c r="AI564" s="192"/>
      <c r="AJ564" s="192"/>
      <c r="AK564" s="192"/>
      <c r="AL564" s="192"/>
      <c r="AM564" s="192"/>
      <c r="AN564" s="192"/>
      <c r="AO564" s="192"/>
      <c r="AP564" s="192"/>
      <c r="AQ564" s="192"/>
      <c r="AR564" s="192"/>
      <c r="AS564" s="192"/>
      <c r="AT564" s="192"/>
      <c r="AU564" s="192"/>
      <c r="AV564" s="192"/>
      <c r="AW564" s="192"/>
      <c r="AX564" s="192"/>
      <c r="AY564" s="192"/>
      <c r="AZ564" s="192"/>
      <c r="BA564" s="192"/>
      <c r="BB564" s="192"/>
      <c r="BC564" s="192"/>
      <c r="BD564" s="192"/>
      <c r="BE564" s="192"/>
      <c r="BF564" s="192"/>
      <c r="BG564" s="192"/>
      <c r="BH564" s="192"/>
      <c r="BI564" s="192"/>
      <c r="BJ564" s="192"/>
      <c r="BK564" s="192"/>
      <c r="BL564" s="192"/>
      <c r="BM564" s="192"/>
      <c r="BN564" s="192"/>
      <c r="BO564" s="192"/>
      <c r="BP564" s="192"/>
      <c r="BQ564" s="192"/>
      <c r="BR564" s="192"/>
      <c r="BS564" s="192"/>
      <c r="BT564" s="192"/>
      <c r="BU564" s="192"/>
      <c r="BV564" s="192"/>
      <c r="BW564" s="192"/>
      <c r="BX564" s="192"/>
      <c r="BY564" s="192"/>
      <c r="BZ564" s="192"/>
      <c r="CA564" s="192"/>
      <c r="CB564" s="192"/>
      <c r="CC564" s="192"/>
      <c r="CD564" s="192"/>
      <c r="CE564" s="192"/>
      <c r="CF564" s="192"/>
      <c r="CG564" s="192"/>
      <c r="CH564" s="192"/>
      <c r="CI564" s="192"/>
      <c r="CJ564" s="192"/>
      <c r="CK564" s="192"/>
      <c r="CL564" s="192"/>
      <c r="CM564" s="192"/>
      <c r="CN564" s="192"/>
      <c r="CO564" s="192"/>
      <c r="CP564" s="192"/>
      <c r="CQ564" s="192"/>
      <c r="CR564" s="192"/>
      <c r="CS564" s="192"/>
      <c r="CT564" s="192"/>
      <c r="CU564" s="192"/>
      <c r="CV564" s="192"/>
      <c r="CW564" s="192"/>
      <c r="CX564" s="192"/>
      <c r="CY564" s="192"/>
      <c r="CZ564" s="192"/>
      <c r="DA564" s="192"/>
      <c r="DB564" s="192"/>
      <c r="DC564" s="192"/>
      <c r="DD564" s="192"/>
      <c r="DE564" s="192"/>
      <c r="DF564" s="192"/>
      <c r="DG564" s="192"/>
      <c r="DH564" s="192"/>
      <c r="DI564" s="192"/>
      <c r="DJ564" s="192"/>
      <c r="DK564" s="192"/>
      <c r="DL564" s="192"/>
      <c r="DM564" s="192"/>
      <c r="DN564" s="192"/>
      <c r="DO564" s="192"/>
      <c r="DP564" s="192"/>
      <c r="DQ564" s="192"/>
      <c r="DR564" s="192"/>
      <c r="DS564" s="192"/>
      <c r="DT564" s="192"/>
      <c r="DU564" s="192"/>
      <c r="DV564" s="192"/>
      <c r="DW564" s="192"/>
      <c r="DX564" s="192"/>
      <c r="DY564" s="192"/>
      <c r="DZ564" s="192"/>
      <c r="EA564" s="192"/>
      <c r="EB564" s="192"/>
    </row>
    <row r="565" spans="10:132">
      <c r="J565" s="192"/>
      <c r="K565" s="192"/>
      <c r="L565" s="192"/>
      <c r="M565" s="192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2"/>
      <c r="DW565" s="192"/>
      <c r="DX565" s="192"/>
      <c r="DY565" s="192"/>
      <c r="DZ565" s="192"/>
      <c r="EA565" s="192"/>
      <c r="EB565" s="192"/>
    </row>
    <row r="566" spans="10:132">
      <c r="J566" s="192"/>
      <c r="K566" s="192"/>
      <c r="L566" s="192"/>
      <c r="M566" s="192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2"/>
      <c r="DW566" s="192"/>
      <c r="DX566" s="192"/>
      <c r="DY566" s="192"/>
      <c r="DZ566" s="192"/>
      <c r="EA566" s="192"/>
      <c r="EB566" s="192"/>
    </row>
    <row r="567" spans="10:132">
      <c r="J567" s="192"/>
      <c r="K567" s="192"/>
      <c r="L567" s="192"/>
      <c r="M567" s="192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2"/>
      <c r="DW567" s="192"/>
      <c r="DX567" s="192"/>
      <c r="DY567" s="192"/>
      <c r="DZ567" s="192"/>
      <c r="EA567" s="192"/>
      <c r="EB567" s="192"/>
    </row>
    <row r="568" spans="10:132">
      <c r="J568" s="192"/>
      <c r="K568" s="192"/>
      <c r="L568" s="192"/>
      <c r="M568" s="192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2"/>
      <c r="DW568" s="192"/>
      <c r="DX568" s="192"/>
      <c r="DY568" s="192"/>
      <c r="DZ568" s="192"/>
      <c r="EA568" s="192"/>
      <c r="EB568" s="192"/>
    </row>
    <row r="569" spans="10:132">
      <c r="J569" s="192"/>
      <c r="K569" s="192"/>
      <c r="L569" s="192"/>
      <c r="M569" s="192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2"/>
      <c r="DW569" s="192"/>
      <c r="DX569" s="192"/>
      <c r="DY569" s="192"/>
      <c r="DZ569" s="192"/>
      <c r="EA569" s="192"/>
      <c r="EB569" s="192"/>
    </row>
    <row r="570" spans="10:132">
      <c r="J570" s="192"/>
      <c r="K570" s="192"/>
      <c r="L570" s="192"/>
      <c r="M570" s="192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2"/>
      <c r="DW570" s="192"/>
      <c r="DX570" s="192"/>
      <c r="DY570" s="192"/>
      <c r="DZ570" s="192"/>
      <c r="EA570" s="192"/>
      <c r="EB570" s="192"/>
    </row>
    <row r="571" spans="10:132">
      <c r="J571" s="192"/>
      <c r="K571" s="192"/>
      <c r="L571" s="192"/>
      <c r="M571" s="192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2"/>
      <c r="DW571" s="192"/>
      <c r="DX571" s="192"/>
      <c r="DY571" s="192"/>
      <c r="DZ571" s="192"/>
      <c r="EA571" s="192"/>
      <c r="EB571" s="192"/>
    </row>
    <row r="572" spans="10:132">
      <c r="J572" s="192"/>
      <c r="K572" s="192"/>
      <c r="L572" s="192"/>
      <c r="M572" s="192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2"/>
      <c r="DW572" s="192"/>
      <c r="DX572" s="192"/>
      <c r="DY572" s="192"/>
      <c r="DZ572" s="192"/>
      <c r="EA572" s="192"/>
      <c r="EB572" s="192"/>
    </row>
    <row r="573" spans="10:132">
      <c r="J573" s="192"/>
      <c r="K573" s="192"/>
      <c r="L573" s="192"/>
      <c r="M573" s="192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2"/>
      <c r="DW573" s="192"/>
      <c r="DX573" s="192"/>
      <c r="DY573" s="192"/>
      <c r="DZ573" s="192"/>
      <c r="EA573" s="192"/>
      <c r="EB573" s="192"/>
    </row>
    <row r="574" spans="10:132">
      <c r="J574" s="192"/>
      <c r="K574" s="192"/>
      <c r="L574" s="192"/>
      <c r="M574" s="192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2"/>
      <c r="DW574" s="192"/>
      <c r="DX574" s="192"/>
      <c r="DY574" s="192"/>
      <c r="DZ574" s="192"/>
      <c r="EA574" s="192"/>
      <c r="EB574" s="192"/>
    </row>
    <row r="575" spans="10:132">
      <c r="J575" s="192"/>
      <c r="K575" s="192"/>
      <c r="L575" s="192"/>
      <c r="M575" s="192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2"/>
      <c r="DW575" s="192"/>
      <c r="DX575" s="192"/>
      <c r="DY575" s="192"/>
      <c r="DZ575" s="192"/>
      <c r="EA575" s="192"/>
      <c r="EB575" s="192"/>
    </row>
    <row r="576" spans="10:132">
      <c r="J576" s="192"/>
      <c r="K576" s="192"/>
      <c r="L576" s="192"/>
      <c r="M576" s="192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2"/>
      <c r="DW576" s="192"/>
      <c r="DX576" s="192"/>
      <c r="DY576" s="192"/>
      <c r="DZ576" s="192"/>
      <c r="EA576" s="192"/>
      <c r="EB576" s="192"/>
    </row>
    <row r="577" spans="10:132">
      <c r="J577" s="192"/>
      <c r="K577" s="192"/>
      <c r="L577" s="192"/>
      <c r="M577" s="192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2"/>
      <c r="DW577" s="192"/>
      <c r="DX577" s="192"/>
      <c r="DY577" s="192"/>
      <c r="DZ577" s="192"/>
      <c r="EA577" s="192"/>
      <c r="EB577" s="192"/>
    </row>
    <row r="578" spans="10:132">
      <c r="J578" s="192"/>
      <c r="K578" s="192"/>
      <c r="L578" s="192"/>
      <c r="M578" s="192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2"/>
      <c r="DW578" s="192"/>
      <c r="DX578" s="192"/>
      <c r="DY578" s="192"/>
      <c r="DZ578" s="192"/>
      <c r="EA578" s="192"/>
      <c r="EB578" s="192"/>
    </row>
    <row r="579" spans="10:132">
      <c r="J579" s="192"/>
      <c r="K579" s="192"/>
      <c r="L579" s="192"/>
      <c r="M579" s="192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2"/>
      <c r="DW579" s="192"/>
      <c r="DX579" s="192"/>
      <c r="DY579" s="192"/>
      <c r="DZ579" s="192"/>
      <c r="EA579" s="192"/>
      <c r="EB579" s="192"/>
    </row>
    <row r="580" spans="10:132">
      <c r="J580" s="192"/>
      <c r="K580" s="192"/>
      <c r="L580" s="192"/>
      <c r="M580" s="192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2"/>
      <c r="DW580" s="192"/>
      <c r="DX580" s="192"/>
      <c r="DY580" s="192"/>
      <c r="DZ580" s="192"/>
      <c r="EA580" s="192"/>
      <c r="EB580" s="192"/>
    </row>
    <row r="581" spans="10:132">
      <c r="J581" s="192"/>
      <c r="K581" s="192"/>
      <c r="L581" s="192"/>
      <c r="M581" s="192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2"/>
      <c r="DW581" s="192"/>
      <c r="DX581" s="192"/>
      <c r="DY581" s="192"/>
      <c r="DZ581" s="192"/>
      <c r="EA581" s="192"/>
      <c r="EB581" s="192"/>
    </row>
    <row r="582" spans="10:132">
      <c r="J582" s="192"/>
      <c r="K582" s="192"/>
      <c r="L582" s="192"/>
      <c r="M582" s="192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2"/>
      <c r="DW582" s="192"/>
      <c r="DX582" s="192"/>
      <c r="DY582" s="192"/>
      <c r="DZ582" s="192"/>
      <c r="EA582" s="192"/>
      <c r="EB582" s="192"/>
    </row>
    <row r="583" spans="10:132">
      <c r="J583" s="192"/>
      <c r="K583" s="192"/>
      <c r="L583" s="192"/>
      <c r="M583" s="192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2"/>
      <c r="DW583" s="192"/>
      <c r="DX583" s="192"/>
      <c r="DY583" s="192"/>
      <c r="DZ583" s="192"/>
      <c r="EA583" s="192"/>
      <c r="EB583" s="192"/>
    </row>
    <row r="584" spans="10:132">
      <c r="J584" s="192"/>
      <c r="K584" s="192"/>
      <c r="L584" s="192"/>
      <c r="M584" s="192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2"/>
      <c r="DW584" s="192"/>
      <c r="DX584" s="192"/>
      <c r="DY584" s="192"/>
      <c r="DZ584" s="192"/>
      <c r="EA584" s="192"/>
      <c r="EB584" s="192"/>
    </row>
    <row r="585" spans="10:132">
      <c r="J585" s="192"/>
      <c r="K585" s="192"/>
      <c r="L585" s="192"/>
      <c r="M585" s="192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2"/>
      <c r="DW585" s="192"/>
      <c r="DX585" s="192"/>
      <c r="DY585" s="192"/>
      <c r="DZ585" s="192"/>
      <c r="EA585" s="192"/>
      <c r="EB585" s="192"/>
    </row>
    <row r="586" spans="10:132">
      <c r="J586" s="192"/>
      <c r="K586" s="192"/>
      <c r="L586" s="192"/>
      <c r="M586" s="192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2"/>
      <c r="DW586" s="192"/>
      <c r="DX586" s="192"/>
      <c r="DY586" s="192"/>
      <c r="DZ586" s="192"/>
      <c r="EA586" s="192"/>
      <c r="EB586" s="192"/>
    </row>
    <row r="587" spans="10:132">
      <c r="J587" s="192"/>
      <c r="K587" s="192"/>
      <c r="L587" s="192"/>
      <c r="M587" s="192"/>
      <c r="N587" s="193"/>
      <c r="O587" s="193"/>
      <c r="P587" s="193"/>
      <c r="Q587" s="193"/>
      <c r="R587" s="193"/>
      <c r="S587" s="193"/>
      <c r="T587" s="193"/>
      <c r="U587" s="193"/>
      <c r="V587" s="193"/>
      <c r="W587" s="193"/>
      <c r="X587" s="193"/>
      <c r="Y587" s="193"/>
      <c r="Z587" s="192"/>
      <c r="AA587" s="192"/>
      <c r="AB587" s="192"/>
      <c r="AC587" s="192"/>
      <c r="AD587" s="192"/>
      <c r="AE587" s="192"/>
      <c r="AF587" s="192"/>
      <c r="AG587" s="192"/>
      <c r="AH587" s="192"/>
      <c r="AI587" s="192"/>
      <c r="AJ587" s="192"/>
      <c r="AK587" s="192"/>
      <c r="AL587" s="192"/>
      <c r="AM587" s="192"/>
      <c r="AN587" s="192"/>
      <c r="AO587" s="192"/>
      <c r="AP587" s="192"/>
      <c r="AQ587" s="192"/>
      <c r="AR587" s="192"/>
      <c r="AS587" s="192"/>
      <c r="AT587" s="192"/>
      <c r="AU587" s="192"/>
      <c r="AV587" s="192"/>
      <c r="AW587" s="192"/>
      <c r="AX587" s="192"/>
      <c r="AY587" s="192"/>
      <c r="AZ587" s="192"/>
      <c r="BA587" s="192"/>
      <c r="BB587" s="192"/>
      <c r="BC587" s="192"/>
      <c r="BD587" s="192"/>
      <c r="BE587" s="192"/>
      <c r="BF587" s="192"/>
      <c r="BG587" s="192"/>
      <c r="BH587" s="192"/>
      <c r="BI587" s="192"/>
      <c r="BJ587" s="192"/>
      <c r="BK587" s="192"/>
      <c r="BL587" s="192"/>
      <c r="BM587" s="192"/>
      <c r="BN587" s="192"/>
      <c r="BO587" s="192"/>
      <c r="BP587" s="192"/>
      <c r="BQ587" s="192"/>
      <c r="BR587" s="192"/>
      <c r="BS587" s="192"/>
      <c r="BT587" s="192"/>
      <c r="BU587" s="192"/>
      <c r="BV587" s="192"/>
      <c r="BW587" s="192"/>
      <c r="BX587" s="192"/>
      <c r="BY587" s="192"/>
      <c r="BZ587" s="192"/>
      <c r="CA587" s="192"/>
      <c r="CB587" s="192"/>
      <c r="CC587" s="192"/>
      <c r="CD587" s="192"/>
      <c r="CE587" s="192"/>
      <c r="CF587" s="192"/>
      <c r="CG587" s="192"/>
      <c r="CH587" s="192"/>
      <c r="CI587" s="192"/>
      <c r="CJ587" s="192"/>
      <c r="CK587" s="192"/>
      <c r="CL587" s="192"/>
      <c r="CM587" s="192"/>
      <c r="CN587" s="192"/>
      <c r="CO587" s="192"/>
      <c r="CP587" s="192"/>
      <c r="CQ587" s="192"/>
      <c r="CR587" s="192"/>
      <c r="CS587" s="192"/>
      <c r="CT587" s="192"/>
      <c r="CU587" s="192"/>
      <c r="CV587" s="192"/>
      <c r="CW587" s="192"/>
      <c r="CX587" s="192"/>
      <c r="CY587" s="192"/>
      <c r="CZ587" s="192"/>
      <c r="DA587" s="192"/>
      <c r="DB587" s="192"/>
      <c r="DC587" s="192"/>
      <c r="DD587" s="192"/>
      <c r="DE587" s="192"/>
      <c r="DF587" s="192"/>
      <c r="DG587" s="192"/>
      <c r="DH587" s="192"/>
      <c r="DI587" s="192"/>
      <c r="DJ587" s="192"/>
      <c r="DK587" s="192"/>
      <c r="DL587" s="192"/>
      <c r="DM587" s="192"/>
      <c r="DN587" s="192"/>
      <c r="DO587" s="192"/>
      <c r="DP587" s="192"/>
      <c r="DQ587" s="192"/>
      <c r="DR587" s="192"/>
      <c r="DS587" s="192"/>
      <c r="DT587" s="192"/>
      <c r="DU587" s="192"/>
      <c r="DV587" s="192"/>
      <c r="DW587" s="192"/>
      <c r="DX587" s="192"/>
      <c r="DY587" s="192"/>
      <c r="DZ587" s="192"/>
      <c r="EA587" s="192"/>
      <c r="EB587" s="192"/>
    </row>
    <row r="588" spans="10:132">
      <c r="J588" s="192"/>
      <c r="K588" s="192"/>
      <c r="L588" s="192"/>
      <c r="M588" s="192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2"/>
      <c r="DW588" s="192"/>
      <c r="DX588" s="192"/>
      <c r="DY588" s="192"/>
      <c r="DZ588" s="192"/>
      <c r="EA588" s="192"/>
      <c r="EB588" s="192"/>
    </row>
    <row r="589" spans="10:132">
      <c r="J589" s="192"/>
      <c r="K589" s="192"/>
      <c r="L589" s="192"/>
      <c r="M589" s="192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2"/>
      <c r="DW589" s="192"/>
      <c r="DX589" s="192"/>
      <c r="DY589" s="192"/>
      <c r="DZ589" s="192"/>
      <c r="EA589" s="192"/>
      <c r="EB589" s="192"/>
    </row>
    <row r="590" spans="10:132">
      <c r="J590" s="192"/>
      <c r="K590" s="192"/>
      <c r="L590" s="192"/>
      <c r="M590" s="192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2"/>
      <c r="DW590" s="192"/>
      <c r="DX590" s="192"/>
      <c r="DY590" s="192"/>
      <c r="DZ590" s="192"/>
      <c r="EA590" s="192"/>
      <c r="EB590" s="192"/>
    </row>
    <row r="591" spans="10:132">
      <c r="J591" s="192"/>
      <c r="K591" s="192"/>
      <c r="L591" s="192"/>
      <c r="M591" s="192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2"/>
      <c r="DW591" s="192"/>
      <c r="DX591" s="192"/>
      <c r="DY591" s="192"/>
      <c r="DZ591" s="192"/>
      <c r="EA591" s="192"/>
      <c r="EB591" s="192"/>
    </row>
    <row r="592" spans="10:132">
      <c r="J592" s="192"/>
      <c r="K592" s="192"/>
      <c r="L592" s="192"/>
      <c r="M592" s="192"/>
      <c r="N592" s="193"/>
      <c r="O592" s="193"/>
      <c r="P592" s="193"/>
      <c r="Q592" s="193"/>
      <c r="R592" s="193"/>
      <c r="S592" s="193"/>
      <c r="T592" s="193"/>
      <c r="U592" s="193"/>
      <c r="V592" s="193"/>
      <c r="W592" s="193"/>
      <c r="X592" s="193"/>
      <c r="Y592" s="193"/>
      <c r="Z592" s="192"/>
      <c r="AA592" s="192"/>
      <c r="AB592" s="192"/>
      <c r="AC592" s="192"/>
      <c r="AD592" s="192"/>
      <c r="AE592" s="192"/>
      <c r="AF592" s="192"/>
      <c r="AG592" s="192"/>
      <c r="AH592" s="192"/>
      <c r="AI592" s="192"/>
      <c r="AJ592" s="192"/>
      <c r="AK592" s="192"/>
      <c r="AL592" s="192"/>
      <c r="AM592" s="192"/>
      <c r="AN592" s="192"/>
      <c r="AO592" s="192"/>
      <c r="AP592" s="192"/>
      <c r="AQ592" s="192"/>
      <c r="AR592" s="192"/>
      <c r="AS592" s="192"/>
      <c r="AT592" s="192"/>
      <c r="AU592" s="192"/>
      <c r="AV592" s="192"/>
      <c r="AW592" s="192"/>
      <c r="AX592" s="192"/>
      <c r="AY592" s="192"/>
      <c r="AZ592" s="192"/>
      <c r="BA592" s="192"/>
      <c r="BB592" s="192"/>
      <c r="BC592" s="192"/>
      <c r="BD592" s="192"/>
      <c r="BE592" s="192"/>
      <c r="BF592" s="192"/>
      <c r="BG592" s="192"/>
      <c r="BH592" s="192"/>
      <c r="BI592" s="192"/>
      <c r="BJ592" s="192"/>
      <c r="BK592" s="192"/>
      <c r="BL592" s="192"/>
      <c r="BM592" s="192"/>
      <c r="BN592" s="192"/>
      <c r="BO592" s="192"/>
      <c r="BP592" s="192"/>
      <c r="BQ592" s="192"/>
      <c r="BR592" s="192"/>
      <c r="BS592" s="192"/>
      <c r="BT592" s="192"/>
      <c r="BU592" s="192"/>
      <c r="BV592" s="192"/>
      <c r="BW592" s="192"/>
      <c r="BX592" s="192"/>
      <c r="BY592" s="192"/>
      <c r="BZ592" s="192"/>
      <c r="CA592" s="192"/>
      <c r="CB592" s="192"/>
      <c r="CC592" s="192"/>
      <c r="CD592" s="192"/>
      <c r="CE592" s="192"/>
      <c r="CF592" s="192"/>
      <c r="CG592" s="192"/>
      <c r="CH592" s="192"/>
      <c r="CI592" s="192"/>
      <c r="CJ592" s="192"/>
      <c r="CK592" s="192"/>
      <c r="CL592" s="192"/>
      <c r="CM592" s="192"/>
      <c r="CN592" s="192"/>
      <c r="CO592" s="192"/>
      <c r="CP592" s="192"/>
      <c r="CQ592" s="192"/>
      <c r="CR592" s="192"/>
      <c r="CS592" s="192"/>
      <c r="CT592" s="192"/>
      <c r="CU592" s="192"/>
      <c r="CV592" s="192"/>
      <c r="CW592" s="192"/>
      <c r="CX592" s="192"/>
      <c r="CY592" s="192"/>
      <c r="CZ592" s="192"/>
      <c r="DA592" s="192"/>
      <c r="DB592" s="192"/>
      <c r="DC592" s="192"/>
      <c r="DD592" s="192"/>
      <c r="DE592" s="192"/>
      <c r="DF592" s="192"/>
      <c r="DG592" s="192"/>
      <c r="DH592" s="192"/>
      <c r="DI592" s="192"/>
      <c r="DJ592" s="192"/>
      <c r="DK592" s="192"/>
      <c r="DL592" s="192"/>
      <c r="DM592" s="192"/>
      <c r="DN592" s="192"/>
      <c r="DO592" s="192"/>
      <c r="DP592" s="192"/>
      <c r="DQ592" s="192"/>
      <c r="DR592" s="192"/>
      <c r="DS592" s="192"/>
      <c r="DT592" s="192"/>
      <c r="DU592" s="192"/>
      <c r="DV592" s="192"/>
      <c r="DW592" s="192"/>
      <c r="DX592" s="192"/>
      <c r="DY592" s="192"/>
      <c r="DZ592" s="192"/>
      <c r="EA592" s="192"/>
      <c r="EB592" s="192"/>
    </row>
    <row r="593" spans="10:132">
      <c r="J593" s="192"/>
      <c r="K593" s="192"/>
      <c r="L593" s="192"/>
      <c r="M593" s="192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2"/>
      <c r="DW593" s="192"/>
      <c r="DX593" s="192"/>
      <c r="DY593" s="192"/>
      <c r="DZ593" s="192"/>
      <c r="EA593" s="192"/>
      <c r="EB593" s="192"/>
    </row>
    <row r="594" spans="10:132">
      <c r="J594" s="192"/>
      <c r="K594" s="192"/>
      <c r="L594" s="192"/>
      <c r="M594" s="192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2"/>
      <c r="DW594" s="192"/>
      <c r="DX594" s="192"/>
      <c r="DY594" s="192"/>
      <c r="DZ594" s="192"/>
      <c r="EA594" s="192"/>
      <c r="EB594" s="192"/>
    </row>
    <row r="595" spans="10:132">
      <c r="J595" s="192"/>
      <c r="K595" s="192"/>
      <c r="L595" s="192"/>
      <c r="M595" s="192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2"/>
      <c r="DW595" s="192"/>
      <c r="DX595" s="192"/>
      <c r="DY595" s="192"/>
      <c r="DZ595" s="192"/>
      <c r="EA595" s="192"/>
      <c r="EB595" s="192"/>
    </row>
    <row r="596" spans="10:132">
      <c r="J596" s="192"/>
      <c r="K596" s="192"/>
      <c r="L596" s="192"/>
      <c r="M596" s="192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2"/>
      <c r="DW596" s="192"/>
      <c r="DX596" s="192"/>
      <c r="DY596" s="192"/>
      <c r="DZ596" s="192"/>
      <c r="EA596" s="192"/>
      <c r="EB596" s="192"/>
    </row>
    <row r="597" spans="10:132">
      <c r="J597" s="192"/>
      <c r="K597" s="192"/>
      <c r="L597" s="192"/>
      <c r="M597" s="192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2"/>
      <c r="DW597" s="192"/>
      <c r="DX597" s="192"/>
      <c r="DY597" s="192"/>
      <c r="DZ597" s="192"/>
      <c r="EA597" s="192"/>
      <c r="EB597" s="192"/>
    </row>
    <row r="598" spans="10:132">
      <c r="J598" s="192"/>
      <c r="K598" s="192"/>
      <c r="L598" s="192"/>
      <c r="M598" s="192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2"/>
      <c r="DW598" s="192"/>
      <c r="DX598" s="192"/>
      <c r="DY598" s="192"/>
      <c r="DZ598" s="192"/>
      <c r="EA598" s="192"/>
      <c r="EB598" s="192"/>
    </row>
    <row r="599" spans="10:132">
      <c r="J599" s="192"/>
      <c r="K599" s="192"/>
      <c r="L599" s="192"/>
      <c r="M599" s="192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2"/>
      <c r="DW599" s="192"/>
      <c r="DX599" s="192"/>
      <c r="DY599" s="192"/>
      <c r="DZ599" s="192"/>
      <c r="EA599" s="192"/>
      <c r="EB599" s="192"/>
    </row>
    <row r="600" spans="10:132">
      <c r="J600" s="192"/>
      <c r="K600" s="192"/>
      <c r="L600" s="192"/>
      <c r="M600" s="192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2"/>
      <c r="AA600" s="192"/>
      <c r="AB600" s="192"/>
      <c r="AC600" s="192"/>
      <c r="AD600" s="192"/>
      <c r="AE600" s="192"/>
      <c r="AF600" s="192"/>
      <c r="AG600" s="192"/>
      <c r="AH600" s="192"/>
      <c r="AI600" s="192"/>
      <c r="AJ600" s="192"/>
      <c r="AK600" s="192"/>
      <c r="AL600" s="192"/>
      <c r="AM600" s="192"/>
      <c r="AN600" s="192"/>
      <c r="AO600" s="192"/>
      <c r="AP600" s="192"/>
      <c r="AQ600" s="192"/>
      <c r="AR600" s="192"/>
      <c r="AS600" s="192"/>
      <c r="AT600" s="192"/>
      <c r="AU600" s="192"/>
      <c r="AV600" s="192"/>
      <c r="AW600" s="192"/>
      <c r="AX600" s="192"/>
      <c r="AY600" s="192"/>
      <c r="AZ600" s="192"/>
      <c r="BA600" s="192"/>
      <c r="BB600" s="192"/>
      <c r="BC600" s="192"/>
      <c r="BD600" s="192"/>
      <c r="BE600" s="192"/>
      <c r="BF600" s="192"/>
      <c r="BG600" s="192"/>
      <c r="BH600" s="192"/>
      <c r="BI600" s="192"/>
      <c r="BJ600" s="192"/>
      <c r="BK600" s="192"/>
      <c r="BL600" s="192"/>
      <c r="BM600" s="192"/>
      <c r="BN600" s="192"/>
      <c r="BO600" s="192"/>
      <c r="BP600" s="192"/>
      <c r="BQ600" s="192"/>
      <c r="BR600" s="192"/>
      <c r="BS600" s="192"/>
      <c r="BT600" s="192"/>
      <c r="BU600" s="192"/>
      <c r="BV600" s="192"/>
      <c r="BW600" s="192"/>
      <c r="BX600" s="192"/>
      <c r="BY600" s="192"/>
      <c r="BZ600" s="192"/>
      <c r="CA600" s="192"/>
      <c r="CB600" s="192"/>
      <c r="CC600" s="192"/>
      <c r="CD600" s="192"/>
      <c r="CE600" s="192"/>
      <c r="CF600" s="192"/>
      <c r="CG600" s="192"/>
      <c r="CH600" s="192"/>
      <c r="CI600" s="192"/>
      <c r="CJ600" s="192"/>
      <c r="CK600" s="192"/>
      <c r="CL600" s="192"/>
      <c r="CM600" s="192"/>
      <c r="CN600" s="192"/>
      <c r="CO600" s="192"/>
      <c r="CP600" s="192"/>
      <c r="CQ600" s="192"/>
      <c r="CR600" s="192"/>
      <c r="CS600" s="192"/>
      <c r="CT600" s="192"/>
      <c r="CU600" s="192"/>
      <c r="CV600" s="192"/>
      <c r="CW600" s="192"/>
      <c r="CX600" s="192"/>
      <c r="CY600" s="192"/>
      <c r="CZ600" s="192"/>
      <c r="DA600" s="192"/>
      <c r="DB600" s="192"/>
      <c r="DC600" s="192"/>
      <c r="DD600" s="192"/>
      <c r="DE600" s="192"/>
      <c r="DF600" s="192"/>
      <c r="DG600" s="192"/>
      <c r="DH600" s="192"/>
      <c r="DI600" s="192"/>
      <c r="DJ600" s="192"/>
      <c r="DK600" s="192"/>
      <c r="DL600" s="192"/>
      <c r="DM600" s="192"/>
      <c r="DN600" s="192"/>
      <c r="DO600" s="192"/>
      <c r="DP600" s="192"/>
      <c r="DQ600" s="192"/>
      <c r="DR600" s="192"/>
      <c r="DS600" s="192"/>
      <c r="DT600" s="192"/>
      <c r="DU600" s="192"/>
      <c r="DV600" s="192"/>
      <c r="DW600" s="192"/>
      <c r="DX600" s="192"/>
      <c r="DY600" s="192"/>
      <c r="DZ600" s="192"/>
      <c r="EA600" s="192"/>
      <c r="EB600" s="192"/>
    </row>
    <row r="601" spans="10:132">
      <c r="J601" s="192"/>
      <c r="K601" s="192"/>
      <c r="L601" s="192"/>
      <c r="M601" s="192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2"/>
      <c r="DW601" s="192"/>
      <c r="DX601" s="192"/>
      <c r="DY601" s="192"/>
      <c r="DZ601" s="192"/>
      <c r="EA601" s="192"/>
      <c r="EB601" s="192"/>
    </row>
    <row r="602" spans="10:132">
      <c r="J602" s="192"/>
      <c r="K602" s="192"/>
      <c r="L602" s="192"/>
      <c r="M602" s="192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2"/>
      <c r="DW602" s="192"/>
      <c r="DX602" s="192"/>
      <c r="DY602" s="192"/>
      <c r="DZ602" s="192"/>
      <c r="EA602" s="192"/>
      <c r="EB602" s="192"/>
    </row>
    <row r="603" spans="10:132">
      <c r="J603" s="192"/>
      <c r="K603" s="192"/>
      <c r="L603" s="192"/>
      <c r="M603" s="192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2"/>
      <c r="DW603" s="192"/>
      <c r="DX603" s="192"/>
      <c r="DY603" s="192"/>
      <c r="DZ603" s="192"/>
      <c r="EA603" s="192"/>
      <c r="EB603" s="192"/>
    </row>
    <row r="604" spans="10:132">
      <c r="J604" s="192"/>
      <c r="K604" s="192"/>
      <c r="L604" s="192"/>
      <c r="M604" s="192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2"/>
      <c r="DW604" s="192"/>
      <c r="DX604" s="192"/>
      <c r="DY604" s="192"/>
      <c r="DZ604" s="192"/>
      <c r="EA604" s="192"/>
      <c r="EB604" s="192"/>
    </row>
    <row r="605" spans="10:132">
      <c r="J605" s="192"/>
      <c r="K605" s="192"/>
      <c r="L605" s="192"/>
      <c r="M605" s="192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2"/>
      <c r="DW605" s="192"/>
      <c r="DX605" s="192"/>
      <c r="DY605" s="192"/>
      <c r="DZ605" s="192"/>
      <c r="EA605" s="192"/>
      <c r="EB605" s="192"/>
    </row>
    <row r="606" spans="10:132">
      <c r="J606" s="192"/>
      <c r="K606" s="192"/>
      <c r="L606" s="192"/>
      <c r="M606" s="192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2"/>
      <c r="AA606" s="192"/>
      <c r="AB606" s="192"/>
      <c r="AC606" s="192"/>
      <c r="AD606" s="192"/>
      <c r="AE606" s="192"/>
      <c r="AF606" s="192"/>
      <c r="AG606" s="192"/>
      <c r="AH606" s="192"/>
      <c r="AI606" s="192"/>
      <c r="AJ606" s="192"/>
      <c r="AK606" s="192"/>
      <c r="AL606" s="192"/>
      <c r="AM606" s="192"/>
      <c r="AN606" s="192"/>
      <c r="AO606" s="192"/>
      <c r="AP606" s="192"/>
      <c r="AQ606" s="192"/>
      <c r="AR606" s="192"/>
      <c r="AS606" s="192"/>
      <c r="AT606" s="192"/>
      <c r="AU606" s="192"/>
      <c r="AV606" s="192"/>
      <c r="AW606" s="192"/>
      <c r="AX606" s="192"/>
      <c r="AY606" s="192"/>
      <c r="AZ606" s="192"/>
      <c r="BA606" s="192"/>
      <c r="BB606" s="192"/>
      <c r="BC606" s="192"/>
      <c r="BD606" s="192"/>
      <c r="BE606" s="192"/>
      <c r="BF606" s="192"/>
      <c r="BG606" s="192"/>
      <c r="BH606" s="192"/>
      <c r="BI606" s="192"/>
      <c r="BJ606" s="192"/>
      <c r="BK606" s="192"/>
      <c r="BL606" s="192"/>
      <c r="BM606" s="192"/>
      <c r="BN606" s="192"/>
      <c r="BO606" s="192"/>
      <c r="BP606" s="192"/>
      <c r="BQ606" s="192"/>
      <c r="BR606" s="192"/>
      <c r="BS606" s="192"/>
      <c r="BT606" s="192"/>
      <c r="BU606" s="192"/>
      <c r="BV606" s="192"/>
      <c r="BW606" s="192"/>
      <c r="BX606" s="192"/>
      <c r="BY606" s="192"/>
      <c r="BZ606" s="192"/>
      <c r="CA606" s="192"/>
      <c r="CB606" s="192"/>
      <c r="CC606" s="192"/>
      <c r="CD606" s="192"/>
      <c r="CE606" s="192"/>
      <c r="CF606" s="192"/>
      <c r="CG606" s="192"/>
      <c r="CH606" s="192"/>
      <c r="CI606" s="192"/>
      <c r="CJ606" s="192"/>
      <c r="CK606" s="192"/>
      <c r="CL606" s="192"/>
      <c r="CM606" s="192"/>
      <c r="CN606" s="192"/>
      <c r="CO606" s="192"/>
      <c r="CP606" s="192"/>
      <c r="CQ606" s="192"/>
      <c r="CR606" s="192"/>
      <c r="CS606" s="192"/>
      <c r="CT606" s="192"/>
      <c r="CU606" s="192"/>
      <c r="CV606" s="192"/>
      <c r="CW606" s="192"/>
      <c r="CX606" s="192"/>
      <c r="CY606" s="192"/>
      <c r="CZ606" s="192"/>
      <c r="DA606" s="192"/>
      <c r="DB606" s="192"/>
      <c r="DC606" s="192"/>
      <c r="DD606" s="192"/>
      <c r="DE606" s="192"/>
      <c r="DF606" s="192"/>
      <c r="DG606" s="192"/>
      <c r="DH606" s="192"/>
      <c r="DI606" s="192"/>
      <c r="DJ606" s="192"/>
      <c r="DK606" s="192"/>
      <c r="DL606" s="192"/>
      <c r="DM606" s="192"/>
      <c r="DN606" s="192"/>
      <c r="DO606" s="192"/>
      <c r="DP606" s="192"/>
      <c r="DQ606" s="192"/>
      <c r="DR606" s="192"/>
      <c r="DS606" s="192"/>
      <c r="DT606" s="192"/>
      <c r="DU606" s="192"/>
      <c r="DV606" s="192"/>
      <c r="DW606" s="192"/>
      <c r="DX606" s="192"/>
      <c r="DY606" s="192"/>
      <c r="DZ606" s="192"/>
      <c r="EA606" s="192"/>
      <c r="EB606" s="192"/>
    </row>
    <row r="607" spans="10:132">
      <c r="J607" s="192"/>
      <c r="K607" s="192"/>
      <c r="L607" s="192"/>
      <c r="M607" s="192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2"/>
      <c r="DW607" s="192"/>
      <c r="DX607" s="192"/>
      <c r="DY607" s="192"/>
      <c r="DZ607" s="192"/>
      <c r="EA607" s="192"/>
      <c r="EB607" s="192"/>
    </row>
    <row r="608" spans="10:132">
      <c r="J608" s="192"/>
      <c r="K608" s="192"/>
      <c r="L608" s="192"/>
      <c r="M608" s="192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2"/>
      <c r="DW608" s="192"/>
      <c r="DX608" s="192"/>
      <c r="DY608" s="192"/>
      <c r="DZ608" s="192"/>
      <c r="EA608" s="192"/>
      <c r="EB608" s="192"/>
    </row>
    <row r="609" spans="10:132">
      <c r="J609" s="192"/>
      <c r="K609" s="192"/>
      <c r="L609" s="192"/>
      <c r="M609" s="192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2"/>
      <c r="DW609" s="192"/>
      <c r="DX609" s="192"/>
      <c r="DY609" s="192"/>
      <c r="DZ609" s="192"/>
      <c r="EA609" s="192"/>
      <c r="EB609" s="192"/>
    </row>
    <row r="610" spans="10:132">
      <c r="J610" s="192"/>
      <c r="K610" s="192"/>
      <c r="L610" s="192"/>
      <c r="M610" s="192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2"/>
      <c r="DW610" s="192"/>
      <c r="DX610" s="192"/>
      <c r="DY610" s="192"/>
      <c r="DZ610" s="192"/>
      <c r="EA610" s="192"/>
      <c r="EB610" s="192"/>
    </row>
    <row r="611" spans="10:132">
      <c r="J611" s="192"/>
      <c r="K611" s="192"/>
      <c r="L611" s="192"/>
      <c r="M611" s="192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2"/>
      <c r="DW611" s="192"/>
      <c r="DX611" s="192"/>
      <c r="DY611" s="192"/>
      <c r="DZ611" s="192"/>
      <c r="EA611" s="192"/>
      <c r="EB611" s="192"/>
    </row>
    <row r="612" spans="10:132">
      <c r="J612" s="192"/>
      <c r="K612" s="192"/>
      <c r="L612" s="192"/>
      <c r="M612" s="192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2"/>
      <c r="DW612" s="192"/>
      <c r="DX612" s="192"/>
      <c r="DY612" s="192"/>
      <c r="DZ612" s="192"/>
      <c r="EA612" s="192"/>
      <c r="EB612" s="192"/>
    </row>
    <row r="613" spans="10:132">
      <c r="J613" s="192"/>
      <c r="K613" s="192"/>
      <c r="L613" s="192"/>
      <c r="M613" s="192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2"/>
      <c r="DW613" s="192"/>
      <c r="DX613" s="192"/>
      <c r="DY613" s="192"/>
      <c r="DZ613" s="192"/>
      <c r="EA613" s="192"/>
      <c r="EB613" s="192"/>
    </row>
    <row r="614" spans="10:132">
      <c r="J614" s="192"/>
      <c r="K614" s="192"/>
      <c r="L614" s="192"/>
      <c r="M614" s="192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2"/>
      <c r="DW614" s="192"/>
      <c r="DX614" s="192"/>
      <c r="DY614" s="192"/>
      <c r="DZ614" s="192"/>
      <c r="EA614" s="192"/>
      <c r="EB614" s="192"/>
    </row>
    <row r="615" spans="10:132">
      <c r="J615" s="192"/>
      <c r="K615" s="192"/>
      <c r="L615" s="192"/>
      <c r="M615" s="192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2"/>
      <c r="DW615" s="192"/>
      <c r="DX615" s="192"/>
      <c r="DY615" s="192"/>
      <c r="DZ615" s="192"/>
      <c r="EA615" s="192"/>
      <c r="EB615" s="192"/>
    </row>
    <row r="616" spans="10:132">
      <c r="J616" s="192"/>
      <c r="K616" s="192"/>
      <c r="L616" s="192"/>
      <c r="M616" s="192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2"/>
      <c r="DW616" s="192"/>
      <c r="DX616" s="192"/>
      <c r="DY616" s="192"/>
      <c r="DZ616" s="192"/>
      <c r="EA616" s="192"/>
      <c r="EB616" s="192"/>
    </row>
    <row r="617" spans="10:132">
      <c r="J617" s="192"/>
      <c r="K617" s="192"/>
      <c r="L617" s="192"/>
      <c r="M617" s="192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2"/>
      <c r="DW617" s="192"/>
      <c r="DX617" s="192"/>
      <c r="DY617" s="192"/>
      <c r="DZ617" s="192"/>
      <c r="EA617" s="192"/>
      <c r="EB617" s="192"/>
    </row>
    <row r="618" spans="10:132">
      <c r="J618" s="192"/>
      <c r="K618" s="192"/>
      <c r="L618" s="192"/>
      <c r="M618" s="192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2"/>
      <c r="DW618" s="192"/>
      <c r="DX618" s="192"/>
      <c r="DY618" s="192"/>
      <c r="DZ618" s="192"/>
      <c r="EA618" s="192"/>
      <c r="EB618" s="192"/>
    </row>
    <row r="619" spans="10:132">
      <c r="J619" s="192"/>
      <c r="K619" s="192"/>
      <c r="L619" s="192"/>
      <c r="M619" s="192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2"/>
      <c r="DW619" s="192"/>
      <c r="DX619" s="192"/>
      <c r="DY619" s="192"/>
      <c r="DZ619" s="192"/>
      <c r="EA619" s="192"/>
      <c r="EB619" s="192"/>
    </row>
    <row r="620" spans="10:132">
      <c r="J620" s="192"/>
      <c r="K620" s="192"/>
      <c r="L620" s="192"/>
      <c r="M620" s="192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2"/>
      <c r="DW620" s="192"/>
      <c r="DX620" s="192"/>
      <c r="DY620" s="192"/>
      <c r="DZ620" s="192"/>
      <c r="EA620" s="192"/>
      <c r="EB620" s="192"/>
    </row>
    <row r="621" spans="10:132">
      <c r="J621" s="192"/>
      <c r="K621" s="192"/>
      <c r="L621" s="192"/>
      <c r="M621" s="192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2"/>
      <c r="DW621" s="192"/>
      <c r="DX621" s="192"/>
      <c r="DY621" s="192"/>
      <c r="DZ621" s="192"/>
      <c r="EA621" s="192"/>
      <c r="EB621" s="192"/>
    </row>
    <row r="622" spans="10:132">
      <c r="J622" s="192"/>
      <c r="K622" s="192"/>
      <c r="L622" s="192"/>
      <c r="M622" s="192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2"/>
      <c r="DW622" s="192"/>
      <c r="DX622" s="192"/>
      <c r="DY622" s="192"/>
      <c r="DZ622" s="192"/>
      <c r="EA622" s="192"/>
      <c r="EB622" s="192"/>
    </row>
    <row r="623" spans="10:132">
      <c r="J623" s="192"/>
      <c r="K623" s="192"/>
      <c r="L623" s="192"/>
      <c r="M623" s="192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2"/>
      <c r="DW623" s="192"/>
      <c r="DX623" s="192"/>
      <c r="DY623" s="192"/>
      <c r="DZ623" s="192"/>
      <c r="EA623" s="192"/>
      <c r="EB623" s="192"/>
    </row>
    <row r="624" spans="10:132">
      <c r="J624" s="192"/>
      <c r="K624" s="192"/>
      <c r="L624" s="192"/>
      <c r="M624" s="192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2"/>
      <c r="DW624" s="192"/>
      <c r="DX624" s="192"/>
      <c r="DY624" s="192"/>
      <c r="DZ624" s="192"/>
      <c r="EA624" s="192"/>
      <c r="EB624" s="192"/>
    </row>
    <row r="625" spans="10:132">
      <c r="J625" s="192"/>
      <c r="K625" s="192"/>
      <c r="L625" s="192"/>
      <c r="M625" s="192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2"/>
      <c r="DW625" s="192"/>
      <c r="DX625" s="192"/>
      <c r="DY625" s="192"/>
      <c r="DZ625" s="192"/>
      <c r="EA625" s="192"/>
      <c r="EB625" s="192"/>
    </row>
    <row r="626" spans="10:132">
      <c r="J626" s="192"/>
      <c r="K626" s="192"/>
      <c r="L626" s="192"/>
      <c r="M626" s="192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2"/>
      <c r="DW626" s="192"/>
      <c r="DX626" s="192"/>
      <c r="DY626" s="192"/>
      <c r="DZ626" s="192"/>
      <c r="EA626" s="192"/>
      <c r="EB626" s="192"/>
    </row>
    <row r="627" spans="10:132">
      <c r="J627" s="192"/>
      <c r="K627" s="192"/>
      <c r="L627" s="192"/>
      <c r="M627" s="192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2"/>
      <c r="DW627" s="192"/>
      <c r="DX627" s="192"/>
      <c r="DY627" s="192"/>
      <c r="DZ627" s="192"/>
      <c r="EA627" s="192"/>
      <c r="EB627" s="192"/>
    </row>
    <row r="628" spans="10:132">
      <c r="J628" s="192"/>
      <c r="K628" s="192"/>
      <c r="L628" s="192"/>
      <c r="M628" s="192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2"/>
      <c r="DW628" s="192"/>
      <c r="DX628" s="192"/>
      <c r="DY628" s="192"/>
      <c r="DZ628" s="192"/>
      <c r="EA628" s="192"/>
      <c r="EB628" s="192"/>
    </row>
    <row r="629" spans="10:132">
      <c r="J629" s="192"/>
      <c r="K629" s="192"/>
      <c r="L629" s="192"/>
      <c r="M629" s="192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2"/>
      <c r="AA629" s="192"/>
      <c r="AB629" s="192"/>
      <c r="AC629" s="192"/>
      <c r="AD629" s="192"/>
      <c r="AE629" s="192"/>
      <c r="AF629" s="192"/>
      <c r="AG629" s="192"/>
      <c r="AH629" s="192"/>
      <c r="AI629" s="192"/>
      <c r="AJ629" s="192"/>
      <c r="AK629" s="192"/>
      <c r="AL629" s="192"/>
      <c r="AM629" s="192"/>
      <c r="AN629" s="192"/>
      <c r="AO629" s="192"/>
      <c r="AP629" s="192"/>
      <c r="AQ629" s="192"/>
      <c r="AR629" s="192"/>
      <c r="AS629" s="192"/>
      <c r="AT629" s="192"/>
      <c r="AU629" s="192"/>
      <c r="AV629" s="192"/>
      <c r="AW629" s="192"/>
      <c r="AX629" s="192"/>
      <c r="AY629" s="192"/>
      <c r="AZ629" s="192"/>
      <c r="BA629" s="192"/>
      <c r="BB629" s="192"/>
      <c r="BC629" s="192"/>
      <c r="BD629" s="192"/>
      <c r="BE629" s="192"/>
      <c r="BF629" s="192"/>
      <c r="BG629" s="192"/>
      <c r="BH629" s="192"/>
      <c r="BI629" s="192"/>
      <c r="BJ629" s="192"/>
      <c r="BK629" s="192"/>
      <c r="BL629" s="192"/>
      <c r="BM629" s="192"/>
      <c r="BN629" s="192"/>
      <c r="BO629" s="192"/>
      <c r="BP629" s="192"/>
      <c r="BQ629" s="192"/>
      <c r="BR629" s="192"/>
      <c r="BS629" s="192"/>
      <c r="BT629" s="192"/>
      <c r="BU629" s="192"/>
      <c r="BV629" s="192"/>
      <c r="BW629" s="192"/>
      <c r="BX629" s="192"/>
      <c r="BY629" s="192"/>
      <c r="BZ629" s="192"/>
      <c r="CA629" s="192"/>
      <c r="CB629" s="192"/>
      <c r="CC629" s="192"/>
      <c r="CD629" s="192"/>
      <c r="CE629" s="192"/>
      <c r="CF629" s="192"/>
      <c r="CG629" s="192"/>
      <c r="CH629" s="192"/>
      <c r="CI629" s="192"/>
      <c r="CJ629" s="192"/>
      <c r="CK629" s="192"/>
      <c r="CL629" s="192"/>
      <c r="CM629" s="192"/>
      <c r="CN629" s="192"/>
      <c r="CO629" s="192"/>
      <c r="CP629" s="192"/>
      <c r="CQ629" s="192"/>
      <c r="CR629" s="192"/>
      <c r="CS629" s="192"/>
      <c r="CT629" s="192"/>
      <c r="CU629" s="192"/>
      <c r="CV629" s="192"/>
      <c r="CW629" s="192"/>
      <c r="CX629" s="192"/>
      <c r="CY629" s="192"/>
      <c r="CZ629" s="192"/>
      <c r="DA629" s="192"/>
      <c r="DB629" s="192"/>
      <c r="DC629" s="192"/>
      <c r="DD629" s="192"/>
      <c r="DE629" s="192"/>
      <c r="DF629" s="192"/>
      <c r="DG629" s="192"/>
      <c r="DH629" s="192"/>
      <c r="DI629" s="192"/>
      <c r="DJ629" s="192"/>
      <c r="DK629" s="192"/>
      <c r="DL629" s="192"/>
      <c r="DM629" s="192"/>
      <c r="DN629" s="192"/>
      <c r="DO629" s="192"/>
      <c r="DP629" s="192"/>
      <c r="DQ629" s="192"/>
      <c r="DR629" s="192"/>
      <c r="DS629" s="192"/>
      <c r="DT629" s="192"/>
      <c r="DU629" s="192"/>
      <c r="DV629" s="192"/>
      <c r="DW629" s="192"/>
      <c r="DX629" s="192"/>
      <c r="DY629" s="192"/>
      <c r="DZ629" s="192"/>
      <c r="EA629" s="192"/>
      <c r="EB629" s="192"/>
    </row>
    <row r="630" spans="10:132">
      <c r="J630" s="192"/>
      <c r="K630" s="192"/>
      <c r="L630" s="192"/>
      <c r="M630" s="192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2"/>
      <c r="DW630" s="192"/>
      <c r="DX630" s="192"/>
      <c r="DY630" s="192"/>
      <c r="DZ630" s="192"/>
      <c r="EA630" s="192"/>
      <c r="EB630" s="192"/>
    </row>
    <row r="631" spans="10:132">
      <c r="J631" s="192"/>
      <c r="K631" s="192"/>
      <c r="L631" s="192"/>
      <c r="M631" s="192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2"/>
      <c r="DW631" s="192"/>
      <c r="DX631" s="192"/>
      <c r="DY631" s="192"/>
      <c r="DZ631" s="192"/>
      <c r="EA631" s="192"/>
      <c r="EB631" s="192"/>
    </row>
    <row r="632" spans="10:132">
      <c r="J632" s="192"/>
      <c r="K632" s="192"/>
      <c r="L632" s="192"/>
      <c r="M632" s="192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2"/>
      <c r="DW632" s="192"/>
      <c r="DX632" s="192"/>
      <c r="DY632" s="192"/>
      <c r="DZ632" s="192"/>
      <c r="EA632" s="192"/>
      <c r="EB632" s="192"/>
    </row>
    <row r="633" spans="10:132">
      <c r="J633" s="192"/>
      <c r="K633" s="192"/>
      <c r="L633" s="192"/>
      <c r="M633" s="192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2"/>
      <c r="DW633" s="192"/>
      <c r="DX633" s="192"/>
      <c r="DY633" s="192"/>
      <c r="DZ633" s="192"/>
      <c r="EA633" s="192"/>
      <c r="EB633" s="192"/>
    </row>
    <row r="634" spans="10:132">
      <c r="J634" s="192"/>
      <c r="K634" s="192"/>
      <c r="L634" s="192"/>
      <c r="M634" s="192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2"/>
      <c r="AA634" s="192"/>
      <c r="AB634" s="192"/>
      <c r="AC634" s="192"/>
      <c r="AD634" s="192"/>
      <c r="AE634" s="192"/>
      <c r="AF634" s="192"/>
      <c r="AG634" s="192"/>
      <c r="AH634" s="192"/>
      <c r="AI634" s="192"/>
      <c r="AJ634" s="192"/>
      <c r="AK634" s="192"/>
      <c r="AL634" s="192"/>
      <c r="AM634" s="192"/>
      <c r="AN634" s="192"/>
      <c r="AO634" s="192"/>
      <c r="AP634" s="192"/>
      <c r="AQ634" s="192"/>
      <c r="AR634" s="192"/>
      <c r="AS634" s="192"/>
      <c r="AT634" s="192"/>
      <c r="AU634" s="192"/>
      <c r="AV634" s="192"/>
      <c r="AW634" s="192"/>
      <c r="AX634" s="192"/>
      <c r="AY634" s="192"/>
      <c r="AZ634" s="192"/>
      <c r="BA634" s="192"/>
      <c r="BB634" s="192"/>
      <c r="BC634" s="192"/>
      <c r="BD634" s="192"/>
      <c r="BE634" s="192"/>
      <c r="BF634" s="192"/>
      <c r="BG634" s="192"/>
      <c r="BH634" s="192"/>
      <c r="BI634" s="192"/>
      <c r="BJ634" s="192"/>
      <c r="BK634" s="192"/>
      <c r="BL634" s="192"/>
      <c r="BM634" s="192"/>
      <c r="BN634" s="192"/>
      <c r="BO634" s="192"/>
      <c r="BP634" s="192"/>
      <c r="BQ634" s="192"/>
      <c r="BR634" s="192"/>
      <c r="BS634" s="192"/>
      <c r="BT634" s="192"/>
      <c r="BU634" s="192"/>
      <c r="BV634" s="192"/>
      <c r="BW634" s="192"/>
      <c r="BX634" s="192"/>
      <c r="BY634" s="192"/>
      <c r="BZ634" s="192"/>
      <c r="CA634" s="192"/>
      <c r="CB634" s="192"/>
      <c r="CC634" s="192"/>
      <c r="CD634" s="192"/>
      <c r="CE634" s="192"/>
      <c r="CF634" s="192"/>
      <c r="CG634" s="192"/>
      <c r="CH634" s="192"/>
      <c r="CI634" s="192"/>
      <c r="CJ634" s="192"/>
      <c r="CK634" s="192"/>
      <c r="CL634" s="192"/>
      <c r="CM634" s="192"/>
      <c r="CN634" s="192"/>
      <c r="CO634" s="192"/>
      <c r="CP634" s="192"/>
      <c r="CQ634" s="192"/>
      <c r="CR634" s="192"/>
      <c r="CS634" s="192"/>
      <c r="CT634" s="192"/>
      <c r="CU634" s="192"/>
      <c r="CV634" s="192"/>
      <c r="CW634" s="192"/>
      <c r="CX634" s="192"/>
      <c r="CY634" s="192"/>
      <c r="CZ634" s="192"/>
      <c r="DA634" s="192"/>
      <c r="DB634" s="192"/>
      <c r="DC634" s="192"/>
      <c r="DD634" s="192"/>
      <c r="DE634" s="192"/>
      <c r="DF634" s="192"/>
      <c r="DG634" s="192"/>
      <c r="DH634" s="192"/>
      <c r="DI634" s="192"/>
      <c r="DJ634" s="192"/>
      <c r="DK634" s="192"/>
      <c r="DL634" s="192"/>
      <c r="DM634" s="192"/>
      <c r="DN634" s="192"/>
      <c r="DO634" s="192"/>
      <c r="DP634" s="192"/>
      <c r="DQ634" s="192"/>
      <c r="DR634" s="192"/>
      <c r="DS634" s="192"/>
      <c r="DT634" s="192"/>
      <c r="DU634" s="192"/>
      <c r="DV634" s="192"/>
      <c r="DW634" s="192"/>
      <c r="DX634" s="192"/>
      <c r="DY634" s="192"/>
      <c r="DZ634" s="192"/>
      <c r="EA634" s="192"/>
      <c r="EB634" s="192"/>
    </row>
    <row r="635" spans="10:132">
      <c r="J635" s="192"/>
      <c r="K635" s="192"/>
      <c r="L635" s="192"/>
      <c r="M635" s="192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2"/>
      <c r="DW635" s="192"/>
      <c r="DX635" s="192"/>
      <c r="DY635" s="192"/>
      <c r="DZ635" s="192"/>
      <c r="EA635" s="192"/>
      <c r="EB635" s="192"/>
    </row>
    <row r="636" spans="10:132">
      <c r="J636" s="192"/>
      <c r="K636" s="192"/>
      <c r="L636" s="192"/>
      <c r="M636" s="192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2"/>
      <c r="DW636" s="192"/>
      <c r="DX636" s="192"/>
      <c r="DY636" s="192"/>
      <c r="DZ636" s="192"/>
      <c r="EA636" s="192"/>
      <c r="EB636" s="192"/>
    </row>
    <row r="637" spans="10:132">
      <c r="J637" s="192"/>
      <c r="K637" s="192"/>
      <c r="L637" s="192"/>
      <c r="M637" s="192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2"/>
      <c r="AA637" s="192"/>
      <c r="AB637" s="192"/>
      <c r="AC637" s="192"/>
      <c r="AD637" s="192"/>
      <c r="AE637" s="192"/>
      <c r="AF637" s="192"/>
      <c r="AG637" s="192"/>
      <c r="AH637" s="192"/>
      <c r="AI637" s="192"/>
      <c r="AJ637" s="192"/>
      <c r="AK637" s="192"/>
      <c r="AL637" s="192"/>
      <c r="AM637" s="192"/>
      <c r="AN637" s="192"/>
      <c r="AO637" s="192"/>
      <c r="AP637" s="192"/>
      <c r="AQ637" s="192"/>
      <c r="AR637" s="192"/>
      <c r="AS637" s="192"/>
      <c r="AT637" s="192"/>
      <c r="AU637" s="192"/>
      <c r="AV637" s="192"/>
      <c r="AW637" s="192"/>
      <c r="AX637" s="192"/>
      <c r="AY637" s="192"/>
      <c r="AZ637" s="192"/>
      <c r="BA637" s="192"/>
      <c r="BB637" s="192"/>
      <c r="BC637" s="192"/>
      <c r="BD637" s="192"/>
      <c r="BE637" s="192"/>
      <c r="BF637" s="192"/>
      <c r="BG637" s="192"/>
      <c r="BH637" s="192"/>
      <c r="BI637" s="192"/>
      <c r="BJ637" s="192"/>
      <c r="BK637" s="192"/>
      <c r="BL637" s="192"/>
      <c r="BM637" s="192"/>
      <c r="BN637" s="192"/>
      <c r="BO637" s="192"/>
      <c r="BP637" s="192"/>
      <c r="BQ637" s="192"/>
      <c r="BR637" s="192"/>
      <c r="BS637" s="192"/>
      <c r="BT637" s="192"/>
      <c r="BU637" s="192"/>
      <c r="BV637" s="192"/>
      <c r="BW637" s="192"/>
      <c r="BX637" s="192"/>
      <c r="BY637" s="192"/>
      <c r="BZ637" s="192"/>
      <c r="CA637" s="192"/>
      <c r="CB637" s="192"/>
      <c r="CC637" s="192"/>
      <c r="CD637" s="192"/>
      <c r="CE637" s="192"/>
      <c r="CF637" s="192"/>
      <c r="CG637" s="192"/>
      <c r="CH637" s="192"/>
      <c r="CI637" s="192"/>
      <c r="CJ637" s="192"/>
      <c r="CK637" s="192"/>
      <c r="CL637" s="192"/>
      <c r="CM637" s="192"/>
      <c r="CN637" s="192"/>
      <c r="CO637" s="192"/>
      <c r="CP637" s="192"/>
      <c r="CQ637" s="192"/>
      <c r="CR637" s="192"/>
      <c r="CS637" s="192"/>
      <c r="CT637" s="192"/>
      <c r="CU637" s="192"/>
      <c r="CV637" s="192"/>
      <c r="CW637" s="192"/>
      <c r="CX637" s="192"/>
      <c r="CY637" s="192"/>
      <c r="CZ637" s="192"/>
      <c r="DA637" s="192"/>
      <c r="DB637" s="192"/>
      <c r="DC637" s="192"/>
      <c r="DD637" s="192"/>
      <c r="DE637" s="192"/>
      <c r="DF637" s="192"/>
      <c r="DG637" s="192"/>
      <c r="DH637" s="192"/>
      <c r="DI637" s="192"/>
      <c r="DJ637" s="192"/>
      <c r="DK637" s="192"/>
      <c r="DL637" s="192"/>
      <c r="DM637" s="192"/>
      <c r="DN637" s="192"/>
      <c r="DO637" s="192"/>
      <c r="DP637" s="192"/>
      <c r="DQ637" s="192"/>
      <c r="DR637" s="192"/>
      <c r="DS637" s="192"/>
      <c r="DT637" s="192"/>
      <c r="DU637" s="192"/>
      <c r="DV637" s="192"/>
      <c r="DW637" s="192"/>
      <c r="DX637" s="192"/>
      <c r="DY637" s="192"/>
      <c r="DZ637" s="192"/>
      <c r="EA637" s="192"/>
      <c r="EB637" s="192"/>
    </row>
    <row r="638" spans="10:132">
      <c r="J638" s="192"/>
      <c r="K638" s="192"/>
      <c r="L638" s="192"/>
      <c r="M638" s="192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2"/>
      <c r="DW638" s="192"/>
      <c r="DX638" s="192"/>
      <c r="DY638" s="192"/>
      <c r="DZ638" s="192"/>
      <c r="EA638" s="192"/>
      <c r="EB638" s="192"/>
    </row>
    <row r="639" spans="10:132">
      <c r="J639" s="192"/>
      <c r="K639" s="192"/>
      <c r="L639" s="192"/>
      <c r="M639" s="192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2"/>
      <c r="DW639" s="192"/>
      <c r="DX639" s="192"/>
      <c r="DY639" s="192"/>
      <c r="DZ639" s="192"/>
      <c r="EA639" s="192"/>
      <c r="EB639" s="192"/>
    </row>
    <row r="640" spans="10:132">
      <c r="J640" s="192"/>
      <c r="K640" s="192"/>
      <c r="L640" s="192"/>
      <c r="M640" s="192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2"/>
      <c r="DW640" s="192"/>
      <c r="DX640" s="192"/>
      <c r="DY640" s="192"/>
      <c r="DZ640" s="192"/>
      <c r="EA640" s="192"/>
      <c r="EB640" s="192"/>
    </row>
    <row r="641" spans="10:132">
      <c r="J641" s="192"/>
      <c r="K641" s="192"/>
      <c r="L641" s="192"/>
      <c r="M641" s="192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2"/>
      <c r="DW641" s="192"/>
      <c r="DX641" s="192"/>
      <c r="DY641" s="192"/>
      <c r="DZ641" s="192"/>
      <c r="EA641" s="192"/>
      <c r="EB641" s="192"/>
    </row>
    <row r="642" spans="10:132">
      <c r="J642" s="192"/>
      <c r="K642" s="192"/>
      <c r="L642" s="192"/>
      <c r="M642" s="192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2"/>
      <c r="DW642" s="192"/>
      <c r="DX642" s="192"/>
      <c r="DY642" s="192"/>
      <c r="DZ642" s="192"/>
      <c r="EA642" s="192"/>
      <c r="EB642" s="192"/>
    </row>
    <row r="643" spans="10:132">
      <c r="J643" s="192"/>
      <c r="K643" s="192"/>
      <c r="L643" s="192"/>
      <c r="M643" s="192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2"/>
      <c r="DW643" s="192"/>
      <c r="DX643" s="192"/>
      <c r="DY643" s="192"/>
      <c r="DZ643" s="192"/>
      <c r="EA643" s="192"/>
      <c r="EB643" s="192"/>
    </row>
    <row r="644" spans="10:132">
      <c r="J644" s="192"/>
      <c r="K644" s="192"/>
      <c r="L644" s="192"/>
      <c r="M644" s="192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2"/>
      <c r="DW644" s="192"/>
      <c r="DX644" s="192"/>
      <c r="DY644" s="192"/>
      <c r="DZ644" s="192"/>
      <c r="EA644" s="192"/>
      <c r="EB644" s="192"/>
    </row>
    <row r="645" spans="10:132">
      <c r="J645" s="192"/>
      <c r="K645" s="192"/>
      <c r="L645" s="192"/>
      <c r="M645" s="192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2"/>
      <c r="DW645" s="192"/>
      <c r="DX645" s="192"/>
      <c r="DY645" s="192"/>
      <c r="DZ645" s="192"/>
      <c r="EA645" s="192"/>
      <c r="EB645" s="192"/>
    </row>
    <row r="646" spans="10:132">
      <c r="J646" s="192"/>
      <c r="K646" s="192"/>
      <c r="L646" s="192"/>
      <c r="M646" s="192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2"/>
      <c r="DW646" s="192"/>
      <c r="DX646" s="192"/>
      <c r="DY646" s="192"/>
      <c r="DZ646" s="192"/>
      <c r="EA646" s="192"/>
      <c r="EB646" s="192"/>
    </row>
    <row r="647" spans="10:132">
      <c r="J647" s="192"/>
      <c r="K647" s="192"/>
      <c r="L647" s="192"/>
      <c r="M647" s="192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2"/>
      <c r="DW647" s="192"/>
      <c r="DX647" s="192"/>
      <c r="DY647" s="192"/>
      <c r="DZ647" s="192"/>
      <c r="EA647" s="192"/>
      <c r="EB647" s="192"/>
    </row>
    <row r="648" spans="10:132">
      <c r="J648" s="192"/>
      <c r="K648" s="192"/>
      <c r="L648" s="192"/>
      <c r="M648" s="192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2"/>
      <c r="DW648" s="192"/>
      <c r="DX648" s="192"/>
      <c r="DY648" s="192"/>
      <c r="DZ648" s="192"/>
      <c r="EA648" s="192"/>
      <c r="EB648" s="192"/>
    </row>
    <row r="649" spans="10:132">
      <c r="J649" s="192"/>
      <c r="K649" s="192"/>
      <c r="L649" s="192"/>
      <c r="M649" s="192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2"/>
      <c r="DW649" s="192"/>
      <c r="DX649" s="192"/>
      <c r="DY649" s="192"/>
      <c r="DZ649" s="192"/>
      <c r="EA649" s="192"/>
      <c r="EB649" s="192"/>
    </row>
    <row r="650" spans="10:132">
      <c r="J650" s="192"/>
      <c r="K650" s="192"/>
      <c r="L650" s="192"/>
      <c r="M650" s="192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2"/>
      <c r="DW650" s="192"/>
      <c r="DX650" s="192"/>
      <c r="DY650" s="192"/>
      <c r="DZ650" s="192"/>
      <c r="EA650" s="192"/>
      <c r="EB650" s="192"/>
    </row>
    <row r="651" spans="10:132">
      <c r="J651" s="192"/>
      <c r="K651" s="192"/>
      <c r="L651" s="192"/>
      <c r="M651" s="192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2"/>
      <c r="DW651" s="192"/>
      <c r="DX651" s="192"/>
      <c r="DY651" s="192"/>
      <c r="DZ651" s="192"/>
      <c r="EA651" s="192"/>
      <c r="EB651" s="192"/>
    </row>
    <row r="652" spans="10:132">
      <c r="J652" s="192"/>
      <c r="K652" s="192"/>
      <c r="L652" s="192"/>
      <c r="M652" s="192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2"/>
      <c r="DW652" s="192"/>
      <c r="DX652" s="192"/>
      <c r="DY652" s="192"/>
      <c r="DZ652" s="192"/>
      <c r="EA652" s="192"/>
      <c r="EB652" s="192"/>
    </row>
    <row r="653" spans="10:132">
      <c r="J653" s="192"/>
      <c r="K653" s="192"/>
      <c r="L653" s="192"/>
      <c r="M653" s="192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2"/>
      <c r="DW653" s="192"/>
      <c r="DX653" s="192"/>
      <c r="DY653" s="192"/>
      <c r="DZ653" s="192"/>
      <c r="EA653" s="192"/>
      <c r="EB653" s="192"/>
    </row>
    <row r="654" spans="10:132">
      <c r="J654" s="192"/>
      <c r="K654" s="192"/>
      <c r="L654" s="192"/>
      <c r="M654" s="192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2"/>
      <c r="DW654" s="192"/>
      <c r="DX654" s="192"/>
      <c r="DY654" s="192"/>
      <c r="DZ654" s="192"/>
      <c r="EA654" s="192"/>
      <c r="EB654" s="192"/>
    </row>
    <row r="655" spans="10:132">
      <c r="J655" s="192"/>
      <c r="K655" s="192"/>
      <c r="L655" s="192"/>
      <c r="M655" s="192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2"/>
      <c r="DW655" s="192"/>
      <c r="DX655" s="192"/>
      <c r="DY655" s="192"/>
      <c r="DZ655" s="192"/>
      <c r="EA655" s="192"/>
      <c r="EB655" s="192"/>
    </row>
    <row r="656" spans="10:132">
      <c r="J656" s="192"/>
      <c r="K656" s="192"/>
      <c r="L656" s="192"/>
      <c r="M656" s="192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2"/>
      <c r="DW656" s="192"/>
      <c r="DX656" s="192"/>
      <c r="DY656" s="192"/>
      <c r="DZ656" s="192"/>
      <c r="EA656" s="192"/>
      <c r="EB656" s="192"/>
    </row>
    <row r="657" spans="10:132">
      <c r="J657" s="192"/>
      <c r="K657" s="192"/>
      <c r="L657" s="192"/>
      <c r="M657" s="192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2"/>
      <c r="DW657" s="192"/>
      <c r="DX657" s="192"/>
      <c r="DY657" s="192"/>
      <c r="DZ657" s="192"/>
      <c r="EA657" s="192"/>
      <c r="EB657" s="192"/>
    </row>
    <row r="658" spans="10:132">
      <c r="J658" s="192"/>
      <c r="K658" s="192"/>
      <c r="L658" s="192"/>
      <c r="M658" s="192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2"/>
      <c r="DW658" s="192"/>
      <c r="DX658" s="192"/>
      <c r="DY658" s="192"/>
      <c r="DZ658" s="192"/>
      <c r="EA658" s="192"/>
      <c r="EB658" s="192"/>
    </row>
    <row r="659" spans="10:132">
      <c r="J659" s="192"/>
      <c r="K659" s="192"/>
      <c r="L659" s="192"/>
      <c r="M659" s="192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2"/>
      <c r="DW659" s="192"/>
      <c r="DX659" s="192"/>
      <c r="DY659" s="192"/>
      <c r="DZ659" s="192"/>
      <c r="EA659" s="192"/>
      <c r="EB659" s="192"/>
    </row>
    <row r="660" spans="10:132">
      <c r="J660" s="192"/>
      <c r="K660" s="192"/>
      <c r="L660" s="192"/>
      <c r="M660" s="192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2"/>
      <c r="AA660" s="192"/>
      <c r="AB660" s="192"/>
      <c r="AC660" s="192"/>
      <c r="AD660" s="192"/>
      <c r="AE660" s="192"/>
      <c r="AF660" s="192"/>
      <c r="AG660" s="192"/>
      <c r="AH660" s="192"/>
      <c r="AI660" s="192"/>
      <c r="AJ660" s="192"/>
      <c r="AK660" s="192"/>
      <c r="AL660" s="192"/>
      <c r="AM660" s="192"/>
      <c r="AN660" s="192"/>
      <c r="AO660" s="192"/>
      <c r="AP660" s="192"/>
      <c r="AQ660" s="192"/>
      <c r="AR660" s="192"/>
      <c r="AS660" s="192"/>
      <c r="AT660" s="192"/>
      <c r="AU660" s="192"/>
      <c r="AV660" s="192"/>
      <c r="AW660" s="192"/>
      <c r="AX660" s="192"/>
      <c r="AY660" s="192"/>
      <c r="AZ660" s="192"/>
      <c r="BA660" s="192"/>
      <c r="BB660" s="192"/>
      <c r="BC660" s="192"/>
      <c r="BD660" s="192"/>
      <c r="BE660" s="192"/>
      <c r="BF660" s="192"/>
      <c r="BG660" s="192"/>
      <c r="BH660" s="192"/>
      <c r="BI660" s="192"/>
      <c r="BJ660" s="192"/>
      <c r="BK660" s="192"/>
      <c r="BL660" s="192"/>
      <c r="BM660" s="192"/>
      <c r="BN660" s="192"/>
      <c r="BO660" s="192"/>
      <c r="BP660" s="192"/>
      <c r="BQ660" s="192"/>
      <c r="BR660" s="192"/>
      <c r="BS660" s="192"/>
      <c r="BT660" s="192"/>
      <c r="BU660" s="192"/>
      <c r="BV660" s="192"/>
      <c r="BW660" s="192"/>
      <c r="BX660" s="192"/>
      <c r="BY660" s="192"/>
      <c r="BZ660" s="192"/>
      <c r="CA660" s="192"/>
      <c r="CB660" s="192"/>
      <c r="CC660" s="192"/>
      <c r="CD660" s="192"/>
      <c r="CE660" s="192"/>
      <c r="CF660" s="192"/>
      <c r="CG660" s="192"/>
      <c r="CH660" s="192"/>
      <c r="CI660" s="192"/>
      <c r="CJ660" s="192"/>
      <c r="CK660" s="192"/>
      <c r="CL660" s="192"/>
      <c r="CM660" s="192"/>
      <c r="CN660" s="192"/>
      <c r="CO660" s="192"/>
      <c r="CP660" s="192"/>
      <c r="CQ660" s="192"/>
      <c r="CR660" s="192"/>
      <c r="CS660" s="192"/>
      <c r="CT660" s="192"/>
      <c r="CU660" s="192"/>
      <c r="CV660" s="192"/>
      <c r="CW660" s="192"/>
      <c r="CX660" s="192"/>
      <c r="CY660" s="192"/>
      <c r="CZ660" s="192"/>
      <c r="DA660" s="192"/>
      <c r="DB660" s="192"/>
      <c r="DC660" s="192"/>
      <c r="DD660" s="192"/>
      <c r="DE660" s="192"/>
      <c r="DF660" s="192"/>
      <c r="DG660" s="192"/>
      <c r="DH660" s="192"/>
      <c r="DI660" s="192"/>
      <c r="DJ660" s="192"/>
      <c r="DK660" s="192"/>
      <c r="DL660" s="192"/>
      <c r="DM660" s="192"/>
      <c r="DN660" s="192"/>
      <c r="DO660" s="192"/>
      <c r="DP660" s="192"/>
      <c r="DQ660" s="192"/>
      <c r="DR660" s="192"/>
      <c r="DS660" s="192"/>
      <c r="DT660" s="192"/>
      <c r="DU660" s="192"/>
      <c r="DV660" s="192"/>
      <c r="DW660" s="192"/>
      <c r="DX660" s="192"/>
      <c r="DY660" s="192"/>
      <c r="DZ660" s="192"/>
      <c r="EA660" s="192"/>
      <c r="EB660" s="192"/>
    </row>
    <row r="661" spans="10:132">
      <c r="J661" s="192"/>
      <c r="K661" s="192"/>
      <c r="L661" s="192"/>
      <c r="M661" s="192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2"/>
      <c r="DW661" s="192"/>
      <c r="DX661" s="192"/>
      <c r="DY661" s="192"/>
      <c r="DZ661" s="192"/>
      <c r="EA661" s="192"/>
      <c r="EB661" s="192"/>
    </row>
    <row r="662" spans="10:132">
      <c r="J662" s="192"/>
      <c r="K662" s="192"/>
      <c r="L662" s="192"/>
      <c r="M662" s="192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2"/>
      <c r="DW662" s="192"/>
      <c r="DX662" s="192"/>
      <c r="DY662" s="192"/>
      <c r="DZ662" s="192"/>
      <c r="EA662" s="192"/>
      <c r="EB662" s="192"/>
    </row>
    <row r="663" spans="10:132">
      <c r="J663" s="192"/>
      <c r="K663" s="192"/>
      <c r="L663" s="192"/>
      <c r="M663" s="192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2"/>
      <c r="DW663" s="192"/>
      <c r="DX663" s="192"/>
      <c r="DY663" s="192"/>
      <c r="DZ663" s="192"/>
      <c r="EA663" s="192"/>
      <c r="EB663" s="192"/>
    </row>
    <row r="664" spans="10:132">
      <c r="J664" s="192"/>
      <c r="K664" s="192"/>
      <c r="L664" s="192"/>
      <c r="M664" s="192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2"/>
      <c r="DW664" s="192"/>
      <c r="DX664" s="192"/>
      <c r="DY664" s="192"/>
      <c r="DZ664" s="192"/>
      <c r="EA664" s="192"/>
      <c r="EB664" s="192"/>
    </row>
    <row r="665" spans="10:132">
      <c r="J665" s="192"/>
      <c r="K665" s="192"/>
      <c r="L665" s="192"/>
      <c r="M665" s="192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2"/>
      <c r="AA665" s="192"/>
      <c r="AB665" s="192"/>
      <c r="AC665" s="192"/>
      <c r="AD665" s="192"/>
      <c r="AE665" s="192"/>
      <c r="AF665" s="192"/>
      <c r="AG665" s="192"/>
      <c r="AH665" s="192"/>
      <c r="AI665" s="192"/>
      <c r="AJ665" s="192"/>
      <c r="AK665" s="192"/>
      <c r="AL665" s="192"/>
      <c r="AM665" s="192"/>
      <c r="AN665" s="192"/>
      <c r="AO665" s="192"/>
      <c r="AP665" s="192"/>
      <c r="AQ665" s="192"/>
      <c r="AR665" s="192"/>
      <c r="AS665" s="192"/>
      <c r="AT665" s="192"/>
      <c r="AU665" s="192"/>
      <c r="AV665" s="192"/>
      <c r="AW665" s="192"/>
      <c r="AX665" s="192"/>
      <c r="AY665" s="192"/>
      <c r="AZ665" s="192"/>
      <c r="BA665" s="192"/>
      <c r="BB665" s="192"/>
      <c r="BC665" s="192"/>
      <c r="BD665" s="192"/>
      <c r="BE665" s="192"/>
      <c r="BF665" s="192"/>
      <c r="BG665" s="192"/>
      <c r="BH665" s="192"/>
      <c r="BI665" s="192"/>
      <c r="BJ665" s="192"/>
      <c r="BK665" s="192"/>
      <c r="BL665" s="192"/>
      <c r="BM665" s="192"/>
      <c r="BN665" s="192"/>
      <c r="BO665" s="192"/>
      <c r="BP665" s="192"/>
      <c r="BQ665" s="192"/>
      <c r="BR665" s="192"/>
      <c r="BS665" s="192"/>
      <c r="BT665" s="192"/>
      <c r="BU665" s="192"/>
      <c r="BV665" s="192"/>
      <c r="BW665" s="192"/>
      <c r="BX665" s="192"/>
      <c r="BY665" s="192"/>
      <c r="BZ665" s="192"/>
      <c r="CA665" s="192"/>
      <c r="CB665" s="192"/>
      <c r="CC665" s="192"/>
      <c r="CD665" s="192"/>
      <c r="CE665" s="192"/>
      <c r="CF665" s="192"/>
      <c r="CG665" s="192"/>
      <c r="CH665" s="192"/>
      <c r="CI665" s="192"/>
      <c r="CJ665" s="192"/>
      <c r="CK665" s="192"/>
      <c r="CL665" s="192"/>
      <c r="CM665" s="192"/>
      <c r="CN665" s="192"/>
      <c r="CO665" s="192"/>
      <c r="CP665" s="192"/>
      <c r="CQ665" s="192"/>
      <c r="CR665" s="192"/>
      <c r="CS665" s="192"/>
      <c r="CT665" s="192"/>
      <c r="CU665" s="192"/>
      <c r="CV665" s="192"/>
      <c r="CW665" s="192"/>
      <c r="CX665" s="192"/>
      <c r="CY665" s="192"/>
      <c r="CZ665" s="192"/>
      <c r="DA665" s="192"/>
      <c r="DB665" s="192"/>
      <c r="DC665" s="192"/>
      <c r="DD665" s="192"/>
      <c r="DE665" s="192"/>
      <c r="DF665" s="192"/>
      <c r="DG665" s="192"/>
      <c r="DH665" s="192"/>
      <c r="DI665" s="192"/>
      <c r="DJ665" s="192"/>
      <c r="DK665" s="192"/>
      <c r="DL665" s="192"/>
      <c r="DM665" s="192"/>
      <c r="DN665" s="192"/>
      <c r="DO665" s="192"/>
      <c r="DP665" s="192"/>
      <c r="DQ665" s="192"/>
      <c r="DR665" s="192"/>
      <c r="DS665" s="192"/>
      <c r="DT665" s="192"/>
      <c r="DU665" s="192"/>
      <c r="DV665" s="192"/>
      <c r="DW665" s="192"/>
      <c r="DX665" s="192"/>
      <c r="DY665" s="192"/>
      <c r="DZ665" s="192"/>
      <c r="EA665" s="192"/>
      <c r="EB665" s="192"/>
    </row>
    <row r="666" spans="10:132">
      <c r="J666" s="192"/>
      <c r="K666" s="192"/>
      <c r="L666" s="192"/>
      <c r="M666" s="192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2"/>
      <c r="DW666" s="192"/>
      <c r="DX666" s="192"/>
      <c r="DY666" s="192"/>
      <c r="DZ666" s="192"/>
      <c r="EA666" s="192"/>
      <c r="EB666" s="192"/>
    </row>
    <row r="667" spans="10:132">
      <c r="J667" s="192"/>
      <c r="K667" s="192"/>
      <c r="L667" s="192"/>
      <c r="M667" s="192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2"/>
      <c r="DW667" s="192"/>
      <c r="DX667" s="192"/>
      <c r="DY667" s="192"/>
      <c r="DZ667" s="192"/>
      <c r="EA667" s="192"/>
      <c r="EB667" s="192"/>
    </row>
    <row r="668" spans="10:132">
      <c r="J668" s="192"/>
      <c r="K668" s="192"/>
      <c r="L668" s="192"/>
      <c r="M668" s="192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2"/>
      <c r="DW668" s="192"/>
      <c r="DX668" s="192"/>
      <c r="DY668" s="192"/>
      <c r="DZ668" s="192"/>
      <c r="EA668" s="192"/>
      <c r="EB668" s="192"/>
    </row>
    <row r="669" spans="10:132">
      <c r="J669" s="192"/>
      <c r="K669" s="192"/>
      <c r="L669" s="192"/>
      <c r="M669" s="192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2"/>
      <c r="DW669" s="192"/>
      <c r="DX669" s="192"/>
      <c r="DY669" s="192"/>
      <c r="DZ669" s="192"/>
      <c r="EA669" s="192"/>
      <c r="EB669" s="192"/>
    </row>
    <row r="670" spans="10:132">
      <c r="J670" s="192"/>
      <c r="K670" s="192"/>
      <c r="L670" s="192"/>
      <c r="M670" s="192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2"/>
      <c r="DW670" s="192"/>
      <c r="DX670" s="192"/>
      <c r="DY670" s="192"/>
      <c r="DZ670" s="192"/>
      <c r="EA670" s="192"/>
      <c r="EB670" s="192"/>
    </row>
    <row r="671" spans="10:132">
      <c r="J671" s="192"/>
      <c r="K671" s="192"/>
      <c r="L671" s="192"/>
      <c r="M671" s="192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2"/>
      <c r="DW671" s="192"/>
      <c r="DX671" s="192"/>
      <c r="DY671" s="192"/>
      <c r="DZ671" s="192"/>
      <c r="EA671" s="192"/>
      <c r="EB671" s="192"/>
    </row>
    <row r="672" spans="10:132">
      <c r="J672" s="192"/>
      <c r="K672" s="192"/>
      <c r="L672" s="192"/>
      <c r="M672" s="192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2"/>
      <c r="DW672" s="192"/>
      <c r="DX672" s="192"/>
      <c r="DY672" s="192"/>
      <c r="DZ672" s="192"/>
      <c r="EA672" s="192"/>
      <c r="EB672" s="192"/>
    </row>
    <row r="673" spans="10:132">
      <c r="J673" s="192"/>
      <c r="K673" s="192"/>
      <c r="L673" s="192"/>
      <c r="M673" s="192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2"/>
      <c r="AA673" s="192"/>
      <c r="AB673" s="192"/>
      <c r="AC673" s="192"/>
      <c r="AD673" s="192"/>
      <c r="AE673" s="192"/>
      <c r="AF673" s="192"/>
      <c r="AG673" s="192"/>
      <c r="AH673" s="192"/>
      <c r="AI673" s="192"/>
      <c r="AJ673" s="192"/>
      <c r="AK673" s="192"/>
      <c r="AL673" s="192"/>
      <c r="AM673" s="192"/>
      <c r="AN673" s="192"/>
      <c r="AO673" s="192"/>
      <c r="AP673" s="192"/>
      <c r="AQ673" s="192"/>
      <c r="AR673" s="192"/>
      <c r="AS673" s="192"/>
      <c r="AT673" s="192"/>
      <c r="AU673" s="192"/>
      <c r="AV673" s="192"/>
      <c r="AW673" s="192"/>
      <c r="AX673" s="192"/>
      <c r="AY673" s="192"/>
      <c r="AZ673" s="192"/>
      <c r="BA673" s="192"/>
      <c r="BB673" s="192"/>
      <c r="BC673" s="192"/>
      <c r="BD673" s="192"/>
      <c r="BE673" s="192"/>
      <c r="BF673" s="192"/>
      <c r="BG673" s="192"/>
      <c r="BH673" s="192"/>
      <c r="BI673" s="192"/>
      <c r="BJ673" s="192"/>
      <c r="BK673" s="192"/>
      <c r="BL673" s="192"/>
      <c r="BM673" s="192"/>
      <c r="BN673" s="192"/>
      <c r="BO673" s="192"/>
      <c r="BP673" s="192"/>
      <c r="BQ673" s="192"/>
      <c r="BR673" s="192"/>
      <c r="BS673" s="192"/>
      <c r="BT673" s="192"/>
      <c r="BU673" s="192"/>
      <c r="BV673" s="192"/>
      <c r="BW673" s="192"/>
      <c r="BX673" s="192"/>
      <c r="BY673" s="192"/>
      <c r="BZ673" s="192"/>
      <c r="CA673" s="192"/>
      <c r="CB673" s="192"/>
      <c r="CC673" s="192"/>
      <c r="CD673" s="192"/>
      <c r="CE673" s="192"/>
      <c r="CF673" s="192"/>
      <c r="CG673" s="192"/>
      <c r="CH673" s="192"/>
      <c r="CI673" s="192"/>
      <c r="CJ673" s="192"/>
      <c r="CK673" s="192"/>
      <c r="CL673" s="192"/>
      <c r="CM673" s="192"/>
      <c r="CN673" s="192"/>
      <c r="CO673" s="192"/>
      <c r="CP673" s="192"/>
      <c r="CQ673" s="192"/>
      <c r="CR673" s="192"/>
      <c r="CS673" s="192"/>
      <c r="CT673" s="192"/>
      <c r="CU673" s="192"/>
      <c r="CV673" s="192"/>
      <c r="CW673" s="192"/>
      <c r="CX673" s="192"/>
      <c r="CY673" s="192"/>
      <c r="CZ673" s="192"/>
      <c r="DA673" s="192"/>
      <c r="DB673" s="192"/>
      <c r="DC673" s="192"/>
      <c r="DD673" s="192"/>
      <c r="DE673" s="192"/>
      <c r="DF673" s="192"/>
      <c r="DG673" s="192"/>
      <c r="DH673" s="192"/>
      <c r="DI673" s="192"/>
      <c r="DJ673" s="192"/>
      <c r="DK673" s="192"/>
      <c r="DL673" s="192"/>
      <c r="DM673" s="192"/>
      <c r="DN673" s="192"/>
      <c r="DO673" s="192"/>
      <c r="DP673" s="192"/>
      <c r="DQ673" s="192"/>
      <c r="DR673" s="192"/>
      <c r="DS673" s="192"/>
      <c r="DT673" s="192"/>
      <c r="DU673" s="192"/>
      <c r="DV673" s="192"/>
      <c r="DW673" s="192"/>
      <c r="DX673" s="192"/>
      <c r="DY673" s="192"/>
      <c r="DZ673" s="192"/>
      <c r="EA673" s="192"/>
      <c r="EB673" s="192"/>
    </row>
    <row r="674" spans="10:132">
      <c r="J674" s="192"/>
      <c r="K674" s="192"/>
      <c r="L674" s="192"/>
      <c r="M674" s="192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2"/>
      <c r="DW674" s="192"/>
      <c r="DX674" s="192"/>
      <c r="DY674" s="192"/>
      <c r="DZ674" s="192"/>
      <c r="EA674" s="192"/>
      <c r="EB674" s="192"/>
    </row>
    <row r="675" spans="10:132">
      <c r="J675" s="192"/>
      <c r="K675" s="192"/>
      <c r="L675" s="192"/>
      <c r="M675" s="192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2"/>
      <c r="DW675" s="192"/>
      <c r="DX675" s="192"/>
      <c r="DY675" s="192"/>
      <c r="DZ675" s="192"/>
      <c r="EA675" s="192"/>
      <c r="EB675" s="192"/>
    </row>
    <row r="676" spans="10:132">
      <c r="J676" s="192"/>
      <c r="K676" s="192"/>
      <c r="L676" s="192"/>
      <c r="M676" s="192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2"/>
      <c r="DW676" s="192"/>
      <c r="DX676" s="192"/>
      <c r="DY676" s="192"/>
      <c r="DZ676" s="192"/>
      <c r="EA676" s="192"/>
      <c r="EB676" s="192"/>
    </row>
    <row r="677" spans="10:132">
      <c r="J677" s="192"/>
      <c r="K677" s="192"/>
      <c r="L677" s="192"/>
      <c r="M677" s="192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2"/>
      <c r="DW677" s="192"/>
      <c r="DX677" s="192"/>
      <c r="DY677" s="192"/>
      <c r="DZ677" s="192"/>
      <c r="EA677" s="192"/>
      <c r="EB677" s="192"/>
    </row>
    <row r="678" spans="10:132">
      <c r="J678" s="192"/>
      <c r="K678" s="192"/>
      <c r="L678" s="192"/>
      <c r="M678" s="192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2"/>
      <c r="DW678" s="192"/>
      <c r="DX678" s="192"/>
      <c r="DY678" s="192"/>
      <c r="DZ678" s="192"/>
      <c r="EA678" s="192"/>
      <c r="EB678" s="192"/>
    </row>
    <row r="679" spans="10:132">
      <c r="J679" s="192"/>
      <c r="K679" s="192"/>
      <c r="L679" s="192"/>
      <c r="M679" s="192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2"/>
      <c r="AA679" s="192"/>
      <c r="AB679" s="192"/>
      <c r="AC679" s="192"/>
      <c r="AD679" s="192"/>
      <c r="AE679" s="192"/>
      <c r="AF679" s="192"/>
      <c r="AG679" s="192"/>
      <c r="AH679" s="192"/>
      <c r="AI679" s="192"/>
      <c r="AJ679" s="192"/>
      <c r="AK679" s="192"/>
      <c r="AL679" s="192"/>
      <c r="AM679" s="192"/>
      <c r="AN679" s="192"/>
      <c r="AO679" s="192"/>
      <c r="AP679" s="192"/>
      <c r="AQ679" s="192"/>
      <c r="AR679" s="192"/>
      <c r="AS679" s="192"/>
      <c r="AT679" s="192"/>
      <c r="AU679" s="192"/>
      <c r="AV679" s="192"/>
      <c r="AW679" s="192"/>
      <c r="AX679" s="192"/>
      <c r="AY679" s="192"/>
      <c r="AZ679" s="192"/>
      <c r="BA679" s="192"/>
      <c r="BB679" s="192"/>
      <c r="BC679" s="192"/>
      <c r="BD679" s="192"/>
      <c r="BE679" s="192"/>
      <c r="BF679" s="192"/>
      <c r="BG679" s="192"/>
      <c r="BH679" s="192"/>
      <c r="BI679" s="192"/>
      <c r="BJ679" s="192"/>
      <c r="BK679" s="192"/>
      <c r="BL679" s="192"/>
      <c r="BM679" s="192"/>
      <c r="BN679" s="192"/>
      <c r="BO679" s="192"/>
      <c r="BP679" s="192"/>
      <c r="BQ679" s="192"/>
      <c r="BR679" s="192"/>
      <c r="BS679" s="192"/>
      <c r="BT679" s="192"/>
      <c r="BU679" s="192"/>
      <c r="BV679" s="192"/>
      <c r="BW679" s="192"/>
      <c r="BX679" s="192"/>
      <c r="BY679" s="192"/>
      <c r="BZ679" s="192"/>
      <c r="CA679" s="192"/>
      <c r="CB679" s="192"/>
      <c r="CC679" s="192"/>
      <c r="CD679" s="192"/>
      <c r="CE679" s="192"/>
      <c r="CF679" s="192"/>
      <c r="CG679" s="192"/>
      <c r="CH679" s="192"/>
      <c r="CI679" s="192"/>
      <c r="CJ679" s="192"/>
      <c r="CK679" s="192"/>
      <c r="CL679" s="192"/>
      <c r="CM679" s="192"/>
      <c r="CN679" s="192"/>
      <c r="CO679" s="192"/>
      <c r="CP679" s="192"/>
      <c r="CQ679" s="192"/>
      <c r="CR679" s="192"/>
      <c r="CS679" s="192"/>
      <c r="CT679" s="192"/>
      <c r="CU679" s="192"/>
      <c r="CV679" s="192"/>
      <c r="CW679" s="192"/>
      <c r="CX679" s="192"/>
      <c r="CY679" s="192"/>
      <c r="CZ679" s="192"/>
      <c r="DA679" s="192"/>
      <c r="DB679" s="192"/>
      <c r="DC679" s="192"/>
      <c r="DD679" s="192"/>
      <c r="DE679" s="192"/>
      <c r="DF679" s="192"/>
      <c r="DG679" s="192"/>
      <c r="DH679" s="192"/>
      <c r="DI679" s="192"/>
      <c r="DJ679" s="192"/>
      <c r="DK679" s="192"/>
      <c r="DL679" s="192"/>
      <c r="DM679" s="192"/>
      <c r="DN679" s="192"/>
      <c r="DO679" s="192"/>
      <c r="DP679" s="192"/>
      <c r="DQ679" s="192"/>
      <c r="DR679" s="192"/>
      <c r="DS679" s="192"/>
      <c r="DT679" s="192"/>
      <c r="DU679" s="192"/>
      <c r="DV679" s="192"/>
      <c r="DW679" s="192"/>
      <c r="DX679" s="192"/>
      <c r="DY679" s="192"/>
      <c r="DZ679" s="192"/>
      <c r="EA679" s="192"/>
      <c r="EB679" s="192"/>
    </row>
    <row r="680" spans="10:132">
      <c r="J680" s="192"/>
      <c r="K680" s="192"/>
      <c r="L680" s="192"/>
      <c r="M680" s="192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2"/>
      <c r="DW680" s="192"/>
      <c r="DX680" s="192"/>
      <c r="DY680" s="192"/>
      <c r="DZ680" s="192"/>
      <c r="EA680" s="192"/>
      <c r="EB680" s="192"/>
    </row>
    <row r="681" spans="10:132">
      <c r="J681" s="192"/>
      <c r="K681" s="192"/>
      <c r="L681" s="192"/>
      <c r="M681" s="192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2"/>
      <c r="DW681" s="192"/>
      <c r="DX681" s="192"/>
      <c r="DY681" s="192"/>
      <c r="DZ681" s="192"/>
      <c r="EA681" s="192"/>
      <c r="EB681" s="192"/>
    </row>
    <row r="682" spans="10:132">
      <c r="J682" s="192"/>
      <c r="K682" s="192"/>
      <c r="L682" s="192"/>
      <c r="M682" s="192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2"/>
      <c r="DW682" s="192"/>
      <c r="DX682" s="192"/>
      <c r="DY682" s="192"/>
      <c r="DZ682" s="192"/>
      <c r="EA682" s="192"/>
      <c r="EB682" s="192"/>
    </row>
    <row r="683" spans="10:132">
      <c r="J683" s="192"/>
      <c r="K683" s="192"/>
      <c r="L683" s="192"/>
      <c r="M683" s="192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2"/>
      <c r="DW683" s="192"/>
      <c r="DX683" s="192"/>
      <c r="DY683" s="192"/>
      <c r="DZ683" s="192"/>
      <c r="EA683" s="192"/>
      <c r="EB683" s="192"/>
    </row>
    <row r="684" spans="10:132">
      <c r="J684" s="192"/>
      <c r="K684" s="192"/>
      <c r="L684" s="192"/>
      <c r="M684" s="192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2"/>
      <c r="DW684" s="192"/>
      <c r="DX684" s="192"/>
      <c r="DY684" s="192"/>
      <c r="DZ684" s="192"/>
      <c r="EA684" s="192"/>
      <c r="EB684" s="192"/>
    </row>
    <row r="685" spans="10:132">
      <c r="J685" s="192"/>
      <c r="K685" s="192"/>
      <c r="L685" s="192"/>
      <c r="M685" s="192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2"/>
      <c r="DW685" s="192"/>
      <c r="DX685" s="192"/>
      <c r="DY685" s="192"/>
      <c r="DZ685" s="192"/>
      <c r="EA685" s="192"/>
      <c r="EB685" s="192"/>
    </row>
    <row r="686" spans="10:132">
      <c r="J686" s="192"/>
      <c r="K686" s="192"/>
      <c r="L686" s="192"/>
      <c r="M686" s="192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2"/>
      <c r="DW686" s="192"/>
      <c r="DX686" s="192"/>
      <c r="DY686" s="192"/>
      <c r="DZ686" s="192"/>
      <c r="EA686" s="192"/>
      <c r="EB686" s="192"/>
    </row>
    <row r="687" spans="10:132">
      <c r="J687" s="192"/>
      <c r="K687" s="192"/>
      <c r="L687" s="192"/>
      <c r="M687" s="192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2"/>
      <c r="DW687" s="192"/>
      <c r="DX687" s="192"/>
      <c r="DY687" s="192"/>
      <c r="DZ687" s="192"/>
      <c r="EA687" s="192"/>
      <c r="EB687" s="192"/>
    </row>
    <row r="688" spans="10:132">
      <c r="J688" s="192"/>
      <c r="K688" s="192"/>
      <c r="L688" s="192"/>
      <c r="M688" s="192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2"/>
      <c r="DW688" s="192"/>
      <c r="DX688" s="192"/>
      <c r="DY688" s="192"/>
      <c r="DZ688" s="192"/>
      <c r="EA688" s="192"/>
      <c r="EB688" s="192"/>
    </row>
    <row r="689" spans="10:132">
      <c r="J689" s="192"/>
      <c r="K689" s="192"/>
      <c r="L689" s="192"/>
      <c r="M689" s="192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2"/>
      <c r="DW689" s="192"/>
      <c r="DX689" s="192"/>
      <c r="DY689" s="192"/>
      <c r="DZ689" s="192"/>
      <c r="EA689" s="192"/>
      <c r="EB689" s="192"/>
    </row>
    <row r="690" spans="10:132">
      <c r="J690" s="192"/>
      <c r="K690" s="192"/>
      <c r="L690" s="192"/>
      <c r="M690" s="192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2"/>
      <c r="DW690" s="192"/>
      <c r="DX690" s="192"/>
      <c r="DY690" s="192"/>
      <c r="DZ690" s="192"/>
      <c r="EA690" s="192"/>
      <c r="EB690" s="192"/>
    </row>
    <row r="691" spans="10:132">
      <c r="J691" s="192"/>
      <c r="K691" s="192"/>
      <c r="L691" s="192"/>
      <c r="M691" s="192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2"/>
      <c r="DW691" s="192"/>
      <c r="DX691" s="192"/>
      <c r="DY691" s="192"/>
      <c r="DZ691" s="192"/>
      <c r="EA691" s="192"/>
      <c r="EB691" s="192"/>
    </row>
    <row r="692" spans="10:132">
      <c r="J692" s="192"/>
      <c r="K692" s="192"/>
      <c r="L692" s="192"/>
      <c r="M692" s="192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2"/>
      <c r="DW692" s="192"/>
      <c r="DX692" s="192"/>
      <c r="DY692" s="192"/>
      <c r="DZ692" s="192"/>
      <c r="EA692" s="192"/>
      <c r="EB692" s="192"/>
    </row>
    <row r="693" spans="10:132">
      <c r="J693" s="192"/>
      <c r="K693" s="192"/>
      <c r="L693" s="192"/>
      <c r="M693" s="192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2"/>
      <c r="DW693" s="192"/>
      <c r="DX693" s="192"/>
      <c r="DY693" s="192"/>
      <c r="DZ693" s="192"/>
      <c r="EA693" s="192"/>
      <c r="EB693" s="192"/>
    </row>
    <row r="694" spans="10:132">
      <c r="J694" s="192"/>
      <c r="K694" s="192"/>
      <c r="L694" s="192"/>
      <c r="M694" s="192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2"/>
      <c r="DW694" s="192"/>
      <c r="DX694" s="192"/>
      <c r="DY694" s="192"/>
      <c r="DZ694" s="192"/>
      <c r="EA694" s="192"/>
      <c r="EB694" s="192"/>
    </row>
    <row r="695" spans="10:132">
      <c r="J695" s="192"/>
      <c r="K695" s="192"/>
      <c r="L695" s="192"/>
      <c r="M695" s="192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2"/>
      <c r="DW695" s="192"/>
      <c r="DX695" s="192"/>
      <c r="DY695" s="192"/>
      <c r="DZ695" s="192"/>
      <c r="EA695" s="192"/>
      <c r="EB695" s="192"/>
    </row>
    <row r="696" spans="10:132">
      <c r="J696" s="192"/>
      <c r="K696" s="192"/>
      <c r="L696" s="192"/>
      <c r="M696" s="192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2"/>
      <c r="DW696" s="192"/>
      <c r="DX696" s="192"/>
      <c r="DY696" s="192"/>
      <c r="DZ696" s="192"/>
      <c r="EA696" s="192"/>
      <c r="EB696" s="192"/>
    </row>
    <row r="697" spans="10:132">
      <c r="J697" s="192"/>
      <c r="K697" s="192"/>
      <c r="L697" s="192"/>
      <c r="M697" s="192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2"/>
      <c r="DW697" s="192"/>
      <c r="DX697" s="192"/>
      <c r="DY697" s="192"/>
      <c r="DZ697" s="192"/>
      <c r="EA697" s="192"/>
      <c r="EB697" s="192"/>
    </row>
    <row r="698" spans="10:132">
      <c r="J698" s="192"/>
      <c r="K698" s="192"/>
      <c r="L698" s="192"/>
      <c r="M698" s="192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2"/>
      <c r="DW698" s="192"/>
      <c r="DX698" s="192"/>
      <c r="DY698" s="192"/>
      <c r="DZ698" s="192"/>
      <c r="EA698" s="192"/>
      <c r="EB698" s="192"/>
    </row>
    <row r="699" spans="10:132">
      <c r="J699" s="192"/>
      <c r="K699" s="192"/>
      <c r="L699" s="192"/>
      <c r="M699" s="192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2"/>
      <c r="DW699" s="192"/>
      <c r="DX699" s="192"/>
      <c r="DY699" s="192"/>
      <c r="DZ699" s="192"/>
      <c r="EA699" s="192"/>
      <c r="EB699" s="192"/>
    </row>
    <row r="700" spans="10:132">
      <c r="J700" s="192"/>
      <c r="K700" s="192"/>
      <c r="L700" s="192"/>
      <c r="M700" s="192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2"/>
      <c r="DW700" s="192"/>
      <c r="DX700" s="192"/>
      <c r="DY700" s="192"/>
      <c r="DZ700" s="192"/>
      <c r="EA700" s="192"/>
      <c r="EB700" s="192"/>
    </row>
    <row r="701" spans="10:132">
      <c r="J701" s="192"/>
      <c r="K701" s="192"/>
      <c r="L701" s="192"/>
      <c r="M701" s="192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2"/>
      <c r="DW701" s="192"/>
      <c r="DX701" s="192"/>
      <c r="DY701" s="192"/>
      <c r="DZ701" s="192"/>
      <c r="EA701" s="192"/>
      <c r="EB701" s="192"/>
    </row>
    <row r="702" spans="10:132">
      <c r="J702" s="192"/>
      <c r="K702" s="192"/>
      <c r="L702" s="192"/>
      <c r="M702" s="192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2"/>
      <c r="AA702" s="192"/>
      <c r="AB702" s="192"/>
      <c r="AC702" s="192"/>
      <c r="AD702" s="192"/>
      <c r="AE702" s="192"/>
      <c r="AF702" s="192"/>
      <c r="AG702" s="192"/>
      <c r="AH702" s="192"/>
      <c r="AI702" s="192"/>
      <c r="AJ702" s="192"/>
      <c r="AK702" s="192"/>
      <c r="AL702" s="192"/>
      <c r="AM702" s="192"/>
      <c r="AN702" s="192"/>
      <c r="AO702" s="192"/>
      <c r="AP702" s="192"/>
      <c r="AQ702" s="192"/>
      <c r="AR702" s="192"/>
      <c r="AS702" s="192"/>
      <c r="AT702" s="192"/>
      <c r="AU702" s="192"/>
      <c r="AV702" s="192"/>
      <c r="AW702" s="192"/>
      <c r="AX702" s="192"/>
      <c r="AY702" s="192"/>
      <c r="AZ702" s="192"/>
      <c r="BA702" s="192"/>
      <c r="BB702" s="192"/>
      <c r="BC702" s="192"/>
      <c r="BD702" s="192"/>
      <c r="BE702" s="192"/>
      <c r="BF702" s="192"/>
      <c r="BG702" s="192"/>
      <c r="BH702" s="192"/>
      <c r="BI702" s="192"/>
      <c r="BJ702" s="192"/>
      <c r="BK702" s="192"/>
      <c r="BL702" s="192"/>
      <c r="BM702" s="192"/>
      <c r="BN702" s="192"/>
      <c r="BO702" s="192"/>
      <c r="BP702" s="192"/>
      <c r="BQ702" s="192"/>
      <c r="BR702" s="192"/>
      <c r="BS702" s="192"/>
      <c r="BT702" s="192"/>
      <c r="BU702" s="192"/>
      <c r="BV702" s="192"/>
      <c r="BW702" s="192"/>
      <c r="BX702" s="192"/>
      <c r="BY702" s="192"/>
      <c r="BZ702" s="192"/>
      <c r="CA702" s="192"/>
      <c r="CB702" s="192"/>
      <c r="CC702" s="192"/>
      <c r="CD702" s="192"/>
      <c r="CE702" s="192"/>
      <c r="CF702" s="192"/>
      <c r="CG702" s="192"/>
      <c r="CH702" s="192"/>
      <c r="CI702" s="192"/>
      <c r="CJ702" s="192"/>
      <c r="CK702" s="192"/>
      <c r="CL702" s="192"/>
      <c r="CM702" s="192"/>
      <c r="CN702" s="192"/>
      <c r="CO702" s="192"/>
      <c r="CP702" s="192"/>
      <c r="CQ702" s="192"/>
      <c r="CR702" s="192"/>
      <c r="CS702" s="192"/>
      <c r="CT702" s="192"/>
      <c r="CU702" s="192"/>
      <c r="CV702" s="192"/>
      <c r="CW702" s="192"/>
      <c r="CX702" s="192"/>
      <c r="CY702" s="192"/>
      <c r="CZ702" s="192"/>
      <c r="DA702" s="192"/>
      <c r="DB702" s="192"/>
      <c r="DC702" s="192"/>
      <c r="DD702" s="192"/>
      <c r="DE702" s="192"/>
      <c r="DF702" s="192"/>
      <c r="DG702" s="192"/>
      <c r="DH702" s="192"/>
      <c r="DI702" s="192"/>
      <c r="DJ702" s="192"/>
      <c r="DK702" s="192"/>
      <c r="DL702" s="192"/>
      <c r="DM702" s="192"/>
      <c r="DN702" s="192"/>
      <c r="DO702" s="192"/>
      <c r="DP702" s="192"/>
      <c r="DQ702" s="192"/>
      <c r="DR702" s="192"/>
      <c r="DS702" s="192"/>
      <c r="DT702" s="192"/>
      <c r="DU702" s="192"/>
      <c r="DV702" s="192"/>
      <c r="DW702" s="192"/>
      <c r="DX702" s="192"/>
      <c r="DY702" s="192"/>
      <c r="DZ702" s="192"/>
      <c r="EA702" s="192"/>
      <c r="EB702" s="192"/>
    </row>
    <row r="703" spans="10:132">
      <c r="J703" s="192"/>
      <c r="K703" s="192"/>
      <c r="L703" s="192"/>
      <c r="M703" s="192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2"/>
      <c r="DW703" s="192"/>
      <c r="DX703" s="192"/>
      <c r="DY703" s="192"/>
      <c r="DZ703" s="192"/>
      <c r="EA703" s="192"/>
      <c r="EB703" s="192"/>
    </row>
    <row r="704" spans="10:132">
      <c r="J704" s="192"/>
      <c r="K704" s="192"/>
      <c r="L704" s="192"/>
      <c r="M704" s="192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2"/>
      <c r="DW704" s="192"/>
      <c r="DX704" s="192"/>
      <c r="DY704" s="192"/>
      <c r="DZ704" s="192"/>
      <c r="EA704" s="192"/>
      <c r="EB704" s="192"/>
    </row>
    <row r="705" spans="10:132">
      <c r="J705" s="192"/>
      <c r="K705" s="192"/>
      <c r="L705" s="192"/>
      <c r="M705" s="192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2"/>
      <c r="DW705" s="192"/>
      <c r="DX705" s="192"/>
      <c r="DY705" s="192"/>
      <c r="DZ705" s="192"/>
      <c r="EA705" s="192"/>
      <c r="EB705" s="192"/>
    </row>
    <row r="706" spans="10:132">
      <c r="J706" s="192"/>
      <c r="K706" s="192"/>
      <c r="L706" s="192"/>
      <c r="M706" s="192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2"/>
      <c r="DW706" s="192"/>
      <c r="DX706" s="192"/>
      <c r="DY706" s="192"/>
      <c r="DZ706" s="192"/>
      <c r="EA706" s="192"/>
      <c r="EB706" s="192"/>
    </row>
    <row r="707" spans="10:132">
      <c r="J707" s="192"/>
      <c r="K707" s="192"/>
      <c r="L707" s="192"/>
      <c r="M707" s="192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2"/>
      <c r="AA707" s="192"/>
      <c r="AB707" s="192"/>
      <c r="AC707" s="192"/>
      <c r="AD707" s="192"/>
      <c r="AE707" s="192"/>
      <c r="AF707" s="192"/>
      <c r="AG707" s="192"/>
      <c r="AH707" s="192"/>
      <c r="AI707" s="192"/>
      <c r="AJ707" s="192"/>
      <c r="AK707" s="192"/>
      <c r="AL707" s="192"/>
      <c r="AM707" s="192"/>
      <c r="AN707" s="192"/>
      <c r="AO707" s="192"/>
      <c r="AP707" s="192"/>
      <c r="AQ707" s="192"/>
      <c r="AR707" s="192"/>
      <c r="AS707" s="192"/>
      <c r="AT707" s="192"/>
      <c r="AU707" s="192"/>
      <c r="AV707" s="192"/>
      <c r="AW707" s="192"/>
      <c r="AX707" s="192"/>
      <c r="AY707" s="192"/>
      <c r="AZ707" s="192"/>
      <c r="BA707" s="192"/>
      <c r="BB707" s="192"/>
      <c r="BC707" s="192"/>
      <c r="BD707" s="192"/>
      <c r="BE707" s="192"/>
      <c r="BF707" s="192"/>
      <c r="BG707" s="192"/>
      <c r="BH707" s="192"/>
      <c r="BI707" s="192"/>
      <c r="BJ707" s="192"/>
      <c r="BK707" s="192"/>
      <c r="BL707" s="192"/>
      <c r="BM707" s="192"/>
      <c r="BN707" s="192"/>
      <c r="BO707" s="192"/>
      <c r="BP707" s="192"/>
      <c r="BQ707" s="192"/>
      <c r="BR707" s="192"/>
      <c r="BS707" s="192"/>
      <c r="BT707" s="192"/>
      <c r="BU707" s="192"/>
      <c r="BV707" s="192"/>
      <c r="BW707" s="192"/>
      <c r="BX707" s="192"/>
      <c r="BY707" s="192"/>
      <c r="BZ707" s="192"/>
      <c r="CA707" s="192"/>
      <c r="CB707" s="192"/>
      <c r="CC707" s="192"/>
      <c r="CD707" s="192"/>
      <c r="CE707" s="192"/>
      <c r="CF707" s="192"/>
      <c r="CG707" s="192"/>
      <c r="CH707" s="192"/>
      <c r="CI707" s="192"/>
      <c r="CJ707" s="192"/>
      <c r="CK707" s="192"/>
      <c r="CL707" s="192"/>
      <c r="CM707" s="192"/>
      <c r="CN707" s="192"/>
      <c r="CO707" s="192"/>
      <c r="CP707" s="192"/>
      <c r="CQ707" s="192"/>
      <c r="CR707" s="192"/>
      <c r="CS707" s="192"/>
      <c r="CT707" s="192"/>
      <c r="CU707" s="192"/>
      <c r="CV707" s="192"/>
      <c r="CW707" s="192"/>
      <c r="CX707" s="192"/>
      <c r="CY707" s="192"/>
      <c r="CZ707" s="192"/>
      <c r="DA707" s="192"/>
      <c r="DB707" s="192"/>
      <c r="DC707" s="192"/>
      <c r="DD707" s="192"/>
      <c r="DE707" s="192"/>
      <c r="DF707" s="192"/>
      <c r="DG707" s="192"/>
      <c r="DH707" s="192"/>
      <c r="DI707" s="192"/>
      <c r="DJ707" s="192"/>
      <c r="DK707" s="192"/>
      <c r="DL707" s="192"/>
      <c r="DM707" s="192"/>
      <c r="DN707" s="192"/>
      <c r="DO707" s="192"/>
      <c r="DP707" s="192"/>
      <c r="DQ707" s="192"/>
      <c r="DR707" s="192"/>
      <c r="DS707" s="192"/>
      <c r="DT707" s="192"/>
      <c r="DU707" s="192"/>
      <c r="DV707" s="192"/>
      <c r="DW707" s="192"/>
      <c r="DX707" s="192"/>
      <c r="DY707" s="192"/>
      <c r="DZ707" s="192"/>
      <c r="EA707" s="192"/>
      <c r="EB707" s="192"/>
    </row>
    <row r="708" spans="10:132">
      <c r="J708" s="192"/>
      <c r="K708" s="192"/>
      <c r="L708" s="192"/>
      <c r="M708" s="192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2"/>
      <c r="DW708" s="192"/>
      <c r="DX708" s="192"/>
      <c r="DY708" s="192"/>
      <c r="DZ708" s="192"/>
      <c r="EA708" s="192"/>
      <c r="EB708" s="192"/>
    </row>
    <row r="709" spans="10:132">
      <c r="J709" s="192"/>
      <c r="K709" s="192"/>
      <c r="L709" s="192"/>
      <c r="M709" s="192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2"/>
      <c r="DW709" s="192"/>
      <c r="DX709" s="192"/>
      <c r="DY709" s="192"/>
      <c r="DZ709" s="192"/>
      <c r="EA709" s="192"/>
      <c r="EB709" s="192"/>
    </row>
    <row r="710" spans="10:132">
      <c r="J710" s="192"/>
      <c r="K710" s="192"/>
      <c r="L710" s="192"/>
      <c r="M710" s="192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2"/>
      <c r="DW710" s="192"/>
      <c r="DX710" s="192"/>
      <c r="DY710" s="192"/>
      <c r="DZ710" s="192"/>
      <c r="EA710" s="192"/>
      <c r="EB710" s="192"/>
    </row>
    <row r="711" spans="10:132">
      <c r="J711" s="192"/>
      <c r="K711" s="192"/>
      <c r="L711" s="192"/>
      <c r="M711" s="192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2"/>
      <c r="DW711" s="192"/>
      <c r="DX711" s="192"/>
      <c r="DY711" s="192"/>
      <c r="DZ711" s="192"/>
      <c r="EA711" s="192"/>
      <c r="EB711" s="192"/>
    </row>
    <row r="712" spans="10:132">
      <c r="J712" s="192"/>
      <c r="K712" s="192"/>
      <c r="L712" s="192"/>
      <c r="M712" s="192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2"/>
      <c r="DW712" s="192"/>
      <c r="DX712" s="192"/>
      <c r="DY712" s="192"/>
      <c r="DZ712" s="192"/>
      <c r="EA712" s="192"/>
      <c r="EB712" s="192"/>
    </row>
    <row r="713" spans="10:132">
      <c r="J713" s="192"/>
      <c r="K713" s="192"/>
      <c r="L713" s="192"/>
      <c r="M713" s="192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2"/>
      <c r="DW713" s="192"/>
      <c r="DX713" s="192"/>
      <c r="DY713" s="192"/>
      <c r="DZ713" s="192"/>
      <c r="EA713" s="192"/>
      <c r="EB713" s="192"/>
    </row>
    <row r="714" spans="10:132">
      <c r="J714" s="192"/>
      <c r="K714" s="192"/>
      <c r="L714" s="192"/>
      <c r="M714" s="192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2"/>
      <c r="DW714" s="192"/>
      <c r="DX714" s="192"/>
      <c r="DY714" s="192"/>
      <c r="DZ714" s="192"/>
      <c r="EA714" s="192"/>
      <c r="EB714" s="192"/>
    </row>
    <row r="715" spans="10:132">
      <c r="J715" s="192"/>
      <c r="K715" s="192"/>
      <c r="L715" s="192"/>
      <c r="M715" s="192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2"/>
      <c r="AA715" s="192"/>
      <c r="AB715" s="192"/>
      <c r="AC715" s="192"/>
      <c r="AD715" s="192"/>
      <c r="AE715" s="192"/>
      <c r="AF715" s="192"/>
      <c r="AG715" s="192"/>
      <c r="AH715" s="192"/>
      <c r="AI715" s="192"/>
      <c r="AJ715" s="192"/>
      <c r="AK715" s="192"/>
      <c r="AL715" s="192"/>
      <c r="AM715" s="192"/>
      <c r="AN715" s="192"/>
      <c r="AO715" s="192"/>
      <c r="AP715" s="192"/>
      <c r="AQ715" s="192"/>
      <c r="AR715" s="192"/>
      <c r="AS715" s="192"/>
      <c r="AT715" s="192"/>
      <c r="AU715" s="192"/>
      <c r="AV715" s="192"/>
      <c r="AW715" s="192"/>
      <c r="AX715" s="192"/>
      <c r="AY715" s="192"/>
      <c r="AZ715" s="192"/>
      <c r="BA715" s="192"/>
      <c r="BB715" s="192"/>
      <c r="BC715" s="192"/>
      <c r="BD715" s="192"/>
      <c r="BE715" s="192"/>
      <c r="BF715" s="192"/>
      <c r="BG715" s="192"/>
      <c r="BH715" s="192"/>
      <c r="BI715" s="192"/>
      <c r="BJ715" s="192"/>
      <c r="BK715" s="192"/>
      <c r="BL715" s="192"/>
      <c r="BM715" s="192"/>
      <c r="BN715" s="192"/>
      <c r="BO715" s="192"/>
      <c r="BP715" s="192"/>
      <c r="BQ715" s="192"/>
      <c r="BR715" s="192"/>
      <c r="BS715" s="192"/>
      <c r="BT715" s="192"/>
      <c r="BU715" s="192"/>
      <c r="BV715" s="192"/>
      <c r="BW715" s="192"/>
      <c r="BX715" s="192"/>
      <c r="BY715" s="192"/>
      <c r="BZ715" s="192"/>
      <c r="CA715" s="192"/>
      <c r="CB715" s="192"/>
      <c r="CC715" s="192"/>
      <c r="CD715" s="192"/>
      <c r="CE715" s="192"/>
      <c r="CF715" s="192"/>
      <c r="CG715" s="192"/>
      <c r="CH715" s="192"/>
      <c r="CI715" s="192"/>
      <c r="CJ715" s="192"/>
      <c r="CK715" s="192"/>
      <c r="CL715" s="192"/>
      <c r="CM715" s="192"/>
      <c r="CN715" s="192"/>
      <c r="CO715" s="192"/>
      <c r="CP715" s="192"/>
      <c r="CQ715" s="192"/>
      <c r="CR715" s="192"/>
      <c r="CS715" s="192"/>
      <c r="CT715" s="192"/>
      <c r="CU715" s="192"/>
      <c r="CV715" s="192"/>
      <c r="CW715" s="192"/>
      <c r="CX715" s="192"/>
      <c r="CY715" s="192"/>
      <c r="CZ715" s="192"/>
      <c r="DA715" s="192"/>
      <c r="DB715" s="192"/>
      <c r="DC715" s="192"/>
      <c r="DD715" s="192"/>
      <c r="DE715" s="192"/>
      <c r="DF715" s="192"/>
      <c r="DG715" s="192"/>
      <c r="DH715" s="192"/>
      <c r="DI715" s="192"/>
      <c r="DJ715" s="192"/>
      <c r="DK715" s="192"/>
      <c r="DL715" s="192"/>
      <c r="DM715" s="192"/>
      <c r="DN715" s="192"/>
      <c r="DO715" s="192"/>
      <c r="DP715" s="192"/>
      <c r="DQ715" s="192"/>
      <c r="DR715" s="192"/>
      <c r="DS715" s="192"/>
      <c r="DT715" s="192"/>
      <c r="DU715" s="192"/>
      <c r="DV715" s="192"/>
      <c r="DW715" s="192"/>
      <c r="DX715" s="192"/>
      <c r="DY715" s="192"/>
      <c r="DZ715" s="192"/>
      <c r="EA715" s="192"/>
      <c r="EB715" s="192"/>
    </row>
    <row r="716" spans="10:132">
      <c r="J716" s="192"/>
      <c r="K716" s="192"/>
      <c r="L716" s="192"/>
      <c r="M716" s="192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2"/>
      <c r="DW716" s="192"/>
      <c r="DX716" s="192"/>
      <c r="DY716" s="192"/>
      <c r="DZ716" s="192"/>
      <c r="EA716" s="192"/>
      <c r="EB716" s="192"/>
    </row>
    <row r="717" spans="10:132">
      <c r="J717" s="192"/>
      <c r="K717" s="192"/>
      <c r="L717" s="192"/>
      <c r="M717" s="192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2"/>
      <c r="DW717" s="192"/>
      <c r="DX717" s="192"/>
      <c r="DY717" s="192"/>
      <c r="DZ717" s="192"/>
      <c r="EA717" s="192"/>
      <c r="EB717" s="192"/>
    </row>
    <row r="718" spans="10:132">
      <c r="J718" s="192"/>
      <c r="K718" s="192"/>
      <c r="L718" s="192"/>
      <c r="M718" s="192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2"/>
      <c r="DW718" s="192"/>
      <c r="DX718" s="192"/>
      <c r="DY718" s="192"/>
      <c r="DZ718" s="192"/>
      <c r="EA718" s="192"/>
      <c r="EB718" s="192"/>
    </row>
    <row r="719" spans="10:132">
      <c r="J719" s="192"/>
      <c r="K719" s="192"/>
      <c r="L719" s="192"/>
      <c r="M719" s="192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2"/>
      <c r="DW719" s="192"/>
      <c r="DX719" s="192"/>
      <c r="DY719" s="192"/>
      <c r="DZ719" s="192"/>
      <c r="EA719" s="192"/>
      <c r="EB719" s="192"/>
    </row>
    <row r="720" spans="10:132">
      <c r="J720" s="192"/>
      <c r="K720" s="192"/>
      <c r="L720" s="192"/>
      <c r="M720" s="192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2"/>
      <c r="DW720" s="192"/>
      <c r="DX720" s="192"/>
      <c r="DY720" s="192"/>
      <c r="DZ720" s="192"/>
      <c r="EA720" s="192"/>
      <c r="EB720" s="192"/>
    </row>
    <row r="721" spans="10:132">
      <c r="J721" s="192"/>
      <c r="K721" s="192"/>
      <c r="L721" s="192"/>
      <c r="M721" s="192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2"/>
      <c r="AA721" s="192"/>
      <c r="AB721" s="192"/>
      <c r="AC721" s="192"/>
      <c r="AD721" s="192"/>
      <c r="AE721" s="192"/>
      <c r="AF721" s="192"/>
      <c r="AG721" s="192"/>
      <c r="AH721" s="192"/>
      <c r="AI721" s="192"/>
      <c r="AJ721" s="192"/>
      <c r="AK721" s="192"/>
      <c r="AL721" s="192"/>
      <c r="AM721" s="192"/>
      <c r="AN721" s="192"/>
      <c r="AO721" s="192"/>
      <c r="AP721" s="192"/>
      <c r="AQ721" s="192"/>
      <c r="AR721" s="192"/>
      <c r="AS721" s="192"/>
      <c r="AT721" s="192"/>
      <c r="AU721" s="192"/>
      <c r="AV721" s="192"/>
      <c r="AW721" s="192"/>
      <c r="AX721" s="192"/>
      <c r="AY721" s="192"/>
      <c r="AZ721" s="192"/>
      <c r="BA721" s="192"/>
      <c r="BB721" s="192"/>
      <c r="BC721" s="192"/>
      <c r="BD721" s="192"/>
      <c r="BE721" s="192"/>
      <c r="BF721" s="192"/>
      <c r="BG721" s="192"/>
      <c r="BH721" s="192"/>
      <c r="BI721" s="192"/>
      <c r="BJ721" s="192"/>
      <c r="BK721" s="192"/>
      <c r="BL721" s="192"/>
      <c r="BM721" s="192"/>
      <c r="BN721" s="192"/>
      <c r="BO721" s="192"/>
      <c r="BP721" s="192"/>
      <c r="BQ721" s="192"/>
      <c r="BR721" s="192"/>
      <c r="BS721" s="192"/>
      <c r="BT721" s="192"/>
      <c r="BU721" s="192"/>
      <c r="BV721" s="192"/>
      <c r="BW721" s="192"/>
      <c r="BX721" s="192"/>
      <c r="BY721" s="192"/>
      <c r="BZ721" s="192"/>
      <c r="CA721" s="192"/>
      <c r="CB721" s="192"/>
      <c r="CC721" s="192"/>
      <c r="CD721" s="192"/>
      <c r="CE721" s="192"/>
      <c r="CF721" s="192"/>
      <c r="CG721" s="192"/>
      <c r="CH721" s="192"/>
      <c r="CI721" s="192"/>
      <c r="CJ721" s="192"/>
      <c r="CK721" s="192"/>
      <c r="CL721" s="192"/>
      <c r="CM721" s="192"/>
      <c r="CN721" s="192"/>
      <c r="CO721" s="192"/>
      <c r="CP721" s="192"/>
      <c r="CQ721" s="192"/>
      <c r="CR721" s="192"/>
      <c r="CS721" s="192"/>
      <c r="CT721" s="192"/>
      <c r="CU721" s="192"/>
      <c r="CV721" s="192"/>
      <c r="CW721" s="192"/>
      <c r="CX721" s="192"/>
      <c r="CY721" s="192"/>
      <c r="CZ721" s="192"/>
      <c r="DA721" s="192"/>
      <c r="DB721" s="192"/>
      <c r="DC721" s="192"/>
      <c r="DD721" s="192"/>
      <c r="DE721" s="192"/>
      <c r="DF721" s="192"/>
      <c r="DG721" s="192"/>
      <c r="DH721" s="192"/>
      <c r="DI721" s="192"/>
      <c r="DJ721" s="192"/>
      <c r="DK721" s="192"/>
      <c r="DL721" s="192"/>
      <c r="DM721" s="192"/>
      <c r="DN721" s="192"/>
      <c r="DO721" s="192"/>
      <c r="DP721" s="192"/>
      <c r="DQ721" s="192"/>
      <c r="DR721" s="192"/>
      <c r="DS721" s="192"/>
      <c r="DT721" s="192"/>
      <c r="DU721" s="192"/>
      <c r="DV721" s="192"/>
      <c r="DW721" s="192"/>
      <c r="DX721" s="192"/>
      <c r="DY721" s="192"/>
      <c r="DZ721" s="192"/>
      <c r="EA721" s="192"/>
      <c r="EB721" s="192"/>
    </row>
    <row r="722" spans="10:132">
      <c r="J722" s="192"/>
      <c r="K722" s="192"/>
      <c r="L722" s="192"/>
      <c r="M722" s="192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2"/>
      <c r="DW722" s="192"/>
      <c r="DX722" s="192"/>
      <c r="DY722" s="192"/>
      <c r="DZ722" s="192"/>
      <c r="EA722" s="192"/>
      <c r="EB722" s="192"/>
    </row>
    <row r="723" spans="10:132">
      <c r="J723" s="192"/>
      <c r="K723" s="192"/>
      <c r="L723" s="192"/>
      <c r="M723" s="192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2"/>
      <c r="DW723" s="192"/>
      <c r="DX723" s="192"/>
      <c r="DY723" s="192"/>
      <c r="DZ723" s="192"/>
      <c r="EA723" s="192"/>
      <c r="EB723" s="192"/>
    </row>
    <row r="724" spans="10:132">
      <c r="J724" s="192"/>
      <c r="K724" s="192"/>
      <c r="L724" s="192"/>
      <c r="M724" s="192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2"/>
      <c r="DW724" s="192"/>
      <c r="DX724" s="192"/>
      <c r="DY724" s="192"/>
      <c r="DZ724" s="192"/>
      <c r="EA724" s="192"/>
      <c r="EB724" s="192"/>
    </row>
    <row r="725" spans="10:132">
      <c r="J725" s="192"/>
      <c r="K725" s="192"/>
      <c r="L725" s="192"/>
      <c r="M725" s="192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2"/>
      <c r="DW725" s="192"/>
      <c r="DX725" s="192"/>
      <c r="DY725" s="192"/>
      <c r="DZ725" s="192"/>
      <c r="EA725" s="192"/>
      <c r="EB725" s="192"/>
    </row>
    <row r="726" spans="10:132">
      <c r="J726" s="192"/>
      <c r="K726" s="192"/>
      <c r="L726" s="192"/>
      <c r="M726" s="192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2"/>
      <c r="DW726" s="192"/>
      <c r="DX726" s="192"/>
      <c r="DY726" s="192"/>
      <c r="DZ726" s="192"/>
      <c r="EA726" s="192"/>
      <c r="EB726" s="192"/>
    </row>
    <row r="727" spans="10:132">
      <c r="J727" s="192"/>
      <c r="K727" s="192"/>
      <c r="L727" s="192"/>
      <c r="M727" s="192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2"/>
      <c r="DW727" s="192"/>
      <c r="DX727" s="192"/>
      <c r="DY727" s="192"/>
      <c r="DZ727" s="192"/>
      <c r="EA727" s="192"/>
      <c r="EB727" s="192"/>
    </row>
    <row r="728" spans="10:132">
      <c r="J728" s="192"/>
      <c r="K728" s="192"/>
      <c r="L728" s="192"/>
      <c r="M728" s="192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2"/>
      <c r="DW728" s="192"/>
      <c r="DX728" s="192"/>
      <c r="DY728" s="192"/>
      <c r="DZ728" s="192"/>
      <c r="EA728" s="192"/>
      <c r="EB728" s="192"/>
    </row>
    <row r="729" spans="10:132">
      <c r="J729" s="192"/>
      <c r="K729" s="192"/>
      <c r="L729" s="192"/>
      <c r="M729" s="192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2"/>
      <c r="DW729" s="192"/>
      <c r="DX729" s="192"/>
      <c r="DY729" s="192"/>
      <c r="DZ729" s="192"/>
      <c r="EA729" s="192"/>
      <c r="EB729" s="192"/>
    </row>
    <row r="730" spans="10:132">
      <c r="J730" s="192"/>
      <c r="K730" s="192"/>
      <c r="L730" s="192"/>
      <c r="M730" s="192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2"/>
      <c r="DW730" s="192"/>
      <c r="DX730" s="192"/>
      <c r="DY730" s="192"/>
      <c r="DZ730" s="192"/>
      <c r="EA730" s="192"/>
      <c r="EB730" s="192"/>
    </row>
    <row r="731" spans="10:132">
      <c r="J731" s="192"/>
      <c r="K731" s="192"/>
      <c r="L731" s="192"/>
      <c r="M731" s="192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2"/>
      <c r="DW731" s="192"/>
      <c r="DX731" s="192"/>
      <c r="DY731" s="192"/>
      <c r="DZ731" s="192"/>
      <c r="EA731" s="192"/>
      <c r="EB731" s="192"/>
    </row>
    <row r="732" spans="10:132">
      <c r="J732" s="192"/>
      <c r="K732" s="192"/>
      <c r="L732" s="192"/>
      <c r="M732" s="192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2"/>
      <c r="DW732" s="192"/>
      <c r="DX732" s="192"/>
      <c r="DY732" s="192"/>
      <c r="DZ732" s="192"/>
      <c r="EA732" s="192"/>
      <c r="EB732" s="192"/>
    </row>
    <row r="733" spans="10:132">
      <c r="J733" s="192"/>
      <c r="K733" s="192"/>
      <c r="L733" s="192"/>
      <c r="M733" s="192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2"/>
      <c r="DW733" s="192"/>
      <c r="DX733" s="192"/>
      <c r="DY733" s="192"/>
      <c r="DZ733" s="192"/>
      <c r="EA733" s="192"/>
      <c r="EB733" s="192"/>
    </row>
    <row r="734" spans="10:132">
      <c r="J734" s="192"/>
      <c r="K734" s="192"/>
      <c r="L734" s="192"/>
      <c r="M734" s="192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2"/>
      <c r="DW734" s="192"/>
      <c r="DX734" s="192"/>
      <c r="DY734" s="192"/>
      <c r="DZ734" s="192"/>
      <c r="EA734" s="192"/>
      <c r="EB734" s="192"/>
    </row>
    <row r="735" spans="10:132">
      <c r="J735" s="192"/>
      <c r="K735" s="192"/>
      <c r="L735" s="192"/>
      <c r="M735" s="192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2"/>
      <c r="DW735" s="192"/>
      <c r="DX735" s="192"/>
      <c r="DY735" s="192"/>
      <c r="DZ735" s="192"/>
      <c r="EA735" s="192"/>
      <c r="EB735" s="192"/>
    </row>
    <row r="736" spans="10:132">
      <c r="J736" s="192"/>
      <c r="K736" s="192"/>
      <c r="L736" s="192"/>
      <c r="M736" s="192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2"/>
      <c r="DW736" s="192"/>
      <c r="DX736" s="192"/>
      <c r="DY736" s="192"/>
      <c r="DZ736" s="192"/>
      <c r="EA736" s="192"/>
      <c r="EB736" s="192"/>
    </row>
    <row r="737" spans="10:132">
      <c r="J737" s="192"/>
      <c r="K737" s="192"/>
      <c r="L737" s="192"/>
      <c r="M737" s="192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2"/>
      <c r="DW737" s="192"/>
      <c r="DX737" s="192"/>
      <c r="DY737" s="192"/>
      <c r="DZ737" s="192"/>
      <c r="EA737" s="192"/>
      <c r="EB737" s="192"/>
    </row>
    <row r="738" spans="10:132">
      <c r="J738" s="192"/>
      <c r="K738" s="192"/>
      <c r="L738" s="192"/>
      <c r="M738" s="192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2"/>
      <c r="DW738" s="192"/>
      <c r="DX738" s="192"/>
      <c r="DY738" s="192"/>
      <c r="DZ738" s="192"/>
      <c r="EA738" s="192"/>
      <c r="EB738" s="192"/>
    </row>
    <row r="739" spans="10:132">
      <c r="J739" s="192"/>
      <c r="K739" s="192"/>
      <c r="L739" s="192"/>
      <c r="M739" s="192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2"/>
      <c r="DW739" s="192"/>
      <c r="DX739" s="192"/>
      <c r="DY739" s="192"/>
      <c r="DZ739" s="192"/>
      <c r="EA739" s="192"/>
      <c r="EB739" s="192"/>
    </row>
    <row r="740" spans="10:132">
      <c r="J740" s="192"/>
      <c r="K740" s="192"/>
      <c r="L740" s="192"/>
      <c r="M740" s="192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2"/>
      <c r="DW740" s="192"/>
      <c r="DX740" s="192"/>
      <c r="DY740" s="192"/>
      <c r="DZ740" s="192"/>
      <c r="EA740" s="192"/>
      <c r="EB740" s="192"/>
    </row>
    <row r="741" spans="10:132">
      <c r="J741" s="192"/>
      <c r="K741" s="192"/>
      <c r="L741" s="192"/>
      <c r="M741" s="192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2"/>
      <c r="DW741" s="192"/>
      <c r="DX741" s="192"/>
      <c r="DY741" s="192"/>
      <c r="DZ741" s="192"/>
      <c r="EA741" s="192"/>
      <c r="EB741" s="192"/>
    </row>
    <row r="742" spans="10:132">
      <c r="J742" s="192"/>
      <c r="K742" s="192"/>
      <c r="L742" s="192"/>
      <c r="M742" s="192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2"/>
      <c r="DW742" s="192"/>
      <c r="DX742" s="192"/>
      <c r="DY742" s="192"/>
      <c r="DZ742" s="192"/>
      <c r="EA742" s="192"/>
      <c r="EB742" s="192"/>
    </row>
    <row r="743" spans="10:132">
      <c r="J743" s="192"/>
      <c r="K743" s="192"/>
      <c r="L743" s="192"/>
      <c r="M743" s="192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2"/>
      <c r="DW743" s="192"/>
      <c r="DX743" s="192"/>
      <c r="DY743" s="192"/>
      <c r="DZ743" s="192"/>
      <c r="EA743" s="192"/>
      <c r="EB743" s="192"/>
    </row>
    <row r="744" spans="10:132">
      <c r="J744" s="192"/>
      <c r="K744" s="192"/>
      <c r="L744" s="192"/>
      <c r="M744" s="192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2"/>
      <c r="AA744" s="192"/>
      <c r="AB744" s="192"/>
      <c r="AC744" s="192"/>
      <c r="AD744" s="192"/>
      <c r="AE744" s="192"/>
      <c r="AF744" s="192"/>
      <c r="AG744" s="192"/>
      <c r="AH744" s="192"/>
      <c r="AI744" s="192"/>
      <c r="AJ744" s="192"/>
      <c r="AK744" s="192"/>
      <c r="AL744" s="192"/>
      <c r="AM744" s="192"/>
      <c r="AN744" s="192"/>
      <c r="AO744" s="192"/>
      <c r="AP744" s="192"/>
      <c r="AQ744" s="192"/>
      <c r="AR744" s="192"/>
      <c r="AS744" s="192"/>
      <c r="AT744" s="192"/>
      <c r="AU744" s="192"/>
      <c r="AV744" s="192"/>
      <c r="AW744" s="192"/>
      <c r="AX744" s="192"/>
      <c r="AY744" s="192"/>
      <c r="AZ744" s="192"/>
      <c r="BA744" s="192"/>
      <c r="BB744" s="192"/>
      <c r="BC744" s="192"/>
      <c r="BD744" s="192"/>
      <c r="BE744" s="192"/>
      <c r="BF744" s="192"/>
      <c r="BG744" s="192"/>
      <c r="BH744" s="192"/>
      <c r="BI744" s="192"/>
      <c r="BJ744" s="192"/>
      <c r="BK744" s="192"/>
      <c r="BL744" s="192"/>
      <c r="BM744" s="192"/>
      <c r="BN744" s="192"/>
      <c r="BO744" s="192"/>
      <c r="BP744" s="192"/>
      <c r="BQ744" s="192"/>
      <c r="BR744" s="192"/>
      <c r="BS744" s="192"/>
      <c r="BT744" s="192"/>
      <c r="BU744" s="192"/>
      <c r="BV744" s="192"/>
      <c r="BW744" s="192"/>
      <c r="BX744" s="192"/>
      <c r="BY744" s="192"/>
      <c r="BZ744" s="192"/>
      <c r="CA744" s="192"/>
      <c r="CB744" s="192"/>
      <c r="CC744" s="192"/>
      <c r="CD744" s="192"/>
      <c r="CE744" s="192"/>
      <c r="CF744" s="192"/>
      <c r="CG744" s="192"/>
      <c r="CH744" s="192"/>
      <c r="CI744" s="192"/>
      <c r="CJ744" s="192"/>
      <c r="CK744" s="192"/>
      <c r="CL744" s="192"/>
      <c r="CM744" s="192"/>
      <c r="CN744" s="192"/>
      <c r="CO744" s="192"/>
      <c r="CP744" s="192"/>
      <c r="CQ744" s="192"/>
      <c r="CR744" s="192"/>
      <c r="CS744" s="192"/>
      <c r="CT744" s="192"/>
      <c r="CU744" s="192"/>
      <c r="CV744" s="192"/>
      <c r="CW744" s="192"/>
      <c r="CX744" s="192"/>
      <c r="CY744" s="192"/>
      <c r="CZ744" s="192"/>
      <c r="DA744" s="192"/>
      <c r="DB744" s="192"/>
      <c r="DC744" s="192"/>
      <c r="DD744" s="192"/>
      <c r="DE744" s="192"/>
      <c r="DF744" s="192"/>
      <c r="DG744" s="192"/>
      <c r="DH744" s="192"/>
      <c r="DI744" s="192"/>
      <c r="DJ744" s="192"/>
      <c r="DK744" s="192"/>
      <c r="DL744" s="192"/>
      <c r="DM744" s="192"/>
      <c r="DN744" s="192"/>
      <c r="DO744" s="192"/>
      <c r="DP744" s="192"/>
      <c r="DQ744" s="192"/>
      <c r="DR744" s="192"/>
      <c r="DS744" s="192"/>
      <c r="DT744" s="192"/>
      <c r="DU744" s="192"/>
      <c r="DV744" s="192"/>
      <c r="DW744" s="192"/>
      <c r="DX744" s="192"/>
      <c r="DY744" s="192"/>
      <c r="DZ744" s="192"/>
      <c r="EA744" s="192"/>
      <c r="EB744" s="192"/>
    </row>
    <row r="745" spans="10:132">
      <c r="J745" s="192"/>
      <c r="K745" s="192"/>
      <c r="L745" s="192"/>
      <c r="M745" s="192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2"/>
      <c r="DW745" s="192"/>
      <c r="DX745" s="192"/>
      <c r="DY745" s="192"/>
      <c r="DZ745" s="192"/>
      <c r="EA745" s="192"/>
      <c r="EB745" s="192"/>
    </row>
    <row r="746" spans="10:132">
      <c r="J746" s="192"/>
      <c r="K746" s="192"/>
      <c r="L746" s="192"/>
      <c r="M746" s="192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2"/>
      <c r="DW746" s="192"/>
      <c r="DX746" s="192"/>
      <c r="DY746" s="192"/>
      <c r="DZ746" s="192"/>
      <c r="EA746" s="192"/>
      <c r="EB746" s="192"/>
    </row>
    <row r="747" spans="10:132">
      <c r="J747" s="192"/>
      <c r="K747" s="192"/>
      <c r="L747" s="192"/>
      <c r="M747" s="192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2"/>
      <c r="DW747" s="192"/>
      <c r="DX747" s="192"/>
      <c r="DY747" s="192"/>
      <c r="DZ747" s="192"/>
      <c r="EA747" s="192"/>
      <c r="EB747" s="192"/>
    </row>
    <row r="748" spans="10:132">
      <c r="J748" s="192"/>
      <c r="K748" s="192"/>
      <c r="L748" s="192"/>
      <c r="M748" s="192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2"/>
      <c r="DW748" s="192"/>
      <c r="DX748" s="192"/>
      <c r="DY748" s="192"/>
      <c r="DZ748" s="192"/>
      <c r="EA748" s="192"/>
      <c r="EB748" s="192"/>
    </row>
    <row r="749" spans="10:132">
      <c r="J749" s="192"/>
      <c r="K749" s="192"/>
      <c r="L749" s="192"/>
      <c r="M749" s="192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2"/>
      <c r="AA749" s="192"/>
      <c r="AB749" s="192"/>
      <c r="AC749" s="192"/>
      <c r="AD749" s="192"/>
      <c r="AE749" s="192"/>
      <c r="AF749" s="192"/>
      <c r="AG749" s="192"/>
      <c r="AH749" s="192"/>
      <c r="AI749" s="192"/>
      <c r="AJ749" s="192"/>
      <c r="AK749" s="192"/>
      <c r="AL749" s="192"/>
      <c r="AM749" s="192"/>
      <c r="AN749" s="192"/>
      <c r="AO749" s="192"/>
      <c r="AP749" s="192"/>
      <c r="AQ749" s="192"/>
      <c r="AR749" s="192"/>
      <c r="AS749" s="192"/>
      <c r="AT749" s="192"/>
      <c r="AU749" s="192"/>
      <c r="AV749" s="192"/>
      <c r="AW749" s="192"/>
      <c r="AX749" s="192"/>
      <c r="AY749" s="192"/>
      <c r="AZ749" s="192"/>
      <c r="BA749" s="192"/>
      <c r="BB749" s="192"/>
      <c r="BC749" s="192"/>
      <c r="BD749" s="192"/>
      <c r="BE749" s="192"/>
      <c r="BF749" s="192"/>
      <c r="BG749" s="192"/>
      <c r="BH749" s="192"/>
      <c r="BI749" s="192"/>
      <c r="BJ749" s="192"/>
      <c r="BK749" s="192"/>
      <c r="BL749" s="192"/>
      <c r="BM749" s="192"/>
      <c r="BN749" s="192"/>
      <c r="BO749" s="192"/>
      <c r="BP749" s="192"/>
      <c r="BQ749" s="192"/>
      <c r="BR749" s="192"/>
      <c r="BS749" s="192"/>
      <c r="BT749" s="192"/>
      <c r="BU749" s="192"/>
      <c r="BV749" s="192"/>
      <c r="BW749" s="192"/>
      <c r="BX749" s="192"/>
      <c r="BY749" s="192"/>
      <c r="BZ749" s="192"/>
      <c r="CA749" s="192"/>
      <c r="CB749" s="192"/>
      <c r="CC749" s="192"/>
      <c r="CD749" s="192"/>
      <c r="CE749" s="192"/>
      <c r="CF749" s="192"/>
      <c r="CG749" s="192"/>
      <c r="CH749" s="192"/>
      <c r="CI749" s="192"/>
      <c r="CJ749" s="192"/>
      <c r="CK749" s="192"/>
      <c r="CL749" s="192"/>
      <c r="CM749" s="192"/>
      <c r="CN749" s="192"/>
      <c r="CO749" s="192"/>
      <c r="CP749" s="192"/>
      <c r="CQ749" s="192"/>
      <c r="CR749" s="192"/>
      <c r="CS749" s="192"/>
      <c r="CT749" s="192"/>
      <c r="CU749" s="192"/>
      <c r="CV749" s="192"/>
      <c r="CW749" s="192"/>
      <c r="CX749" s="192"/>
      <c r="CY749" s="192"/>
      <c r="CZ749" s="192"/>
      <c r="DA749" s="192"/>
      <c r="DB749" s="192"/>
      <c r="DC749" s="192"/>
      <c r="DD749" s="192"/>
      <c r="DE749" s="192"/>
      <c r="DF749" s="192"/>
      <c r="DG749" s="192"/>
      <c r="DH749" s="192"/>
      <c r="DI749" s="192"/>
      <c r="DJ749" s="192"/>
      <c r="DK749" s="192"/>
      <c r="DL749" s="192"/>
      <c r="DM749" s="192"/>
      <c r="DN749" s="192"/>
      <c r="DO749" s="192"/>
      <c r="DP749" s="192"/>
      <c r="DQ749" s="192"/>
      <c r="DR749" s="192"/>
      <c r="DS749" s="192"/>
      <c r="DT749" s="192"/>
      <c r="DU749" s="192"/>
      <c r="DV749" s="192"/>
      <c r="DW749" s="192"/>
      <c r="DX749" s="192"/>
      <c r="DY749" s="192"/>
      <c r="DZ749" s="192"/>
      <c r="EA749" s="192"/>
      <c r="EB749" s="192"/>
    </row>
    <row r="750" spans="10:132">
      <c r="J750" s="192"/>
      <c r="K750" s="192"/>
      <c r="L750" s="192"/>
      <c r="M750" s="192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2"/>
      <c r="DW750" s="192"/>
      <c r="DX750" s="192"/>
      <c r="DY750" s="192"/>
      <c r="DZ750" s="192"/>
      <c r="EA750" s="192"/>
      <c r="EB750" s="192"/>
    </row>
    <row r="751" spans="10:132">
      <c r="J751" s="192"/>
      <c r="K751" s="192"/>
      <c r="L751" s="192"/>
      <c r="M751" s="192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2"/>
      <c r="DW751" s="192"/>
      <c r="DX751" s="192"/>
      <c r="DY751" s="192"/>
      <c r="DZ751" s="192"/>
      <c r="EA751" s="192"/>
      <c r="EB751" s="192"/>
    </row>
    <row r="752" spans="10:132">
      <c r="J752" s="192"/>
      <c r="K752" s="192"/>
      <c r="L752" s="192"/>
      <c r="M752" s="192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2"/>
      <c r="DW752" s="192"/>
      <c r="DX752" s="192"/>
      <c r="DY752" s="192"/>
      <c r="DZ752" s="192"/>
      <c r="EA752" s="192"/>
      <c r="EB752" s="192"/>
    </row>
    <row r="753" spans="10:132">
      <c r="J753" s="192"/>
      <c r="K753" s="192"/>
      <c r="L753" s="192"/>
      <c r="M753" s="192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2"/>
      <c r="DW753" s="192"/>
      <c r="DX753" s="192"/>
      <c r="DY753" s="192"/>
      <c r="DZ753" s="192"/>
      <c r="EA753" s="192"/>
      <c r="EB753" s="192"/>
    </row>
    <row r="754" spans="10:132">
      <c r="J754" s="192"/>
      <c r="K754" s="192"/>
      <c r="L754" s="192"/>
      <c r="M754" s="192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2"/>
      <c r="DW754" s="192"/>
      <c r="DX754" s="192"/>
      <c r="DY754" s="192"/>
      <c r="DZ754" s="192"/>
      <c r="EA754" s="192"/>
      <c r="EB754" s="192"/>
    </row>
    <row r="755" spans="10:132">
      <c r="J755" s="192"/>
      <c r="K755" s="192"/>
      <c r="L755" s="192"/>
      <c r="M755" s="192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2"/>
      <c r="DW755" s="192"/>
      <c r="DX755" s="192"/>
      <c r="DY755" s="192"/>
      <c r="DZ755" s="192"/>
      <c r="EA755" s="192"/>
      <c r="EB755" s="192"/>
    </row>
    <row r="756" spans="10:132">
      <c r="J756" s="192"/>
      <c r="K756" s="192"/>
      <c r="L756" s="192"/>
      <c r="M756" s="192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2"/>
      <c r="DW756" s="192"/>
      <c r="DX756" s="192"/>
      <c r="DY756" s="192"/>
      <c r="DZ756" s="192"/>
      <c r="EA756" s="192"/>
      <c r="EB756" s="192"/>
    </row>
    <row r="757" spans="10:132">
      <c r="J757" s="192"/>
      <c r="K757" s="192"/>
      <c r="L757" s="192"/>
      <c r="M757" s="192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2"/>
      <c r="AA757" s="192"/>
      <c r="AB757" s="192"/>
      <c r="AC757" s="192"/>
      <c r="AD757" s="192"/>
      <c r="AE757" s="192"/>
      <c r="AF757" s="192"/>
      <c r="AG757" s="192"/>
      <c r="AH757" s="192"/>
      <c r="AI757" s="192"/>
      <c r="AJ757" s="192"/>
      <c r="AK757" s="192"/>
      <c r="AL757" s="192"/>
      <c r="AM757" s="192"/>
      <c r="AN757" s="192"/>
      <c r="AO757" s="192"/>
      <c r="AP757" s="192"/>
      <c r="AQ757" s="192"/>
      <c r="AR757" s="192"/>
      <c r="AS757" s="192"/>
      <c r="AT757" s="192"/>
      <c r="AU757" s="192"/>
      <c r="AV757" s="192"/>
      <c r="AW757" s="192"/>
      <c r="AX757" s="192"/>
      <c r="AY757" s="192"/>
      <c r="AZ757" s="192"/>
      <c r="BA757" s="192"/>
      <c r="BB757" s="192"/>
      <c r="BC757" s="192"/>
      <c r="BD757" s="192"/>
      <c r="BE757" s="192"/>
      <c r="BF757" s="192"/>
      <c r="BG757" s="192"/>
      <c r="BH757" s="192"/>
      <c r="BI757" s="192"/>
      <c r="BJ757" s="192"/>
      <c r="BK757" s="192"/>
      <c r="BL757" s="192"/>
      <c r="BM757" s="192"/>
      <c r="BN757" s="192"/>
      <c r="BO757" s="192"/>
      <c r="BP757" s="192"/>
      <c r="BQ757" s="192"/>
      <c r="BR757" s="192"/>
      <c r="BS757" s="192"/>
      <c r="BT757" s="192"/>
      <c r="BU757" s="192"/>
      <c r="BV757" s="192"/>
      <c r="BW757" s="192"/>
      <c r="BX757" s="192"/>
      <c r="BY757" s="192"/>
      <c r="BZ757" s="192"/>
      <c r="CA757" s="192"/>
      <c r="CB757" s="192"/>
      <c r="CC757" s="192"/>
      <c r="CD757" s="192"/>
      <c r="CE757" s="192"/>
      <c r="CF757" s="192"/>
      <c r="CG757" s="192"/>
      <c r="CH757" s="192"/>
      <c r="CI757" s="192"/>
      <c r="CJ757" s="192"/>
      <c r="CK757" s="192"/>
      <c r="CL757" s="192"/>
      <c r="CM757" s="192"/>
      <c r="CN757" s="192"/>
      <c r="CO757" s="192"/>
      <c r="CP757" s="192"/>
      <c r="CQ757" s="192"/>
      <c r="CR757" s="192"/>
      <c r="CS757" s="192"/>
      <c r="CT757" s="192"/>
      <c r="CU757" s="192"/>
      <c r="CV757" s="192"/>
      <c r="CW757" s="192"/>
      <c r="CX757" s="192"/>
      <c r="CY757" s="192"/>
      <c r="CZ757" s="192"/>
      <c r="DA757" s="192"/>
      <c r="DB757" s="192"/>
      <c r="DC757" s="192"/>
      <c r="DD757" s="192"/>
      <c r="DE757" s="192"/>
      <c r="DF757" s="192"/>
      <c r="DG757" s="192"/>
      <c r="DH757" s="192"/>
      <c r="DI757" s="192"/>
      <c r="DJ757" s="192"/>
      <c r="DK757" s="192"/>
      <c r="DL757" s="192"/>
      <c r="DM757" s="192"/>
      <c r="DN757" s="192"/>
      <c r="DO757" s="192"/>
      <c r="DP757" s="192"/>
      <c r="DQ757" s="192"/>
      <c r="DR757" s="192"/>
      <c r="DS757" s="192"/>
      <c r="DT757" s="192"/>
      <c r="DU757" s="192"/>
      <c r="DV757" s="192"/>
      <c r="DW757" s="192"/>
      <c r="DX757" s="192"/>
      <c r="DY757" s="192"/>
      <c r="DZ757" s="192"/>
      <c r="EA757" s="192"/>
      <c r="EB757" s="192"/>
    </row>
    <row r="758" spans="10:132">
      <c r="J758" s="192"/>
      <c r="K758" s="192"/>
      <c r="L758" s="192"/>
      <c r="M758" s="192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2"/>
      <c r="DW758" s="192"/>
      <c r="DX758" s="192"/>
      <c r="DY758" s="192"/>
      <c r="DZ758" s="192"/>
      <c r="EA758" s="192"/>
      <c r="EB758" s="192"/>
    </row>
    <row r="759" spans="10:132">
      <c r="J759" s="192"/>
      <c r="K759" s="192"/>
      <c r="L759" s="192"/>
      <c r="M759" s="192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2"/>
      <c r="DW759" s="192"/>
      <c r="DX759" s="192"/>
      <c r="DY759" s="192"/>
      <c r="DZ759" s="192"/>
      <c r="EA759" s="192"/>
      <c r="EB759" s="192"/>
    </row>
    <row r="760" spans="10:132">
      <c r="J760" s="192"/>
      <c r="K760" s="192"/>
      <c r="L760" s="192"/>
      <c r="M760" s="192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2"/>
      <c r="DW760" s="192"/>
      <c r="DX760" s="192"/>
      <c r="DY760" s="192"/>
      <c r="DZ760" s="192"/>
      <c r="EA760" s="192"/>
      <c r="EB760" s="192"/>
    </row>
    <row r="761" spans="10:132">
      <c r="J761" s="192"/>
      <c r="K761" s="192"/>
      <c r="L761" s="192"/>
      <c r="M761" s="192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2"/>
      <c r="DW761" s="192"/>
      <c r="DX761" s="192"/>
      <c r="DY761" s="192"/>
      <c r="DZ761" s="192"/>
      <c r="EA761" s="192"/>
      <c r="EB761" s="192"/>
    </row>
    <row r="762" spans="10:132">
      <c r="J762" s="192"/>
      <c r="K762" s="192"/>
      <c r="L762" s="192"/>
      <c r="M762" s="192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2"/>
      <c r="DW762" s="192"/>
      <c r="DX762" s="192"/>
      <c r="DY762" s="192"/>
      <c r="DZ762" s="192"/>
      <c r="EA762" s="192"/>
      <c r="EB762" s="192"/>
    </row>
    <row r="763" spans="10:132">
      <c r="J763" s="192"/>
      <c r="K763" s="192"/>
      <c r="L763" s="192"/>
      <c r="M763" s="192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2"/>
      <c r="AA763" s="192"/>
      <c r="AB763" s="192"/>
      <c r="AC763" s="192"/>
      <c r="AD763" s="192"/>
      <c r="AE763" s="192"/>
      <c r="AF763" s="192"/>
      <c r="AG763" s="192"/>
      <c r="AH763" s="192"/>
      <c r="AI763" s="192"/>
      <c r="AJ763" s="192"/>
      <c r="AK763" s="192"/>
      <c r="AL763" s="192"/>
      <c r="AM763" s="192"/>
      <c r="AN763" s="192"/>
      <c r="AO763" s="192"/>
      <c r="AP763" s="192"/>
      <c r="AQ763" s="192"/>
      <c r="AR763" s="192"/>
      <c r="AS763" s="192"/>
      <c r="AT763" s="192"/>
      <c r="AU763" s="192"/>
      <c r="AV763" s="192"/>
      <c r="AW763" s="192"/>
      <c r="AX763" s="192"/>
      <c r="AY763" s="192"/>
      <c r="AZ763" s="192"/>
      <c r="BA763" s="192"/>
      <c r="BB763" s="192"/>
      <c r="BC763" s="192"/>
      <c r="BD763" s="192"/>
      <c r="BE763" s="192"/>
      <c r="BF763" s="192"/>
      <c r="BG763" s="192"/>
      <c r="BH763" s="192"/>
      <c r="BI763" s="192"/>
      <c r="BJ763" s="192"/>
      <c r="BK763" s="192"/>
      <c r="BL763" s="192"/>
      <c r="BM763" s="192"/>
      <c r="BN763" s="192"/>
      <c r="BO763" s="192"/>
      <c r="BP763" s="192"/>
      <c r="BQ763" s="192"/>
      <c r="BR763" s="192"/>
      <c r="BS763" s="192"/>
      <c r="BT763" s="192"/>
      <c r="BU763" s="192"/>
      <c r="BV763" s="192"/>
      <c r="BW763" s="192"/>
      <c r="BX763" s="192"/>
      <c r="BY763" s="192"/>
      <c r="BZ763" s="192"/>
      <c r="CA763" s="192"/>
      <c r="CB763" s="192"/>
      <c r="CC763" s="192"/>
      <c r="CD763" s="192"/>
      <c r="CE763" s="192"/>
      <c r="CF763" s="192"/>
      <c r="CG763" s="192"/>
      <c r="CH763" s="192"/>
      <c r="CI763" s="192"/>
      <c r="CJ763" s="192"/>
      <c r="CK763" s="192"/>
      <c r="CL763" s="192"/>
      <c r="CM763" s="192"/>
      <c r="CN763" s="192"/>
      <c r="CO763" s="192"/>
      <c r="CP763" s="192"/>
      <c r="CQ763" s="192"/>
      <c r="CR763" s="192"/>
      <c r="CS763" s="192"/>
      <c r="CT763" s="192"/>
      <c r="CU763" s="192"/>
      <c r="CV763" s="192"/>
      <c r="CW763" s="192"/>
      <c r="CX763" s="192"/>
      <c r="CY763" s="192"/>
      <c r="CZ763" s="192"/>
      <c r="DA763" s="192"/>
      <c r="DB763" s="192"/>
      <c r="DC763" s="192"/>
      <c r="DD763" s="192"/>
      <c r="DE763" s="192"/>
      <c r="DF763" s="192"/>
      <c r="DG763" s="192"/>
      <c r="DH763" s="192"/>
      <c r="DI763" s="192"/>
      <c r="DJ763" s="192"/>
      <c r="DK763" s="192"/>
      <c r="DL763" s="192"/>
      <c r="DM763" s="192"/>
      <c r="DN763" s="192"/>
      <c r="DO763" s="192"/>
      <c r="DP763" s="192"/>
      <c r="DQ763" s="192"/>
      <c r="DR763" s="192"/>
      <c r="DS763" s="192"/>
      <c r="DT763" s="192"/>
      <c r="DU763" s="192"/>
      <c r="DV763" s="192"/>
      <c r="DW763" s="192"/>
      <c r="DX763" s="192"/>
      <c r="DY763" s="192"/>
      <c r="DZ763" s="192"/>
      <c r="EA763" s="192"/>
      <c r="EB763" s="192"/>
    </row>
    <row r="764" spans="10:132">
      <c r="J764" s="192"/>
      <c r="K764" s="192"/>
      <c r="L764" s="192"/>
      <c r="M764" s="192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2"/>
      <c r="DW764" s="192"/>
      <c r="DX764" s="192"/>
      <c r="DY764" s="192"/>
      <c r="DZ764" s="192"/>
      <c r="EA764" s="192"/>
      <c r="EB764" s="192"/>
    </row>
    <row r="765" spans="10:132">
      <c r="J765" s="192"/>
      <c r="K765" s="192"/>
      <c r="L765" s="192"/>
      <c r="M765" s="192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2"/>
      <c r="DW765" s="192"/>
      <c r="DX765" s="192"/>
      <c r="DY765" s="192"/>
      <c r="DZ765" s="192"/>
      <c r="EA765" s="192"/>
      <c r="EB765" s="192"/>
    </row>
    <row r="766" spans="10:132">
      <c r="J766" s="192"/>
      <c r="K766" s="192"/>
      <c r="L766" s="192"/>
      <c r="M766" s="192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2"/>
      <c r="DW766" s="192"/>
      <c r="DX766" s="192"/>
      <c r="DY766" s="192"/>
      <c r="DZ766" s="192"/>
      <c r="EA766" s="192"/>
      <c r="EB766" s="192"/>
    </row>
    <row r="767" spans="10:132">
      <c r="J767" s="192"/>
      <c r="K767" s="192"/>
      <c r="L767" s="192"/>
      <c r="M767" s="192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2"/>
      <c r="DW767" s="192"/>
      <c r="DX767" s="192"/>
      <c r="DY767" s="192"/>
      <c r="DZ767" s="192"/>
      <c r="EA767" s="192"/>
      <c r="EB767" s="192"/>
    </row>
    <row r="768" spans="10:132">
      <c r="J768" s="192"/>
      <c r="K768" s="192"/>
      <c r="L768" s="192"/>
      <c r="M768" s="192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2"/>
      <c r="DW768" s="192"/>
      <c r="DX768" s="192"/>
      <c r="DY768" s="192"/>
      <c r="DZ768" s="192"/>
      <c r="EA768" s="192"/>
      <c r="EB768" s="192"/>
    </row>
    <row r="769" spans="10:132">
      <c r="J769" s="192"/>
      <c r="K769" s="192"/>
      <c r="L769" s="192"/>
      <c r="M769" s="192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2"/>
      <c r="DW769" s="192"/>
      <c r="DX769" s="192"/>
      <c r="DY769" s="192"/>
      <c r="DZ769" s="192"/>
      <c r="EA769" s="192"/>
      <c r="EB769" s="192"/>
    </row>
    <row r="770" spans="10:132">
      <c r="J770" s="192"/>
      <c r="K770" s="192"/>
      <c r="L770" s="192"/>
      <c r="M770" s="192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2"/>
      <c r="DW770" s="192"/>
      <c r="DX770" s="192"/>
      <c r="DY770" s="192"/>
      <c r="DZ770" s="192"/>
      <c r="EA770" s="192"/>
      <c r="EB770" s="192"/>
    </row>
    <row r="771" spans="10:132">
      <c r="J771" s="192"/>
      <c r="K771" s="192"/>
      <c r="L771" s="192"/>
      <c r="M771" s="192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2"/>
      <c r="DW771" s="192"/>
      <c r="DX771" s="192"/>
      <c r="DY771" s="192"/>
      <c r="DZ771" s="192"/>
      <c r="EA771" s="192"/>
      <c r="EB771" s="192"/>
    </row>
    <row r="772" spans="10:132">
      <c r="J772" s="192"/>
      <c r="K772" s="192"/>
      <c r="L772" s="192"/>
      <c r="M772" s="192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2"/>
      <c r="DW772" s="192"/>
      <c r="DX772" s="192"/>
      <c r="DY772" s="192"/>
      <c r="DZ772" s="192"/>
      <c r="EA772" s="192"/>
      <c r="EB772" s="192"/>
    </row>
    <row r="773" spans="10:132">
      <c r="J773" s="192"/>
      <c r="K773" s="192"/>
      <c r="L773" s="192"/>
      <c r="M773" s="192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2"/>
      <c r="DW773" s="192"/>
      <c r="DX773" s="192"/>
      <c r="DY773" s="192"/>
      <c r="DZ773" s="192"/>
      <c r="EA773" s="192"/>
      <c r="EB773" s="192"/>
    </row>
    <row r="774" spans="10:132">
      <c r="J774" s="192"/>
      <c r="K774" s="192"/>
      <c r="L774" s="192"/>
      <c r="M774" s="192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2"/>
      <c r="DW774" s="192"/>
      <c r="DX774" s="192"/>
      <c r="DY774" s="192"/>
      <c r="DZ774" s="192"/>
      <c r="EA774" s="192"/>
      <c r="EB774" s="192"/>
    </row>
    <row r="775" spans="10:132">
      <c r="J775" s="192"/>
      <c r="K775" s="192"/>
      <c r="L775" s="192"/>
      <c r="M775" s="192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2"/>
      <c r="DW775" s="192"/>
      <c r="DX775" s="192"/>
      <c r="DY775" s="192"/>
      <c r="DZ775" s="192"/>
      <c r="EA775" s="192"/>
      <c r="EB775" s="192"/>
    </row>
    <row r="776" spans="10:132">
      <c r="J776" s="192"/>
      <c r="K776" s="192"/>
      <c r="L776" s="192"/>
      <c r="M776" s="192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2"/>
      <c r="DW776" s="192"/>
      <c r="DX776" s="192"/>
      <c r="DY776" s="192"/>
      <c r="DZ776" s="192"/>
      <c r="EA776" s="192"/>
      <c r="EB776" s="192"/>
    </row>
    <row r="777" spans="10:132">
      <c r="J777" s="192"/>
      <c r="K777" s="192"/>
      <c r="L777" s="192"/>
      <c r="M777" s="192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2"/>
      <c r="DW777" s="192"/>
      <c r="DX777" s="192"/>
      <c r="DY777" s="192"/>
      <c r="DZ777" s="192"/>
      <c r="EA777" s="192"/>
      <c r="EB777" s="192"/>
    </row>
    <row r="778" spans="10:132">
      <c r="J778" s="192"/>
      <c r="K778" s="192"/>
      <c r="L778" s="192"/>
      <c r="M778" s="192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2"/>
      <c r="DW778" s="192"/>
      <c r="DX778" s="192"/>
      <c r="DY778" s="192"/>
      <c r="DZ778" s="192"/>
      <c r="EA778" s="192"/>
      <c r="EB778" s="192"/>
    </row>
    <row r="779" spans="10:132">
      <c r="J779" s="192"/>
      <c r="K779" s="192"/>
      <c r="L779" s="192"/>
      <c r="M779" s="192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2"/>
      <c r="DW779" s="192"/>
      <c r="DX779" s="192"/>
      <c r="DY779" s="192"/>
      <c r="DZ779" s="192"/>
      <c r="EA779" s="192"/>
      <c r="EB779" s="192"/>
    </row>
    <row r="780" spans="10:132">
      <c r="J780" s="192"/>
      <c r="K780" s="192"/>
      <c r="L780" s="192"/>
      <c r="M780" s="192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2"/>
      <c r="DW780" s="192"/>
      <c r="DX780" s="192"/>
      <c r="DY780" s="192"/>
      <c r="DZ780" s="192"/>
      <c r="EA780" s="192"/>
      <c r="EB780" s="192"/>
    </row>
    <row r="781" spans="10:132">
      <c r="J781" s="192"/>
      <c r="K781" s="192"/>
      <c r="L781" s="192"/>
      <c r="M781" s="192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2"/>
      <c r="DW781" s="192"/>
      <c r="DX781" s="192"/>
      <c r="DY781" s="192"/>
      <c r="DZ781" s="192"/>
      <c r="EA781" s="192"/>
      <c r="EB781" s="192"/>
    </row>
    <row r="782" spans="10:132">
      <c r="J782" s="192"/>
      <c r="K782" s="192"/>
      <c r="L782" s="192"/>
      <c r="M782" s="192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2"/>
      <c r="DW782" s="192"/>
      <c r="DX782" s="192"/>
      <c r="DY782" s="192"/>
      <c r="DZ782" s="192"/>
      <c r="EA782" s="192"/>
      <c r="EB782" s="192"/>
    </row>
    <row r="783" spans="10:132">
      <c r="J783" s="192"/>
      <c r="K783" s="192"/>
      <c r="L783" s="192"/>
      <c r="M783" s="192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2"/>
      <c r="DW783" s="192"/>
      <c r="DX783" s="192"/>
      <c r="DY783" s="192"/>
      <c r="DZ783" s="192"/>
      <c r="EA783" s="192"/>
      <c r="EB783" s="192"/>
    </row>
    <row r="784" spans="10:132">
      <c r="J784" s="192"/>
      <c r="K784" s="192"/>
      <c r="L784" s="192"/>
      <c r="M784" s="192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2"/>
      <c r="DW784" s="192"/>
      <c r="DX784" s="192"/>
      <c r="DY784" s="192"/>
      <c r="DZ784" s="192"/>
      <c r="EA784" s="192"/>
      <c r="EB784" s="192"/>
    </row>
    <row r="785" spans="10:132">
      <c r="J785" s="192"/>
      <c r="K785" s="192"/>
      <c r="L785" s="192"/>
      <c r="M785" s="192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2"/>
      <c r="DW785" s="192"/>
      <c r="DX785" s="192"/>
      <c r="DY785" s="192"/>
      <c r="DZ785" s="192"/>
      <c r="EA785" s="192"/>
      <c r="EB785" s="192"/>
    </row>
    <row r="786" spans="10:132">
      <c r="J786" s="192"/>
      <c r="K786" s="192"/>
      <c r="L786" s="192"/>
      <c r="M786" s="192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2"/>
      <c r="AA786" s="192"/>
      <c r="AB786" s="192"/>
      <c r="AC786" s="192"/>
      <c r="AD786" s="192"/>
      <c r="AE786" s="192"/>
      <c r="AF786" s="192"/>
      <c r="AG786" s="192"/>
      <c r="AH786" s="192"/>
      <c r="AI786" s="192"/>
      <c r="AJ786" s="192"/>
      <c r="AK786" s="192"/>
      <c r="AL786" s="192"/>
      <c r="AM786" s="192"/>
      <c r="AN786" s="192"/>
      <c r="AO786" s="192"/>
      <c r="AP786" s="192"/>
      <c r="AQ786" s="192"/>
      <c r="AR786" s="192"/>
      <c r="AS786" s="192"/>
      <c r="AT786" s="192"/>
      <c r="AU786" s="192"/>
      <c r="AV786" s="192"/>
      <c r="AW786" s="192"/>
      <c r="AX786" s="192"/>
      <c r="AY786" s="192"/>
      <c r="AZ786" s="192"/>
      <c r="BA786" s="192"/>
      <c r="BB786" s="192"/>
      <c r="BC786" s="192"/>
      <c r="BD786" s="192"/>
      <c r="BE786" s="192"/>
      <c r="BF786" s="192"/>
      <c r="BG786" s="192"/>
      <c r="BH786" s="192"/>
      <c r="BI786" s="192"/>
      <c r="BJ786" s="192"/>
      <c r="BK786" s="192"/>
      <c r="BL786" s="192"/>
      <c r="BM786" s="192"/>
      <c r="BN786" s="192"/>
      <c r="BO786" s="192"/>
      <c r="BP786" s="192"/>
      <c r="BQ786" s="192"/>
      <c r="BR786" s="192"/>
      <c r="BS786" s="192"/>
      <c r="BT786" s="192"/>
      <c r="BU786" s="192"/>
      <c r="BV786" s="192"/>
      <c r="BW786" s="192"/>
      <c r="BX786" s="192"/>
      <c r="BY786" s="192"/>
      <c r="BZ786" s="192"/>
      <c r="CA786" s="192"/>
      <c r="CB786" s="192"/>
      <c r="CC786" s="192"/>
      <c r="CD786" s="192"/>
      <c r="CE786" s="192"/>
      <c r="CF786" s="192"/>
      <c r="CG786" s="192"/>
      <c r="CH786" s="192"/>
      <c r="CI786" s="192"/>
      <c r="CJ786" s="192"/>
      <c r="CK786" s="192"/>
      <c r="CL786" s="192"/>
      <c r="CM786" s="192"/>
      <c r="CN786" s="192"/>
      <c r="CO786" s="192"/>
      <c r="CP786" s="192"/>
      <c r="CQ786" s="192"/>
      <c r="CR786" s="192"/>
      <c r="CS786" s="192"/>
      <c r="CT786" s="192"/>
      <c r="CU786" s="192"/>
      <c r="CV786" s="192"/>
      <c r="CW786" s="192"/>
      <c r="CX786" s="192"/>
      <c r="CY786" s="192"/>
      <c r="CZ786" s="192"/>
      <c r="DA786" s="192"/>
      <c r="DB786" s="192"/>
      <c r="DC786" s="192"/>
      <c r="DD786" s="192"/>
      <c r="DE786" s="192"/>
      <c r="DF786" s="192"/>
      <c r="DG786" s="192"/>
      <c r="DH786" s="192"/>
      <c r="DI786" s="192"/>
      <c r="DJ786" s="192"/>
      <c r="DK786" s="192"/>
      <c r="DL786" s="192"/>
      <c r="DM786" s="192"/>
      <c r="DN786" s="192"/>
      <c r="DO786" s="192"/>
      <c r="DP786" s="192"/>
      <c r="DQ786" s="192"/>
      <c r="DR786" s="192"/>
      <c r="DS786" s="192"/>
      <c r="DT786" s="192"/>
      <c r="DU786" s="192"/>
      <c r="DV786" s="192"/>
      <c r="DW786" s="192"/>
      <c r="DX786" s="192"/>
      <c r="DY786" s="192"/>
      <c r="DZ786" s="192"/>
      <c r="EA786" s="192"/>
      <c r="EB786" s="192"/>
    </row>
    <row r="787" spans="10:132">
      <c r="J787" s="192"/>
      <c r="K787" s="192"/>
      <c r="L787" s="192"/>
      <c r="M787" s="192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2"/>
      <c r="DW787" s="192"/>
      <c r="DX787" s="192"/>
      <c r="DY787" s="192"/>
      <c r="DZ787" s="192"/>
      <c r="EA787" s="192"/>
      <c r="EB787" s="192"/>
    </row>
    <row r="788" spans="10:132">
      <c r="J788" s="192"/>
      <c r="K788" s="192"/>
      <c r="L788" s="192"/>
      <c r="M788" s="192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2"/>
      <c r="DW788" s="192"/>
      <c r="DX788" s="192"/>
      <c r="DY788" s="192"/>
      <c r="DZ788" s="192"/>
      <c r="EA788" s="192"/>
      <c r="EB788" s="192"/>
    </row>
    <row r="789" spans="10:132">
      <c r="J789" s="192"/>
      <c r="K789" s="192"/>
      <c r="L789" s="192"/>
      <c r="M789" s="192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2"/>
      <c r="DW789" s="192"/>
      <c r="DX789" s="192"/>
      <c r="DY789" s="192"/>
      <c r="DZ789" s="192"/>
      <c r="EA789" s="192"/>
      <c r="EB789" s="192"/>
    </row>
    <row r="790" spans="10:132">
      <c r="J790" s="192"/>
      <c r="K790" s="192"/>
      <c r="L790" s="192"/>
      <c r="M790" s="192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2"/>
      <c r="DW790" s="192"/>
      <c r="DX790" s="192"/>
      <c r="DY790" s="192"/>
      <c r="DZ790" s="192"/>
      <c r="EA790" s="192"/>
      <c r="EB790" s="192"/>
    </row>
    <row r="791" spans="10:132">
      <c r="J791" s="192"/>
      <c r="K791" s="192"/>
      <c r="L791" s="192"/>
      <c r="M791" s="192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2"/>
      <c r="AA791" s="192"/>
      <c r="AB791" s="192"/>
      <c r="AC791" s="192"/>
      <c r="AD791" s="192"/>
      <c r="AE791" s="192"/>
      <c r="AF791" s="192"/>
      <c r="AG791" s="192"/>
      <c r="AH791" s="192"/>
      <c r="AI791" s="192"/>
      <c r="AJ791" s="192"/>
      <c r="AK791" s="192"/>
      <c r="AL791" s="192"/>
      <c r="AM791" s="192"/>
      <c r="AN791" s="192"/>
      <c r="AO791" s="192"/>
      <c r="AP791" s="192"/>
      <c r="AQ791" s="192"/>
      <c r="AR791" s="192"/>
      <c r="AS791" s="192"/>
      <c r="AT791" s="192"/>
      <c r="AU791" s="192"/>
      <c r="AV791" s="192"/>
      <c r="AW791" s="192"/>
      <c r="AX791" s="192"/>
      <c r="AY791" s="192"/>
      <c r="AZ791" s="192"/>
      <c r="BA791" s="192"/>
      <c r="BB791" s="192"/>
      <c r="BC791" s="192"/>
      <c r="BD791" s="192"/>
      <c r="BE791" s="192"/>
      <c r="BF791" s="192"/>
      <c r="BG791" s="192"/>
      <c r="BH791" s="192"/>
      <c r="BI791" s="192"/>
      <c r="BJ791" s="192"/>
      <c r="BK791" s="192"/>
      <c r="BL791" s="192"/>
      <c r="BM791" s="192"/>
      <c r="BN791" s="192"/>
      <c r="BO791" s="192"/>
      <c r="BP791" s="192"/>
      <c r="BQ791" s="192"/>
      <c r="BR791" s="192"/>
      <c r="BS791" s="192"/>
      <c r="BT791" s="192"/>
      <c r="BU791" s="192"/>
      <c r="BV791" s="192"/>
      <c r="BW791" s="192"/>
      <c r="BX791" s="192"/>
      <c r="BY791" s="192"/>
      <c r="BZ791" s="192"/>
      <c r="CA791" s="192"/>
      <c r="CB791" s="192"/>
      <c r="CC791" s="192"/>
      <c r="CD791" s="192"/>
      <c r="CE791" s="192"/>
      <c r="CF791" s="192"/>
      <c r="CG791" s="192"/>
      <c r="CH791" s="192"/>
      <c r="CI791" s="192"/>
      <c r="CJ791" s="192"/>
      <c r="CK791" s="192"/>
      <c r="CL791" s="192"/>
      <c r="CM791" s="192"/>
      <c r="CN791" s="192"/>
      <c r="CO791" s="192"/>
      <c r="CP791" s="192"/>
      <c r="CQ791" s="192"/>
      <c r="CR791" s="192"/>
      <c r="CS791" s="192"/>
      <c r="CT791" s="192"/>
      <c r="CU791" s="192"/>
      <c r="CV791" s="192"/>
      <c r="CW791" s="192"/>
      <c r="CX791" s="192"/>
      <c r="CY791" s="192"/>
      <c r="CZ791" s="192"/>
      <c r="DA791" s="192"/>
      <c r="DB791" s="192"/>
      <c r="DC791" s="192"/>
      <c r="DD791" s="192"/>
      <c r="DE791" s="192"/>
      <c r="DF791" s="192"/>
      <c r="DG791" s="192"/>
      <c r="DH791" s="192"/>
      <c r="DI791" s="192"/>
      <c r="DJ791" s="192"/>
      <c r="DK791" s="192"/>
      <c r="DL791" s="192"/>
      <c r="DM791" s="192"/>
      <c r="DN791" s="192"/>
      <c r="DO791" s="192"/>
      <c r="DP791" s="192"/>
      <c r="DQ791" s="192"/>
      <c r="DR791" s="192"/>
      <c r="DS791" s="192"/>
      <c r="DT791" s="192"/>
      <c r="DU791" s="192"/>
      <c r="DV791" s="192"/>
      <c r="DW791" s="192"/>
      <c r="DX791" s="192"/>
      <c r="DY791" s="192"/>
      <c r="DZ791" s="192"/>
      <c r="EA791" s="192"/>
      <c r="EB791" s="192"/>
    </row>
    <row r="792" spans="10:132">
      <c r="J792" s="192"/>
      <c r="K792" s="192"/>
      <c r="L792" s="192"/>
      <c r="M792" s="192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2"/>
      <c r="DW792" s="192"/>
      <c r="DX792" s="192"/>
      <c r="DY792" s="192"/>
      <c r="DZ792" s="192"/>
      <c r="EA792" s="192"/>
      <c r="EB792" s="192"/>
    </row>
    <row r="793" spans="10:132">
      <c r="J793" s="192"/>
      <c r="K793" s="192"/>
      <c r="L793" s="192"/>
      <c r="M793" s="192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2"/>
      <c r="DW793" s="192"/>
      <c r="DX793" s="192"/>
      <c r="DY793" s="192"/>
      <c r="DZ793" s="192"/>
      <c r="EA793" s="192"/>
      <c r="EB793" s="192"/>
    </row>
    <row r="794" spans="10:132">
      <c r="J794" s="192"/>
      <c r="K794" s="192"/>
      <c r="L794" s="192"/>
      <c r="M794" s="192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2"/>
      <c r="AA794" s="192"/>
      <c r="AB794" s="192"/>
      <c r="AC794" s="192"/>
      <c r="AD794" s="192"/>
      <c r="AE794" s="192"/>
      <c r="AF794" s="192"/>
      <c r="AG794" s="192"/>
      <c r="AH794" s="192"/>
      <c r="AI794" s="192"/>
      <c r="AJ794" s="192"/>
      <c r="AK794" s="192"/>
      <c r="AL794" s="192"/>
      <c r="AM794" s="192"/>
      <c r="AN794" s="192"/>
      <c r="AO794" s="192"/>
      <c r="AP794" s="192"/>
      <c r="AQ794" s="192"/>
      <c r="AR794" s="192"/>
      <c r="AS794" s="192"/>
      <c r="AT794" s="192"/>
      <c r="AU794" s="192"/>
      <c r="AV794" s="192"/>
      <c r="AW794" s="192"/>
      <c r="AX794" s="192"/>
      <c r="AY794" s="192"/>
      <c r="AZ794" s="192"/>
      <c r="BA794" s="192"/>
      <c r="BB794" s="192"/>
      <c r="BC794" s="192"/>
      <c r="BD794" s="192"/>
      <c r="BE794" s="192"/>
      <c r="BF794" s="192"/>
      <c r="BG794" s="192"/>
      <c r="BH794" s="192"/>
      <c r="BI794" s="192"/>
      <c r="BJ794" s="192"/>
      <c r="BK794" s="192"/>
      <c r="BL794" s="192"/>
      <c r="BM794" s="192"/>
      <c r="BN794" s="192"/>
      <c r="BO794" s="192"/>
      <c r="BP794" s="192"/>
      <c r="BQ794" s="192"/>
      <c r="BR794" s="192"/>
      <c r="BS794" s="192"/>
      <c r="BT794" s="192"/>
      <c r="BU794" s="192"/>
      <c r="BV794" s="192"/>
      <c r="BW794" s="192"/>
      <c r="BX794" s="192"/>
      <c r="BY794" s="192"/>
      <c r="BZ794" s="192"/>
      <c r="CA794" s="192"/>
      <c r="CB794" s="192"/>
      <c r="CC794" s="192"/>
      <c r="CD794" s="192"/>
      <c r="CE794" s="192"/>
      <c r="CF794" s="192"/>
      <c r="CG794" s="192"/>
      <c r="CH794" s="192"/>
      <c r="CI794" s="192"/>
      <c r="CJ794" s="192"/>
      <c r="CK794" s="192"/>
      <c r="CL794" s="192"/>
      <c r="CM794" s="192"/>
      <c r="CN794" s="192"/>
      <c r="CO794" s="192"/>
      <c r="CP794" s="192"/>
      <c r="CQ794" s="192"/>
      <c r="CR794" s="192"/>
      <c r="CS794" s="192"/>
      <c r="CT794" s="192"/>
      <c r="CU794" s="192"/>
      <c r="CV794" s="192"/>
      <c r="CW794" s="192"/>
      <c r="CX794" s="192"/>
      <c r="CY794" s="192"/>
      <c r="CZ794" s="192"/>
      <c r="DA794" s="192"/>
      <c r="DB794" s="192"/>
      <c r="DC794" s="192"/>
      <c r="DD794" s="192"/>
      <c r="DE794" s="192"/>
      <c r="DF794" s="192"/>
      <c r="DG794" s="192"/>
      <c r="DH794" s="192"/>
      <c r="DI794" s="192"/>
      <c r="DJ794" s="192"/>
      <c r="DK794" s="192"/>
      <c r="DL794" s="192"/>
      <c r="DM794" s="192"/>
      <c r="DN794" s="192"/>
      <c r="DO794" s="192"/>
      <c r="DP794" s="192"/>
      <c r="DQ794" s="192"/>
      <c r="DR794" s="192"/>
      <c r="DS794" s="192"/>
      <c r="DT794" s="192"/>
      <c r="DU794" s="192"/>
      <c r="DV794" s="192"/>
      <c r="DW794" s="192"/>
      <c r="DX794" s="192"/>
      <c r="DY794" s="192"/>
      <c r="DZ794" s="192"/>
      <c r="EA794" s="192"/>
      <c r="EB794" s="192"/>
    </row>
    <row r="795" spans="10:132">
      <c r="J795" s="192"/>
      <c r="K795" s="192"/>
      <c r="L795" s="192"/>
      <c r="M795" s="192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2"/>
      <c r="DW795" s="192"/>
      <c r="DX795" s="192"/>
      <c r="DY795" s="192"/>
      <c r="DZ795" s="192"/>
      <c r="EA795" s="192"/>
      <c r="EB795" s="192"/>
    </row>
    <row r="796" spans="10:132">
      <c r="J796" s="192"/>
      <c r="K796" s="192"/>
      <c r="L796" s="192"/>
      <c r="M796" s="192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2"/>
      <c r="DW796" s="192"/>
      <c r="DX796" s="192"/>
      <c r="DY796" s="192"/>
      <c r="DZ796" s="192"/>
      <c r="EA796" s="192"/>
      <c r="EB796" s="192"/>
    </row>
    <row r="797" spans="10:132">
      <c r="J797" s="192"/>
      <c r="K797" s="192"/>
      <c r="L797" s="192"/>
      <c r="M797" s="192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2"/>
      <c r="DW797" s="192"/>
      <c r="DX797" s="192"/>
      <c r="DY797" s="192"/>
      <c r="DZ797" s="192"/>
      <c r="EA797" s="192"/>
      <c r="EB797" s="192"/>
    </row>
    <row r="798" spans="10:132">
      <c r="J798" s="192"/>
      <c r="K798" s="192"/>
      <c r="L798" s="192"/>
      <c r="M798" s="192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2"/>
      <c r="DW798" s="192"/>
      <c r="DX798" s="192"/>
      <c r="DY798" s="192"/>
      <c r="DZ798" s="192"/>
      <c r="EA798" s="192"/>
      <c r="EB798" s="192"/>
    </row>
    <row r="799" spans="10:132">
      <c r="J799" s="192"/>
      <c r="K799" s="192"/>
      <c r="L799" s="192"/>
      <c r="M799" s="192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2"/>
      <c r="DW799" s="192"/>
      <c r="DX799" s="192"/>
      <c r="DY799" s="192"/>
      <c r="DZ799" s="192"/>
      <c r="EA799" s="192"/>
      <c r="EB799" s="192"/>
    </row>
    <row r="800" spans="10:132">
      <c r="J800" s="192"/>
      <c r="K800" s="192"/>
      <c r="L800" s="192"/>
      <c r="M800" s="192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2"/>
      <c r="DW800" s="192"/>
      <c r="DX800" s="192"/>
      <c r="DY800" s="192"/>
      <c r="DZ800" s="192"/>
      <c r="EA800" s="192"/>
      <c r="EB800" s="192"/>
    </row>
    <row r="801" spans="10:132">
      <c r="J801" s="192"/>
      <c r="K801" s="192"/>
      <c r="L801" s="192"/>
      <c r="M801" s="192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2"/>
      <c r="DW801" s="192"/>
      <c r="DX801" s="192"/>
      <c r="DY801" s="192"/>
      <c r="DZ801" s="192"/>
      <c r="EA801" s="192"/>
      <c r="EB801" s="192"/>
    </row>
    <row r="802" spans="10:132">
      <c r="J802" s="192"/>
      <c r="K802" s="192"/>
      <c r="L802" s="192"/>
      <c r="M802" s="192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2"/>
      <c r="DW802" s="192"/>
      <c r="DX802" s="192"/>
      <c r="DY802" s="192"/>
      <c r="DZ802" s="192"/>
      <c r="EA802" s="192"/>
      <c r="EB802" s="192"/>
    </row>
    <row r="803" spans="10:132">
      <c r="J803" s="192"/>
      <c r="K803" s="192"/>
      <c r="L803" s="192"/>
      <c r="M803" s="192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2"/>
      <c r="DW803" s="192"/>
      <c r="DX803" s="192"/>
      <c r="DY803" s="192"/>
      <c r="DZ803" s="192"/>
      <c r="EA803" s="192"/>
      <c r="EB803" s="192"/>
    </row>
    <row r="804" spans="10:132">
      <c r="J804" s="192"/>
      <c r="K804" s="192"/>
      <c r="L804" s="192"/>
      <c r="M804" s="192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2"/>
      <c r="DW804" s="192"/>
      <c r="DX804" s="192"/>
      <c r="DY804" s="192"/>
      <c r="DZ804" s="192"/>
      <c r="EA804" s="192"/>
      <c r="EB804" s="192"/>
    </row>
    <row r="805" spans="10:132">
      <c r="J805" s="192"/>
      <c r="K805" s="192"/>
      <c r="L805" s="192"/>
      <c r="M805" s="192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2"/>
      <c r="DW805" s="192"/>
      <c r="DX805" s="192"/>
      <c r="DY805" s="192"/>
      <c r="DZ805" s="192"/>
      <c r="EA805" s="192"/>
      <c r="EB805" s="192"/>
    </row>
    <row r="806" spans="10:132">
      <c r="J806" s="192"/>
      <c r="K806" s="192"/>
      <c r="L806" s="192"/>
      <c r="M806" s="192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2"/>
      <c r="DW806" s="192"/>
      <c r="DX806" s="192"/>
      <c r="DY806" s="192"/>
      <c r="DZ806" s="192"/>
      <c r="EA806" s="192"/>
      <c r="EB806" s="192"/>
    </row>
    <row r="807" spans="10:132">
      <c r="J807" s="192"/>
      <c r="K807" s="192"/>
      <c r="L807" s="192"/>
      <c r="M807" s="192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2"/>
      <c r="DW807" s="192"/>
      <c r="DX807" s="192"/>
      <c r="DY807" s="192"/>
      <c r="DZ807" s="192"/>
      <c r="EA807" s="192"/>
      <c r="EB807" s="192"/>
    </row>
    <row r="808" spans="10:132">
      <c r="J808" s="192"/>
      <c r="K808" s="192"/>
      <c r="L808" s="192"/>
      <c r="M808" s="192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2"/>
      <c r="DW808" s="192"/>
      <c r="DX808" s="192"/>
      <c r="DY808" s="192"/>
      <c r="DZ808" s="192"/>
      <c r="EA808" s="192"/>
      <c r="EB808" s="192"/>
    </row>
    <row r="809" spans="10:132">
      <c r="J809" s="192"/>
      <c r="K809" s="192"/>
      <c r="L809" s="192"/>
      <c r="M809" s="192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2"/>
      <c r="DW809" s="192"/>
      <c r="DX809" s="192"/>
      <c r="DY809" s="192"/>
      <c r="DZ809" s="192"/>
      <c r="EA809" s="192"/>
      <c r="EB809" s="192"/>
    </row>
    <row r="810" spans="10:132">
      <c r="J810" s="192"/>
      <c r="K810" s="192"/>
      <c r="L810" s="192"/>
      <c r="M810" s="192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2"/>
      <c r="DW810" s="192"/>
      <c r="DX810" s="192"/>
      <c r="DY810" s="192"/>
      <c r="DZ810" s="192"/>
      <c r="EA810" s="192"/>
      <c r="EB810" s="192"/>
    </row>
    <row r="811" spans="10:132">
      <c r="J811" s="192"/>
      <c r="K811" s="192"/>
      <c r="L811" s="192"/>
      <c r="M811" s="192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2"/>
      <c r="DW811" s="192"/>
      <c r="DX811" s="192"/>
      <c r="DY811" s="192"/>
      <c r="DZ811" s="192"/>
      <c r="EA811" s="192"/>
      <c r="EB811" s="192"/>
    </row>
    <row r="812" spans="10:132">
      <c r="J812" s="192"/>
      <c r="K812" s="192"/>
      <c r="L812" s="192"/>
      <c r="M812" s="192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2"/>
      <c r="DW812" s="192"/>
      <c r="DX812" s="192"/>
      <c r="DY812" s="192"/>
      <c r="DZ812" s="192"/>
      <c r="EA812" s="192"/>
      <c r="EB812" s="192"/>
    </row>
    <row r="813" spans="10:132">
      <c r="J813" s="192"/>
      <c r="K813" s="192"/>
      <c r="L813" s="192"/>
      <c r="M813" s="192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2"/>
      <c r="DW813" s="192"/>
      <c r="DX813" s="192"/>
      <c r="DY813" s="192"/>
      <c r="DZ813" s="192"/>
      <c r="EA813" s="192"/>
      <c r="EB813" s="192"/>
    </row>
    <row r="814" spans="10:132">
      <c r="J814" s="192"/>
      <c r="K814" s="192"/>
      <c r="L814" s="192"/>
      <c r="M814" s="192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2"/>
      <c r="DW814" s="192"/>
      <c r="DX814" s="192"/>
      <c r="DY814" s="192"/>
      <c r="DZ814" s="192"/>
      <c r="EA814" s="192"/>
      <c r="EB814" s="192"/>
    </row>
    <row r="815" spans="10:132">
      <c r="J815" s="192"/>
      <c r="K815" s="192"/>
      <c r="L815" s="192"/>
      <c r="M815" s="192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2"/>
      <c r="DW815" s="192"/>
      <c r="DX815" s="192"/>
      <c r="DY815" s="192"/>
      <c r="DZ815" s="192"/>
      <c r="EA815" s="192"/>
      <c r="EB815" s="192"/>
    </row>
    <row r="816" spans="10:132">
      <c r="J816" s="192"/>
      <c r="K816" s="192"/>
      <c r="L816" s="192"/>
      <c r="M816" s="192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2"/>
      <c r="DW816" s="192"/>
      <c r="DX816" s="192"/>
      <c r="DY816" s="192"/>
      <c r="DZ816" s="192"/>
      <c r="EA816" s="192"/>
      <c r="EB816" s="192"/>
    </row>
    <row r="817" spans="10:132">
      <c r="J817" s="192"/>
      <c r="K817" s="192"/>
      <c r="L817" s="192"/>
      <c r="M817" s="192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2"/>
      <c r="AA817" s="192"/>
      <c r="AB817" s="192"/>
      <c r="AC817" s="192"/>
      <c r="AD817" s="192"/>
      <c r="AE817" s="192"/>
      <c r="AF817" s="192"/>
      <c r="AG817" s="192"/>
      <c r="AH817" s="192"/>
      <c r="AI817" s="192"/>
      <c r="AJ817" s="192"/>
      <c r="AK817" s="192"/>
      <c r="AL817" s="192"/>
      <c r="AM817" s="192"/>
      <c r="AN817" s="192"/>
      <c r="AO817" s="192"/>
      <c r="AP817" s="192"/>
      <c r="AQ817" s="192"/>
      <c r="AR817" s="192"/>
      <c r="AS817" s="192"/>
      <c r="AT817" s="192"/>
      <c r="AU817" s="192"/>
      <c r="AV817" s="192"/>
      <c r="AW817" s="192"/>
      <c r="AX817" s="192"/>
      <c r="AY817" s="192"/>
      <c r="AZ817" s="192"/>
      <c r="BA817" s="192"/>
      <c r="BB817" s="192"/>
      <c r="BC817" s="192"/>
      <c r="BD817" s="192"/>
      <c r="BE817" s="192"/>
      <c r="BF817" s="192"/>
      <c r="BG817" s="192"/>
      <c r="BH817" s="192"/>
      <c r="BI817" s="192"/>
      <c r="BJ817" s="192"/>
      <c r="BK817" s="192"/>
      <c r="BL817" s="192"/>
      <c r="BM817" s="192"/>
      <c r="BN817" s="192"/>
      <c r="BO817" s="192"/>
      <c r="BP817" s="192"/>
      <c r="BQ817" s="192"/>
      <c r="BR817" s="192"/>
      <c r="BS817" s="192"/>
      <c r="BT817" s="192"/>
      <c r="BU817" s="192"/>
      <c r="BV817" s="192"/>
      <c r="BW817" s="192"/>
      <c r="BX817" s="192"/>
      <c r="BY817" s="192"/>
      <c r="BZ817" s="192"/>
      <c r="CA817" s="192"/>
      <c r="CB817" s="192"/>
      <c r="CC817" s="192"/>
      <c r="CD817" s="192"/>
      <c r="CE817" s="192"/>
      <c r="CF817" s="192"/>
      <c r="CG817" s="192"/>
      <c r="CH817" s="192"/>
      <c r="CI817" s="192"/>
      <c r="CJ817" s="192"/>
      <c r="CK817" s="192"/>
      <c r="CL817" s="192"/>
      <c r="CM817" s="192"/>
      <c r="CN817" s="192"/>
      <c r="CO817" s="192"/>
      <c r="CP817" s="192"/>
      <c r="CQ817" s="192"/>
      <c r="CR817" s="192"/>
      <c r="CS817" s="192"/>
      <c r="CT817" s="192"/>
      <c r="CU817" s="192"/>
      <c r="CV817" s="192"/>
      <c r="CW817" s="192"/>
      <c r="CX817" s="192"/>
      <c r="CY817" s="192"/>
      <c r="CZ817" s="192"/>
      <c r="DA817" s="192"/>
      <c r="DB817" s="192"/>
      <c r="DC817" s="192"/>
      <c r="DD817" s="192"/>
      <c r="DE817" s="192"/>
      <c r="DF817" s="192"/>
      <c r="DG817" s="192"/>
      <c r="DH817" s="192"/>
      <c r="DI817" s="192"/>
      <c r="DJ817" s="192"/>
      <c r="DK817" s="192"/>
      <c r="DL817" s="192"/>
      <c r="DM817" s="192"/>
      <c r="DN817" s="192"/>
      <c r="DO817" s="192"/>
      <c r="DP817" s="192"/>
      <c r="DQ817" s="192"/>
      <c r="DR817" s="192"/>
      <c r="DS817" s="192"/>
      <c r="DT817" s="192"/>
      <c r="DU817" s="192"/>
      <c r="DV817" s="192"/>
      <c r="DW817" s="192"/>
      <c r="DX817" s="192"/>
      <c r="DY817" s="192"/>
      <c r="DZ817" s="192"/>
      <c r="EA817" s="192"/>
      <c r="EB817" s="192"/>
    </row>
    <row r="818" spans="10:132">
      <c r="J818" s="192"/>
      <c r="K818" s="192"/>
      <c r="L818" s="192"/>
      <c r="M818" s="192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2"/>
      <c r="DW818" s="192"/>
      <c r="DX818" s="192"/>
      <c r="DY818" s="192"/>
      <c r="DZ818" s="192"/>
      <c r="EA818" s="192"/>
      <c r="EB818" s="192"/>
    </row>
    <row r="819" spans="10:132">
      <c r="J819" s="192"/>
      <c r="K819" s="192"/>
      <c r="L819" s="192"/>
      <c r="M819" s="192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2"/>
      <c r="DW819" s="192"/>
      <c r="DX819" s="192"/>
      <c r="DY819" s="192"/>
      <c r="DZ819" s="192"/>
      <c r="EA819" s="192"/>
      <c r="EB819" s="192"/>
    </row>
    <row r="820" spans="10:132">
      <c r="J820" s="192"/>
      <c r="K820" s="192"/>
      <c r="L820" s="192"/>
      <c r="M820" s="192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2"/>
      <c r="DW820" s="192"/>
      <c r="DX820" s="192"/>
      <c r="DY820" s="192"/>
      <c r="DZ820" s="192"/>
      <c r="EA820" s="192"/>
      <c r="EB820" s="192"/>
    </row>
    <row r="821" spans="10:132">
      <c r="J821" s="192"/>
      <c r="K821" s="192"/>
      <c r="L821" s="192"/>
      <c r="M821" s="192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2"/>
      <c r="DW821" s="192"/>
      <c r="DX821" s="192"/>
      <c r="DY821" s="192"/>
      <c r="DZ821" s="192"/>
      <c r="EA821" s="192"/>
      <c r="EB821" s="192"/>
    </row>
    <row r="822" spans="10:132">
      <c r="J822" s="192"/>
      <c r="K822" s="192"/>
      <c r="L822" s="192"/>
      <c r="M822" s="192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2"/>
      <c r="AA822" s="192"/>
      <c r="AB822" s="192"/>
      <c r="AC822" s="192"/>
      <c r="AD822" s="192"/>
      <c r="AE822" s="192"/>
      <c r="AF822" s="192"/>
      <c r="AG822" s="192"/>
      <c r="AH822" s="192"/>
      <c r="AI822" s="192"/>
      <c r="AJ822" s="192"/>
      <c r="AK822" s="192"/>
      <c r="AL822" s="192"/>
      <c r="AM822" s="192"/>
      <c r="AN822" s="192"/>
      <c r="AO822" s="192"/>
      <c r="AP822" s="192"/>
      <c r="AQ822" s="192"/>
      <c r="AR822" s="192"/>
      <c r="AS822" s="192"/>
      <c r="AT822" s="192"/>
      <c r="AU822" s="192"/>
      <c r="AV822" s="192"/>
      <c r="AW822" s="192"/>
      <c r="AX822" s="192"/>
      <c r="AY822" s="192"/>
      <c r="AZ822" s="192"/>
      <c r="BA822" s="192"/>
      <c r="BB822" s="192"/>
      <c r="BC822" s="192"/>
      <c r="BD822" s="192"/>
      <c r="BE822" s="192"/>
      <c r="BF822" s="192"/>
      <c r="BG822" s="192"/>
      <c r="BH822" s="192"/>
      <c r="BI822" s="192"/>
      <c r="BJ822" s="192"/>
      <c r="BK822" s="192"/>
      <c r="BL822" s="192"/>
      <c r="BM822" s="192"/>
      <c r="BN822" s="192"/>
      <c r="BO822" s="192"/>
      <c r="BP822" s="192"/>
      <c r="BQ822" s="192"/>
      <c r="BR822" s="192"/>
      <c r="BS822" s="192"/>
      <c r="BT822" s="192"/>
      <c r="BU822" s="192"/>
      <c r="BV822" s="192"/>
      <c r="BW822" s="192"/>
      <c r="BX822" s="192"/>
      <c r="BY822" s="192"/>
      <c r="BZ822" s="192"/>
      <c r="CA822" s="192"/>
      <c r="CB822" s="192"/>
      <c r="CC822" s="192"/>
      <c r="CD822" s="192"/>
      <c r="CE822" s="192"/>
      <c r="CF822" s="192"/>
      <c r="CG822" s="192"/>
      <c r="CH822" s="192"/>
      <c r="CI822" s="192"/>
      <c r="CJ822" s="192"/>
      <c r="CK822" s="192"/>
      <c r="CL822" s="192"/>
      <c r="CM822" s="192"/>
      <c r="CN822" s="192"/>
      <c r="CO822" s="192"/>
      <c r="CP822" s="192"/>
      <c r="CQ822" s="192"/>
      <c r="CR822" s="192"/>
      <c r="CS822" s="192"/>
      <c r="CT822" s="192"/>
      <c r="CU822" s="192"/>
      <c r="CV822" s="192"/>
      <c r="CW822" s="192"/>
      <c r="CX822" s="192"/>
      <c r="CY822" s="192"/>
      <c r="CZ822" s="192"/>
      <c r="DA822" s="192"/>
      <c r="DB822" s="192"/>
      <c r="DC822" s="192"/>
      <c r="DD822" s="192"/>
      <c r="DE822" s="192"/>
      <c r="DF822" s="192"/>
      <c r="DG822" s="192"/>
      <c r="DH822" s="192"/>
      <c r="DI822" s="192"/>
      <c r="DJ822" s="192"/>
      <c r="DK822" s="192"/>
      <c r="DL822" s="192"/>
      <c r="DM822" s="192"/>
      <c r="DN822" s="192"/>
      <c r="DO822" s="192"/>
      <c r="DP822" s="192"/>
      <c r="DQ822" s="192"/>
      <c r="DR822" s="192"/>
      <c r="DS822" s="192"/>
      <c r="DT822" s="192"/>
      <c r="DU822" s="192"/>
      <c r="DV822" s="192"/>
      <c r="DW822" s="192"/>
      <c r="DX822" s="192"/>
      <c r="DY822" s="192"/>
      <c r="DZ822" s="192"/>
      <c r="EA822" s="192"/>
      <c r="EB822" s="192"/>
    </row>
    <row r="823" spans="10:132">
      <c r="J823" s="192"/>
      <c r="K823" s="192"/>
      <c r="L823" s="192"/>
      <c r="M823" s="192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2"/>
      <c r="DW823" s="192"/>
      <c r="DX823" s="192"/>
      <c r="DY823" s="192"/>
      <c r="DZ823" s="192"/>
      <c r="EA823" s="192"/>
      <c r="EB823" s="192"/>
    </row>
    <row r="824" spans="10:132">
      <c r="J824" s="192"/>
      <c r="K824" s="192"/>
      <c r="L824" s="192"/>
      <c r="M824" s="192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2"/>
      <c r="DW824" s="192"/>
      <c r="DX824" s="192"/>
      <c r="DY824" s="192"/>
      <c r="DZ824" s="192"/>
      <c r="EA824" s="192"/>
      <c r="EB824" s="192"/>
    </row>
    <row r="825" spans="10:132">
      <c r="J825" s="192"/>
      <c r="K825" s="192"/>
      <c r="L825" s="192"/>
      <c r="M825" s="192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2"/>
      <c r="DW825" s="192"/>
      <c r="DX825" s="192"/>
      <c r="DY825" s="192"/>
      <c r="DZ825" s="192"/>
      <c r="EA825" s="192"/>
      <c r="EB825" s="192"/>
    </row>
    <row r="826" spans="10:132">
      <c r="J826" s="192"/>
      <c r="K826" s="192"/>
      <c r="L826" s="192"/>
      <c r="M826" s="192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2"/>
      <c r="DW826" s="192"/>
      <c r="DX826" s="192"/>
      <c r="DY826" s="192"/>
      <c r="DZ826" s="192"/>
      <c r="EA826" s="192"/>
      <c r="EB826" s="192"/>
    </row>
    <row r="827" spans="10:132">
      <c r="J827" s="192"/>
      <c r="K827" s="192"/>
      <c r="L827" s="192"/>
      <c r="M827" s="192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2"/>
      <c r="DW827" s="192"/>
      <c r="DX827" s="192"/>
      <c r="DY827" s="192"/>
      <c r="DZ827" s="192"/>
      <c r="EA827" s="192"/>
      <c r="EB827" s="192"/>
    </row>
    <row r="828" spans="10:132">
      <c r="J828" s="192"/>
      <c r="K828" s="192"/>
      <c r="L828" s="192"/>
      <c r="M828" s="192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2"/>
      <c r="DW828" s="192"/>
      <c r="DX828" s="192"/>
      <c r="DY828" s="192"/>
      <c r="DZ828" s="192"/>
      <c r="EA828" s="192"/>
      <c r="EB828" s="192"/>
    </row>
    <row r="829" spans="10:132">
      <c r="J829" s="192"/>
      <c r="K829" s="192"/>
      <c r="L829" s="192"/>
      <c r="M829" s="192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2"/>
      <c r="DW829" s="192"/>
      <c r="DX829" s="192"/>
      <c r="DY829" s="192"/>
      <c r="DZ829" s="192"/>
      <c r="EA829" s="192"/>
      <c r="EB829" s="192"/>
    </row>
    <row r="830" spans="10:132">
      <c r="J830" s="192"/>
      <c r="K830" s="192"/>
      <c r="L830" s="192"/>
      <c r="M830" s="192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2"/>
      <c r="AA830" s="192"/>
      <c r="AB830" s="192"/>
      <c r="AC830" s="192"/>
      <c r="AD830" s="192"/>
      <c r="AE830" s="192"/>
      <c r="AF830" s="192"/>
      <c r="AG830" s="192"/>
      <c r="AH830" s="192"/>
      <c r="AI830" s="192"/>
      <c r="AJ830" s="192"/>
      <c r="AK830" s="192"/>
      <c r="AL830" s="192"/>
      <c r="AM830" s="192"/>
      <c r="AN830" s="192"/>
      <c r="AO830" s="192"/>
      <c r="AP830" s="192"/>
      <c r="AQ830" s="192"/>
      <c r="AR830" s="192"/>
      <c r="AS830" s="192"/>
      <c r="AT830" s="192"/>
      <c r="AU830" s="192"/>
      <c r="AV830" s="192"/>
      <c r="AW830" s="192"/>
      <c r="AX830" s="192"/>
      <c r="AY830" s="192"/>
      <c r="AZ830" s="192"/>
      <c r="BA830" s="192"/>
      <c r="BB830" s="192"/>
      <c r="BC830" s="192"/>
      <c r="BD830" s="192"/>
      <c r="BE830" s="192"/>
      <c r="BF830" s="192"/>
      <c r="BG830" s="192"/>
      <c r="BH830" s="192"/>
      <c r="BI830" s="192"/>
      <c r="BJ830" s="192"/>
      <c r="BK830" s="192"/>
      <c r="BL830" s="192"/>
      <c r="BM830" s="192"/>
      <c r="BN830" s="192"/>
      <c r="BO830" s="192"/>
      <c r="BP830" s="192"/>
      <c r="BQ830" s="192"/>
      <c r="BR830" s="192"/>
      <c r="BS830" s="192"/>
      <c r="BT830" s="192"/>
      <c r="BU830" s="192"/>
      <c r="BV830" s="192"/>
      <c r="BW830" s="192"/>
      <c r="BX830" s="192"/>
      <c r="BY830" s="192"/>
      <c r="BZ830" s="192"/>
      <c r="CA830" s="192"/>
      <c r="CB830" s="192"/>
      <c r="CC830" s="192"/>
      <c r="CD830" s="192"/>
      <c r="CE830" s="192"/>
      <c r="CF830" s="192"/>
      <c r="CG830" s="192"/>
      <c r="CH830" s="192"/>
      <c r="CI830" s="192"/>
      <c r="CJ830" s="192"/>
      <c r="CK830" s="192"/>
      <c r="CL830" s="192"/>
      <c r="CM830" s="192"/>
      <c r="CN830" s="192"/>
      <c r="CO830" s="192"/>
      <c r="CP830" s="192"/>
      <c r="CQ830" s="192"/>
      <c r="CR830" s="192"/>
      <c r="CS830" s="192"/>
      <c r="CT830" s="192"/>
      <c r="CU830" s="192"/>
      <c r="CV830" s="192"/>
      <c r="CW830" s="192"/>
      <c r="CX830" s="192"/>
      <c r="CY830" s="192"/>
      <c r="CZ830" s="192"/>
      <c r="DA830" s="192"/>
      <c r="DB830" s="192"/>
      <c r="DC830" s="192"/>
      <c r="DD830" s="192"/>
      <c r="DE830" s="192"/>
      <c r="DF830" s="192"/>
      <c r="DG830" s="192"/>
      <c r="DH830" s="192"/>
      <c r="DI830" s="192"/>
      <c r="DJ830" s="192"/>
      <c r="DK830" s="192"/>
      <c r="DL830" s="192"/>
      <c r="DM830" s="192"/>
      <c r="DN830" s="192"/>
      <c r="DO830" s="192"/>
      <c r="DP830" s="192"/>
      <c r="DQ830" s="192"/>
      <c r="DR830" s="192"/>
      <c r="DS830" s="192"/>
      <c r="DT830" s="192"/>
      <c r="DU830" s="192"/>
      <c r="DV830" s="192"/>
      <c r="DW830" s="192"/>
      <c r="DX830" s="192"/>
      <c r="DY830" s="192"/>
      <c r="DZ830" s="192"/>
      <c r="EA830" s="192"/>
      <c r="EB830" s="192"/>
    </row>
    <row r="831" spans="10:132">
      <c r="J831" s="192"/>
      <c r="K831" s="192"/>
      <c r="L831" s="192"/>
      <c r="M831" s="192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2"/>
      <c r="DW831" s="192"/>
      <c r="DX831" s="192"/>
      <c r="DY831" s="192"/>
      <c r="DZ831" s="192"/>
      <c r="EA831" s="192"/>
      <c r="EB831" s="192"/>
    </row>
    <row r="832" spans="10:132">
      <c r="J832" s="192"/>
      <c r="K832" s="192"/>
      <c r="L832" s="192"/>
      <c r="M832" s="192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2"/>
      <c r="DW832" s="192"/>
      <c r="DX832" s="192"/>
      <c r="DY832" s="192"/>
      <c r="DZ832" s="192"/>
      <c r="EA832" s="192"/>
      <c r="EB832" s="192"/>
    </row>
    <row r="833" spans="10:132">
      <c r="J833" s="192"/>
      <c r="K833" s="192"/>
      <c r="L833" s="192"/>
      <c r="M833" s="192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2"/>
      <c r="DW833" s="192"/>
      <c r="DX833" s="192"/>
      <c r="DY833" s="192"/>
      <c r="DZ833" s="192"/>
      <c r="EA833" s="192"/>
      <c r="EB833" s="192"/>
    </row>
    <row r="834" spans="10:132">
      <c r="J834" s="192"/>
      <c r="K834" s="192"/>
      <c r="L834" s="192"/>
      <c r="M834" s="192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2"/>
      <c r="DW834" s="192"/>
      <c r="DX834" s="192"/>
      <c r="DY834" s="192"/>
      <c r="DZ834" s="192"/>
      <c r="EA834" s="192"/>
      <c r="EB834" s="192"/>
    </row>
    <row r="835" spans="10:132">
      <c r="J835" s="192"/>
      <c r="K835" s="192"/>
      <c r="L835" s="192"/>
      <c r="M835" s="192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2"/>
      <c r="DW835" s="192"/>
      <c r="DX835" s="192"/>
      <c r="DY835" s="192"/>
      <c r="DZ835" s="192"/>
      <c r="EA835" s="192"/>
      <c r="EB835" s="192"/>
    </row>
    <row r="836" spans="10:132">
      <c r="J836" s="192"/>
      <c r="K836" s="192"/>
      <c r="L836" s="192"/>
      <c r="M836" s="192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2"/>
      <c r="AA836" s="192"/>
      <c r="AB836" s="192"/>
      <c r="AC836" s="192"/>
      <c r="AD836" s="192"/>
      <c r="AE836" s="192"/>
      <c r="AF836" s="192"/>
      <c r="AG836" s="192"/>
      <c r="AH836" s="192"/>
      <c r="AI836" s="192"/>
      <c r="AJ836" s="192"/>
      <c r="AK836" s="192"/>
      <c r="AL836" s="192"/>
      <c r="AM836" s="192"/>
      <c r="AN836" s="192"/>
      <c r="AO836" s="192"/>
      <c r="AP836" s="192"/>
      <c r="AQ836" s="192"/>
      <c r="AR836" s="192"/>
      <c r="AS836" s="192"/>
      <c r="AT836" s="192"/>
      <c r="AU836" s="192"/>
      <c r="AV836" s="192"/>
      <c r="AW836" s="192"/>
      <c r="AX836" s="192"/>
      <c r="AY836" s="192"/>
      <c r="AZ836" s="192"/>
      <c r="BA836" s="192"/>
      <c r="BB836" s="192"/>
      <c r="BC836" s="192"/>
      <c r="BD836" s="192"/>
      <c r="BE836" s="192"/>
      <c r="BF836" s="192"/>
      <c r="BG836" s="192"/>
      <c r="BH836" s="192"/>
      <c r="BI836" s="192"/>
      <c r="BJ836" s="192"/>
      <c r="BK836" s="192"/>
      <c r="BL836" s="192"/>
      <c r="BM836" s="192"/>
      <c r="BN836" s="192"/>
      <c r="BO836" s="192"/>
      <c r="BP836" s="192"/>
      <c r="BQ836" s="192"/>
      <c r="BR836" s="192"/>
      <c r="BS836" s="192"/>
      <c r="BT836" s="192"/>
      <c r="BU836" s="192"/>
      <c r="BV836" s="192"/>
      <c r="BW836" s="192"/>
      <c r="BX836" s="192"/>
      <c r="BY836" s="192"/>
      <c r="BZ836" s="192"/>
      <c r="CA836" s="192"/>
      <c r="CB836" s="192"/>
      <c r="CC836" s="192"/>
      <c r="CD836" s="192"/>
      <c r="CE836" s="192"/>
      <c r="CF836" s="192"/>
      <c r="CG836" s="192"/>
      <c r="CH836" s="192"/>
      <c r="CI836" s="192"/>
      <c r="CJ836" s="192"/>
      <c r="CK836" s="192"/>
      <c r="CL836" s="192"/>
      <c r="CM836" s="192"/>
      <c r="CN836" s="192"/>
      <c r="CO836" s="192"/>
      <c r="CP836" s="192"/>
      <c r="CQ836" s="192"/>
      <c r="CR836" s="192"/>
      <c r="CS836" s="192"/>
      <c r="CT836" s="192"/>
      <c r="CU836" s="192"/>
      <c r="CV836" s="192"/>
      <c r="CW836" s="192"/>
      <c r="CX836" s="192"/>
      <c r="CY836" s="192"/>
      <c r="CZ836" s="192"/>
      <c r="DA836" s="192"/>
      <c r="DB836" s="192"/>
      <c r="DC836" s="192"/>
      <c r="DD836" s="192"/>
      <c r="DE836" s="192"/>
      <c r="DF836" s="192"/>
      <c r="DG836" s="192"/>
      <c r="DH836" s="192"/>
      <c r="DI836" s="192"/>
      <c r="DJ836" s="192"/>
      <c r="DK836" s="192"/>
      <c r="DL836" s="192"/>
      <c r="DM836" s="192"/>
      <c r="DN836" s="192"/>
      <c r="DO836" s="192"/>
      <c r="DP836" s="192"/>
      <c r="DQ836" s="192"/>
      <c r="DR836" s="192"/>
      <c r="DS836" s="192"/>
      <c r="DT836" s="192"/>
      <c r="DU836" s="192"/>
      <c r="DV836" s="192"/>
      <c r="DW836" s="192"/>
      <c r="DX836" s="192"/>
      <c r="DY836" s="192"/>
      <c r="DZ836" s="192"/>
      <c r="EA836" s="192"/>
      <c r="EB836" s="192"/>
    </row>
    <row r="837" spans="10:132">
      <c r="J837" s="192"/>
      <c r="K837" s="192"/>
      <c r="L837" s="192"/>
      <c r="M837" s="192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2"/>
      <c r="DW837" s="192"/>
      <c r="DX837" s="192"/>
      <c r="DY837" s="192"/>
      <c r="DZ837" s="192"/>
      <c r="EA837" s="192"/>
      <c r="EB837" s="192"/>
    </row>
    <row r="838" spans="10:132">
      <c r="J838" s="192"/>
      <c r="K838" s="192"/>
      <c r="L838" s="192"/>
      <c r="M838" s="192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2"/>
      <c r="DW838" s="192"/>
      <c r="DX838" s="192"/>
      <c r="DY838" s="192"/>
      <c r="DZ838" s="192"/>
      <c r="EA838" s="192"/>
      <c r="EB838" s="192"/>
    </row>
    <row r="839" spans="10:132">
      <c r="J839" s="192"/>
      <c r="K839" s="192"/>
      <c r="L839" s="192"/>
      <c r="M839" s="192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2"/>
      <c r="DW839" s="192"/>
      <c r="DX839" s="192"/>
      <c r="DY839" s="192"/>
      <c r="DZ839" s="192"/>
      <c r="EA839" s="192"/>
      <c r="EB839" s="192"/>
    </row>
    <row r="840" spans="10:132">
      <c r="J840" s="192"/>
      <c r="K840" s="192"/>
      <c r="L840" s="192"/>
      <c r="M840" s="192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2"/>
      <c r="DW840" s="192"/>
      <c r="DX840" s="192"/>
      <c r="DY840" s="192"/>
      <c r="DZ840" s="192"/>
      <c r="EA840" s="192"/>
      <c r="EB840" s="192"/>
    </row>
    <row r="841" spans="10:132">
      <c r="J841" s="192"/>
      <c r="K841" s="192"/>
      <c r="L841" s="192"/>
      <c r="M841" s="192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2"/>
      <c r="DW841" s="192"/>
      <c r="DX841" s="192"/>
      <c r="DY841" s="192"/>
      <c r="DZ841" s="192"/>
      <c r="EA841" s="192"/>
      <c r="EB841" s="192"/>
    </row>
    <row r="842" spans="10:132">
      <c r="J842" s="192"/>
      <c r="K842" s="192"/>
      <c r="L842" s="192"/>
      <c r="M842" s="192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2"/>
      <c r="DW842" s="192"/>
      <c r="DX842" s="192"/>
      <c r="DY842" s="192"/>
      <c r="DZ842" s="192"/>
      <c r="EA842" s="192"/>
      <c r="EB842" s="192"/>
    </row>
    <row r="843" spans="10:132">
      <c r="J843" s="192"/>
      <c r="K843" s="192"/>
      <c r="L843" s="192"/>
      <c r="M843" s="192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2"/>
      <c r="DW843" s="192"/>
      <c r="DX843" s="192"/>
      <c r="DY843" s="192"/>
      <c r="DZ843" s="192"/>
      <c r="EA843" s="192"/>
      <c r="EB843" s="192"/>
    </row>
    <row r="844" spans="10:132">
      <c r="J844" s="192"/>
      <c r="K844" s="192"/>
      <c r="L844" s="192"/>
      <c r="M844" s="192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2"/>
      <c r="DW844" s="192"/>
      <c r="DX844" s="192"/>
      <c r="DY844" s="192"/>
      <c r="DZ844" s="192"/>
      <c r="EA844" s="192"/>
      <c r="EB844" s="192"/>
    </row>
    <row r="845" spans="10:132">
      <c r="J845" s="192"/>
      <c r="K845" s="192"/>
      <c r="L845" s="192"/>
      <c r="M845" s="192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2"/>
      <c r="DW845" s="192"/>
      <c r="DX845" s="192"/>
      <c r="DY845" s="192"/>
      <c r="DZ845" s="192"/>
      <c r="EA845" s="192"/>
      <c r="EB845" s="192"/>
    </row>
    <row r="846" spans="10:132">
      <c r="J846" s="192"/>
      <c r="K846" s="192"/>
      <c r="L846" s="192"/>
      <c r="M846" s="192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2"/>
      <c r="DW846" s="192"/>
      <c r="DX846" s="192"/>
      <c r="DY846" s="192"/>
      <c r="DZ846" s="192"/>
      <c r="EA846" s="192"/>
      <c r="EB846" s="192"/>
    </row>
    <row r="847" spans="10:132">
      <c r="J847" s="192"/>
      <c r="K847" s="192"/>
      <c r="L847" s="192"/>
      <c r="M847" s="192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2"/>
      <c r="DW847" s="192"/>
      <c r="DX847" s="192"/>
      <c r="DY847" s="192"/>
      <c r="DZ847" s="192"/>
      <c r="EA847" s="192"/>
      <c r="EB847" s="192"/>
    </row>
    <row r="848" spans="10:132">
      <c r="J848" s="192"/>
      <c r="K848" s="192"/>
      <c r="L848" s="192"/>
      <c r="M848" s="192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2"/>
      <c r="DW848" s="192"/>
      <c r="DX848" s="192"/>
      <c r="DY848" s="192"/>
      <c r="DZ848" s="192"/>
      <c r="EA848" s="192"/>
      <c r="EB848" s="192"/>
    </row>
    <row r="849" spans="10:132">
      <c r="J849" s="192"/>
      <c r="K849" s="192"/>
      <c r="L849" s="192"/>
      <c r="M849" s="192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2"/>
      <c r="DW849" s="192"/>
      <c r="DX849" s="192"/>
      <c r="DY849" s="192"/>
      <c r="DZ849" s="192"/>
      <c r="EA849" s="192"/>
      <c r="EB849" s="192"/>
    </row>
    <row r="850" spans="10:132">
      <c r="J850" s="192"/>
      <c r="K850" s="192"/>
      <c r="L850" s="192"/>
      <c r="M850" s="192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2"/>
      <c r="DW850" s="192"/>
      <c r="DX850" s="192"/>
      <c r="DY850" s="192"/>
      <c r="DZ850" s="192"/>
      <c r="EA850" s="192"/>
      <c r="EB850" s="192"/>
    </row>
    <row r="851" spans="10:132">
      <c r="J851" s="192"/>
      <c r="K851" s="192"/>
      <c r="L851" s="192"/>
      <c r="M851" s="192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2"/>
      <c r="DW851" s="192"/>
      <c r="DX851" s="192"/>
      <c r="DY851" s="192"/>
      <c r="DZ851" s="192"/>
      <c r="EA851" s="192"/>
      <c r="EB851" s="192"/>
    </row>
    <row r="852" spans="10:132">
      <c r="J852" s="192"/>
      <c r="K852" s="192"/>
      <c r="L852" s="192"/>
      <c r="M852" s="192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2"/>
      <c r="DW852" s="192"/>
      <c r="DX852" s="192"/>
      <c r="DY852" s="192"/>
      <c r="DZ852" s="192"/>
      <c r="EA852" s="192"/>
      <c r="EB852" s="192"/>
    </row>
    <row r="853" spans="10:132">
      <c r="J853" s="192"/>
      <c r="K853" s="192"/>
      <c r="L853" s="192"/>
      <c r="M853" s="192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2"/>
      <c r="DW853" s="192"/>
      <c r="DX853" s="192"/>
      <c r="DY853" s="192"/>
      <c r="DZ853" s="192"/>
      <c r="EA853" s="192"/>
      <c r="EB853" s="192"/>
    </row>
    <row r="854" spans="10:132">
      <c r="J854" s="192"/>
      <c r="K854" s="192"/>
      <c r="L854" s="192"/>
      <c r="M854" s="192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2"/>
      <c r="DW854" s="192"/>
      <c r="DX854" s="192"/>
      <c r="DY854" s="192"/>
      <c r="DZ854" s="192"/>
      <c r="EA854" s="192"/>
      <c r="EB854" s="192"/>
    </row>
    <row r="855" spans="10:132">
      <c r="J855" s="192"/>
      <c r="K855" s="192"/>
      <c r="L855" s="192"/>
      <c r="M855" s="192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2"/>
      <c r="DW855" s="192"/>
      <c r="DX855" s="192"/>
      <c r="DY855" s="192"/>
      <c r="DZ855" s="192"/>
      <c r="EA855" s="192"/>
      <c r="EB855" s="192"/>
    </row>
    <row r="856" spans="10:132">
      <c r="J856" s="192"/>
      <c r="K856" s="192"/>
      <c r="L856" s="192"/>
      <c r="M856" s="192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2"/>
      <c r="DW856" s="192"/>
      <c r="DX856" s="192"/>
      <c r="DY856" s="192"/>
      <c r="DZ856" s="192"/>
      <c r="EA856" s="192"/>
      <c r="EB856" s="192"/>
    </row>
    <row r="857" spans="10:132">
      <c r="J857" s="192"/>
      <c r="K857" s="192"/>
      <c r="L857" s="192"/>
      <c r="M857" s="192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2"/>
      <c r="DW857" s="192"/>
      <c r="DX857" s="192"/>
      <c r="DY857" s="192"/>
      <c r="DZ857" s="192"/>
      <c r="EA857" s="192"/>
      <c r="EB857" s="192"/>
    </row>
    <row r="858" spans="10:132">
      <c r="J858" s="192"/>
      <c r="K858" s="192"/>
      <c r="L858" s="192"/>
      <c r="M858" s="192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2"/>
      <c r="DW858" s="192"/>
      <c r="DX858" s="192"/>
      <c r="DY858" s="192"/>
      <c r="DZ858" s="192"/>
      <c r="EA858" s="192"/>
      <c r="EB858" s="192"/>
    </row>
    <row r="859" spans="10:132">
      <c r="J859" s="192"/>
      <c r="K859" s="192"/>
      <c r="L859" s="192"/>
      <c r="M859" s="192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2"/>
      <c r="AA859" s="192"/>
      <c r="AB859" s="192"/>
      <c r="AC859" s="192"/>
      <c r="AD859" s="192"/>
      <c r="AE859" s="192"/>
      <c r="AF859" s="192"/>
      <c r="AG859" s="192"/>
      <c r="AH859" s="192"/>
      <c r="AI859" s="192"/>
      <c r="AJ859" s="192"/>
      <c r="AK859" s="192"/>
      <c r="AL859" s="192"/>
      <c r="AM859" s="192"/>
      <c r="AN859" s="192"/>
      <c r="AO859" s="192"/>
      <c r="AP859" s="192"/>
      <c r="AQ859" s="192"/>
      <c r="AR859" s="192"/>
      <c r="AS859" s="192"/>
      <c r="AT859" s="192"/>
      <c r="AU859" s="192"/>
      <c r="AV859" s="192"/>
      <c r="AW859" s="192"/>
      <c r="AX859" s="192"/>
      <c r="AY859" s="192"/>
      <c r="AZ859" s="192"/>
      <c r="BA859" s="192"/>
      <c r="BB859" s="192"/>
      <c r="BC859" s="192"/>
      <c r="BD859" s="192"/>
      <c r="BE859" s="192"/>
      <c r="BF859" s="192"/>
      <c r="BG859" s="192"/>
      <c r="BH859" s="192"/>
      <c r="BI859" s="192"/>
      <c r="BJ859" s="192"/>
      <c r="BK859" s="192"/>
      <c r="BL859" s="192"/>
      <c r="BM859" s="192"/>
      <c r="BN859" s="192"/>
      <c r="BO859" s="192"/>
      <c r="BP859" s="192"/>
      <c r="BQ859" s="192"/>
      <c r="BR859" s="192"/>
      <c r="BS859" s="192"/>
      <c r="BT859" s="192"/>
      <c r="BU859" s="192"/>
      <c r="BV859" s="192"/>
      <c r="BW859" s="192"/>
      <c r="BX859" s="192"/>
      <c r="BY859" s="192"/>
      <c r="BZ859" s="192"/>
      <c r="CA859" s="192"/>
      <c r="CB859" s="192"/>
      <c r="CC859" s="192"/>
      <c r="CD859" s="192"/>
      <c r="CE859" s="192"/>
      <c r="CF859" s="192"/>
      <c r="CG859" s="192"/>
      <c r="CH859" s="192"/>
      <c r="CI859" s="192"/>
      <c r="CJ859" s="192"/>
      <c r="CK859" s="192"/>
      <c r="CL859" s="192"/>
      <c r="CM859" s="192"/>
      <c r="CN859" s="192"/>
      <c r="CO859" s="192"/>
      <c r="CP859" s="192"/>
      <c r="CQ859" s="192"/>
      <c r="CR859" s="192"/>
      <c r="CS859" s="192"/>
      <c r="CT859" s="192"/>
      <c r="CU859" s="192"/>
      <c r="CV859" s="192"/>
      <c r="CW859" s="192"/>
      <c r="CX859" s="192"/>
      <c r="CY859" s="192"/>
      <c r="CZ859" s="192"/>
      <c r="DA859" s="192"/>
      <c r="DB859" s="192"/>
      <c r="DC859" s="192"/>
      <c r="DD859" s="192"/>
      <c r="DE859" s="192"/>
      <c r="DF859" s="192"/>
      <c r="DG859" s="192"/>
      <c r="DH859" s="192"/>
      <c r="DI859" s="192"/>
      <c r="DJ859" s="192"/>
      <c r="DK859" s="192"/>
      <c r="DL859" s="192"/>
      <c r="DM859" s="192"/>
      <c r="DN859" s="192"/>
      <c r="DO859" s="192"/>
      <c r="DP859" s="192"/>
      <c r="DQ859" s="192"/>
      <c r="DR859" s="192"/>
      <c r="DS859" s="192"/>
      <c r="DT859" s="192"/>
      <c r="DU859" s="192"/>
      <c r="DV859" s="192"/>
      <c r="DW859" s="192"/>
      <c r="DX859" s="192"/>
      <c r="DY859" s="192"/>
      <c r="DZ859" s="192"/>
      <c r="EA859" s="192"/>
      <c r="EB859" s="192"/>
    </row>
    <row r="860" spans="10:132">
      <c r="J860" s="192"/>
      <c r="K860" s="192"/>
      <c r="L860" s="192"/>
      <c r="M860" s="192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2"/>
      <c r="DW860" s="192"/>
      <c r="DX860" s="192"/>
      <c r="DY860" s="192"/>
      <c r="DZ860" s="192"/>
      <c r="EA860" s="192"/>
      <c r="EB860" s="192"/>
    </row>
    <row r="861" spans="10:132">
      <c r="J861" s="192"/>
      <c r="K861" s="192"/>
      <c r="L861" s="192"/>
      <c r="M861" s="192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2"/>
      <c r="DW861" s="192"/>
      <c r="DX861" s="192"/>
      <c r="DY861" s="192"/>
      <c r="DZ861" s="192"/>
      <c r="EA861" s="192"/>
      <c r="EB861" s="192"/>
    </row>
    <row r="862" spans="10:132">
      <c r="J862" s="192"/>
      <c r="K862" s="192"/>
      <c r="L862" s="192"/>
      <c r="M862" s="192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2"/>
      <c r="DW862" s="192"/>
      <c r="DX862" s="192"/>
      <c r="DY862" s="192"/>
      <c r="DZ862" s="192"/>
      <c r="EA862" s="192"/>
      <c r="EB862" s="192"/>
    </row>
    <row r="863" spans="10:132">
      <c r="J863" s="192"/>
      <c r="K863" s="192"/>
      <c r="L863" s="192"/>
      <c r="M863" s="192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2"/>
      <c r="DW863" s="192"/>
      <c r="DX863" s="192"/>
      <c r="DY863" s="192"/>
      <c r="DZ863" s="192"/>
      <c r="EA863" s="192"/>
      <c r="EB863" s="192"/>
    </row>
    <row r="864" spans="10:132">
      <c r="J864" s="192"/>
      <c r="K864" s="192"/>
      <c r="L864" s="192"/>
      <c r="M864" s="192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2"/>
      <c r="AA864" s="192"/>
      <c r="AB864" s="192"/>
      <c r="AC864" s="192"/>
      <c r="AD864" s="192"/>
      <c r="AE864" s="192"/>
      <c r="AF864" s="192"/>
      <c r="AG864" s="192"/>
      <c r="AH864" s="192"/>
      <c r="AI864" s="192"/>
      <c r="AJ864" s="192"/>
      <c r="AK864" s="192"/>
      <c r="AL864" s="192"/>
      <c r="AM864" s="192"/>
      <c r="AN864" s="192"/>
      <c r="AO864" s="192"/>
      <c r="AP864" s="192"/>
      <c r="AQ864" s="192"/>
      <c r="AR864" s="192"/>
      <c r="AS864" s="192"/>
      <c r="AT864" s="192"/>
      <c r="AU864" s="192"/>
      <c r="AV864" s="192"/>
      <c r="AW864" s="192"/>
      <c r="AX864" s="192"/>
      <c r="AY864" s="192"/>
      <c r="AZ864" s="192"/>
      <c r="BA864" s="192"/>
      <c r="BB864" s="192"/>
      <c r="BC864" s="192"/>
      <c r="BD864" s="192"/>
      <c r="BE864" s="192"/>
      <c r="BF864" s="192"/>
      <c r="BG864" s="192"/>
      <c r="BH864" s="192"/>
      <c r="BI864" s="192"/>
      <c r="BJ864" s="192"/>
      <c r="BK864" s="192"/>
      <c r="BL864" s="192"/>
      <c r="BM864" s="192"/>
      <c r="BN864" s="192"/>
      <c r="BO864" s="192"/>
      <c r="BP864" s="192"/>
      <c r="BQ864" s="192"/>
      <c r="BR864" s="192"/>
      <c r="BS864" s="192"/>
      <c r="BT864" s="192"/>
      <c r="BU864" s="192"/>
      <c r="BV864" s="192"/>
      <c r="BW864" s="192"/>
      <c r="BX864" s="192"/>
      <c r="BY864" s="192"/>
      <c r="BZ864" s="192"/>
      <c r="CA864" s="192"/>
      <c r="CB864" s="192"/>
      <c r="CC864" s="192"/>
      <c r="CD864" s="192"/>
      <c r="CE864" s="192"/>
      <c r="CF864" s="192"/>
      <c r="CG864" s="192"/>
      <c r="CH864" s="192"/>
      <c r="CI864" s="192"/>
      <c r="CJ864" s="192"/>
      <c r="CK864" s="192"/>
      <c r="CL864" s="192"/>
      <c r="CM864" s="192"/>
      <c r="CN864" s="192"/>
      <c r="CO864" s="192"/>
      <c r="CP864" s="192"/>
      <c r="CQ864" s="192"/>
      <c r="CR864" s="192"/>
      <c r="CS864" s="192"/>
      <c r="CT864" s="192"/>
      <c r="CU864" s="192"/>
      <c r="CV864" s="192"/>
      <c r="CW864" s="192"/>
      <c r="CX864" s="192"/>
      <c r="CY864" s="192"/>
      <c r="CZ864" s="192"/>
      <c r="DA864" s="192"/>
      <c r="DB864" s="192"/>
      <c r="DC864" s="192"/>
      <c r="DD864" s="192"/>
      <c r="DE864" s="192"/>
      <c r="DF864" s="192"/>
      <c r="DG864" s="192"/>
      <c r="DH864" s="192"/>
      <c r="DI864" s="192"/>
      <c r="DJ864" s="192"/>
      <c r="DK864" s="192"/>
      <c r="DL864" s="192"/>
      <c r="DM864" s="192"/>
      <c r="DN864" s="192"/>
      <c r="DO864" s="192"/>
      <c r="DP864" s="192"/>
      <c r="DQ864" s="192"/>
      <c r="DR864" s="192"/>
      <c r="DS864" s="192"/>
      <c r="DT864" s="192"/>
      <c r="DU864" s="192"/>
      <c r="DV864" s="192"/>
      <c r="DW864" s="192"/>
      <c r="DX864" s="192"/>
      <c r="DY864" s="192"/>
      <c r="DZ864" s="192"/>
      <c r="EA864" s="192"/>
      <c r="EB864" s="192"/>
    </row>
    <row r="865" spans="10:132">
      <c r="J865" s="192"/>
      <c r="K865" s="192"/>
      <c r="L865" s="192"/>
      <c r="M865" s="192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2"/>
      <c r="DW865" s="192"/>
      <c r="DX865" s="192"/>
      <c r="DY865" s="192"/>
      <c r="DZ865" s="192"/>
      <c r="EA865" s="192"/>
      <c r="EB865" s="192"/>
    </row>
    <row r="866" spans="10:132">
      <c r="J866" s="192"/>
      <c r="K866" s="192"/>
      <c r="L866" s="192"/>
      <c r="M866" s="192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2"/>
      <c r="DW866" s="192"/>
      <c r="DX866" s="192"/>
      <c r="DY866" s="192"/>
      <c r="DZ866" s="192"/>
      <c r="EA866" s="192"/>
      <c r="EB866" s="192"/>
    </row>
    <row r="867" spans="10:132">
      <c r="J867" s="192"/>
      <c r="K867" s="192"/>
      <c r="L867" s="192"/>
      <c r="M867" s="192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2"/>
      <c r="DW867" s="192"/>
      <c r="DX867" s="192"/>
      <c r="DY867" s="192"/>
      <c r="DZ867" s="192"/>
      <c r="EA867" s="192"/>
      <c r="EB867" s="192"/>
    </row>
    <row r="868" spans="10:132">
      <c r="J868" s="192"/>
      <c r="K868" s="192"/>
      <c r="L868" s="192"/>
      <c r="M868" s="192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2"/>
      <c r="DW868" s="192"/>
      <c r="DX868" s="192"/>
      <c r="DY868" s="192"/>
      <c r="DZ868" s="192"/>
      <c r="EA868" s="192"/>
      <c r="EB868" s="192"/>
    </row>
    <row r="869" spans="10:132">
      <c r="J869" s="192"/>
      <c r="K869" s="192"/>
      <c r="L869" s="192"/>
      <c r="M869" s="192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2"/>
      <c r="DW869" s="192"/>
      <c r="DX869" s="192"/>
      <c r="DY869" s="192"/>
      <c r="DZ869" s="192"/>
      <c r="EA869" s="192"/>
      <c r="EB869" s="192"/>
    </row>
    <row r="870" spans="10:132">
      <c r="J870" s="192"/>
      <c r="K870" s="192"/>
      <c r="L870" s="192"/>
      <c r="M870" s="192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2"/>
      <c r="DW870" s="192"/>
      <c r="DX870" s="192"/>
      <c r="DY870" s="192"/>
      <c r="DZ870" s="192"/>
      <c r="EA870" s="192"/>
      <c r="EB870" s="192"/>
    </row>
    <row r="871" spans="10:132">
      <c r="J871" s="192"/>
      <c r="K871" s="192"/>
      <c r="L871" s="192"/>
      <c r="M871" s="192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2"/>
      <c r="DW871" s="192"/>
      <c r="DX871" s="192"/>
      <c r="DY871" s="192"/>
      <c r="DZ871" s="192"/>
      <c r="EA871" s="192"/>
      <c r="EB871" s="192"/>
    </row>
    <row r="872" spans="10:132">
      <c r="J872" s="192"/>
      <c r="K872" s="192"/>
      <c r="L872" s="192"/>
      <c r="M872" s="192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2"/>
      <c r="AA872" s="192"/>
      <c r="AB872" s="192"/>
      <c r="AC872" s="192"/>
      <c r="AD872" s="192"/>
      <c r="AE872" s="192"/>
      <c r="AF872" s="192"/>
      <c r="AG872" s="192"/>
      <c r="AH872" s="192"/>
      <c r="AI872" s="192"/>
      <c r="AJ872" s="192"/>
      <c r="AK872" s="192"/>
      <c r="AL872" s="192"/>
      <c r="AM872" s="192"/>
      <c r="AN872" s="192"/>
      <c r="AO872" s="192"/>
      <c r="AP872" s="192"/>
      <c r="AQ872" s="192"/>
      <c r="AR872" s="192"/>
      <c r="AS872" s="192"/>
      <c r="AT872" s="192"/>
      <c r="AU872" s="192"/>
      <c r="AV872" s="192"/>
      <c r="AW872" s="192"/>
      <c r="AX872" s="192"/>
      <c r="AY872" s="192"/>
      <c r="AZ872" s="192"/>
      <c r="BA872" s="192"/>
      <c r="BB872" s="192"/>
      <c r="BC872" s="192"/>
      <c r="BD872" s="192"/>
      <c r="BE872" s="192"/>
      <c r="BF872" s="192"/>
      <c r="BG872" s="192"/>
      <c r="BH872" s="192"/>
      <c r="BI872" s="192"/>
      <c r="BJ872" s="192"/>
      <c r="BK872" s="192"/>
      <c r="BL872" s="192"/>
      <c r="BM872" s="192"/>
      <c r="BN872" s="192"/>
      <c r="BO872" s="192"/>
      <c r="BP872" s="192"/>
      <c r="BQ872" s="192"/>
      <c r="BR872" s="192"/>
      <c r="BS872" s="192"/>
      <c r="BT872" s="192"/>
      <c r="BU872" s="192"/>
      <c r="BV872" s="192"/>
      <c r="BW872" s="192"/>
      <c r="BX872" s="192"/>
      <c r="BY872" s="192"/>
      <c r="BZ872" s="192"/>
      <c r="CA872" s="192"/>
      <c r="CB872" s="192"/>
      <c r="CC872" s="192"/>
      <c r="CD872" s="192"/>
      <c r="CE872" s="192"/>
      <c r="CF872" s="192"/>
      <c r="CG872" s="192"/>
      <c r="CH872" s="192"/>
      <c r="CI872" s="192"/>
      <c r="CJ872" s="192"/>
      <c r="CK872" s="192"/>
      <c r="CL872" s="192"/>
      <c r="CM872" s="192"/>
      <c r="CN872" s="192"/>
      <c r="CO872" s="192"/>
      <c r="CP872" s="192"/>
      <c r="CQ872" s="192"/>
      <c r="CR872" s="192"/>
      <c r="CS872" s="192"/>
      <c r="CT872" s="192"/>
      <c r="CU872" s="192"/>
      <c r="CV872" s="192"/>
      <c r="CW872" s="192"/>
      <c r="CX872" s="192"/>
      <c r="CY872" s="192"/>
      <c r="CZ872" s="192"/>
      <c r="DA872" s="192"/>
      <c r="DB872" s="192"/>
      <c r="DC872" s="192"/>
      <c r="DD872" s="192"/>
      <c r="DE872" s="192"/>
      <c r="DF872" s="192"/>
      <c r="DG872" s="192"/>
      <c r="DH872" s="192"/>
      <c r="DI872" s="192"/>
      <c r="DJ872" s="192"/>
      <c r="DK872" s="192"/>
      <c r="DL872" s="192"/>
      <c r="DM872" s="192"/>
      <c r="DN872" s="192"/>
      <c r="DO872" s="192"/>
      <c r="DP872" s="192"/>
      <c r="DQ872" s="192"/>
      <c r="DR872" s="192"/>
      <c r="DS872" s="192"/>
      <c r="DT872" s="192"/>
      <c r="DU872" s="192"/>
      <c r="DV872" s="192"/>
      <c r="DW872" s="192"/>
      <c r="DX872" s="192"/>
      <c r="DY872" s="192"/>
      <c r="DZ872" s="192"/>
      <c r="EA872" s="192"/>
      <c r="EB872" s="192"/>
    </row>
    <row r="873" spans="10:132">
      <c r="J873" s="192"/>
      <c r="K873" s="192"/>
      <c r="L873" s="192"/>
      <c r="M873" s="192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2"/>
      <c r="DW873" s="192"/>
      <c r="DX873" s="192"/>
      <c r="DY873" s="192"/>
      <c r="DZ873" s="192"/>
      <c r="EA873" s="192"/>
      <c r="EB873" s="192"/>
    </row>
    <row r="874" spans="10:132">
      <c r="J874" s="192"/>
      <c r="K874" s="192"/>
      <c r="L874" s="192"/>
      <c r="M874" s="192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2"/>
      <c r="DW874" s="192"/>
      <c r="DX874" s="192"/>
      <c r="DY874" s="192"/>
      <c r="DZ874" s="192"/>
      <c r="EA874" s="192"/>
      <c r="EB874" s="192"/>
    </row>
    <row r="875" spans="10:132">
      <c r="J875" s="192"/>
      <c r="K875" s="192"/>
      <c r="L875" s="192"/>
      <c r="M875" s="192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2"/>
      <c r="DW875" s="192"/>
      <c r="DX875" s="192"/>
      <c r="DY875" s="192"/>
      <c r="DZ875" s="192"/>
      <c r="EA875" s="192"/>
      <c r="EB875" s="192"/>
    </row>
    <row r="876" spans="10:132">
      <c r="J876" s="192"/>
      <c r="K876" s="192"/>
      <c r="L876" s="192"/>
      <c r="M876" s="192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2"/>
      <c r="DW876" s="192"/>
      <c r="DX876" s="192"/>
      <c r="DY876" s="192"/>
      <c r="DZ876" s="192"/>
      <c r="EA876" s="192"/>
      <c r="EB876" s="192"/>
    </row>
    <row r="877" spans="10:132">
      <c r="J877" s="192"/>
      <c r="K877" s="192"/>
      <c r="L877" s="192"/>
      <c r="M877" s="192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2"/>
      <c r="DW877" s="192"/>
      <c r="DX877" s="192"/>
      <c r="DY877" s="192"/>
      <c r="DZ877" s="192"/>
      <c r="EA877" s="192"/>
      <c r="EB877" s="192"/>
    </row>
    <row r="878" spans="10:132">
      <c r="J878" s="192"/>
      <c r="K878" s="192"/>
      <c r="L878" s="192"/>
      <c r="M878" s="192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2"/>
      <c r="AA878" s="192"/>
      <c r="AB878" s="192"/>
      <c r="AC878" s="192"/>
      <c r="AD878" s="192"/>
      <c r="AE878" s="192"/>
      <c r="AF878" s="192"/>
      <c r="AG878" s="192"/>
      <c r="AH878" s="192"/>
      <c r="AI878" s="192"/>
      <c r="AJ878" s="192"/>
      <c r="AK878" s="192"/>
      <c r="AL878" s="192"/>
      <c r="AM878" s="192"/>
      <c r="AN878" s="192"/>
      <c r="AO878" s="192"/>
      <c r="AP878" s="192"/>
      <c r="AQ878" s="192"/>
      <c r="AR878" s="192"/>
      <c r="AS878" s="192"/>
      <c r="AT878" s="192"/>
      <c r="AU878" s="192"/>
      <c r="AV878" s="192"/>
      <c r="AW878" s="192"/>
      <c r="AX878" s="192"/>
      <c r="AY878" s="192"/>
      <c r="AZ878" s="192"/>
      <c r="BA878" s="192"/>
      <c r="BB878" s="192"/>
      <c r="BC878" s="192"/>
      <c r="BD878" s="192"/>
      <c r="BE878" s="192"/>
      <c r="BF878" s="192"/>
      <c r="BG878" s="192"/>
      <c r="BH878" s="192"/>
      <c r="BI878" s="192"/>
      <c r="BJ878" s="192"/>
      <c r="BK878" s="192"/>
      <c r="BL878" s="192"/>
      <c r="BM878" s="192"/>
      <c r="BN878" s="192"/>
      <c r="BO878" s="192"/>
      <c r="BP878" s="192"/>
      <c r="BQ878" s="192"/>
      <c r="BR878" s="192"/>
      <c r="BS878" s="192"/>
      <c r="BT878" s="192"/>
      <c r="BU878" s="192"/>
      <c r="BV878" s="192"/>
      <c r="BW878" s="192"/>
      <c r="BX878" s="192"/>
      <c r="BY878" s="192"/>
      <c r="BZ878" s="192"/>
      <c r="CA878" s="192"/>
      <c r="CB878" s="192"/>
      <c r="CC878" s="192"/>
      <c r="CD878" s="192"/>
      <c r="CE878" s="192"/>
      <c r="CF878" s="192"/>
      <c r="CG878" s="192"/>
      <c r="CH878" s="192"/>
      <c r="CI878" s="192"/>
      <c r="CJ878" s="192"/>
      <c r="CK878" s="192"/>
      <c r="CL878" s="192"/>
      <c r="CM878" s="192"/>
      <c r="CN878" s="192"/>
      <c r="CO878" s="192"/>
      <c r="CP878" s="192"/>
      <c r="CQ878" s="192"/>
      <c r="CR878" s="192"/>
      <c r="CS878" s="192"/>
      <c r="CT878" s="192"/>
      <c r="CU878" s="192"/>
      <c r="CV878" s="192"/>
      <c r="CW878" s="192"/>
      <c r="CX878" s="192"/>
      <c r="CY878" s="192"/>
      <c r="CZ878" s="192"/>
      <c r="DA878" s="192"/>
      <c r="DB878" s="192"/>
      <c r="DC878" s="192"/>
      <c r="DD878" s="192"/>
      <c r="DE878" s="192"/>
      <c r="DF878" s="192"/>
      <c r="DG878" s="192"/>
      <c r="DH878" s="192"/>
      <c r="DI878" s="192"/>
      <c r="DJ878" s="192"/>
      <c r="DK878" s="192"/>
      <c r="DL878" s="192"/>
      <c r="DM878" s="192"/>
      <c r="DN878" s="192"/>
      <c r="DO878" s="192"/>
      <c r="DP878" s="192"/>
      <c r="DQ878" s="192"/>
      <c r="DR878" s="192"/>
      <c r="DS878" s="192"/>
      <c r="DT878" s="192"/>
      <c r="DU878" s="192"/>
      <c r="DV878" s="192"/>
      <c r="DW878" s="192"/>
      <c r="DX878" s="192"/>
      <c r="DY878" s="192"/>
      <c r="DZ878" s="192"/>
      <c r="EA878" s="192"/>
      <c r="EB878" s="192"/>
    </row>
    <row r="879" spans="10:132">
      <c r="J879" s="192"/>
      <c r="K879" s="192"/>
      <c r="L879" s="192"/>
      <c r="M879" s="192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2"/>
      <c r="DW879" s="192"/>
      <c r="DX879" s="192"/>
      <c r="DY879" s="192"/>
      <c r="DZ879" s="192"/>
      <c r="EA879" s="192"/>
      <c r="EB879" s="192"/>
    </row>
    <row r="880" spans="10:132">
      <c r="J880" s="192"/>
      <c r="K880" s="192"/>
      <c r="L880" s="192"/>
      <c r="M880" s="192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2"/>
      <c r="DW880" s="192"/>
      <c r="DX880" s="192"/>
      <c r="DY880" s="192"/>
      <c r="DZ880" s="192"/>
      <c r="EA880" s="192"/>
      <c r="EB880" s="192"/>
    </row>
    <row r="881" spans="10:132">
      <c r="J881" s="192"/>
      <c r="K881" s="192"/>
      <c r="L881" s="192"/>
      <c r="M881" s="192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2"/>
      <c r="DW881" s="192"/>
      <c r="DX881" s="192"/>
      <c r="DY881" s="192"/>
      <c r="DZ881" s="192"/>
      <c r="EA881" s="192"/>
      <c r="EB881" s="192"/>
    </row>
    <row r="882" spans="10:132">
      <c r="J882" s="192"/>
      <c r="K882" s="192"/>
      <c r="L882" s="192"/>
      <c r="M882" s="192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2"/>
      <c r="DW882" s="192"/>
      <c r="DX882" s="192"/>
      <c r="DY882" s="192"/>
      <c r="DZ882" s="192"/>
      <c r="EA882" s="192"/>
      <c r="EB882" s="192"/>
    </row>
    <row r="883" spans="10:132">
      <c r="J883" s="192"/>
      <c r="K883" s="192"/>
      <c r="L883" s="192"/>
      <c r="M883" s="192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2"/>
      <c r="DW883" s="192"/>
      <c r="DX883" s="192"/>
      <c r="DY883" s="192"/>
      <c r="DZ883" s="192"/>
      <c r="EA883" s="192"/>
      <c r="EB883" s="192"/>
    </row>
    <row r="884" spans="10:132">
      <c r="J884" s="192"/>
      <c r="K884" s="192"/>
      <c r="L884" s="192"/>
      <c r="M884" s="192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2"/>
      <c r="DW884" s="192"/>
      <c r="DX884" s="192"/>
      <c r="DY884" s="192"/>
      <c r="DZ884" s="192"/>
      <c r="EA884" s="192"/>
      <c r="EB884" s="192"/>
    </row>
    <row r="885" spans="10:132">
      <c r="J885" s="192"/>
      <c r="K885" s="192"/>
      <c r="L885" s="192"/>
      <c r="M885" s="192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2"/>
      <c r="DW885" s="192"/>
      <c r="DX885" s="192"/>
      <c r="DY885" s="192"/>
      <c r="DZ885" s="192"/>
      <c r="EA885" s="192"/>
      <c r="EB885" s="192"/>
    </row>
    <row r="886" spans="10:132">
      <c r="J886" s="192"/>
      <c r="K886" s="192"/>
      <c r="L886" s="192"/>
      <c r="M886" s="192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2"/>
      <c r="DW886" s="192"/>
      <c r="DX886" s="192"/>
      <c r="DY886" s="192"/>
      <c r="DZ886" s="192"/>
      <c r="EA886" s="192"/>
      <c r="EB886" s="192"/>
    </row>
    <row r="887" spans="10:132">
      <c r="J887" s="192"/>
      <c r="K887" s="192"/>
      <c r="L887" s="192"/>
      <c r="M887" s="192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2"/>
      <c r="DW887" s="192"/>
      <c r="DX887" s="192"/>
      <c r="DY887" s="192"/>
      <c r="DZ887" s="192"/>
      <c r="EA887" s="192"/>
      <c r="EB887" s="192"/>
    </row>
    <row r="888" spans="10:132">
      <c r="J888" s="192"/>
      <c r="K888" s="192"/>
      <c r="L888" s="192"/>
      <c r="M888" s="192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2"/>
      <c r="DW888" s="192"/>
      <c r="DX888" s="192"/>
      <c r="DY888" s="192"/>
      <c r="DZ888" s="192"/>
      <c r="EA888" s="192"/>
      <c r="EB888" s="192"/>
    </row>
    <row r="889" spans="10:132">
      <c r="J889" s="192"/>
      <c r="K889" s="192"/>
      <c r="L889" s="192"/>
      <c r="M889" s="192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2"/>
      <c r="DW889" s="192"/>
      <c r="DX889" s="192"/>
      <c r="DY889" s="192"/>
      <c r="DZ889" s="192"/>
      <c r="EA889" s="192"/>
      <c r="EB889" s="192"/>
    </row>
    <row r="890" spans="10:132">
      <c r="J890" s="192"/>
      <c r="K890" s="192"/>
      <c r="L890" s="192"/>
      <c r="M890" s="192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2"/>
      <c r="DW890" s="192"/>
      <c r="DX890" s="192"/>
      <c r="DY890" s="192"/>
      <c r="DZ890" s="192"/>
      <c r="EA890" s="192"/>
      <c r="EB890" s="192"/>
    </row>
    <row r="891" spans="10:132">
      <c r="J891" s="192"/>
      <c r="K891" s="192"/>
      <c r="L891" s="192"/>
      <c r="M891" s="192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2"/>
      <c r="DW891" s="192"/>
      <c r="DX891" s="192"/>
      <c r="DY891" s="192"/>
      <c r="DZ891" s="192"/>
      <c r="EA891" s="192"/>
      <c r="EB891" s="192"/>
    </row>
    <row r="892" spans="10:132">
      <c r="J892" s="192"/>
      <c r="K892" s="192"/>
      <c r="L892" s="192"/>
      <c r="M892" s="192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2"/>
      <c r="DW892" s="192"/>
      <c r="DX892" s="192"/>
      <c r="DY892" s="192"/>
      <c r="DZ892" s="192"/>
      <c r="EA892" s="192"/>
      <c r="EB892" s="192"/>
    </row>
    <row r="893" spans="10:132">
      <c r="J893" s="192"/>
      <c r="K893" s="192"/>
      <c r="L893" s="192"/>
      <c r="M893" s="192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2"/>
      <c r="DW893" s="192"/>
      <c r="DX893" s="192"/>
      <c r="DY893" s="192"/>
      <c r="DZ893" s="192"/>
      <c r="EA893" s="192"/>
      <c r="EB893" s="192"/>
    </row>
    <row r="894" spans="10:132">
      <c r="J894" s="192"/>
      <c r="K894" s="192"/>
      <c r="L894" s="192"/>
      <c r="M894" s="192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2"/>
      <c r="DW894" s="192"/>
      <c r="DX894" s="192"/>
      <c r="DY894" s="192"/>
      <c r="DZ894" s="192"/>
      <c r="EA894" s="192"/>
      <c r="EB894" s="192"/>
    </row>
    <row r="895" spans="10:132">
      <c r="J895" s="192"/>
      <c r="K895" s="192"/>
      <c r="L895" s="192"/>
      <c r="M895" s="192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2"/>
      <c r="DW895" s="192"/>
      <c r="DX895" s="192"/>
      <c r="DY895" s="192"/>
      <c r="DZ895" s="192"/>
      <c r="EA895" s="192"/>
      <c r="EB895" s="192"/>
    </row>
    <row r="896" spans="10:132">
      <c r="J896" s="192"/>
      <c r="K896" s="192"/>
      <c r="L896" s="192"/>
      <c r="M896" s="192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2"/>
      <c r="DW896" s="192"/>
      <c r="DX896" s="192"/>
      <c r="DY896" s="192"/>
      <c r="DZ896" s="192"/>
      <c r="EA896" s="192"/>
      <c r="EB896" s="192"/>
    </row>
    <row r="897" spans="10:132">
      <c r="J897" s="192"/>
      <c r="K897" s="192"/>
      <c r="L897" s="192"/>
      <c r="M897" s="192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2"/>
      <c r="DW897" s="192"/>
      <c r="DX897" s="192"/>
      <c r="DY897" s="192"/>
      <c r="DZ897" s="192"/>
      <c r="EA897" s="192"/>
      <c r="EB897" s="192"/>
    </row>
    <row r="898" spans="10:132">
      <c r="J898" s="192"/>
      <c r="K898" s="192"/>
      <c r="L898" s="192"/>
      <c r="M898" s="192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2"/>
      <c r="DW898" s="192"/>
      <c r="DX898" s="192"/>
      <c r="DY898" s="192"/>
      <c r="DZ898" s="192"/>
      <c r="EA898" s="192"/>
      <c r="EB898" s="192"/>
    </row>
    <row r="899" spans="10:132">
      <c r="J899" s="192"/>
      <c r="K899" s="192"/>
      <c r="L899" s="192"/>
      <c r="M899" s="192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2"/>
      <c r="DW899" s="192"/>
      <c r="DX899" s="192"/>
      <c r="DY899" s="192"/>
      <c r="DZ899" s="192"/>
      <c r="EA899" s="192"/>
      <c r="EB899" s="192"/>
    </row>
    <row r="900" spans="10:132">
      <c r="J900" s="192"/>
      <c r="K900" s="192"/>
      <c r="L900" s="192"/>
      <c r="M900" s="192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2"/>
      <c r="DW900" s="192"/>
      <c r="DX900" s="192"/>
      <c r="DY900" s="192"/>
      <c r="DZ900" s="192"/>
      <c r="EA900" s="192"/>
      <c r="EB900" s="192"/>
    </row>
    <row r="901" spans="10:132">
      <c r="J901" s="192"/>
      <c r="K901" s="192"/>
      <c r="L901" s="192"/>
      <c r="M901" s="192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2"/>
      <c r="AA901" s="192"/>
      <c r="AB901" s="192"/>
      <c r="AC901" s="192"/>
      <c r="AD901" s="192"/>
      <c r="AE901" s="192"/>
      <c r="AF901" s="192"/>
      <c r="AG901" s="192"/>
      <c r="AH901" s="192"/>
      <c r="AI901" s="192"/>
      <c r="AJ901" s="192"/>
      <c r="AK901" s="192"/>
      <c r="AL901" s="192"/>
      <c r="AM901" s="192"/>
      <c r="AN901" s="192"/>
      <c r="AO901" s="192"/>
      <c r="AP901" s="192"/>
      <c r="AQ901" s="192"/>
      <c r="AR901" s="192"/>
      <c r="AS901" s="192"/>
      <c r="AT901" s="192"/>
      <c r="AU901" s="192"/>
      <c r="AV901" s="192"/>
      <c r="AW901" s="192"/>
      <c r="AX901" s="192"/>
      <c r="AY901" s="192"/>
      <c r="AZ901" s="192"/>
      <c r="BA901" s="192"/>
      <c r="BB901" s="192"/>
      <c r="BC901" s="192"/>
      <c r="BD901" s="192"/>
      <c r="BE901" s="192"/>
      <c r="BF901" s="192"/>
      <c r="BG901" s="192"/>
      <c r="BH901" s="192"/>
      <c r="BI901" s="192"/>
      <c r="BJ901" s="192"/>
      <c r="BK901" s="192"/>
      <c r="BL901" s="192"/>
      <c r="BM901" s="192"/>
      <c r="BN901" s="192"/>
      <c r="BO901" s="192"/>
      <c r="BP901" s="192"/>
      <c r="BQ901" s="192"/>
      <c r="BR901" s="192"/>
      <c r="BS901" s="192"/>
      <c r="BT901" s="192"/>
      <c r="BU901" s="192"/>
      <c r="BV901" s="192"/>
      <c r="BW901" s="192"/>
      <c r="BX901" s="192"/>
      <c r="BY901" s="192"/>
      <c r="BZ901" s="192"/>
      <c r="CA901" s="192"/>
      <c r="CB901" s="192"/>
      <c r="CC901" s="192"/>
      <c r="CD901" s="192"/>
      <c r="CE901" s="192"/>
      <c r="CF901" s="192"/>
      <c r="CG901" s="192"/>
      <c r="CH901" s="192"/>
      <c r="CI901" s="192"/>
      <c r="CJ901" s="192"/>
      <c r="CK901" s="192"/>
      <c r="CL901" s="192"/>
      <c r="CM901" s="192"/>
      <c r="CN901" s="192"/>
      <c r="CO901" s="192"/>
      <c r="CP901" s="192"/>
      <c r="CQ901" s="192"/>
      <c r="CR901" s="192"/>
      <c r="CS901" s="192"/>
      <c r="CT901" s="192"/>
      <c r="CU901" s="192"/>
      <c r="CV901" s="192"/>
      <c r="CW901" s="192"/>
      <c r="CX901" s="192"/>
      <c r="CY901" s="192"/>
      <c r="CZ901" s="192"/>
      <c r="DA901" s="192"/>
      <c r="DB901" s="192"/>
      <c r="DC901" s="192"/>
      <c r="DD901" s="192"/>
      <c r="DE901" s="192"/>
      <c r="DF901" s="192"/>
      <c r="DG901" s="192"/>
      <c r="DH901" s="192"/>
      <c r="DI901" s="192"/>
      <c r="DJ901" s="192"/>
      <c r="DK901" s="192"/>
      <c r="DL901" s="192"/>
      <c r="DM901" s="192"/>
      <c r="DN901" s="192"/>
      <c r="DO901" s="192"/>
      <c r="DP901" s="192"/>
      <c r="DQ901" s="192"/>
      <c r="DR901" s="192"/>
      <c r="DS901" s="192"/>
      <c r="DT901" s="192"/>
      <c r="DU901" s="192"/>
      <c r="DV901" s="192"/>
      <c r="DW901" s="192"/>
      <c r="DX901" s="192"/>
      <c r="DY901" s="192"/>
      <c r="DZ901" s="192"/>
      <c r="EA901" s="192"/>
      <c r="EB901" s="192"/>
    </row>
    <row r="902" spans="10:132">
      <c r="J902" s="192"/>
      <c r="K902" s="192"/>
      <c r="L902" s="192"/>
      <c r="M902" s="192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2"/>
      <c r="DW902" s="192"/>
      <c r="DX902" s="192"/>
      <c r="DY902" s="192"/>
      <c r="DZ902" s="192"/>
      <c r="EA902" s="192"/>
      <c r="EB902" s="192"/>
    </row>
    <row r="903" spans="10:132">
      <c r="J903" s="192"/>
      <c r="K903" s="192"/>
      <c r="L903" s="192"/>
      <c r="M903" s="192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2"/>
      <c r="DW903" s="192"/>
      <c r="DX903" s="192"/>
      <c r="DY903" s="192"/>
      <c r="DZ903" s="192"/>
      <c r="EA903" s="192"/>
      <c r="EB903" s="192"/>
    </row>
    <row r="904" spans="10:132">
      <c r="J904" s="192"/>
      <c r="K904" s="192"/>
      <c r="L904" s="192"/>
      <c r="M904" s="192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2"/>
      <c r="DW904" s="192"/>
      <c r="DX904" s="192"/>
      <c r="DY904" s="192"/>
      <c r="DZ904" s="192"/>
      <c r="EA904" s="192"/>
      <c r="EB904" s="192"/>
    </row>
    <row r="905" spans="10:132">
      <c r="J905" s="192"/>
      <c r="K905" s="192"/>
      <c r="L905" s="192"/>
      <c r="M905" s="192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2"/>
      <c r="DW905" s="192"/>
      <c r="DX905" s="192"/>
      <c r="DY905" s="192"/>
      <c r="DZ905" s="192"/>
      <c r="EA905" s="192"/>
      <c r="EB905" s="192"/>
    </row>
    <row r="906" spans="10:132">
      <c r="J906" s="192"/>
      <c r="K906" s="192"/>
      <c r="L906" s="192"/>
      <c r="M906" s="192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2"/>
      <c r="AA906" s="192"/>
      <c r="AB906" s="192"/>
      <c r="AC906" s="192"/>
      <c r="AD906" s="192"/>
      <c r="AE906" s="192"/>
      <c r="AF906" s="192"/>
      <c r="AG906" s="192"/>
      <c r="AH906" s="192"/>
      <c r="AI906" s="192"/>
      <c r="AJ906" s="192"/>
      <c r="AK906" s="192"/>
      <c r="AL906" s="192"/>
      <c r="AM906" s="192"/>
      <c r="AN906" s="192"/>
      <c r="AO906" s="192"/>
      <c r="AP906" s="192"/>
      <c r="AQ906" s="192"/>
      <c r="AR906" s="192"/>
      <c r="AS906" s="192"/>
      <c r="AT906" s="192"/>
      <c r="AU906" s="192"/>
      <c r="AV906" s="192"/>
      <c r="AW906" s="192"/>
      <c r="AX906" s="192"/>
      <c r="AY906" s="192"/>
      <c r="AZ906" s="192"/>
      <c r="BA906" s="192"/>
      <c r="BB906" s="192"/>
      <c r="BC906" s="192"/>
      <c r="BD906" s="192"/>
      <c r="BE906" s="192"/>
      <c r="BF906" s="192"/>
      <c r="BG906" s="192"/>
      <c r="BH906" s="192"/>
      <c r="BI906" s="192"/>
      <c r="BJ906" s="192"/>
      <c r="BK906" s="192"/>
      <c r="BL906" s="192"/>
      <c r="BM906" s="192"/>
      <c r="BN906" s="192"/>
      <c r="BO906" s="192"/>
      <c r="BP906" s="192"/>
      <c r="BQ906" s="192"/>
      <c r="BR906" s="192"/>
      <c r="BS906" s="192"/>
      <c r="BT906" s="192"/>
      <c r="BU906" s="192"/>
      <c r="BV906" s="192"/>
      <c r="BW906" s="192"/>
      <c r="BX906" s="192"/>
      <c r="BY906" s="192"/>
      <c r="BZ906" s="192"/>
      <c r="CA906" s="192"/>
      <c r="CB906" s="192"/>
      <c r="CC906" s="192"/>
      <c r="CD906" s="192"/>
      <c r="CE906" s="192"/>
      <c r="CF906" s="192"/>
      <c r="CG906" s="192"/>
      <c r="CH906" s="192"/>
      <c r="CI906" s="192"/>
      <c r="CJ906" s="192"/>
      <c r="CK906" s="192"/>
      <c r="CL906" s="192"/>
      <c r="CM906" s="192"/>
      <c r="CN906" s="192"/>
      <c r="CO906" s="192"/>
      <c r="CP906" s="192"/>
      <c r="CQ906" s="192"/>
      <c r="CR906" s="192"/>
      <c r="CS906" s="192"/>
      <c r="CT906" s="192"/>
      <c r="CU906" s="192"/>
      <c r="CV906" s="192"/>
      <c r="CW906" s="192"/>
      <c r="CX906" s="192"/>
      <c r="CY906" s="192"/>
      <c r="CZ906" s="192"/>
      <c r="DA906" s="192"/>
      <c r="DB906" s="192"/>
      <c r="DC906" s="192"/>
      <c r="DD906" s="192"/>
      <c r="DE906" s="192"/>
      <c r="DF906" s="192"/>
      <c r="DG906" s="192"/>
      <c r="DH906" s="192"/>
      <c r="DI906" s="192"/>
      <c r="DJ906" s="192"/>
      <c r="DK906" s="192"/>
      <c r="DL906" s="192"/>
      <c r="DM906" s="192"/>
      <c r="DN906" s="192"/>
      <c r="DO906" s="192"/>
      <c r="DP906" s="192"/>
      <c r="DQ906" s="192"/>
      <c r="DR906" s="192"/>
      <c r="DS906" s="192"/>
      <c r="DT906" s="192"/>
      <c r="DU906" s="192"/>
      <c r="DV906" s="192"/>
      <c r="DW906" s="192"/>
      <c r="DX906" s="192"/>
      <c r="DY906" s="192"/>
      <c r="DZ906" s="192"/>
      <c r="EA906" s="192"/>
      <c r="EB906" s="192"/>
    </row>
    <row r="907" spans="10:132">
      <c r="J907" s="192"/>
      <c r="K907" s="192"/>
      <c r="L907" s="192"/>
      <c r="M907" s="192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2"/>
      <c r="DW907" s="192"/>
      <c r="DX907" s="192"/>
      <c r="DY907" s="192"/>
      <c r="DZ907" s="192"/>
      <c r="EA907" s="192"/>
      <c r="EB907" s="192"/>
    </row>
    <row r="908" spans="10:132">
      <c r="J908" s="192"/>
      <c r="K908" s="192"/>
      <c r="L908" s="192"/>
      <c r="M908" s="192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2"/>
      <c r="DW908" s="192"/>
      <c r="DX908" s="192"/>
      <c r="DY908" s="192"/>
      <c r="DZ908" s="192"/>
      <c r="EA908" s="192"/>
      <c r="EB908" s="192"/>
    </row>
    <row r="909" spans="10:132">
      <c r="J909" s="192"/>
      <c r="K909" s="192"/>
      <c r="L909" s="192"/>
      <c r="M909" s="192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2"/>
      <c r="DW909" s="192"/>
      <c r="DX909" s="192"/>
      <c r="DY909" s="192"/>
      <c r="DZ909" s="192"/>
      <c r="EA909" s="192"/>
      <c r="EB909" s="192"/>
    </row>
    <row r="910" spans="10:132">
      <c r="J910" s="192"/>
      <c r="K910" s="192"/>
      <c r="L910" s="192"/>
      <c r="M910" s="192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2"/>
      <c r="DW910" s="192"/>
      <c r="DX910" s="192"/>
      <c r="DY910" s="192"/>
      <c r="DZ910" s="192"/>
      <c r="EA910" s="192"/>
      <c r="EB910" s="192"/>
    </row>
    <row r="911" spans="10:132">
      <c r="J911" s="192"/>
      <c r="K911" s="192"/>
      <c r="L911" s="192"/>
      <c r="M911" s="192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2"/>
      <c r="DW911" s="192"/>
      <c r="DX911" s="192"/>
      <c r="DY911" s="192"/>
      <c r="DZ911" s="192"/>
      <c r="EA911" s="192"/>
      <c r="EB911" s="192"/>
    </row>
    <row r="912" spans="10:132">
      <c r="J912" s="192"/>
      <c r="K912" s="192"/>
      <c r="L912" s="192"/>
      <c r="M912" s="192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2"/>
      <c r="DW912" s="192"/>
      <c r="DX912" s="192"/>
      <c r="DY912" s="192"/>
      <c r="DZ912" s="192"/>
      <c r="EA912" s="192"/>
      <c r="EB912" s="192"/>
    </row>
    <row r="913" spans="10:132">
      <c r="J913" s="192"/>
      <c r="K913" s="192"/>
      <c r="L913" s="192"/>
      <c r="M913" s="192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2"/>
      <c r="DW913" s="192"/>
      <c r="DX913" s="192"/>
      <c r="DY913" s="192"/>
      <c r="DZ913" s="192"/>
      <c r="EA913" s="192"/>
      <c r="EB913" s="192"/>
    </row>
    <row r="914" spans="10:132">
      <c r="J914" s="192"/>
      <c r="K914" s="192"/>
      <c r="L914" s="192"/>
      <c r="M914" s="192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2"/>
      <c r="AA914" s="192"/>
      <c r="AB914" s="192"/>
      <c r="AC914" s="192"/>
      <c r="AD914" s="192"/>
      <c r="AE914" s="192"/>
      <c r="AF914" s="192"/>
      <c r="AG914" s="192"/>
      <c r="AH914" s="192"/>
      <c r="AI914" s="192"/>
      <c r="AJ914" s="192"/>
      <c r="AK914" s="192"/>
      <c r="AL914" s="192"/>
      <c r="AM914" s="192"/>
      <c r="AN914" s="192"/>
      <c r="AO914" s="192"/>
      <c r="AP914" s="192"/>
      <c r="AQ914" s="192"/>
      <c r="AR914" s="192"/>
      <c r="AS914" s="192"/>
      <c r="AT914" s="192"/>
      <c r="AU914" s="192"/>
      <c r="AV914" s="192"/>
      <c r="AW914" s="192"/>
      <c r="AX914" s="192"/>
      <c r="AY914" s="192"/>
      <c r="AZ914" s="192"/>
      <c r="BA914" s="192"/>
      <c r="BB914" s="192"/>
      <c r="BC914" s="192"/>
      <c r="BD914" s="192"/>
      <c r="BE914" s="192"/>
      <c r="BF914" s="192"/>
      <c r="BG914" s="192"/>
      <c r="BH914" s="192"/>
      <c r="BI914" s="192"/>
      <c r="BJ914" s="192"/>
      <c r="BK914" s="192"/>
      <c r="BL914" s="192"/>
      <c r="BM914" s="192"/>
      <c r="BN914" s="192"/>
      <c r="BO914" s="192"/>
      <c r="BP914" s="192"/>
      <c r="BQ914" s="192"/>
      <c r="BR914" s="192"/>
      <c r="BS914" s="192"/>
      <c r="BT914" s="192"/>
      <c r="BU914" s="192"/>
      <c r="BV914" s="192"/>
      <c r="BW914" s="192"/>
      <c r="BX914" s="192"/>
      <c r="BY914" s="192"/>
      <c r="BZ914" s="192"/>
      <c r="CA914" s="192"/>
      <c r="CB914" s="192"/>
      <c r="CC914" s="192"/>
      <c r="CD914" s="192"/>
      <c r="CE914" s="192"/>
      <c r="CF914" s="192"/>
      <c r="CG914" s="192"/>
      <c r="CH914" s="192"/>
      <c r="CI914" s="192"/>
      <c r="CJ914" s="192"/>
      <c r="CK914" s="192"/>
      <c r="CL914" s="192"/>
      <c r="CM914" s="192"/>
      <c r="CN914" s="192"/>
      <c r="CO914" s="192"/>
      <c r="CP914" s="192"/>
      <c r="CQ914" s="192"/>
      <c r="CR914" s="192"/>
      <c r="CS914" s="192"/>
      <c r="CT914" s="192"/>
      <c r="CU914" s="192"/>
      <c r="CV914" s="192"/>
      <c r="CW914" s="192"/>
      <c r="CX914" s="192"/>
      <c r="CY914" s="192"/>
      <c r="CZ914" s="192"/>
      <c r="DA914" s="192"/>
      <c r="DB914" s="192"/>
      <c r="DC914" s="192"/>
      <c r="DD914" s="192"/>
      <c r="DE914" s="192"/>
      <c r="DF914" s="192"/>
      <c r="DG914" s="192"/>
      <c r="DH914" s="192"/>
      <c r="DI914" s="192"/>
      <c r="DJ914" s="192"/>
      <c r="DK914" s="192"/>
      <c r="DL914" s="192"/>
      <c r="DM914" s="192"/>
      <c r="DN914" s="192"/>
      <c r="DO914" s="192"/>
      <c r="DP914" s="192"/>
      <c r="DQ914" s="192"/>
      <c r="DR914" s="192"/>
      <c r="DS914" s="192"/>
      <c r="DT914" s="192"/>
      <c r="DU914" s="192"/>
      <c r="DV914" s="192"/>
      <c r="DW914" s="192"/>
      <c r="DX914" s="192"/>
      <c r="DY914" s="192"/>
      <c r="DZ914" s="192"/>
      <c r="EA914" s="192"/>
      <c r="EB914" s="192"/>
    </row>
    <row r="915" spans="10:132">
      <c r="J915" s="192"/>
      <c r="K915" s="192"/>
      <c r="L915" s="192"/>
      <c r="M915" s="192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2"/>
      <c r="DW915" s="192"/>
      <c r="DX915" s="192"/>
      <c r="DY915" s="192"/>
      <c r="DZ915" s="192"/>
      <c r="EA915" s="192"/>
      <c r="EB915" s="192"/>
    </row>
    <row r="916" spans="10:132">
      <c r="J916" s="192"/>
      <c r="K916" s="192"/>
      <c r="L916" s="192"/>
      <c r="M916" s="192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2"/>
      <c r="DW916" s="192"/>
      <c r="DX916" s="192"/>
      <c r="DY916" s="192"/>
      <c r="DZ916" s="192"/>
      <c r="EA916" s="192"/>
      <c r="EB916" s="192"/>
    </row>
    <row r="917" spans="10:132">
      <c r="J917" s="192"/>
      <c r="K917" s="192"/>
      <c r="L917" s="192"/>
      <c r="M917" s="192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2"/>
      <c r="DW917" s="192"/>
      <c r="DX917" s="192"/>
      <c r="DY917" s="192"/>
      <c r="DZ917" s="192"/>
      <c r="EA917" s="192"/>
      <c r="EB917" s="192"/>
    </row>
    <row r="918" spans="10:132">
      <c r="J918" s="192"/>
      <c r="K918" s="192"/>
      <c r="L918" s="192"/>
      <c r="M918" s="192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2"/>
      <c r="DW918" s="192"/>
      <c r="DX918" s="192"/>
      <c r="DY918" s="192"/>
      <c r="DZ918" s="192"/>
      <c r="EA918" s="192"/>
      <c r="EB918" s="192"/>
    </row>
    <row r="919" spans="10:132">
      <c r="J919" s="192"/>
      <c r="K919" s="192"/>
      <c r="L919" s="192"/>
      <c r="M919" s="192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2"/>
      <c r="DW919" s="192"/>
      <c r="DX919" s="192"/>
      <c r="DY919" s="192"/>
      <c r="DZ919" s="192"/>
      <c r="EA919" s="192"/>
      <c r="EB919" s="192"/>
    </row>
    <row r="920" spans="10:132">
      <c r="J920" s="192"/>
      <c r="K920" s="192"/>
      <c r="L920" s="192"/>
      <c r="M920" s="192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2"/>
      <c r="AA920" s="192"/>
      <c r="AB920" s="192"/>
      <c r="AC920" s="192"/>
      <c r="AD920" s="192"/>
      <c r="AE920" s="192"/>
      <c r="AF920" s="192"/>
      <c r="AG920" s="192"/>
      <c r="AH920" s="192"/>
      <c r="AI920" s="192"/>
      <c r="AJ920" s="192"/>
      <c r="AK920" s="192"/>
      <c r="AL920" s="192"/>
      <c r="AM920" s="192"/>
      <c r="AN920" s="192"/>
      <c r="AO920" s="192"/>
      <c r="AP920" s="192"/>
      <c r="AQ920" s="192"/>
      <c r="AR920" s="192"/>
      <c r="AS920" s="192"/>
      <c r="AT920" s="192"/>
      <c r="AU920" s="192"/>
      <c r="AV920" s="192"/>
      <c r="AW920" s="192"/>
      <c r="AX920" s="192"/>
      <c r="AY920" s="192"/>
      <c r="AZ920" s="192"/>
      <c r="BA920" s="192"/>
      <c r="BB920" s="192"/>
      <c r="BC920" s="192"/>
      <c r="BD920" s="192"/>
      <c r="BE920" s="192"/>
      <c r="BF920" s="192"/>
      <c r="BG920" s="192"/>
      <c r="BH920" s="192"/>
      <c r="BI920" s="192"/>
      <c r="BJ920" s="192"/>
      <c r="BK920" s="192"/>
      <c r="BL920" s="192"/>
      <c r="BM920" s="192"/>
      <c r="BN920" s="192"/>
      <c r="BO920" s="192"/>
      <c r="BP920" s="192"/>
      <c r="BQ920" s="192"/>
      <c r="BR920" s="192"/>
      <c r="BS920" s="192"/>
      <c r="BT920" s="192"/>
      <c r="BU920" s="192"/>
      <c r="BV920" s="192"/>
      <c r="BW920" s="192"/>
      <c r="BX920" s="192"/>
      <c r="BY920" s="192"/>
      <c r="BZ920" s="192"/>
      <c r="CA920" s="192"/>
      <c r="CB920" s="192"/>
      <c r="CC920" s="192"/>
      <c r="CD920" s="192"/>
      <c r="CE920" s="192"/>
      <c r="CF920" s="192"/>
      <c r="CG920" s="192"/>
      <c r="CH920" s="192"/>
      <c r="CI920" s="192"/>
      <c r="CJ920" s="192"/>
      <c r="CK920" s="192"/>
      <c r="CL920" s="192"/>
      <c r="CM920" s="192"/>
      <c r="CN920" s="192"/>
      <c r="CO920" s="192"/>
      <c r="CP920" s="192"/>
      <c r="CQ920" s="192"/>
      <c r="CR920" s="192"/>
      <c r="CS920" s="192"/>
      <c r="CT920" s="192"/>
      <c r="CU920" s="192"/>
      <c r="CV920" s="192"/>
      <c r="CW920" s="192"/>
      <c r="CX920" s="192"/>
      <c r="CY920" s="192"/>
      <c r="CZ920" s="192"/>
      <c r="DA920" s="192"/>
      <c r="DB920" s="192"/>
      <c r="DC920" s="192"/>
      <c r="DD920" s="192"/>
      <c r="DE920" s="192"/>
      <c r="DF920" s="192"/>
      <c r="DG920" s="192"/>
      <c r="DH920" s="192"/>
      <c r="DI920" s="192"/>
      <c r="DJ920" s="192"/>
      <c r="DK920" s="192"/>
      <c r="DL920" s="192"/>
      <c r="DM920" s="192"/>
      <c r="DN920" s="192"/>
      <c r="DO920" s="192"/>
      <c r="DP920" s="192"/>
      <c r="DQ920" s="192"/>
      <c r="DR920" s="192"/>
      <c r="DS920" s="192"/>
      <c r="DT920" s="192"/>
      <c r="DU920" s="192"/>
      <c r="DV920" s="192"/>
      <c r="DW920" s="192"/>
      <c r="DX920" s="192"/>
      <c r="DY920" s="192"/>
      <c r="DZ920" s="192"/>
      <c r="EA920" s="192"/>
      <c r="EB920" s="192"/>
    </row>
    <row r="921" spans="10:132">
      <c r="J921" s="192"/>
      <c r="K921" s="192"/>
      <c r="L921" s="192"/>
      <c r="M921" s="192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2"/>
      <c r="DW921" s="192"/>
      <c r="DX921" s="192"/>
      <c r="DY921" s="192"/>
      <c r="DZ921" s="192"/>
      <c r="EA921" s="192"/>
      <c r="EB921" s="192"/>
    </row>
    <row r="922" spans="10:132">
      <c r="J922" s="192"/>
      <c r="K922" s="192"/>
      <c r="L922" s="192"/>
      <c r="M922" s="192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2"/>
      <c r="DW922" s="192"/>
      <c r="DX922" s="192"/>
      <c r="DY922" s="192"/>
      <c r="DZ922" s="192"/>
      <c r="EA922" s="192"/>
      <c r="EB922" s="192"/>
    </row>
    <row r="923" spans="10:132">
      <c r="J923" s="192"/>
      <c r="K923" s="192"/>
      <c r="L923" s="192"/>
      <c r="M923" s="192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2"/>
      <c r="DW923" s="192"/>
      <c r="DX923" s="192"/>
      <c r="DY923" s="192"/>
      <c r="DZ923" s="192"/>
      <c r="EA923" s="192"/>
      <c r="EB923" s="192"/>
    </row>
    <row r="924" spans="10:132">
      <c r="J924" s="192"/>
      <c r="K924" s="192"/>
      <c r="L924" s="192"/>
      <c r="M924" s="192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2"/>
      <c r="DW924" s="192"/>
      <c r="DX924" s="192"/>
      <c r="DY924" s="192"/>
      <c r="DZ924" s="192"/>
      <c r="EA924" s="192"/>
      <c r="EB924" s="192"/>
    </row>
    <row r="925" spans="10:132">
      <c r="J925" s="192"/>
      <c r="K925" s="192"/>
      <c r="L925" s="192"/>
      <c r="M925" s="192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2"/>
      <c r="DW925" s="192"/>
      <c r="DX925" s="192"/>
      <c r="DY925" s="192"/>
      <c r="DZ925" s="192"/>
      <c r="EA925" s="192"/>
      <c r="EB925" s="192"/>
    </row>
    <row r="926" spans="10:132">
      <c r="J926" s="192"/>
      <c r="K926" s="192"/>
      <c r="L926" s="192"/>
      <c r="M926" s="192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2"/>
      <c r="DW926" s="192"/>
      <c r="DX926" s="192"/>
      <c r="DY926" s="192"/>
      <c r="DZ926" s="192"/>
      <c r="EA926" s="192"/>
      <c r="EB926" s="192"/>
    </row>
    <row r="927" spans="10:132">
      <c r="J927" s="192"/>
      <c r="K927" s="192"/>
      <c r="L927" s="192"/>
      <c r="M927" s="192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2"/>
      <c r="DW927" s="192"/>
      <c r="DX927" s="192"/>
      <c r="DY927" s="192"/>
      <c r="DZ927" s="192"/>
      <c r="EA927" s="192"/>
      <c r="EB927" s="192"/>
    </row>
    <row r="928" spans="10:132">
      <c r="J928" s="192"/>
      <c r="K928" s="192"/>
      <c r="L928" s="192"/>
      <c r="M928" s="192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2"/>
      <c r="DW928" s="192"/>
      <c r="DX928" s="192"/>
      <c r="DY928" s="192"/>
      <c r="DZ928" s="192"/>
      <c r="EA928" s="192"/>
      <c r="EB928" s="192"/>
    </row>
    <row r="929" spans="10:132">
      <c r="J929" s="192"/>
      <c r="K929" s="192"/>
      <c r="L929" s="192"/>
      <c r="M929" s="192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2"/>
      <c r="DW929" s="192"/>
      <c r="DX929" s="192"/>
      <c r="DY929" s="192"/>
      <c r="DZ929" s="192"/>
      <c r="EA929" s="192"/>
      <c r="EB929" s="192"/>
    </row>
    <row r="930" spans="10:132">
      <c r="J930" s="192"/>
      <c r="K930" s="192"/>
      <c r="L930" s="192"/>
      <c r="M930" s="192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2"/>
      <c r="DW930" s="192"/>
      <c r="DX930" s="192"/>
      <c r="DY930" s="192"/>
      <c r="DZ930" s="192"/>
      <c r="EA930" s="192"/>
      <c r="EB930" s="192"/>
    </row>
    <row r="931" spans="10:132">
      <c r="J931" s="192"/>
      <c r="K931" s="192"/>
      <c r="L931" s="192"/>
      <c r="M931" s="192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2"/>
      <c r="DW931" s="192"/>
      <c r="DX931" s="192"/>
      <c r="DY931" s="192"/>
      <c r="DZ931" s="192"/>
      <c r="EA931" s="192"/>
      <c r="EB931" s="192"/>
    </row>
    <row r="932" spans="10:132">
      <c r="J932" s="192"/>
      <c r="K932" s="192"/>
      <c r="L932" s="192"/>
      <c r="M932" s="192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2"/>
      <c r="DW932" s="192"/>
      <c r="DX932" s="192"/>
      <c r="DY932" s="192"/>
      <c r="DZ932" s="192"/>
      <c r="EA932" s="192"/>
      <c r="EB932" s="192"/>
    </row>
    <row r="933" spans="10:132">
      <c r="J933" s="192"/>
      <c r="K933" s="192"/>
      <c r="L933" s="192"/>
      <c r="M933" s="192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2"/>
      <c r="DW933" s="192"/>
      <c r="DX933" s="192"/>
      <c r="DY933" s="192"/>
      <c r="DZ933" s="192"/>
      <c r="EA933" s="192"/>
      <c r="EB933" s="192"/>
    </row>
    <row r="934" spans="10:132">
      <c r="J934" s="192"/>
      <c r="K934" s="192"/>
      <c r="L934" s="192"/>
      <c r="M934" s="192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2"/>
      <c r="DW934" s="192"/>
      <c r="DX934" s="192"/>
      <c r="DY934" s="192"/>
      <c r="DZ934" s="192"/>
      <c r="EA934" s="192"/>
      <c r="EB934" s="192"/>
    </row>
    <row r="935" spans="10:132">
      <c r="J935" s="192"/>
      <c r="K935" s="192"/>
      <c r="L935" s="192"/>
      <c r="M935" s="192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2"/>
      <c r="DW935" s="192"/>
      <c r="DX935" s="192"/>
      <c r="DY935" s="192"/>
      <c r="DZ935" s="192"/>
      <c r="EA935" s="192"/>
      <c r="EB935" s="192"/>
    </row>
    <row r="936" spans="10:132">
      <c r="J936" s="192"/>
      <c r="K936" s="192"/>
      <c r="L936" s="192"/>
      <c r="M936" s="192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2"/>
      <c r="DW936" s="192"/>
      <c r="DX936" s="192"/>
      <c r="DY936" s="192"/>
      <c r="DZ936" s="192"/>
      <c r="EA936" s="192"/>
      <c r="EB936" s="192"/>
    </row>
    <row r="937" spans="10:132">
      <c r="J937" s="192"/>
      <c r="K937" s="192"/>
      <c r="L937" s="192"/>
      <c r="M937" s="192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2"/>
      <c r="DW937" s="192"/>
      <c r="DX937" s="192"/>
      <c r="DY937" s="192"/>
      <c r="DZ937" s="192"/>
      <c r="EA937" s="192"/>
      <c r="EB937" s="192"/>
    </row>
    <row r="938" spans="10:132">
      <c r="J938" s="192"/>
      <c r="K938" s="192"/>
      <c r="L938" s="192"/>
      <c r="M938" s="192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2"/>
      <c r="DW938" s="192"/>
      <c r="DX938" s="192"/>
      <c r="DY938" s="192"/>
      <c r="DZ938" s="192"/>
      <c r="EA938" s="192"/>
      <c r="EB938" s="192"/>
    </row>
    <row r="939" spans="10:132">
      <c r="J939" s="192"/>
      <c r="K939" s="192"/>
      <c r="L939" s="192"/>
      <c r="M939" s="192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2"/>
      <c r="DW939" s="192"/>
      <c r="DX939" s="192"/>
      <c r="DY939" s="192"/>
      <c r="DZ939" s="192"/>
      <c r="EA939" s="192"/>
      <c r="EB939" s="192"/>
    </row>
    <row r="940" spans="10:132">
      <c r="J940" s="192"/>
      <c r="K940" s="192"/>
      <c r="L940" s="192"/>
      <c r="M940" s="192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2"/>
      <c r="DW940" s="192"/>
      <c r="DX940" s="192"/>
      <c r="DY940" s="192"/>
      <c r="DZ940" s="192"/>
      <c r="EA940" s="192"/>
      <c r="EB940" s="192"/>
    </row>
    <row r="941" spans="10:132">
      <c r="J941" s="192"/>
      <c r="K941" s="192"/>
      <c r="L941" s="192"/>
      <c r="M941" s="192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2"/>
      <c r="DW941" s="192"/>
      <c r="DX941" s="192"/>
      <c r="DY941" s="192"/>
      <c r="DZ941" s="192"/>
      <c r="EA941" s="192"/>
      <c r="EB941" s="192"/>
    </row>
    <row r="942" spans="10:132">
      <c r="J942" s="192"/>
      <c r="K942" s="192"/>
      <c r="L942" s="192"/>
      <c r="M942" s="192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2"/>
      <c r="DW942" s="192"/>
      <c r="DX942" s="192"/>
      <c r="DY942" s="192"/>
      <c r="DZ942" s="192"/>
      <c r="EA942" s="192"/>
      <c r="EB942" s="192"/>
    </row>
    <row r="943" spans="10:132">
      <c r="J943" s="192"/>
      <c r="K943" s="192"/>
      <c r="L943" s="192"/>
      <c r="M943" s="192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2"/>
      <c r="AA943" s="192"/>
      <c r="AB943" s="192"/>
      <c r="AC943" s="192"/>
      <c r="AD943" s="192"/>
      <c r="AE943" s="192"/>
      <c r="AF943" s="192"/>
      <c r="AG943" s="192"/>
      <c r="AH943" s="192"/>
      <c r="AI943" s="192"/>
      <c r="AJ943" s="192"/>
      <c r="AK943" s="192"/>
      <c r="AL943" s="192"/>
      <c r="AM943" s="192"/>
      <c r="AN943" s="192"/>
      <c r="AO943" s="192"/>
      <c r="AP943" s="192"/>
      <c r="AQ943" s="192"/>
      <c r="AR943" s="192"/>
      <c r="AS943" s="192"/>
      <c r="AT943" s="192"/>
      <c r="AU943" s="192"/>
      <c r="AV943" s="192"/>
      <c r="AW943" s="192"/>
      <c r="AX943" s="192"/>
      <c r="AY943" s="192"/>
      <c r="AZ943" s="192"/>
      <c r="BA943" s="192"/>
      <c r="BB943" s="192"/>
      <c r="BC943" s="192"/>
      <c r="BD943" s="192"/>
      <c r="BE943" s="192"/>
      <c r="BF943" s="192"/>
      <c r="BG943" s="192"/>
      <c r="BH943" s="192"/>
      <c r="BI943" s="192"/>
      <c r="BJ943" s="192"/>
      <c r="BK943" s="192"/>
      <c r="BL943" s="192"/>
      <c r="BM943" s="192"/>
      <c r="BN943" s="192"/>
      <c r="BO943" s="192"/>
      <c r="BP943" s="192"/>
      <c r="BQ943" s="192"/>
      <c r="BR943" s="192"/>
      <c r="BS943" s="192"/>
      <c r="BT943" s="192"/>
      <c r="BU943" s="192"/>
      <c r="BV943" s="192"/>
      <c r="BW943" s="192"/>
      <c r="BX943" s="192"/>
      <c r="BY943" s="192"/>
      <c r="BZ943" s="192"/>
      <c r="CA943" s="192"/>
      <c r="CB943" s="192"/>
      <c r="CC943" s="192"/>
      <c r="CD943" s="192"/>
      <c r="CE943" s="192"/>
      <c r="CF943" s="192"/>
      <c r="CG943" s="192"/>
      <c r="CH943" s="192"/>
      <c r="CI943" s="192"/>
      <c r="CJ943" s="192"/>
      <c r="CK943" s="192"/>
      <c r="CL943" s="192"/>
      <c r="CM943" s="192"/>
      <c r="CN943" s="192"/>
      <c r="CO943" s="192"/>
      <c r="CP943" s="192"/>
      <c r="CQ943" s="192"/>
      <c r="CR943" s="192"/>
      <c r="CS943" s="192"/>
      <c r="CT943" s="192"/>
      <c r="CU943" s="192"/>
      <c r="CV943" s="192"/>
      <c r="CW943" s="192"/>
      <c r="CX943" s="192"/>
      <c r="CY943" s="192"/>
      <c r="CZ943" s="192"/>
      <c r="DA943" s="192"/>
      <c r="DB943" s="192"/>
      <c r="DC943" s="192"/>
      <c r="DD943" s="192"/>
      <c r="DE943" s="192"/>
      <c r="DF943" s="192"/>
      <c r="DG943" s="192"/>
      <c r="DH943" s="192"/>
      <c r="DI943" s="192"/>
      <c r="DJ943" s="192"/>
      <c r="DK943" s="192"/>
      <c r="DL943" s="192"/>
      <c r="DM943" s="192"/>
      <c r="DN943" s="192"/>
      <c r="DO943" s="192"/>
      <c r="DP943" s="192"/>
      <c r="DQ943" s="192"/>
      <c r="DR943" s="192"/>
      <c r="DS943" s="192"/>
      <c r="DT943" s="192"/>
      <c r="DU943" s="192"/>
      <c r="DV943" s="192"/>
      <c r="DW943" s="192"/>
      <c r="DX943" s="192"/>
      <c r="DY943" s="192"/>
      <c r="DZ943" s="192"/>
      <c r="EA943" s="192"/>
      <c r="EB943" s="192"/>
    </row>
    <row r="944" spans="10:132">
      <c r="J944" s="192"/>
      <c r="K944" s="192"/>
      <c r="L944" s="192"/>
      <c r="M944" s="192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2"/>
      <c r="DW944" s="192"/>
      <c r="DX944" s="192"/>
      <c r="DY944" s="192"/>
      <c r="DZ944" s="192"/>
      <c r="EA944" s="192"/>
      <c r="EB944" s="192"/>
    </row>
    <row r="945" spans="10:132">
      <c r="J945" s="192"/>
      <c r="K945" s="192"/>
      <c r="L945" s="192"/>
      <c r="M945" s="192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2"/>
      <c r="DW945" s="192"/>
      <c r="DX945" s="192"/>
      <c r="DY945" s="192"/>
      <c r="DZ945" s="192"/>
      <c r="EA945" s="192"/>
      <c r="EB945" s="192"/>
    </row>
    <row r="946" spans="10:132">
      <c r="J946" s="192"/>
      <c r="K946" s="192"/>
      <c r="L946" s="192"/>
      <c r="M946" s="192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2"/>
      <c r="DW946" s="192"/>
      <c r="DX946" s="192"/>
      <c r="DY946" s="192"/>
      <c r="DZ946" s="192"/>
      <c r="EA946" s="192"/>
      <c r="EB946" s="192"/>
    </row>
    <row r="947" spans="10:132">
      <c r="J947" s="192"/>
      <c r="K947" s="192"/>
      <c r="L947" s="192"/>
      <c r="M947" s="192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2"/>
      <c r="DW947" s="192"/>
      <c r="DX947" s="192"/>
      <c r="DY947" s="192"/>
      <c r="DZ947" s="192"/>
      <c r="EA947" s="192"/>
      <c r="EB947" s="192"/>
    </row>
    <row r="948" spans="10:132">
      <c r="J948" s="192"/>
      <c r="K948" s="192"/>
      <c r="L948" s="192"/>
      <c r="M948" s="192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2"/>
      <c r="AA948" s="192"/>
      <c r="AB948" s="192"/>
      <c r="AC948" s="192"/>
      <c r="AD948" s="192"/>
      <c r="AE948" s="192"/>
      <c r="AF948" s="192"/>
      <c r="AG948" s="192"/>
      <c r="AH948" s="192"/>
      <c r="AI948" s="192"/>
      <c r="AJ948" s="192"/>
      <c r="AK948" s="192"/>
      <c r="AL948" s="192"/>
      <c r="AM948" s="192"/>
      <c r="AN948" s="192"/>
      <c r="AO948" s="192"/>
      <c r="AP948" s="192"/>
      <c r="AQ948" s="192"/>
      <c r="AR948" s="192"/>
      <c r="AS948" s="192"/>
      <c r="AT948" s="192"/>
      <c r="AU948" s="192"/>
      <c r="AV948" s="192"/>
      <c r="AW948" s="192"/>
      <c r="AX948" s="192"/>
      <c r="AY948" s="192"/>
      <c r="AZ948" s="192"/>
      <c r="BA948" s="192"/>
      <c r="BB948" s="192"/>
      <c r="BC948" s="192"/>
      <c r="BD948" s="192"/>
      <c r="BE948" s="192"/>
      <c r="BF948" s="192"/>
      <c r="BG948" s="192"/>
      <c r="BH948" s="192"/>
      <c r="BI948" s="192"/>
      <c r="BJ948" s="192"/>
      <c r="BK948" s="192"/>
      <c r="BL948" s="192"/>
      <c r="BM948" s="192"/>
      <c r="BN948" s="192"/>
      <c r="BO948" s="192"/>
      <c r="BP948" s="192"/>
      <c r="BQ948" s="192"/>
      <c r="BR948" s="192"/>
      <c r="BS948" s="192"/>
      <c r="BT948" s="192"/>
      <c r="BU948" s="192"/>
      <c r="BV948" s="192"/>
      <c r="BW948" s="192"/>
      <c r="BX948" s="192"/>
      <c r="BY948" s="192"/>
      <c r="BZ948" s="192"/>
      <c r="CA948" s="192"/>
      <c r="CB948" s="192"/>
      <c r="CC948" s="192"/>
      <c r="CD948" s="192"/>
      <c r="CE948" s="192"/>
      <c r="CF948" s="192"/>
      <c r="CG948" s="192"/>
      <c r="CH948" s="192"/>
      <c r="CI948" s="192"/>
      <c r="CJ948" s="192"/>
      <c r="CK948" s="192"/>
      <c r="CL948" s="192"/>
      <c r="CM948" s="192"/>
      <c r="CN948" s="192"/>
      <c r="CO948" s="192"/>
      <c r="CP948" s="192"/>
      <c r="CQ948" s="192"/>
      <c r="CR948" s="192"/>
      <c r="CS948" s="192"/>
      <c r="CT948" s="192"/>
      <c r="CU948" s="192"/>
      <c r="CV948" s="192"/>
      <c r="CW948" s="192"/>
      <c r="CX948" s="192"/>
      <c r="CY948" s="192"/>
      <c r="CZ948" s="192"/>
      <c r="DA948" s="192"/>
      <c r="DB948" s="192"/>
      <c r="DC948" s="192"/>
      <c r="DD948" s="192"/>
      <c r="DE948" s="192"/>
      <c r="DF948" s="192"/>
      <c r="DG948" s="192"/>
      <c r="DH948" s="192"/>
      <c r="DI948" s="192"/>
      <c r="DJ948" s="192"/>
      <c r="DK948" s="192"/>
      <c r="DL948" s="192"/>
      <c r="DM948" s="192"/>
      <c r="DN948" s="192"/>
      <c r="DO948" s="192"/>
      <c r="DP948" s="192"/>
      <c r="DQ948" s="192"/>
      <c r="DR948" s="192"/>
      <c r="DS948" s="192"/>
      <c r="DT948" s="192"/>
      <c r="DU948" s="192"/>
      <c r="DV948" s="192"/>
      <c r="DW948" s="192"/>
      <c r="DX948" s="192"/>
      <c r="DY948" s="192"/>
      <c r="DZ948" s="192"/>
      <c r="EA948" s="192"/>
      <c r="EB948" s="192"/>
    </row>
    <row r="949" spans="10:132">
      <c r="J949" s="192"/>
      <c r="K949" s="192"/>
      <c r="L949" s="192"/>
      <c r="M949" s="192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2"/>
      <c r="DW949" s="192"/>
      <c r="DX949" s="192"/>
      <c r="DY949" s="192"/>
      <c r="DZ949" s="192"/>
      <c r="EA949" s="192"/>
      <c r="EB949" s="192"/>
    </row>
    <row r="950" spans="10:132">
      <c r="J950" s="192"/>
      <c r="K950" s="192"/>
      <c r="L950" s="192"/>
      <c r="M950" s="192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2"/>
      <c r="DW950" s="192"/>
      <c r="DX950" s="192"/>
      <c r="DY950" s="192"/>
      <c r="DZ950" s="192"/>
      <c r="EA950" s="192"/>
      <c r="EB950" s="192"/>
    </row>
    <row r="951" spans="10:132">
      <c r="J951" s="192"/>
      <c r="K951" s="192"/>
      <c r="L951" s="192"/>
      <c r="M951" s="192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2"/>
      <c r="AA951" s="192"/>
      <c r="AB951" s="192"/>
      <c r="AC951" s="192"/>
      <c r="AD951" s="192"/>
      <c r="AE951" s="192"/>
      <c r="AF951" s="192"/>
      <c r="AG951" s="192"/>
      <c r="AH951" s="192"/>
      <c r="AI951" s="192"/>
      <c r="AJ951" s="192"/>
      <c r="AK951" s="192"/>
      <c r="AL951" s="192"/>
      <c r="AM951" s="192"/>
      <c r="AN951" s="192"/>
      <c r="AO951" s="192"/>
      <c r="AP951" s="192"/>
      <c r="AQ951" s="192"/>
      <c r="AR951" s="192"/>
      <c r="AS951" s="192"/>
      <c r="AT951" s="192"/>
      <c r="AU951" s="192"/>
      <c r="AV951" s="192"/>
      <c r="AW951" s="192"/>
      <c r="AX951" s="192"/>
      <c r="AY951" s="192"/>
      <c r="AZ951" s="192"/>
      <c r="BA951" s="192"/>
      <c r="BB951" s="192"/>
      <c r="BC951" s="192"/>
      <c r="BD951" s="192"/>
      <c r="BE951" s="192"/>
      <c r="BF951" s="192"/>
      <c r="BG951" s="192"/>
      <c r="BH951" s="192"/>
      <c r="BI951" s="192"/>
      <c r="BJ951" s="192"/>
      <c r="BK951" s="192"/>
      <c r="BL951" s="192"/>
      <c r="BM951" s="192"/>
      <c r="BN951" s="192"/>
      <c r="BO951" s="192"/>
      <c r="BP951" s="192"/>
      <c r="BQ951" s="192"/>
      <c r="BR951" s="192"/>
      <c r="BS951" s="192"/>
      <c r="BT951" s="192"/>
      <c r="BU951" s="192"/>
      <c r="BV951" s="192"/>
      <c r="BW951" s="192"/>
      <c r="BX951" s="192"/>
      <c r="BY951" s="192"/>
      <c r="BZ951" s="192"/>
      <c r="CA951" s="192"/>
      <c r="CB951" s="192"/>
      <c r="CC951" s="192"/>
      <c r="CD951" s="192"/>
      <c r="CE951" s="192"/>
      <c r="CF951" s="192"/>
      <c r="CG951" s="192"/>
      <c r="CH951" s="192"/>
      <c r="CI951" s="192"/>
      <c r="CJ951" s="192"/>
      <c r="CK951" s="192"/>
      <c r="CL951" s="192"/>
      <c r="CM951" s="192"/>
      <c r="CN951" s="192"/>
      <c r="CO951" s="192"/>
      <c r="CP951" s="192"/>
      <c r="CQ951" s="192"/>
      <c r="CR951" s="192"/>
      <c r="CS951" s="192"/>
      <c r="CT951" s="192"/>
      <c r="CU951" s="192"/>
      <c r="CV951" s="192"/>
      <c r="CW951" s="192"/>
      <c r="CX951" s="192"/>
      <c r="CY951" s="192"/>
      <c r="CZ951" s="192"/>
      <c r="DA951" s="192"/>
      <c r="DB951" s="192"/>
      <c r="DC951" s="192"/>
      <c r="DD951" s="192"/>
      <c r="DE951" s="192"/>
      <c r="DF951" s="192"/>
      <c r="DG951" s="192"/>
      <c r="DH951" s="192"/>
      <c r="DI951" s="192"/>
      <c r="DJ951" s="192"/>
      <c r="DK951" s="192"/>
      <c r="DL951" s="192"/>
      <c r="DM951" s="192"/>
      <c r="DN951" s="192"/>
      <c r="DO951" s="192"/>
      <c r="DP951" s="192"/>
      <c r="DQ951" s="192"/>
      <c r="DR951" s="192"/>
      <c r="DS951" s="192"/>
      <c r="DT951" s="192"/>
      <c r="DU951" s="192"/>
      <c r="DV951" s="192"/>
      <c r="DW951" s="192"/>
      <c r="DX951" s="192"/>
      <c r="DY951" s="192"/>
      <c r="DZ951" s="192"/>
      <c r="EA951" s="192"/>
      <c r="EB951" s="192"/>
    </row>
    <row r="952" spans="10:132">
      <c r="J952" s="192"/>
      <c r="K952" s="192"/>
      <c r="L952" s="192"/>
      <c r="M952" s="192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2"/>
      <c r="DW952" s="192"/>
      <c r="DX952" s="192"/>
      <c r="DY952" s="192"/>
      <c r="DZ952" s="192"/>
      <c r="EA952" s="192"/>
      <c r="EB952" s="192"/>
    </row>
    <row r="953" spans="10:132">
      <c r="J953" s="192"/>
      <c r="K953" s="192"/>
      <c r="L953" s="192"/>
      <c r="M953" s="192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2"/>
      <c r="DW953" s="192"/>
      <c r="DX953" s="192"/>
      <c r="DY953" s="192"/>
      <c r="DZ953" s="192"/>
      <c r="EA953" s="192"/>
      <c r="EB953" s="192"/>
    </row>
    <row r="954" spans="10:132">
      <c r="J954" s="192"/>
      <c r="K954" s="192"/>
      <c r="L954" s="192"/>
      <c r="M954" s="192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2"/>
      <c r="DW954" s="192"/>
      <c r="DX954" s="192"/>
      <c r="DY954" s="192"/>
      <c r="DZ954" s="192"/>
      <c r="EA954" s="192"/>
      <c r="EB954" s="192"/>
    </row>
    <row r="955" spans="10:132">
      <c r="J955" s="192"/>
      <c r="K955" s="192"/>
      <c r="L955" s="192"/>
      <c r="M955" s="192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2"/>
      <c r="DW955" s="192"/>
      <c r="DX955" s="192"/>
      <c r="DY955" s="192"/>
      <c r="DZ955" s="192"/>
      <c r="EA955" s="192"/>
      <c r="EB955" s="192"/>
    </row>
    <row r="956" spans="10:132">
      <c r="J956" s="192"/>
      <c r="K956" s="192"/>
      <c r="L956" s="192"/>
      <c r="M956" s="192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2"/>
      <c r="DW956" s="192"/>
      <c r="DX956" s="192"/>
      <c r="DY956" s="192"/>
      <c r="DZ956" s="192"/>
      <c r="EA956" s="192"/>
      <c r="EB956" s="192"/>
    </row>
    <row r="957" spans="10:132">
      <c r="J957" s="192"/>
      <c r="K957" s="192"/>
      <c r="L957" s="192"/>
      <c r="M957" s="192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2"/>
      <c r="DW957" s="192"/>
      <c r="DX957" s="192"/>
      <c r="DY957" s="192"/>
      <c r="DZ957" s="192"/>
      <c r="EA957" s="192"/>
      <c r="EB957" s="192"/>
    </row>
    <row r="958" spans="10:132">
      <c r="J958" s="192"/>
      <c r="K958" s="192"/>
      <c r="L958" s="192"/>
      <c r="M958" s="192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2"/>
      <c r="DW958" s="192"/>
      <c r="DX958" s="192"/>
      <c r="DY958" s="192"/>
      <c r="DZ958" s="192"/>
      <c r="EA958" s="192"/>
      <c r="EB958" s="192"/>
    </row>
    <row r="959" spans="10:132">
      <c r="J959" s="192"/>
      <c r="K959" s="192"/>
      <c r="L959" s="192"/>
      <c r="M959" s="192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2"/>
      <c r="DW959" s="192"/>
      <c r="DX959" s="192"/>
      <c r="DY959" s="192"/>
      <c r="DZ959" s="192"/>
      <c r="EA959" s="192"/>
      <c r="EB959" s="192"/>
    </row>
    <row r="960" spans="10:132">
      <c r="J960" s="192"/>
      <c r="K960" s="192"/>
      <c r="L960" s="192"/>
      <c r="M960" s="192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2"/>
      <c r="DW960" s="192"/>
      <c r="DX960" s="192"/>
      <c r="DY960" s="192"/>
      <c r="DZ960" s="192"/>
      <c r="EA960" s="192"/>
      <c r="EB960" s="192"/>
    </row>
    <row r="961" spans="10:132">
      <c r="J961" s="192"/>
      <c r="K961" s="192"/>
      <c r="L961" s="192"/>
      <c r="M961" s="192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2"/>
      <c r="DW961" s="192"/>
      <c r="DX961" s="192"/>
      <c r="DY961" s="192"/>
      <c r="DZ961" s="192"/>
      <c r="EA961" s="192"/>
      <c r="EB961" s="192"/>
    </row>
    <row r="962" spans="10:132">
      <c r="J962" s="192"/>
      <c r="K962" s="192"/>
      <c r="L962" s="192"/>
      <c r="M962" s="192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2"/>
      <c r="DW962" s="192"/>
      <c r="DX962" s="192"/>
      <c r="DY962" s="192"/>
      <c r="DZ962" s="192"/>
      <c r="EA962" s="192"/>
      <c r="EB962" s="192"/>
    </row>
    <row r="963" spans="10:132">
      <c r="J963" s="192"/>
      <c r="K963" s="192"/>
      <c r="L963" s="192"/>
      <c r="M963" s="192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2"/>
      <c r="DW963" s="192"/>
      <c r="DX963" s="192"/>
      <c r="DY963" s="192"/>
      <c r="DZ963" s="192"/>
      <c r="EA963" s="192"/>
      <c r="EB963" s="192"/>
    </row>
    <row r="964" spans="10:132">
      <c r="J964" s="192"/>
      <c r="K964" s="192"/>
      <c r="L964" s="192"/>
      <c r="M964" s="192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2"/>
      <c r="DW964" s="192"/>
      <c r="DX964" s="192"/>
      <c r="DY964" s="192"/>
      <c r="DZ964" s="192"/>
      <c r="EA964" s="192"/>
      <c r="EB964" s="192"/>
    </row>
    <row r="965" spans="10:132">
      <c r="J965" s="192"/>
      <c r="K965" s="192"/>
      <c r="L965" s="192"/>
      <c r="M965" s="192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2"/>
      <c r="DW965" s="192"/>
      <c r="DX965" s="192"/>
      <c r="DY965" s="192"/>
      <c r="DZ965" s="192"/>
      <c r="EA965" s="192"/>
      <c r="EB965" s="192"/>
    </row>
    <row r="966" spans="10:132">
      <c r="J966" s="192"/>
      <c r="K966" s="192"/>
      <c r="L966" s="192"/>
      <c r="M966" s="192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2"/>
      <c r="DW966" s="192"/>
      <c r="DX966" s="192"/>
      <c r="DY966" s="192"/>
      <c r="DZ966" s="192"/>
      <c r="EA966" s="192"/>
      <c r="EB966" s="192"/>
    </row>
    <row r="967" spans="10:132">
      <c r="J967" s="192"/>
      <c r="K967" s="192"/>
      <c r="L967" s="192"/>
      <c r="M967" s="192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2"/>
      <c r="DW967" s="192"/>
      <c r="DX967" s="192"/>
      <c r="DY967" s="192"/>
      <c r="DZ967" s="192"/>
      <c r="EA967" s="192"/>
      <c r="EB967" s="192"/>
    </row>
    <row r="968" spans="10:132">
      <c r="J968" s="192"/>
      <c r="K968" s="192"/>
      <c r="L968" s="192"/>
      <c r="M968" s="192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2"/>
      <c r="DW968" s="192"/>
      <c r="DX968" s="192"/>
      <c r="DY968" s="192"/>
      <c r="DZ968" s="192"/>
      <c r="EA968" s="192"/>
      <c r="EB968" s="192"/>
    </row>
    <row r="969" spans="10:132">
      <c r="J969" s="192"/>
      <c r="K969" s="192"/>
      <c r="L969" s="192"/>
      <c r="M969" s="192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2"/>
      <c r="DW969" s="192"/>
      <c r="DX969" s="192"/>
      <c r="DY969" s="192"/>
      <c r="DZ969" s="192"/>
      <c r="EA969" s="192"/>
      <c r="EB969" s="192"/>
    </row>
    <row r="970" spans="10:132">
      <c r="J970" s="192"/>
      <c r="K970" s="192"/>
      <c r="L970" s="192"/>
      <c r="M970" s="192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2"/>
      <c r="DW970" s="192"/>
      <c r="DX970" s="192"/>
      <c r="DY970" s="192"/>
      <c r="DZ970" s="192"/>
      <c r="EA970" s="192"/>
      <c r="EB970" s="192"/>
    </row>
    <row r="971" spans="10:132">
      <c r="J971" s="192"/>
      <c r="K971" s="192"/>
      <c r="L971" s="192"/>
      <c r="M971" s="192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2"/>
      <c r="DW971" s="192"/>
      <c r="DX971" s="192"/>
      <c r="DY971" s="192"/>
      <c r="DZ971" s="192"/>
      <c r="EA971" s="192"/>
      <c r="EB971" s="192"/>
    </row>
    <row r="972" spans="10:132">
      <c r="J972" s="192"/>
      <c r="K972" s="192"/>
      <c r="L972" s="192"/>
      <c r="M972" s="192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2"/>
      <c r="DW972" s="192"/>
      <c r="DX972" s="192"/>
      <c r="DY972" s="192"/>
      <c r="DZ972" s="192"/>
      <c r="EA972" s="192"/>
      <c r="EB972" s="192"/>
    </row>
    <row r="973" spans="10:132">
      <c r="J973" s="192"/>
      <c r="K973" s="192"/>
      <c r="L973" s="192"/>
      <c r="M973" s="192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2"/>
      <c r="DW973" s="192"/>
      <c r="DX973" s="192"/>
      <c r="DY973" s="192"/>
      <c r="DZ973" s="192"/>
      <c r="EA973" s="192"/>
      <c r="EB973" s="192"/>
    </row>
    <row r="974" spans="10:132">
      <c r="J974" s="192"/>
      <c r="K974" s="192"/>
      <c r="L974" s="192"/>
      <c r="M974" s="192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2"/>
      <c r="AA974" s="192"/>
      <c r="AB974" s="192"/>
      <c r="AC974" s="192"/>
      <c r="AD974" s="192"/>
      <c r="AE974" s="192"/>
      <c r="AF974" s="192"/>
      <c r="AG974" s="192"/>
      <c r="AH974" s="192"/>
      <c r="AI974" s="192"/>
      <c r="AJ974" s="192"/>
      <c r="AK974" s="192"/>
      <c r="AL974" s="192"/>
      <c r="AM974" s="192"/>
      <c r="AN974" s="192"/>
      <c r="AO974" s="192"/>
      <c r="AP974" s="192"/>
      <c r="AQ974" s="192"/>
      <c r="AR974" s="192"/>
      <c r="AS974" s="192"/>
      <c r="AT974" s="192"/>
      <c r="AU974" s="192"/>
      <c r="AV974" s="192"/>
      <c r="AW974" s="192"/>
      <c r="AX974" s="192"/>
      <c r="AY974" s="192"/>
      <c r="AZ974" s="192"/>
      <c r="BA974" s="192"/>
      <c r="BB974" s="192"/>
      <c r="BC974" s="192"/>
      <c r="BD974" s="192"/>
      <c r="BE974" s="192"/>
      <c r="BF974" s="192"/>
      <c r="BG974" s="192"/>
      <c r="BH974" s="192"/>
      <c r="BI974" s="192"/>
      <c r="BJ974" s="192"/>
      <c r="BK974" s="192"/>
      <c r="BL974" s="192"/>
      <c r="BM974" s="192"/>
      <c r="BN974" s="192"/>
      <c r="BO974" s="192"/>
      <c r="BP974" s="192"/>
      <c r="BQ974" s="192"/>
      <c r="BR974" s="192"/>
      <c r="BS974" s="192"/>
      <c r="BT974" s="192"/>
      <c r="BU974" s="192"/>
      <c r="BV974" s="192"/>
      <c r="BW974" s="192"/>
      <c r="BX974" s="192"/>
      <c r="BY974" s="192"/>
      <c r="BZ974" s="192"/>
      <c r="CA974" s="192"/>
      <c r="CB974" s="192"/>
      <c r="CC974" s="192"/>
      <c r="CD974" s="192"/>
      <c r="CE974" s="192"/>
      <c r="CF974" s="192"/>
      <c r="CG974" s="192"/>
      <c r="CH974" s="192"/>
      <c r="CI974" s="192"/>
      <c r="CJ974" s="192"/>
      <c r="CK974" s="192"/>
      <c r="CL974" s="192"/>
      <c r="CM974" s="192"/>
      <c r="CN974" s="192"/>
      <c r="CO974" s="192"/>
      <c r="CP974" s="192"/>
      <c r="CQ974" s="192"/>
      <c r="CR974" s="192"/>
      <c r="CS974" s="192"/>
      <c r="CT974" s="192"/>
      <c r="CU974" s="192"/>
      <c r="CV974" s="192"/>
      <c r="CW974" s="192"/>
      <c r="CX974" s="192"/>
      <c r="CY974" s="192"/>
      <c r="CZ974" s="192"/>
      <c r="DA974" s="192"/>
      <c r="DB974" s="192"/>
      <c r="DC974" s="192"/>
      <c r="DD974" s="192"/>
      <c r="DE974" s="192"/>
      <c r="DF974" s="192"/>
      <c r="DG974" s="192"/>
      <c r="DH974" s="192"/>
      <c r="DI974" s="192"/>
      <c r="DJ974" s="192"/>
      <c r="DK974" s="192"/>
      <c r="DL974" s="192"/>
      <c r="DM974" s="192"/>
      <c r="DN974" s="192"/>
      <c r="DO974" s="192"/>
      <c r="DP974" s="192"/>
      <c r="DQ974" s="192"/>
      <c r="DR974" s="192"/>
      <c r="DS974" s="192"/>
      <c r="DT974" s="192"/>
      <c r="DU974" s="192"/>
      <c r="DV974" s="192"/>
      <c r="DW974" s="192"/>
      <c r="DX974" s="192"/>
      <c r="DY974" s="192"/>
      <c r="DZ974" s="192"/>
      <c r="EA974" s="192"/>
      <c r="EB974" s="192"/>
    </row>
    <row r="975" spans="10:132">
      <c r="J975" s="192"/>
      <c r="K975" s="192"/>
      <c r="L975" s="192"/>
      <c r="M975" s="192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2"/>
      <c r="DW975" s="192"/>
      <c r="DX975" s="192"/>
      <c r="DY975" s="192"/>
      <c r="DZ975" s="192"/>
      <c r="EA975" s="192"/>
      <c r="EB975" s="192"/>
    </row>
    <row r="976" spans="10:132">
      <c r="J976" s="192"/>
      <c r="K976" s="192"/>
      <c r="L976" s="192"/>
      <c r="M976" s="192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2"/>
      <c r="DW976" s="192"/>
      <c r="DX976" s="192"/>
      <c r="DY976" s="192"/>
      <c r="DZ976" s="192"/>
      <c r="EA976" s="192"/>
      <c r="EB976" s="192"/>
    </row>
    <row r="977" spans="10:132">
      <c r="J977" s="192"/>
      <c r="K977" s="192"/>
      <c r="L977" s="192"/>
      <c r="M977" s="192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2"/>
      <c r="DW977" s="192"/>
      <c r="DX977" s="192"/>
      <c r="DY977" s="192"/>
      <c r="DZ977" s="192"/>
      <c r="EA977" s="192"/>
      <c r="EB977" s="192"/>
    </row>
    <row r="978" spans="10:132">
      <c r="J978" s="192"/>
      <c r="K978" s="192"/>
      <c r="L978" s="192"/>
      <c r="M978" s="192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2"/>
      <c r="DW978" s="192"/>
      <c r="DX978" s="192"/>
      <c r="DY978" s="192"/>
      <c r="DZ978" s="192"/>
      <c r="EA978" s="192"/>
      <c r="EB978" s="192"/>
    </row>
    <row r="979" spans="10:132">
      <c r="J979" s="192"/>
      <c r="K979" s="192"/>
      <c r="L979" s="192"/>
      <c r="M979" s="192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2"/>
      <c r="AA979" s="192"/>
      <c r="AB979" s="192"/>
      <c r="AC979" s="192"/>
      <c r="AD979" s="192"/>
      <c r="AE979" s="192"/>
      <c r="AF979" s="192"/>
      <c r="AG979" s="192"/>
      <c r="AH979" s="192"/>
      <c r="AI979" s="192"/>
      <c r="AJ979" s="192"/>
      <c r="AK979" s="192"/>
      <c r="AL979" s="192"/>
      <c r="AM979" s="192"/>
      <c r="AN979" s="192"/>
      <c r="AO979" s="192"/>
      <c r="AP979" s="192"/>
      <c r="AQ979" s="192"/>
      <c r="AR979" s="192"/>
      <c r="AS979" s="192"/>
      <c r="AT979" s="192"/>
      <c r="AU979" s="192"/>
      <c r="AV979" s="192"/>
      <c r="AW979" s="192"/>
      <c r="AX979" s="192"/>
      <c r="AY979" s="192"/>
      <c r="AZ979" s="192"/>
      <c r="BA979" s="192"/>
      <c r="BB979" s="192"/>
      <c r="BC979" s="192"/>
      <c r="BD979" s="192"/>
      <c r="BE979" s="192"/>
      <c r="BF979" s="192"/>
      <c r="BG979" s="192"/>
      <c r="BH979" s="192"/>
      <c r="BI979" s="192"/>
      <c r="BJ979" s="192"/>
      <c r="BK979" s="192"/>
      <c r="BL979" s="192"/>
      <c r="BM979" s="192"/>
      <c r="BN979" s="192"/>
      <c r="BO979" s="192"/>
      <c r="BP979" s="192"/>
      <c r="BQ979" s="192"/>
      <c r="BR979" s="192"/>
      <c r="BS979" s="192"/>
      <c r="BT979" s="192"/>
      <c r="BU979" s="192"/>
      <c r="BV979" s="192"/>
      <c r="BW979" s="192"/>
      <c r="BX979" s="192"/>
      <c r="BY979" s="192"/>
      <c r="BZ979" s="192"/>
      <c r="CA979" s="192"/>
      <c r="CB979" s="192"/>
      <c r="CC979" s="192"/>
      <c r="CD979" s="192"/>
      <c r="CE979" s="192"/>
      <c r="CF979" s="192"/>
      <c r="CG979" s="192"/>
      <c r="CH979" s="192"/>
      <c r="CI979" s="192"/>
      <c r="CJ979" s="192"/>
      <c r="CK979" s="192"/>
      <c r="CL979" s="192"/>
      <c r="CM979" s="192"/>
      <c r="CN979" s="192"/>
      <c r="CO979" s="192"/>
      <c r="CP979" s="192"/>
      <c r="CQ979" s="192"/>
      <c r="CR979" s="192"/>
      <c r="CS979" s="192"/>
      <c r="CT979" s="192"/>
      <c r="CU979" s="192"/>
      <c r="CV979" s="192"/>
      <c r="CW979" s="192"/>
      <c r="CX979" s="192"/>
      <c r="CY979" s="192"/>
      <c r="CZ979" s="192"/>
      <c r="DA979" s="192"/>
      <c r="DB979" s="192"/>
      <c r="DC979" s="192"/>
      <c r="DD979" s="192"/>
      <c r="DE979" s="192"/>
      <c r="DF979" s="192"/>
      <c r="DG979" s="192"/>
      <c r="DH979" s="192"/>
      <c r="DI979" s="192"/>
      <c r="DJ979" s="192"/>
      <c r="DK979" s="192"/>
      <c r="DL979" s="192"/>
      <c r="DM979" s="192"/>
      <c r="DN979" s="192"/>
      <c r="DO979" s="192"/>
      <c r="DP979" s="192"/>
      <c r="DQ979" s="192"/>
      <c r="DR979" s="192"/>
      <c r="DS979" s="192"/>
      <c r="DT979" s="192"/>
      <c r="DU979" s="192"/>
      <c r="DV979" s="192"/>
      <c r="DW979" s="192"/>
      <c r="DX979" s="192"/>
      <c r="DY979" s="192"/>
      <c r="DZ979" s="192"/>
      <c r="EA979" s="192"/>
      <c r="EB979" s="192"/>
    </row>
    <row r="980" spans="10:132">
      <c r="J980" s="192"/>
      <c r="K980" s="192"/>
      <c r="L980" s="192"/>
      <c r="M980" s="192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2"/>
      <c r="DW980" s="192"/>
      <c r="DX980" s="192"/>
      <c r="DY980" s="192"/>
      <c r="DZ980" s="192"/>
      <c r="EA980" s="192"/>
      <c r="EB980" s="192"/>
    </row>
    <row r="981" spans="10:132">
      <c r="J981" s="192"/>
      <c r="K981" s="192"/>
      <c r="L981" s="192"/>
      <c r="M981" s="192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2"/>
      <c r="DW981" s="192"/>
      <c r="DX981" s="192"/>
      <c r="DY981" s="192"/>
      <c r="DZ981" s="192"/>
      <c r="EA981" s="192"/>
      <c r="EB981" s="192"/>
    </row>
    <row r="982" spans="10:132">
      <c r="J982" s="192"/>
      <c r="K982" s="192"/>
      <c r="L982" s="192"/>
      <c r="M982" s="192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2"/>
      <c r="DW982" s="192"/>
      <c r="DX982" s="192"/>
      <c r="DY982" s="192"/>
      <c r="DZ982" s="192"/>
      <c r="EA982" s="192"/>
      <c r="EB982" s="192"/>
    </row>
    <row r="983" spans="10:132">
      <c r="J983" s="192"/>
      <c r="K983" s="192"/>
      <c r="L983" s="192"/>
      <c r="M983" s="192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2"/>
      <c r="DW983" s="192"/>
      <c r="DX983" s="192"/>
      <c r="DY983" s="192"/>
      <c r="DZ983" s="192"/>
      <c r="EA983" s="192"/>
      <c r="EB983" s="192"/>
    </row>
    <row r="984" spans="10:132">
      <c r="J984" s="192"/>
      <c r="K984" s="192"/>
      <c r="L984" s="192"/>
      <c r="M984" s="192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2"/>
      <c r="DW984" s="192"/>
      <c r="DX984" s="192"/>
      <c r="DY984" s="192"/>
      <c r="DZ984" s="192"/>
      <c r="EA984" s="192"/>
      <c r="EB984" s="192"/>
    </row>
    <row r="985" spans="10:132">
      <c r="J985" s="192"/>
      <c r="K985" s="192"/>
      <c r="L985" s="192"/>
      <c r="M985" s="192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2"/>
      <c r="DW985" s="192"/>
      <c r="DX985" s="192"/>
      <c r="DY985" s="192"/>
      <c r="DZ985" s="192"/>
      <c r="EA985" s="192"/>
      <c r="EB985" s="192"/>
    </row>
    <row r="986" spans="10:132">
      <c r="J986" s="192"/>
      <c r="K986" s="192"/>
      <c r="L986" s="192"/>
      <c r="M986" s="192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2"/>
      <c r="DW986" s="192"/>
      <c r="DX986" s="192"/>
      <c r="DY986" s="192"/>
      <c r="DZ986" s="192"/>
      <c r="EA986" s="192"/>
      <c r="EB986" s="192"/>
    </row>
    <row r="987" spans="10:132">
      <c r="J987" s="192"/>
      <c r="K987" s="192"/>
      <c r="L987" s="192"/>
      <c r="M987" s="192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2"/>
      <c r="AA987" s="192"/>
      <c r="AB987" s="192"/>
      <c r="AC987" s="192"/>
      <c r="AD987" s="192"/>
      <c r="AE987" s="192"/>
      <c r="AF987" s="192"/>
      <c r="AG987" s="192"/>
      <c r="AH987" s="192"/>
      <c r="AI987" s="192"/>
      <c r="AJ987" s="192"/>
      <c r="AK987" s="192"/>
      <c r="AL987" s="192"/>
      <c r="AM987" s="192"/>
      <c r="AN987" s="192"/>
      <c r="AO987" s="192"/>
      <c r="AP987" s="192"/>
      <c r="AQ987" s="192"/>
      <c r="AR987" s="192"/>
      <c r="AS987" s="192"/>
      <c r="AT987" s="192"/>
      <c r="AU987" s="192"/>
      <c r="AV987" s="192"/>
      <c r="AW987" s="192"/>
      <c r="AX987" s="192"/>
      <c r="AY987" s="192"/>
      <c r="AZ987" s="192"/>
      <c r="BA987" s="192"/>
      <c r="BB987" s="192"/>
      <c r="BC987" s="192"/>
      <c r="BD987" s="192"/>
      <c r="BE987" s="192"/>
      <c r="BF987" s="192"/>
      <c r="BG987" s="192"/>
      <c r="BH987" s="192"/>
      <c r="BI987" s="192"/>
      <c r="BJ987" s="192"/>
      <c r="BK987" s="192"/>
      <c r="BL987" s="192"/>
      <c r="BM987" s="192"/>
      <c r="BN987" s="192"/>
      <c r="BO987" s="192"/>
      <c r="BP987" s="192"/>
      <c r="BQ987" s="192"/>
      <c r="BR987" s="192"/>
      <c r="BS987" s="192"/>
      <c r="BT987" s="192"/>
      <c r="BU987" s="192"/>
      <c r="BV987" s="192"/>
      <c r="BW987" s="192"/>
      <c r="BX987" s="192"/>
      <c r="BY987" s="192"/>
      <c r="BZ987" s="192"/>
      <c r="CA987" s="192"/>
      <c r="CB987" s="192"/>
      <c r="CC987" s="192"/>
      <c r="CD987" s="192"/>
      <c r="CE987" s="192"/>
      <c r="CF987" s="192"/>
      <c r="CG987" s="192"/>
      <c r="CH987" s="192"/>
      <c r="CI987" s="192"/>
      <c r="CJ987" s="192"/>
      <c r="CK987" s="192"/>
      <c r="CL987" s="192"/>
      <c r="CM987" s="192"/>
      <c r="CN987" s="192"/>
      <c r="CO987" s="192"/>
      <c r="CP987" s="192"/>
      <c r="CQ987" s="192"/>
      <c r="CR987" s="192"/>
      <c r="CS987" s="192"/>
      <c r="CT987" s="192"/>
      <c r="CU987" s="192"/>
      <c r="CV987" s="192"/>
      <c r="CW987" s="192"/>
      <c r="CX987" s="192"/>
      <c r="CY987" s="192"/>
      <c r="CZ987" s="192"/>
      <c r="DA987" s="192"/>
      <c r="DB987" s="192"/>
      <c r="DC987" s="192"/>
      <c r="DD987" s="192"/>
      <c r="DE987" s="192"/>
      <c r="DF987" s="192"/>
      <c r="DG987" s="192"/>
      <c r="DH987" s="192"/>
      <c r="DI987" s="192"/>
      <c r="DJ987" s="192"/>
      <c r="DK987" s="192"/>
      <c r="DL987" s="192"/>
      <c r="DM987" s="192"/>
      <c r="DN987" s="192"/>
      <c r="DO987" s="192"/>
      <c r="DP987" s="192"/>
      <c r="DQ987" s="192"/>
      <c r="DR987" s="192"/>
      <c r="DS987" s="192"/>
      <c r="DT987" s="192"/>
      <c r="DU987" s="192"/>
      <c r="DV987" s="192"/>
      <c r="DW987" s="192"/>
      <c r="DX987" s="192"/>
      <c r="DY987" s="192"/>
      <c r="DZ987" s="192"/>
      <c r="EA987" s="192"/>
      <c r="EB987" s="192"/>
    </row>
    <row r="988" spans="10:132">
      <c r="J988" s="192"/>
      <c r="K988" s="192"/>
      <c r="L988" s="192"/>
      <c r="M988" s="192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2"/>
      <c r="DW988" s="192"/>
      <c r="DX988" s="192"/>
      <c r="DY988" s="192"/>
      <c r="DZ988" s="192"/>
      <c r="EA988" s="192"/>
      <c r="EB988" s="192"/>
    </row>
    <row r="989" spans="10:132">
      <c r="J989" s="192"/>
      <c r="K989" s="192"/>
      <c r="L989" s="192"/>
      <c r="M989" s="192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2"/>
      <c r="DW989" s="192"/>
      <c r="DX989" s="192"/>
      <c r="DY989" s="192"/>
      <c r="DZ989" s="192"/>
      <c r="EA989" s="192"/>
      <c r="EB989" s="192"/>
    </row>
    <row r="990" spans="10:132">
      <c r="J990" s="192"/>
      <c r="K990" s="192"/>
      <c r="L990" s="192"/>
      <c r="M990" s="192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2"/>
      <c r="DW990" s="192"/>
      <c r="DX990" s="192"/>
      <c r="DY990" s="192"/>
      <c r="DZ990" s="192"/>
      <c r="EA990" s="192"/>
      <c r="EB990" s="192"/>
    </row>
    <row r="991" spans="10:132">
      <c r="J991" s="192"/>
      <c r="K991" s="192"/>
      <c r="L991" s="192"/>
      <c r="M991" s="192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2"/>
      <c r="DW991" s="192"/>
      <c r="DX991" s="192"/>
      <c r="DY991" s="192"/>
      <c r="DZ991" s="192"/>
      <c r="EA991" s="192"/>
      <c r="EB991" s="192"/>
    </row>
    <row r="992" spans="10:132">
      <c r="J992" s="192"/>
      <c r="K992" s="192"/>
      <c r="L992" s="192"/>
      <c r="M992" s="192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2"/>
      <c r="DW992" s="192"/>
      <c r="DX992" s="192"/>
      <c r="DY992" s="192"/>
      <c r="DZ992" s="192"/>
      <c r="EA992" s="192"/>
      <c r="EB992" s="192"/>
    </row>
    <row r="993" spans="10:132">
      <c r="J993" s="192"/>
      <c r="K993" s="192"/>
      <c r="L993" s="192"/>
      <c r="M993" s="192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2"/>
      <c r="AA993" s="192"/>
      <c r="AB993" s="192"/>
      <c r="AC993" s="192"/>
      <c r="AD993" s="192"/>
      <c r="AE993" s="192"/>
      <c r="AF993" s="192"/>
      <c r="AG993" s="192"/>
      <c r="AH993" s="192"/>
      <c r="AI993" s="192"/>
      <c r="AJ993" s="192"/>
      <c r="AK993" s="192"/>
      <c r="AL993" s="192"/>
      <c r="AM993" s="192"/>
      <c r="AN993" s="192"/>
      <c r="AO993" s="192"/>
      <c r="AP993" s="192"/>
      <c r="AQ993" s="192"/>
      <c r="AR993" s="192"/>
      <c r="AS993" s="192"/>
      <c r="AT993" s="192"/>
      <c r="AU993" s="192"/>
      <c r="AV993" s="192"/>
      <c r="AW993" s="192"/>
      <c r="AX993" s="192"/>
      <c r="AY993" s="192"/>
      <c r="AZ993" s="192"/>
      <c r="BA993" s="192"/>
      <c r="BB993" s="192"/>
      <c r="BC993" s="192"/>
      <c r="BD993" s="192"/>
      <c r="BE993" s="192"/>
      <c r="BF993" s="192"/>
      <c r="BG993" s="192"/>
      <c r="BH993" s="192"/>
      <c r="BI993" s="192"/>
      <c r="BJ993" s="192"/>
      <c r="BK993" s="192"/>
      <c r="BL993" s="192"/>
      <c r="BM993" s="192"/>
      <c r="BN993" s="192"/>
      <c r="BO993" s="192"/>
      <c r="BP993" s="192"/>
      <c r="BQ993" s="192"/>
      <c r="BR993" s="192"/>
      <c r="BS993" s="192"/>
      <c r="BT993" s="192"/>
      <c r="BU993" s="192"/>
      <c r="BV993" s="192"/>
      <c r="BW993" s="192"/>
      <c r="BX993" s="192"/>
      <c r="BY993" s="192"/>
      <c r="BZ993" s="192"/>
      <c r="CA993" s="192"/>
      <c r="CB993" s="192"/>
      <c r="CC993" s="192"/>
      <c r="CD993" s="192"/>
      <c r="CE993" s="192"/>
      <c r="CF993" s="192"/>
      <c r="CG993" s="192"/>
      <c r="CH993" s="192"/>
      <c r="CI993" s="192"/>
      <c r="CJ993" s="192"/>
      <c r="CK993" s="192"/>
      <c r="CL993" s="192"/>
      <c r="CM993" s="192"/>
      <c r="CN993" s="192"/>
      <c r="CO993" s="192"/>
      <c r="CP993" s="192"/>
      <c r="CQ993" s="192"/>
      <c r="CR993" s="192"/>
      <c r="CS993" s="192"/>
      <c r="CT993" s="192"/>
      <c r="CU993" s="192"/>
      <c r="CV993" s="192"/>
      <c r="CW993" s="192"/>
      <c r="CX993" s="192"/>
      <c r="CY993" s="192"/>
      <c r="CZ993" s="192"/>
      <c r="DA993" s="192"/>
      <c r="DB993" s="192"/>
      <c r="DC993" s="192"/>
      <c r="DD993" s="192"/>
      <c r="DE993" s="192"/>
      <c r="DF993" s="192"/>
      <c r="DG993" s="192"/>
      <c r="DH993" s="192"/>
      <c r="DI993" s="192"/>
      <c r="DJ993" s="192"/>
      <c r="DK993" s="192"/>
      <c r="DL993" s="192"/>
      <c r="DM993" s="192"/>
      <c r="DN993" s="192"/>
      <c r="DO993" s="192"/>
      <c r="DP993" s="192"/>
      <c r="DQ993" s="192"/>
      <c r="DR993" s="192"/>
      <c r="DS993" s="192"/>
      <c r="DT993" s="192"/>
      <c r="DU993" s="192"/>
      <c r="DV993" s="192"/>
      <c r="DW993" s="192"/>
      <c r="DX993" s="192"/>
      <c r="DY993" s="192"/>
      <c r="DZ993" s="192"/>
      <c r="EA993" s="192"/>
      <c r="EB993" s="192"/>
    </row>
    <row r="994" spans="10:132">
      <c r="J994" s="192"/>
      <c r="K994" s="192"/>
      <c r="L994" s="192"/>
      <c r="M994" s="192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2"/>
      <c r="DW994" s="192"/>
      <c r="DX994" s="192"/>
      <c r="DY994" s="192"/>
      <c r="DZ994" s="192"/>
      <c r="EA994" s="192"/>
      <c r="EB994" s="192"/>
    </row>
    <row r="995" spans="10:132">
      <c r="J995" s="192"/>
      <c r="K995" s="192"/>
      <c r="L995" s="192"/>
      <c r="M995" s="192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2"/>
      <c r="DW995" s="192"/>
      <c r="DX995" s="192"/>
      <c r="DY995" s="192"/>
      <c r="DZ995" s="192"/>
      <c r="EA995" s="192"/>
      <c r="EB995" s="192"/>
    </row>
    <row r="996" spans="10:132">
      <c r="J996" s="192"/>
      <c r="K996" s="192"/>
      <c r="L996" s="192"/>
      <c r="M996" s="192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2"/>
      <c r="DW996" s="192"/>
      <c r="DX996" s="192"/>
      <c r="DY996" s="192"/>
      <c r="DZ996" s="192"/>
      <c r="EA996" s="192"/>
      <c r="EB996" s="192"/>
    </row>
    <row r="997" spans="10:132">
      <c r="J997" s="192"/>
      <c r="K997" s="192"/>
      <c r="L997" s="192"/>
      <c r="M997" s="192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2"/>
      <c r="DW997" s="192"/>
      <c r="DX997" s="192"/>
      <c r="DY997" s="192"/>
      <c r="DZ997" s="192"/>
      <c r="EA997" s="192"/>
      <c r="EB997" s="192"/>
    </row>
    <row r="998" spans="10:132">
      <c r="J998" s="192"/>
      <c r="K998" s="192"/>
      <c r="L998" s="192"/>
      <c r="M998" s="192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2"/>
      <c r="DW998" s="192"/>
      <c r="DX998" s="192"/>
      <c r="DY998" s="192"/>
      <c r="DZ998" s="192"/>
      <c r="EA998" s="192"/>
      <c r="EB998" s="192"/>
    </row>
    <row r="999" spans="10:132">
      <c r="J999" s="192"/>
      <c r="K999" s="192"/>
      <c r="L999" s="192"/>
      <c r="M999" s="192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2"/>
      <c r="DW999" s="192"/>
      <c r="DX999" s="192"/>
      <c r="DY999" s="192"/>
      <c r="DZ999" s="192"/>
      <c r="EA999" s="192"/>
      <c r="EB999" s="192"/>
    </row>
    <row r="1000" spans="10:132">
      <c r="J1000" s="192"/>
      <c r="K1000" s="192"/>
      <c r="L1000" s="192"/>
      <c r="M1000" s="192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2"/>
      <c r="DW1000" s="192"/>
      <c r="DX1000" s="192"/>
      <c r="DY1000" s="192"/>
      <c r="DZ1000" s="192"/>
      <c r="EA1000" s="192"/>
      <c r="EB1000" s="192"/>
    </row>
    <row r="1001" spans="10:132">
      <c r="J1001" s="192"/>
      <c r="K1001" s="192"/>
      <c r="L1001" s="192"/>
      <c r="M1001" s="192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2"/>
      <c r="DW1001" s="192"/>
      <c r="DX1001" s="192"/>
      <c r="DY1001" s="192"/>
      <c r="DZ1001" s="192"/>
      <c r="EA1001" s="192"/>
      <c r="EB1001" s="192"/>
    </row>
    <row r="1002" spans="10:132">
      <c r="J1002" s="192"/>
      <c r="K1002" s="192"/>
      <c r="L1002" s="192"/>
      <c r="M1002" s="192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2"/>
      <c r="DW1002" s="192"/>
      <c r="DX1002" s="192"/>
      <c r="DY1002" s="192"/>
      <c r="DZ1002" s="192"/>
      <c r="EA1002" s="192"/>
      <c r="EB1002" s="192"/>
    </row>
    <row r="1003" spans="10:132">
      <c r="J1003" s="192"/>
      <c r="K1003" s="192"/>
      <c r="L1003" s="192"/>
      <c r="M1003" s="192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2"/>
      <c r="DW1003" s="192"/>
      <c r="DX1003" s="192"/>
      <c r="DY1003" s="192"/>
      <c r="DZ1003" s="192"/>
      <c r="EA1003" s="192"/>
      <c r="EB1003" s="192"/>
    </row>
    <row r="1004" spans="10:132">
      <c r="J1004" s="192"/>
      <c r="K1004" s="192"/>
      <c r="L1004" s="192"/>
      <c r="M1004" s="192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2"/>
      <c r="DW1004" s="192"/>
      <c r="DX1004" s="192"/>
      <c r="DY1004" s="192"/>
      <c r="DZ1004" s="192"/>
      <c r="EA1004" s="192"/>
      <c r="EB1004" s="192"/>
    </row>
    <row r="1005" spans="10:132">
      <c r="J1005" s="192"/>
      <c r="K1005" s="192"/>
      <c r="L1005" s="192"/>
      <c r="M1005" s="192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2"/>
      <c r="DW1005" s="192"/>
      <c r="DX1005" s="192"/>
      <c r="DY1005" s="192"/>
      <c r="DZ1005" s="192"/>
      <c r="EA1005" s="192"/>
      <c r="EB1005" s="192"/>
    </row>
    <row r="1006" spans="10:132">
      <c r="J1006" s="192"/>
      <c r="K1006" s="192"/>
      <c r="L1006" s="192"/>
      <c r="M1006" s="192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2"/>
      <c r="DW1006" s="192"/>
      <c r="DX1006" s="192"/>
      <c r="DY1006" s="192"/>
      <c r="DZ1006" s="192"/>
      <c r="EA1006" s="192"/>
      <c r="EB1006" s="192"/>
    </row>
    <row r="1007" spans="10:132">
      <c r="J1007" s="192"/>
      <c r="K1007" s="192"/>
      <c r="L1007" s="192"/>
      <c r="M1007" s="192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2"/>
      <c r="DW1007" s="192"/>
      <c r="DX1007" s="192"/>
      <c r="DY1007" s="192"/>
      <c r="DZ1007" s="192"/>
      <c r="EA1007" s="192"/>
      <c r="EB1007" s="192"/>
    </row>
    <row r="1008" spans="10:132">
      <c r="J1008" s="192"/>
      <c r="K1008" s="192"/>
      <c r="L1008" s="192"/>
      <c r="M1008" s="192"/>
      <c r="N1008" s="193"/>
      <c r="O1008" s="193"/>
      <c r="P1008" s="193"/>
      <c r="Q1008" s="193"/>
      <c r="R1008" s="193"/>
      <c r="S1008" s="193"/>
      <c r="T1008" s="193"/>
      <c r="U1008" s="193"/>
      <c r="V1008" s="193"/>
      <c r="W1008" s="193"/>
      <c r="X1008" s="193"/>
      <c r="Y1008" s="193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2"/>
      <c r="DW1008" s="192"/>
      <c r="DX1008" s="192"/>
      <c r="DY1008" s="192"/>
      <c r="DZ1008" s="192"/>
      <c r="EA1008" s="192"/>
      <c r="EB1008" s="192"/>
    </row>
    <row r="1009" spans="10:132">
      <c r="J1009" s="192"/>
      <c r="K1009" s="192"/>
      <c r="L1009" s="192"/>
      <c r="M1009" s="192"/>
      <c r="N1009" s="193"/>
      <c r="O1009" s="193"/>
      <c r="P1009" s="193"/>
      <c r="Q1009" s="193"/>
      <c r="R1009" s="193"/>
      <c r="S1009" s="193"/>
      <c r="T1009" s="193"/>
      <c r="U1009" s="193"/>
      <c r="V1009" s="193"/>
      <c r="W1009" s="193"/>
      <c r="X1009" s="193"/>
      <c r="Y1009" s="193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2"/>
      <c r="DW1009" s="192"/>
      <c r="DX1009" s="192"/>
      <c r="DY1009" s="192"/>
      <c r="DZ1009" s="192"/>
      <c r="EA1009" s="192"/>
      <c r="EB1009" s="192"/>
    </row>
    <row r="1010" spans="10:132">
      <c r="J1010" s="192"/>
      <c r="K1010" s="192"/>
      <c r="L1010" s="192"/>
      <c r="M1010" s="192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2"/>
      <c r="DW1010" s="192"/>
      <c r="DX1010" s="192"/>
      <c r="DY1010" s="192"/>
      <c r="DZ1010" s="192"/>
      <c r="EA1010" s="192"/>
      <c r="EB1010" s="192"/>
    </row>
    <row r="1011" spans="10:132">
      <c r="J1011" s="192"/>
      <c r="K1011" s="192"/>
      <c r="L1011" s="192"/>
      <c r="M1011" s="192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2"/>
      <c r="DW1011" s="192"/>
      <c r="DX1011" s="192"/>
      <c r="DY1011" s="192"/>
      <c r="DZ1011" s="192"/>
      <c r="EA1011" s="192"/>
      <c r="EB1011" s="192"/>
    </row>
    <row r="1012" spans="10:132">
      <c r="J1012" s="192"/>
      <c r="K1012" s="192"/>
      <c r="L1012" s="192"/>
      <c r="M1012" s="192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2"/>
      <c r="DW1012" s="192"/>
      <c r="DX1012" s="192"/>
      <c r="DY1012" s="192"/>
      <c r="DZ1012" s="192"/>
      <c r="EA1012" s="192"/>
      <c r="EB1012" s="192"/>
    </row>
    <row r="1013" spans="10:132">
      <c r="J1013" s="192"/>
      <c r="K1013" s="192"/>
      <c r="L1013" s="192"/>
      <c r="M1013" s="192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2"/>
      <c r="DW1013" s="192"/>
      <c r="DX1013" s="192"/>
      <c r="DY1013" s="192"/>
      <c r="DZ1013" s="192"/>
      <c r="EA1013" s="192"/>
      <c r="EB1013" s="192"/>
    </row>
    <row r="1014" spans="10:132">
      <c r="J1014" s="192"/>
      <c r="K1014" s="192"/>
      <c r="L1014" s="192"/>
      <c r="M1014" s="192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2"/>
      <c r="DW1014" s="192"/>
      <c r="DX1014" s="192"/>
      <c r="DY1014" s="192"/>
      <c r="DZ1014" s="192"/>
      <c r="EA1014" s="192"/>
      <c r="EB1014" s="192"/>
    </row>
    <row r="1015" spans="10:132">
      <c r="J1015" s="192"/>
      <c r="K1015" s="192"/>
      <c r="L1015" s="192"/>
      <c r="M1015" s="192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2"/>
      <c r="DW1015" s="192"/>
      <c r="DX1015" s="192"/>
      <c r="DY1015" s="192"/>
      <c r="DZ1015" s="192"/>
      <c r="EA1015" s="192"/>
      <c r="EB1015" s="192"/>
    </row>
    <row r="1016" spans="10:132">
      <c r="J1016" s="192"/>
      <c r="K1016" s="192"/>
      <c r="L1016" s="192"/>
      <c r="M1016" s="192"/>
      <c r="N1016" s="193"/>
      <c r="O1016" s="193"/>
      <c r="P1016" s="193"/>
      <c r="Q1016" s="193"/>
      <c r="R1016" s="193"/>
      <c r="S1016" s="193"/>
      <c r="T1016" s="193"/>
      <c r="U1016" s="193"/>
      <c r="V1016" s="193"/>
      <c r="W1016" s="193"/>
      <c r="X1016" s="193"/>
      <c r="Y1016" s="193"/>
      <c r="Z1016" s="192"/>
      <c r="AA1016" s="192"/>
      <c r="AB1016" s="192"/>
      <c r="AC1016" s="192"/>
      <c r="AD1016" s="192"/>
      <c r="AE1016" s="192"/>
      <c r="AF1016" s="192"/>
      <c r="AG1016" s="192"/>
      <c r="AH1016" s="192"/>
      <c r="AI1016" s="192"/>
      <c r="AJ1016" s="192"/>
      <c r="AK1016" s="192"/>
      <c r="AL1016" s="192"/>
      <c r="AM1016" s="192"/>
      <c r="AN1016" s="192"/>
      <c r="AO1016" s="192"/>
      <c r="AP1016" s="192"/>
      <c r="AQ1016" s="192"/>
      <c r="AR1016" s="192"/>
      <c r="AS1016" s="192"/>
      <c r="AT1016" s="192"/>
      <c r="AU1016" s="192"/>
      <c r="AV1016" s="192"/>
      <c r="AW1016" s="192"/>
      <c r="AX1016" s="192"/>
      <c r="AY1016" s="192"/>
      <c r="AZ1016" s="192"/>
      <c r="BA1016" s="192"/>
      <c r="BB1016" s="192"/>
      <c r="BC1016" s="192"/>
      <c r="BD1016" s="192"/>
      <c r="BE1016" s="192"/>
      <c r="BF1016" s="192"/>
      <c r="BG1016" s="192"/>
      <c r="BH1016" s="192"/>
      <c r="BI1016" s="192"/>
      <c r="BJ1016" s="192"/>
      <c r="BK1016" s="192"/>
      <c r="BL1016" s="192"/>
      <c r="BM1016" s="192"/>
      <c r="BN1016" s="192"/>
      <c r="BO1016" s="192"/>
      <c r="BP1016" s="192"/>
      <c r="BQ1016" s="192"/>
      <c r="BR1016" s="192"/>
      <c r="BS1016" s="192"/>
      <c r="BT1016" s="192"/>
      <c r="BU1016" s="192"/>
      <c r="BV1016" s="192"/>
      <c r="BW1016" s="192"/>
      <c r="BX1016" s="192"/>
      <c r="BY1016" s="192"/>
      <c r="BZ1016" s="192"/>
      <c r="CA1016" s="192"/>
      <c r="CB1016" s="192"/>
      <c r="CC1016" s="192"/>
      <c r="CD1016" s="192"/>
      <c r="CE1016" s="192"/>
      <c r="CF1016" s="192"/>
      <c r="CG1016" s="192"/>
      <c r="CH1016" s="192"/>
      <c r="CI1016" s="192"/>
      <c r="CJ1016" s="192"/>
      <c r="CK1016" s="192"/>
      <c r="CL1016" s="192"/>
      <c r="CM1016" s="192"/>
      <c r="CN1016" s="192"/>
      <c r="CO1016" s="192"/>
      <c r="CP1016" s="192"/>
      <c r="CQ1016" s="192"/>
      <c r="CR1016" s="192"/>
      <c r="CS1016" s="192"/>
      <c r="CT1016" s="192"/>
      <c r="CU1016" s="192"/>
      <c r="CV1016" s="192"/>
      <c r="CW1016" s="192"/>
      <c r="CX1016" s="192"/>
      <c r="CY1016" s="192"/>
      <c r="CZ1016" s="192"/>
      <c r="DA1016" s="192"/>
      <c r="DB1016" s="192"/>
      <c r="DC1016" s="192"/>
      <c r="DD1016" s="192"/>
      <c r="DE1016" s="192"/>
      <c r="DF1016" s="192"/>
      <c r="DG1016" s="192"/>
      <c r="DH1016" s="192"/>
      <c r="DI1016" s="192"/>
      <c r="DJ1016" s="192"/>
      <c r="DK1016" s="192"/>
      <c r="DL1016" s="192"/>
      <c r="DM1016" s="192"/>
      <c r="DN1016" s="192"/>
      <c r="DO1016" s="192"/>
      <c r="DP1016" s="192"/>
      <c r="DQ1016" s="192"/>
      <c r="DR1016" s="192"/>
      <c r="DS1016" s="192"/>
      <c r="DT1016" s="192"/>
      <c r="DU1016" s="192"/>
      <c r="DV1016" s="192"/>
      <c r="DW1016" s="192"/>
      <c r="DX1016" s="192"/>
      <c r="DY1016" s="192"/>
      <c r="DZ1016" s="192"/>
      <c r="EA1016" s="192"/>
      <c r="EB1016" s="192"/>
    </row>
    <row r="1017" spans="10:132">
      <c r="J1017" s="192"/>
      <c r="K1017" s="192"/>
      <c r="L1017" s="192"/>
      <c r="M1017" s="192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2"/>
      <c r="DW1017" s="192"/>
      <c r="DX1017" s="192"/>
      <c r="DY1017" s="192"/>
      <c r="DZ1017" s="192"/>
      <c r="EA1017" s="192"/>
      <c r="EB1017" s="192"/>
    </row>
    <row r="1018" spans="10:132">
      <c r="J1018" s="192"/>
      <c r="K1018" s="192"/>
      <c r="L1018" s="192"/>
      <c r="M1018" s="192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2"/>
      <c r="DW1018" s="192"/>
      <c r="DX1018" s="192"/>
      <c r="DY1018" s="192"/>
      <c r="DZ1018" s="192"/>
      <c r="EA1018" s="192"/>
      <c r="EB1018" s="192"/>
    </row>
    <row r="1019" spans="10:132">
      <c r="J1019" s="192"/>
      <c r="K1019" s="192"/>
      <c r="L1019" s="192"/>
      <c r="M1019" s="192"/>
      <c r="N1019" s="193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2"/>
      <c r="DW1019" s="192"/>
      <c r="DX1019" s="192"/>
      <c r="DY1019" s="192"/>
      <c r="DZ1019" s="192"/>
      <c r="EA1019" s="192"/>
      <c r="EB1019" s="192"/>
    </row>
    <row r="1020" spans="10:132">
      <c r="J1020" s="192"/>
      <c r="K1020" s="192"/>
      <c r="L1020" s="192"/>
      <c r="M1020" s="192"/>
      <c r="N1020" s="193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2"/>
      <c r="DW1020" s="192"/>
      <c r="DX1020" s="192"/>
      <c r="DY1020" s="192"/>
      <c r="DZ1020" s="192"/>
      <c r="EA1020" s="192"/>
      <c r="EB1020" s="192"/>
    </row>
    <row r="1021" spans="10:132">
      <c r="J1021" s="192"/>
      <c r="K1021" s="192"/>
      <c r="L1021" s="192"/>
      <c r="M1021" s="192"/>
      <c r="N1021" s="193"/>
      <c r="O1021" s="193"/>
      <c r="P1021" s="193"/>
      <c r="Q1021" s="193"/>
      <c r="R1021" s="193"/>
      <c r="S1021" s="193"/>
      <c r="T1021" s="193"/>
      <c r="U1021" s="193"/>
      <c r="V1021" s="193"/>
      <c r="W1021" s="193"/>
      <c r="X1021" s="193"/>
      <c r="Y1021" s="193"/>
      <c r="Z1021" s="192"/>
      <c r="AA1021" s="192"/>
      <c r="AB1021" s="192"/>
      <c r="AC1021" s="192"/>
      <c r="AD1021" s="192"/>
      <c r="AE1021" s="192"/>
      <c r="AF1021" s="192"/>
      <c r="AG1021" s="192"/>
      <c r="AH1021" s="192"/>
      <c r="AI1021" s="192"/>
      <c r="AJ1021" s="192"/>
      <c r="AK1021" s="192"/>
      <c r="AL1021" s="192"/>
      <c r="AM1021" s="192"/>
      <c r="AN1021" s="192"/>
      <c r="AO1021" s="192"/>
      <c r="AP1021" s="192"/>
      <c r="AQ1021" s="192"/>
      <c r="AR1021" s="192"/>
      <c r="AS1021" s="192"/>
      <c r="AT1021" s="192"/>
      <c r="AU1021" s="192"/>
      <c r="AV1021" s="192"/>
      <c r="AW1021" s="192"/>
      <c r="AX1021" s="192"/>
      <c r="AY1021" s="192"/>
      <c r="AZ1021" s="192"/>
      <c r="BA1021" s="192"/>
      <c r="BB1021" s="192"/>
      <c r="BC1021" s="192"/>
      <c r="BD1021" s="192"/>
      <c r="BE1021" s="192"/>
      <c r="BF1021" s="192"/>
      <c r="BG1021" s="192"/>
      <c r="BH1021" s="192"/>
      <c r="BI1021" s="192"/>
      <c r="BJ1021" s="192"/>
      <c r="BK1021" s="192"/>
      <c r="BL1021" s="192"/>
      <c r="BM1021" s="192"/>
      <c r="BN1021" s="192"/>
      <c r="BO1021" s="192"/>
      <c r="BP1021" s="192"/>
      <c r="BQ1021" s="192"/>
      <c r="BR1021" s="192"/>
      <c r="BS1021" s="192"/>
      <c r="BT1021" s="192"/>
      <c r="BU1021" s="192"/>
      <c r="BV1021" s="192"/>
      <c r="BW1021" s="192"/>
      <c r="BX1021" s="192"/>
      <c r="BY1021" s="192"/>
      <c r="BZ1021" s="192"/>
      <c r="CA1021" s="192"/>
      <c r="CB1021" s="192"/>
      <c r="CC1021" s="192"/>
      <c r="CD1021" s="192"/>
      <c r="CE1021" s="192"/>
      <c r="CF1021" s="192"/>
      <c r="CG1021" s="192"/>
      <c r="CH1021" s="192"/>
      <c r="CI1021" s="192"/>
      <c r="CJ1021" s="192"/>
      <c r="CK1021" s="192"/>
      <c r="CL1021" s="192"/>
      <c r="CM1021" s="192"/>
      <c r="CN1021" s="192"/>
      <c r="CO1021" s="192"/>
      <c r="CP1021" s="192"/>
      <c r="CQ1021" s="192"/>
      <c r="CR1021" s="192"/>
      <c r="CS1021" s="192"/>
      <c r="CT1021" s="192"/>
      <c r="CU1021" s="192"/>
      <c r="CV1021" s="192"/>
      <c r="CW1021" s="192"/>
      <c r="CX1021" s="192"/>
      <c r="CY1021" s="192"/>
      <c r="CZ1021" s="192"/>
      <c r="DA1021" s="192"/>
      <c r="DB1021" s="192"/>
      <c r="DC1021" s="192"/>
      <c r="DD1021" s="192"/>
      <c r="DE1021" s="192"/>
      <c r="DF1021" s="192"/>
      <c r="DG1021" s="192"/>
      <c r="DH1021" s="192"/>
      <c r="DI1021" s="192"/>
      <c r="DJ1021" s="192"/>
      <c r="DK1021" s="192"/>
      <c r="DL1021" s="192"/>
      <c r="DM1021" s="192"/>
      <c r="DN1021" s="192"/>
      <c r="DO1021" s="192"/>
      <c r="DP1021" s="192"/>
      <c r="DQ1021" s="192"/>
      <c r="DR1021" s="192"/>
      <c r="DS1021" s="192"/>
      <c r="DT1021" s="192"/>
      <c r="DU1021" s="192"/>
      <c r="DV1021" s="192"/>
      <c r="DW1021" s="192"/>
      <c r="DX1021" s="192"/>
      <c r="DY1021" s="192"/>
      <c r="DZ1021" s="192"/>
      <c r="EA1021" s="192"/>
      <c r="EB1021" s="192"/>
    </row>
    <row r="1022" spans="10:132">
      <c r="J1022" s="192"/>
      <c r="K1022" s="192"/>
      <c r="L1022" s="192"/>
      <c r="M1022" s="192"/>
      <c r="N1022" s="193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2"/>
      <c r="DW1022" s="192"/>
      <c r="DX1022" s="192"/>
      <c r="DY1022" s="192"/>
      <c r="DZ1022" s="192"/>
      <c r="EA1022" s="192"/>
      <c r="EB1022" s="192"/>
    </row>
    <row r="1023" spans="10:132">
      <c r="J1023" s="192"/>
      <c r="K1023" s="192"/>
      <c r="L1023" s="192"/>
      <c r="M1023" s="192"/>
      <c r="N1023" s="193"/>
      <c r="O1023" s="193"/>
      <c r="P1023" s="193"/>
      <c r="Q1023" s="193"/>
      <c r="R1023" s="193"/>
      <c r="S1023" s="193"/>
      <c r="T1023" s="193"/>
      <c r="U1023" s="193"/>
      <c r="V1023" s="193"/>
      <c r="W1023" s="193"/>
      <c r="X1023" s="193"/>
      <c r="Y1023" s="193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2"/>
      <c r="DW1023" s="192"/>
      <c r="DX1023" s="192"/>
      <c r="DY1023" s="192"/>
      <c r="DZ1023" s="192"/>
      <c r="EA1023" s="192"/>
      <c r="EB1023" s="192"/>
    </row>
    <row r="1024" spans="10:132">
      <c r="J1024" s="192"/>
      <c r="K1024" s="192"/>
      <c r="L1024" s="192"/>
      <c r="M1024" s="192"/>
      <c r="N1024" s="193"/>
      <c r="O1024" s="193"/>
      <c r="P1024" s="193"/>
      <c r="Q1024" s="193"/>
      <c r="R1024" s="193"/>
      <c r="S1024" s="193"/>
      <c r="T1024" s="193"/>
      <c r="U1024" s="193"/>
      <c r="V1024" s="193"/>
      <c r="W1024" s="193"/>
      <c r="X1024" s="193"/>
      <c r="Y1024" s="193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2"/>
      <c r="DW1024" s="192"/>
      <c r="DX1024" s="192"/>
      <c r="DY1024" s="192"/>
      <c r="DZ1024" s="192"/>
      <c r="EA1024" s="192"/>
      <c r="EB1024" s="192"/>
    </row>
    <row r="1025" spans="10:132">
      <c r="J1025" s="192"/>
      <c r="K1025" s="192"/>
      <c r="L1025" s="192"/>
      <c r="M1025" s="192"/>
      <c r="N1025" s="193"/>
      <c r="O1025" s="193"/>
      <c r="P1025" s="193"/>
      <c r="Q1025" s="193"/>
      <c r="R1025" s="193"/>
      <c r="S1025" s="193"/>
      <c r="T1025" s="193"/>
      <c r="U1025" s="193"/>
      <c r="V1025" s="193"/>
      <c r="W1025" s="193"/>
      <c r="X1025" s="193"/>
      <c r="Y1025" s="193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2"/>
      <c r="DW1025" s="192"/>
      <c r="DX1025" s="192"/>
      <c r="DY1025" s="192"/>
      <c r="DZ1025" s="192"/>
      <c r="EA1025" s="192"/>
      <c r="EB1025" s="192"/>
    </row>
    <row r="1026" spans="10:132">
      <c r="J1026" s="192"/>
      <c r="K1026" s="192"/>
      <c r="L1026" s="192"/>
      <c r="M1026" s="192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2"/>
      <c r="DW1026" s="192"/>
      <c r="DX1026" s="192"/>
      <c r="DY1026" s="192"/>
      <c r="DZ1026" s="192"/>
      <c r="EA1026" s="192"/>
      <c r="EB1026" s="192"/>
    </row>
    <row r="1027" spans="10:132">
      <c r="J1027" s="192"/>
      <c r="K1027" s="192"/>
      <c r="L1027" s="192"/>
      <c r="M1027" s="192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2"/>
      <c r="DW1027" s="192"/>
      <c r="DX1027" s="192"/>
      <c r="DY1027" s="192"/>
      <c r="DZ1027" s="192"/>
      <c r="EA1027" s="192"/>
      <c r="EB1027" s="192"/>
    </row>
    <row r="1028" spans="10:132">
      <c r="J1028" s="192"/>
      <c r="K1028" s="192"/>
      <c r="L1028" s="192"/>
      <c r="M1028" s="192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2"/>
      <c r="DW1028" s="192"/>
      <c r="DX1028" s="192"/>
      <c r="DY1028" s="192"/>
      <c r="DZ1028" s="192"/>
      <c r="EA1028" s="192"/>
      <c r="EB1028" s="192"/>
    </row>
    <row r="1029" spans="10:132">
      <c r="J1029" s="192"/>
      <c r="K1029" s="192"/>
      <c r="L1029" s="192"/>
      <c r="M1029" s="192"/>
      <c r="N1029" s="193"/>
      <c r="O1029" s="193"/>
      <c r="P1029" s="193"/>
      <c r="Q1029" s="193"/>
      <c r="R1029" s="193"/>
      <c r="S1029" s="193"/>
      <c r="T1029" s="193"/>
      <c r="U1029" s="193"/>
      <c r="V1029" s="193"/>
      <c r="W1029" s="193"/>
      <c r="X1029" s="193"/>
      <c r="Y1029" s="193"/>
      <c r="Z1029" s="192"/>
      <c r="AA1029" s="192"/>
      <c r="AB1029" s="192"/>
      <c r="AC1029" s="192"/>
      <c r="AD1029" s="192"/>
      <c r="AE1029" s="192"/>
      <c r="AF1029" s="192"/>
      <c r="AG1029" s="192"/>
      <c r="AH1029" s="192"/>
      <c r="AI1029" s="192"/>
      <c r="AJ1029" s="192"/>
      <c r="AK1029" s="192"/>
      <c r="AL1029" s="192"/>
      <c r="AM1029" s="192"/>
      <c r="AN1029" s="192"/>
      <c r="AO1029" s="192"/>
      <c r="AP1029" s="192"/>
      <c r="AQ1029" s="192"/>
      <c r="AR1029" s="192"/>
      <c r="AS1029" s="192"/>
      <c r="AT1029" s="192"/>
      <c r="AU1029" s="192"/>
      <c r="AV1029" s="192"/>
      <c r="AW1029" s="192"/>
      <c r="AX1029" s="192"/>
      <c r="AY1029" s="192"/>
      <c r="AZ1029" s="192"/>
      <c r="BA1029" s="192"/>
      <c r="BB1029" s="192"/>
      <c r="BC1029" s="192"/>
      <c r="BD1029" s="192"/>
      <c r="BE1029" s="192"/>
      <c r="BF1029" s="192"/>
      <c r="BG1029" s="192"/>
      <c r="BH1029" s="192"/>
      <c r="BI1029" s="192"/>
      <c r="BJ1029" s="192"/>
      <c r="BK1029" s="192"/>
      <c r="BL1029" s="192"/>
      <c r="BM1029" s="192"/>
      <c r="BN1029" s="192"/>
      <c r="BO1029" s="192"/>
      <c r="BP1029" s="192"/>
      <c r="BQ1029" s="192"/>
      <c r="BR1029" s="192"/>
      <c r="BS1029" s="192"/>
      <c r="BT1029" s="192"/>
      <c r="BU1029" s="192"/>
      <c r="BV1029" s="192"/>
      <c r="BW1029" s="192"/>
      <c r="BX1029" s="192"/>
      <c r="BY1029" s="192"/>
      <c r="BZ1029" s="192"/>
      <c r="CA1029" s="192"/>
      <c r="CB1029" s="192"/>
      <c r="CC1029" s="192"/>
      <c r="CD1029" s="192"/>
      <c r="CE1029" s="192"/>
      <c r="CF1029" s="192"/>
      <c r="CG1029" s="192"/>
      <c r="CH1029" s="192"/>
      <c r="CI1029" s="192"/>
      <c r="CJ1029" s="192"/>
      <c r="CK1029" s="192"/>
      <c r="CL1029" s="192"/>
      <c r="CM1029" s="192"/>
      <c r="CN1029" s="192"/>
      <c r="CO1029" s="192"/>
      <c r="CP1029" s="192"/>
      <c r="CQ1029" s="192"/>
      <c r="CR1029" s="192"/>
      <c r="CS1029" s="192"/>
      <c r="CT1029" s="192"/>
      <c r="CU1029" s="192"/>
      <c r="CV1029" s="192"/>
      <c r="CW1029" s="192"/>
      <c r="CX1029" s="192"/>
      <c r="CY1029" s="192"/>
      <c r="CZ1029" s="192"/>
      <c r="DA1029" s="192"/>
      <c r="DB1029" s="192"/>
      <c r="DC1029" s="192"/>
      <c r="DD1029" s="192"/>
      <c r="DE1029" s="192"/>
      <c r="DF1029" s="192"/>
      <c r="DG1029" s="192"/>
      <c r="DH1029" s="192"/>
      <c r="DI1029" s="192"/>
      <c r="DJ1029" s="192"/>
      <c r="DK1029" s="192"/>
      <c r="DL1029" s="192"/>
      <c r="DM1029" s="192"/>
      <c r="DN1029" s="192"/>
      <c r="DO1029" s="192"/>
      <c r="DP1029" s="192"/>
      <c r="DQ1029" s="192"/>
      <c r="DR1029" s="192"/>
      <c r="DS1029" s="192"/>
      <c r="DT1029" s="192"/>
      <c r="DU1029" s="192"/>
      <c r="DV1029" s="192"/>
      <c r="DW1029" s="192"/>
      <c r="DX1029" s="192"/>
      <c r="DY1029" s="192"/>
      <c r="DZ1029" s="192"/>
      <c r="EA1029" s="192"/>
      <c r="EB1029" s="192"/>
    </row>
    <row r="1030" spans="10:132">
      <c r="J1030" s="192"/>
      <c r="K1030" s="192"/>
      <c r="L1030" s="192"/>
      <c r="M1030" s="192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2"/>
      <c r="DW1030" s="192"/>
      <c r="DX1030" s="192"/>
      <c r="DY1030" s="192"/>
      <c r="DZ1030" s="192"/>
      <c r="EA1030" s="192"/>
      <c r="EB1030" s="192"/>
    </row>
    <row r="1031" spans="10:132">
      <c r="J1031" s="192"/>
      <c r="K1031" s="192"/>
      <c r="L1031" s="192"/>
      <c r="M1031" s="192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2"/>
      <c r="DW1031" s="192"/>
      <c r="DX1031" s="192"/>
      <c r="DY1031" s="192"/>
      <c r="DZ1031" s="192"/>
      <c r="EA1031" s="192"/>
      <c r="EB1031" s="192"/>
    </row>
    <row r="1032" spans="10:132">
      <c r="J1032" s="192"/>
      <c r="K1032" s="192"/>
      <c r="L1032" s="192"/>
      <c r="M1032" s="192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2"/>
      <c r="DW1032" s="192"/>
      <c r="DX1032" s="192"/>
      <c r="DY1032" s="192"/>
      <c r="DZ1032" s="192"/>
      <c r="EA1032" s="192"/>
      <c r="EB1032" s="192"/>
    </row>
    <row r="1033" spans="10:132">
      <c r="J1033" s="192"/>
      <c r="K1033" s="192"/>
      <c r="L1033" s="192"/>
      <c r="M1033" s="192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2"/>
      <c r="DW1033" s="192"/>
      <c r="DX1033" s="192"/>
      <c r="DY1033" s="192"/>
      <c r="DZ1033" s="192"/>
      <c r="EA1033" s="192"/>
      <c r="EB1033" s="192"/>
    </row>
    <row r="1034" spans="10:132">
      <c r="J1034" s="192"/>
      <c r="K1034" s="192"/>
      <c r="L1034" s="192"/>
      <c r="M1034" s="192"/>
      <c r="N1034" s="193"/>
      <c r="O1034" s="193"/>
      <c r="P1034" s="193"/>
      <c r="Q1034" s="193"/>
      <c r="R1034" s="193"/>
      <c r="S1034" s="193"/>
      <c r="T1034" s="193"/>
      <c r="U1034" s="193"/>
      <c r="V1034" s="193"/>
      <c r="W1034" s="193"/>
      <c r="X1034" s="193"/>
      <c r="Y1034" s="193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2"/>
      <c r="DW1034" s="192"/>
      <c r="DX1034" s="192"/>
      <c r="DY1034" s="192"/>
      <c r="DZ1034" s="192"/>
      <c r="EA1034" s="192"/>
      <c r="EB1034" s="192"/>
    </row>
    <row r="1035" spans="10:132">
      <c r="J1035" s="192"/>
      <c r="K1035" s="192"/>
      <c r="L1035" s="192"/>
      <c r="M1035" s="192"/>
      <c r="N1035" s="193"/>
      <c r="O1035" s="193"/>
      <c r="P1035" s="193"/>
      <c r="Q1035" s="193"/>
      <c r="R1035" s="193"/>
      <c r="S1035" s="193"/>
      <c r="T1035" s="193"/>
      <c r="U1035" s="193"/>
      <c r="V1035" s="193"/>
      <c r="W1035" s="193"/>
      <c r="X1035" s="193"/>
      <c r="Y1035" s="193"/>
      <c r="Z1035" s="192"/>
      <c r="AA1035" s="192"/>
      <c r="AB1035" s="192"/>
      <c r="AC1035" s="192"/>
      <c r="AD1035" s="192"/>
      <c r="AE1035" s="192"/>
      <c r="AF1035" s="192"/>
      <c r="AG1035" s="192"/>
      <c r="AH1035" s="192"/>
      <c r="AI1035" s="192"/>
      <c r="AJ1035" s="192"/>
      <c r="AK1035" s="192"/>
      <c r="AL1035" s="192"/>
      <c r="AM1035" s="192"/>
      <c r="AN1035" s="192"/>
      <c r="AO1035" s="192"/>
      <c r="AP1035" s="192"/>
      <c r="AQ1035" s="192"/>
      <c r="AR1035" s="192"/>
      <c r="AS1035" s="192"/>
      <c r="AT1035" s="192"/>
      <c r="AU1035" s="192"/>
      <c r="AV1035" s="192"/>
      <c r="AW1035" s="192"/>
      <c r="AX1035" s="192"/>
      <c r="AY1035" s="192"/>
      <c r="AZ1035" s="192"/>
      <c r="BA1035" s="192"/>
      <c r="BB1035" s="192"/>
      <c r="BC1035" s="192"/>
      <c r="BD1035" s="192"/>
      <c r="BE1035" s="192"/>
      <c r="BF1035" s="192"/>
      <c r="BG1035" s="192"/>
      <c r="BH1035" s="192"/>
      <c r="BI1035" s="192"/>
      <c r="BJ1035" s="192"/>
      <c r="BK1035" s="192"/>
      <c r="BL1035" s="192"/>
      <c r="BM1035" s="192"/>
      <c r="BN1035" s="192"/>
      <c r="BO1035" s="192"/>
      <c r="BP1035" s="192"/>
      <c r="BQ1035" s="192"/>
      <c r="BR1035" s="192"/>
      <c r="BS1035" s="192"/>
      <c r="BT1035" s="192"/>
      <c r="BU1035" s="192"/>
      <c r="BV1035" s="192"/>
      <c r="BW1035" s="192"/>
      <c r="BX1035" s="192"/>
      <c r="BY1035" s="192"/>
      <c r="BZ1035" s="192"/>
      <c r="CA1035" s="192"/>
      <c r="CB1035" s="192"/>
      <c r="CC1035" s="192"/>
      <c r="CD1035" s="192"/>
      <c r="CE1035" s="192"/>
      <c r="CF1035" s="192"/>
      <c r="CG1035" s="192"/>
      <c r="CH1035" s="192"/>
      <c r="CI1035" s="192"/>
      <c r="CJ1035" s="192"/>
      <c r="CK1035" s="192"/>
      <c r="CL1035" s="192"/>
      <c r="CM1035" s="192"/>
      <c r="CN1035" s="192"/>
      <c r="CO1035" s="192"/>
      <c r="CP1035" s="192"/>
      <c r="CQ1035" s="192"/>
      <c r="CR1035" s="192"/>
      <c r="CS1035" s="192"/>
      <c r="CT1035" s="192"/>
      <c r="CU1035" s="192"/>
      <c r="CV1035" s="192"/>
      <c r="CW1035" s="192"/>
      <c r="CX1035" s="192"/>
      <c r="CY1035" s="192"/>
      <c r="CZ1035" s="192"/>
      <c r="DA1035" s="192"/>
      <c r="DB1035" s="192"/>
      <c r="DC1035" s="192"/>
      <c r="DD1035" s="192"/>
      <c r="DE1035" s="192"/>
      <c r="DF1035" s="192"/>
      <c r="DG1035" s="192"/>
      <c r="DH1035" s="192"/>
      <c r="DI1035" s="192"/>
      <c r="DJ1035" s="192"/>
      <c r="DK1035" s="192"/>
      <c r="DL1035" s="192"/>
      <c r="DM1035" s="192"/>
      <c r="DN1035" s="192"/>
      <c r="DO1035" s="192"/>
      <c r="DP1035" s="192"/>
      <c r="DQ1035" s="192"/>
      <c r="DR1035" s="192"/>
      <c r="DS1035" s="192"/>
      <c r="DT1035" s="192"/>
      <c r="DU1035" s="192"/>
      <c r="DV1035" s="192"/>
      <c r="DW1035" s="192"/>
      <c r="DX1035" s="192"/>
      <c r="DY1035" s="192"/>
      <c r="DZ1035" s="192"/>
      <c r="EA1035" s="192"/>
      <c r="EB1035" s="192"/>
    </row>
    <row r="1036" spans="10:132">
      <c r="J1036" s="192"/>
      <c r="K1036" s="192"/>
      <c r="L1036" s="192"/>
      <c r="M1036" s="192"/>
      <c r="N1036" s="193"/>
      <c r="O1036" s="193"/>
      <c r="P1036" s="193"/>
      <c r="Q1036" s="193"/>
      <c r="R1036" s="193"/>
      <c r="S1036" s="193"/>
      <c r="T1036" s="193"/>
      <c r="U1036" s="193"/>
      <c r="V1036" s="193"/>
      <c r="W1036" s="193"/>
      <c r="X1036" s="193"/>
      <c r="Y1036" s="193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2"/>
      <c r="DW1036" s="192"/>
      <c r="DX1036" s="192"/>
      <c r="DY1036" s="192"/>
      <c r="DZ1036" s="192"/>
      <c r="EA1036" s="192"/>
      <c r="EB1036" s="192"/>
    </row>
    <row r="1037" spans="10:132">
      <c r="J1037" s="192"/>
      <c r="K1037" s="192"/>
      <c r="L1037" s="192"/>
      <c r="M1037" s="192"/>
      <c r="N1037" s="193"/>
      <c r="O1037" s="193"/>
      <c r="P1037" s="193"/>
      <c r="Q1037" s="193"/>
      <c r="R1037" s="193"/>
      <c r="S1037" s="193"/>
      <c r="T1037" s="193"/>
      <c r="U1037" s="193"/>
      <c r="V1037" s="193"/>
      <c r="W1037" s="193"/>
      <c r="X1037" s="193"/>
      <c r="Y1037" s="193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2"/>
      <c r="DW1037" s="192"/>
      <c r="DX1037" s="192"/>
      <c r="DY1037" s="192"/>
      <c r="DZ1037" s="192"/>
      <c r="EA1037" s="192"/>
      <c r="EB1037" s="192"/>
    </row>
    <row r="1038" spans="10:132">
      <c r="J1038" s="192"/>
      <c r="K1038" s="192"/>
      <c r="L1038" s="192"/>
      <c r="M1038" s="192"/>
      <c r="N1038" s="193"/>
      <c r="O1038" s="193"/>
      <c r="P1038" s="193"/>
      <c r="Q1038" s="193"/>
      <c r="R1038" s="193"/>
      <c r="S1038" s="193"/>
      <c r="T1038" s="193"/>
      <c r="U1038" s="193"/>
      <c r="V1038" s="193"/>
      <c r="W1038" s="193"/>
      <c r="X1038" s="193"/>
      <c r="Y1038" s="193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2"/>
      <c r="DW1038" s="192"/>
      <c r="DX1038" s="192"/>
      <c r="DY1038" s="192"/>
      <c r="DZ1038" s="192"/>
      <c r="EA1038" s="192"/>
      <c r="EB1038" s="192"/>
    </row>
    <row r="1039" spans="10:132">
      <c r="J1039" s="192"/>
      <c r="K1039" s="192"/>
      <c r="L1039" s="192"/>
      <c r="M1039" s="192"/>
      <c r="N1039" s="193"/>
      <c r="O1039" s="193"/>
      <c r="P1039" s="193"/>
      <c r="Q1039" s="193"/>
      <c r="R1039" s="193"/>
      <c r="S1039" s="193"/>
      <c r="T1039" s="193"/>
      <c r="U1039" s="193"/>
      <c r="V1039" s="193"/>
      <c r="W1039" s="193"/>
      <c r="X1039" s="193"/>
      <c r="Y1039" s="193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2"/>
      <c r="DW1039" s="192"/>
      <c r="DX1039" s="192"/>
      <c r="DY1039" s="192"/>
      <c r="DZ1039" s="192"/>
      <c r="EA1039" s="192"/>
      <c r="EB1039" s="192"/>
    </row>
    <row r="1040" spans="10:132">
      <c r="J1040" s="192"/>
      <c r="K1040" s="192"/>
      <c r="L1040" s="192"/>
      <c r="M1040" s="192"/>
      <c r="N1040" s="193"/>
      <c r="O1040" s="193"/>
      <c r="P1040" s="193"/>
      <c r="Q1040" s="193"/>
      <c r="R1040" s="193"/>
      <c r="S1040" s="193"/>
      <c r="T1040" s="193"/>
      <c r="U1040" s="193"/>
      <c r="V1040" s="193"/>
      <c r="W1040" s="193"/>
      <c r="X1040" s="193"/>
      <c r="Y1040" s="193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2"/>
      <c r="DW1040" s="192"/>
      <c r="DX1040" s="192"/>
      <c r="DY1040" s="192"/>
      <c r="DZ1040" s="192"/>
      <c r="EA1040" s="192"/>
      <c r="EB1040" s="192"/>
    </row>
    <row r="1041" spans="10:132">
      <c r="J1041" s="192"/>
      <c r="K1041" s="192"/>
      <c r="L1041" s="192"/>
      <c r="M1041" s="192"/>
      <c r="N1041" s="193"/>
      <c r="O1041" s="193"/>
      <c r="P1041" s="193"/>
      <c r="Q1041" s="193"/>
      <c r="R1041" s="193"/>
      <c r="S1041" s="193"/>
      <c r="T1041" s="193"/>
      <c r="U1041" s="193"/>
      <c r="V1041" s="193"/>
      <c r="W1041" s="193"/>
      <c r="X1041" s="193"/>
      <c r="Y1041" s="193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2"/>
      <c r="DW1041" s="192"/>
      <c r="DX1041" s="192"/>
      <c r="DY1041" s="192"/>
      <c r="DZ1041" s="192"/>
      <c r="EA1041" s="192"/>
      <c r="EB1041" s="192"/>
    </row>
    <row r="1042" spans="10:132">
      <c r="J1042" s="192"/>
      <c r="K1042" s="192"/>
      <c r="L1042" s="192"/>
      <c r="M1042" s="192"/>
      <c r="N1042" s="193"/>
      <c r="O1042" s="193"/>
      <c r="P1042" s="193"/>
      <c r="Q1042" s="193"/>
      <c r="R1042" s="193"/>
      <c r="S1042" s="193"/>
      <c r="T1042" s="193"/>
      <c r="U1042" s="193"/>
      <c r="V1042" s="193"/>
      <c r="W1042" s="193"/>
      <c r="X1042" s="193"/>
      <c r="Y1042" s="193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2"/>
      <c r="DW1042" s="192"/>
      <c r="DX1042" s="192"/>
      <c r="DY1042" s="192"/>
      <c r="DZ1042" s="192"/>
      <c r="EA1042" s="192"/>
      <c r="EB1042" s="192"/>
    </row>
    <row r="1043" spans="10:132">
      <c r="J1043" s="192"/>
      <c r="K1043" s="192"/>
      <c r="L1043" s="192"/>
      <c r="M1043" s="192"/>
      <c r="N1043" s="193"/>
      <c r="O1043" s="193"/>
      <c r="P1043" s="193"/>
      <c r="Q1043" s="193"/>
      <c r="R1043" s="193"/>
      <c r="S1043" s="193"/>
      <c r="T1043" s="193"/>
      <c r="U1043" s="193"/>
      <c r="V1043" s="193"/>
      <c r="W1043" s="193"/>
      <c r="X1043" s="193"/>
      <c r="Y1043" s="193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2"/>
      <c r="DW1043" s="192"/>
      <c r="DX1043" s="192"/>
      <c r="DY1043" s="192"/>
      <c r="DZ1043" s="192"/>
      <c r="EA1043" s="192"/>
      <c r="EB1043" s="192"/>
    </row>
    <row r="1044" spans="10:132">
      <c r="J1044" s="192"/>
      <c r="K1044" s="192"/>
      <c r="L1044" s="192"/>
      <c r="M1044" s="192"/>
      <c r="N1044" s="193"/>
      <c r="O1044" s="193"/>
      <c r="P1044" s="193"/>
      <c r="Q1044" s="193"/>
      <c r="R1044" s="193"/>
      <c r="S1044" s="193"/>
      <c r="T1044" s="193"/>
      <c r="U1044" s="193"/>
      <c r="V1044" s="193"/>
      <c r="W1044" s="193"/>
      <c r="X1044" s="193"/>
      <c r="Y1044" s="193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2"/>
      <c r="DW1044" s="192"/>
      <c r="DX1044" s="192"/>
      <c r="DY1044" s="192"/>
      <c r="DZ1044" s="192"/>
      <c r="EA1044" s="192"/>
      <c r="EB1044" s="192"/>
    </row>
    <row r="1045" spans="10:132">
      <c r="J1045" s="192"/>
      <c r="K1045" s="192"/>
      <c r="L1045" s="192"/>
      <c r="M1045" s="192"/>
      <c r="N1045" s="193"/>
      <c r="O1045" s="193"/>
      <c r="P1045" s="193"/>
      <c r="Q1045" s="193"/>
      <c r="R1045" s="193"/>
      <c r="S1045" s="193"/>
      <c r="T1045" s="193"/>
      <c r="U1045" s="193"/>
      <c r="V1045" s="193"/>
      <c r="W1045" s="193"/>
      <c r="X1045" s="193"/>
      <c r="Y1045" s="193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2"/>
      <c r="DW1045" s="192"/>
      <c r="DX1045" s="192"/>
      <c r="DY1045" s="192"/>
      <c r="DZ1045" s="192"/>
      <c r="EA1045" s="192"/>
      <c r="EB1045" s="192"/>
    </row>
    <row r="1046" spans="10:132">
      <c r="J1046" s="192"/>
      <c r="K1046" s="192"/>
      <c r="L1046" s="192"/>
      <c r="M1046" s="192"/>
      <c r="N1046" s="193"/>
      <c r="O1046" s="193"/>
      <c r="P1046" s="193"/>
      <c r="Q1046" s="193"/>
      <c r="R1046" s="193"/>
      <c r="S1046" s="193"/>
      <c r="T1046" s="193"/>
      <c r="U1046" s="193"/>
      <c r="V1046" s="193"/>
      <c r="W1046" s="193"/>
      <c r="X1046" s="193"/>
      <c r="Y1046" s="193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2"/>
      <c r="DW1046" s="192"/>
      <c r="DX1046" s="192"/>
      <c r="DY1046" s="192"/>
      <c r="DZ1046" s="192"/>
      <c r="EA1046" s="192"/>
      <c r="EB1046" s="192"/>
    </row>
    <row r="1047" spans="10:132">
      <c r="J1047" s="192"/>
      <c r="K1047" s="192"/>
      <c r="L1047" s="192"/>
      <c r="M1047" s="192"/>
      <c r="N1047" s="193"/>
      <c r="O1047" s="193"/>
      <c r="P1047" s="193"/>
      <c r="Q1047" s="193"/>
      <c r="R1047" s="193"/>
      <c r="S1047" s="193"/>
      <c r="T1047" s="193"/>
      <c r="U1047" s="193"/>
      <c r="V1047" s="193"/>
      <c r="W1047" s="193"/>
      <c r="X1047" s="193"/>
      <c r="Y1047" s="193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2"/>
      <c r="DW1047" s="192"/>
      <c r="DX1047" s="192"/>
      <c r="DY1047" s="192"/>
      <c r="DZ1047" s="192"/>
      <c r="EA1047" s="192"/>
      <c r="EB1047" s="192"/>
    </row>
    <row r="1048" spans="10:132">
      <c r="J1048" s="192"/>
      <c r="K1048" s="192"/>
      <c r="L1048" s="192"/>
      <c r="M1048" s="192"/>
      <c r="N1048" s="193"/>
      <c r="O1048" s="193"/>
      <c r="P1048" s="193"/>
      <c r="Q1048" s="193"/>
      <c r="R1048" s="193"/>
      <c r="S1048" s="193"/>
      <c r="T1048" s="193"/>
      <c r="U1048" s="193"/>
      <c r="V1048" s="193"/>
      <c r="W1048" s="193"/>
      <c r="X1048" s="193"/>
      <c r="Y1048" s="193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2"/>
      <c r="DW1048" s="192"/>
      <c r="DX1048" s="192"/>
      <c r="DY1048" s="192"/>
      <c r="DZ1048" s="192"/>
      <c r="EA1048" s="192"/>
      <c r="EB1048" s="192"/>
    </row>
    <row r="1049" spans="10:132">
      <c r="J1049" s="192"/>
      <c r="K1049" s="192"/>
      <c r="L1049" s="192"/>
      <c r="M1049" s="192"/>
      <c r="N1049" s="193"/>
      <c r="O1049" s="193"/>
      <c r="P1049" s="193"/>
      <c r="Q1049" s="193"/>
      <c r="R1049" s="193"/>
      <c r="S1049" s="193"/>
      <c r="T1049" s="193"/>
      <c r="U1049" s="193"/>
      <c r="V1049" s="193"/>
      <c r="W1049" s="193"/>
      <c r="X1049" s="193"/>
      <c r="Y1049" s="193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2"/>
      <c r="DW1049" s="192"/>
      <c r="DX1049" s="192"/>
      <c r="DY1049" s="192"/>
      <c r="DZ1049" s="192"/>
      <c r="EA1049" s="192"/>
      <c r="EB1049" s="192"/>
    </row>
    <row r="1050" spans="10:132">
      <c r="J1050" s="192"/>
      <c r="K1050" s="192"/>
      <c r="L1050" s="192"/>
      <c r="M1050" s="192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2"/>
      <c r="DW1050" s="192"/>
      <c r="DX1050" s="192"/>
      <c r="DY1050" s="192"/>
      <c r="DZ1050" s="192"/>
      <c r="EA1050" s="192"/>
      <c r="EB1050" s="192"/>
    </row>
    <row r="1051" spans="10:132">
      <c r="J1051" s="192"/>
      <c r="K1051" s="192"/>
      <c r="L1051" s="192"/>
      <c r="M1051" s="192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2"/>
      <c r="DW1051" s="192"/>
      <c r="DX1051" s="192"/>
      <c r="DY1051" s="192"/>
      <c r="DZ1051" s="192"/>
      <c r="EA1051" s="192"/>
      <c r="EB1051" s="192"/>
    </row>
    <row r="1052" spans="10:132">
      <c r="J1052" s="192"/>
      <c r="K1052" s="192"/>
      <c r="L1052" s="192"/>
      <c r="M1052" s="192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2"/>
      <c r="DW1052" s="192"/>
      <c r="DX1052" s="192"/>
      <c r="DY1052" s="192"/>
      <c r="DZ1052" s="192"/>
      <c r="EA1052" s="192"/>
      <c r="EB1052" s="192"/>
    </row>
    <row r="1053" spans="10:132">
      <c r="J1053" s="192"/>
      <c r="K1053" s="192"/>
      <c r="L1053" s="192"/>
      <c r="M1053" s="192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2"/>
      <c r="DW1053" s="192"/>
      <c r="DX1053" s="192"/>
      <c r="DY1053" s="192"/>
      <c r="DZ1053" s="192"/>
      <c r="EA1053" s="192"/>
      <c r="EB1053" s="192"/>
    </row>
    <row r="1054" spans="10:132">
      <c r="J1054" s="192"/>
      <c r="K1054" s="192"/>
      <c r="L1054" s="192"/>
      <c r="M1054" s="192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2"/>
      <c r="DW1054" s="192"/>
      <c r="DX1054" s="192"/>
      <c r="DY1054" s="192"/>
      <c r="DZ1054" s="192"/>
      <c r="EA1054" s="192"/>
      <c r="EB1054" s="192"/>
    </row>
    <row r="1055" spans="10:132">
      <c r="J1055" s="192"/>
      <c r="K1055" s="192"/>
      <c r="L1055" s="192"/>
      <c r="M1055" s="192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2"/>
      <c r="DW1055" s="192"/>
      <c r="DX1055" s="192"/>
      <c r="DY1055" s="192"/>
      <c r="DZ1055" s="192"/>
      <c r="EA1055" s="192"/>
      <c r="EB1055" s="192"/>
    </row>
    <row r="1056" spans="10:132">
      <c r="J1056" s="192"/>
      <c r="K1056" s="192"/>
      <c r="L1056" s="192"/>
      <c r="M1056" s="192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2"/>
      <c r="DW1056" s="192"/>
      <c r="DX1056" s="192"/>
      <c r="DY1056" s="192"/>
      <c r="DZ1056" s="192"/>
      <c r="EA1056" s="192"/>
      <c r="EB1056" s="192"/>
    </row>
    <row r="1057" spans="10:132">
      <c r="J1057" s="192"/>
      <c r="K1057" s="192"/>
      <c r="L1057" s="192"/>
      <c r="M1057" s="192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2"/>
      <c r="DW1057" s="192"/>
      <c r="DX1057" s="192"/>
      <c r="DY1057" s="192"/>
      <c r="DZ1057" s="192"/>
      <c r="EA1057" s="192"/>
      <c r="EB1057" s="192"/>
    </row>
    <row r="1058" spans="10:132">
      <c r="J1058" s="192"/>
      <c r="K1058" s="192"/>
      <c r="L1058" s="192"/>
      <c r="M1058" s="192"/>
      <c r="N1058" s="193"/>
      <c r="O1058" s="193"/>
      <c r="P1058" s="193"/>
      <c r="Q1058" s="193"/>
      <c r="R1058" s="193"/>
      <c r="S1058" s="193"/>
      <c r="T1058" s="193"/>
      <c r="U1058" s="193"/>
      <c r="V1058" s="193"/>
      <c r="W1058" s="193"/>
      <c r="X1058" s="193"/>
      <c r="Y1058" s="193"/>
      <c r="Z1058" s="192"/>
      <c r="AA1058" s="192"/>
      <c r="AB1058" s="192"/>
      <c r="AC1058" s="192"/>
      <c r="AD1058" s="192"/>
      <c r="AE1058" s="192"/>
      <c r="AF1058" s="192"/>
      <c r="AG1058" s="192"/>
      <c r="AH1058" s="192"/>
      <c r="AI1058" s="192"/>
      <c r="AJ1058" s="192"/>
      <c r="AK1058" s="192"/>
      <c r="AL1058" s="192"/>
      <c r="AM1058" s="192"/>
      <c r="AN1058" s="192"/>
      <c r="AO1058" s="192"/>
      <c r="AP1058" s="192"/>
      <c r="AQ1058" s="192"/>
      <c r="AR1058" s="192"/>
      <c r="AS1058" s="192"/>
      <c r="AT1058" s="192"/>
      <c r="AU1058" s="192"/>
      <c r="AV1058" s="192"/>
      <c r="AW1058" s="192"/>
      <c r="AX1058" s="192"/>
      <c r="AY1058" s="192"/>
      <c r="AZ1058" s="192"/>
      <c r="BA1058" s="192"/>
      <c r="BB1058" s="192"/>
      <c r="BC1058" s="192"/>
      <c r="BD1058" s="192"/>
      <c r="BE1058" s="192"/>
      <c r="BF1058" s="192"/>
      <c r="BG1058" s="192"/>
      <c r="BH1058" s="192"/>
      <c r="BI1058" s="192"/>
      <c r="BJ1058" s="192"/>
      <c r="BK1058" s="192"/>
      <c r="BL1058" s="192"/>
      <c r="BM1058" s="192"/>
      <c r="BN1058" s="192"/>
      <c r="BO1058" s="192"/>
      <c r="BP1058" s="192"/>
      <c r="BQ1058" s="192"/>
      <c r="BR1058" s="192"/>
      <c r="BS1058" s="192"/>
      <c r="BT1058" s="192"/>
      <c r="BU1058" s="192"/>
      <c r="BV1058" s="192"/>
      <c r="BW1058" s="192"/>
      <c r="BX1058" s="192"/>
      <c r="BY1058" s="192"/>
      <c r="BZ1058" s="192"/>
      <c r="CA1058" s="192"/>
      <c r="CB1058" s="192"/>
      <c r="CC1058" s="192"/>
      <c r="CD1058" s="192"/>
      <c r="CE1058" s="192"/>
      <c r="CF1058" s="192"/>
      <c r="CG1058" s="192"/>
      <c r="CH1058" s="192"/>
      <c r="CI1058" s="192"/>
      <c r="CJ1058" s="192"/>
      <c r="CK1058" s="192"/>
      <c r="CL1058" s="192"/>
      <c r="CM1058" s="192"/>
      <c r="CN1058" s="192"/>
      <c r="CO1058" s="192"/>
      <c r="CP1058" s="192"/>
      <c r="CQ1058" s="192"/>
      <c r="CR1058" s="192"/>
      <c r="CS1058" s="192"/>
      <c r="CT1058" s="192"/>
      <c r="CU1058" s="192"/>
      <c r="CV1058" s="192"/>
      <c r="CW1058" s="192"/>
      <c r="CX1058" s="192"/>
      <c r="CY1058" s="192"/>
      <c r="CZ1058" s="192"/>
      <c r="DA1058" s="192"/>
      <c r="DB1058" s="192"/>
      <c r="DC1058" s="192"/>
      <c r="DD1058" s="192"/>
      <c r="DE1058" s="192"/>
      <c r="DF1058" s="192"/>
      <c r="DG1058" s="192"/>
      <c r="DH1058" s="192"/>
      <c r="DI1058" s="192"/>
      <c r="DJ1058" s="192"/>
      <c r="DK1058" s="192"/>
      <c r="DL1058" s="192"/>
      <c r="DM1058" s="192"/>
      <c r="DN1058" s="192"/>
      <c r="DO1058" s="192"/>
      <c r="DP1058" s="192"/>
      <c r="DQ1058" s="192"/>
      <c r="DR1058" s="192"/>
      <c r="DS1058" s="192"/>
      <c r="DT1058" s="192"/>
      <c r="DU1058" s="192"/>
      <c r="DV1058" s="192"/>
      <c r="DW1058" s="192"/>
      <c r="DX1058" s="192"/>
      <c r="DY1058" s="192"/>
      <c r="DZ1058" s="192"/>
      <c r="EA1058" s="192"/>
      <c r="EB1058" s="192"/>
    </row>
    <row r="1059" spans="10:132">
      <c r="J1059" s="192"/>
      <c r="K1059" s="192"/>
      <c r="L1059" s="192"/>
      <c r="M1059" s="192"/>
      <c r="N1059" s="193"/>
      <c r="O1059" s="193"/>
      <c r="P1059" s="193"/>
      <c r="Q1059" s="193"/>
      <c r="R1059" s="193"/>
      <c r="S1059" s="193"/>
      <c r="T1059" s="193"/>
      <c r="U1059" s="193"/>
      <c r="V1059" s="193"/>
      <c r="W1059" s="193"/>
      <c r="X1059" s="193"/>
      <c r="Y1059" s="193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2"/>
      <c r="DW1059" s="192"/>
      <c r="DX1059" s="192"/>
      <c r="DY1059" s="192"/>
      <c r="DZ1059" s="192"/>
      <c r="EA1059" s="192"/>
      <c r="EB1059" s="192"/>
    </row>
    <row r="1060" spans="10:132">
      <c r="J1060" s="192"/>
      <c r="K1060" s="192"/>
      <c r="L1060" s="192"/>
      <c r="M1060" s="192"/>
      <c r="N1060" s="193"/>
      <c r="O1060" s="193"/>
      <c r="P1060" s="193"/>
      <c r="Q1060" s="193"/>
      <c r="R1060" s="193"/>
      <c r="S1060" s="193"/>
      <c r="T1060" s="193"/>
      <c r="U1060" s="193"/>
      <c r="V1060" s="193"/>
      <c r="W1060" s="193"/>
      <c r="X1060" s="193"/>
      <c r="Y1060" s="193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2"/>
      <c r="DW1060" s="192"/>
      <c r="DX1060" s="192"/>
      <c r="DY1060" s="192"/>
      <c r="DZ1060" s="192"/>
      <c r="EA1060" s="192"/>
      <c r="EB1060" s="192"/>
    </row>
    <row r="1061" spans="10:132">
      <c r="J1061" s="192"/>
      <c r="K1061" s="192"/>
      <c r="L1061" s="192"/>
      <c r="M1061" s="192"/>
      <c r="N1061" s="193"/>
      <c r="O1061" s="193"/>
      <c r="P1061" s="193"/>
      <c r="Q1061" s="193"/>
      <c r="R1061" s="193"/>
      <c r="S1061" s="193"/>
      <c r="T1061" s="193"/>
      <c r="U1061" s="193"/>
      <c r="V1061" s="193"/>
      <c r="W1061" s="193"/>
      <c r="X1061" s="193"/>
      <c r="Y1061" s="193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2"/>
      <c r="DW1061" s="192"/>
      <c r="DX1061" s="192"/>
      <c r="DY1061" s="192"/>
      <c r="DZ1061" s="192"/>
      <c r="EA1061" s="192"/>
      <c r="EB1061" s="192"/>
    </row>
    <row r="1062" spans="10:132">
      <c r="J1062" s="192"/>
      <c r="K1062" s="192"/>
      <c r="L1062" s="192"/>
      <c r="M1062" s="192"/>
      <c r="N1062" s="193"/>
      <c r="O1062" s="193"/>
      <c r="P1062" s="193"/>
      <c r="Q1062" s="193"/>
      <c r="R1062" s="193"/>
      <c r="S1062" s="193"/>
      <c r="T1062" s="193"/>
      <c r="U1062" s="193"/>
      <c r="V1062" s="193"/>
      <c r="W1062" s="193"/>
      <c r="X1062" s="193"/>
      <c r="Y1062" s="193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2"/>
      <c r="DW1062" s="192"/>
      <c r="DX1062" s="192"/>
      <c r="DY1062" s="192"/>
      <c r="DZ1062" s="192"/>
      <c r="EA1062" s="192"/>
      <c r="EB1062" s="192"/>
    </row>
    <row r="1063" spans="10:132">
      <c r="J1063" s="192"/>
      <c r="K1063" s="192"/>
      <c r="L1063" s="192"/>
      <c r="M1063" s="192"/>
      <c r="N1063" s="193"/>
      <c r="O1063" s="193"/>
      <c r="P1063" s="193"/>
      <c r="Q1063" s="193"/>
      <c r="R1063" s="193"/>
      <c r="S1063" s="193"/>
      <c r="T1063" s="193"/>
      <c r="U1063" s="193"/>
      <c r="V1063" s="193"/>
      <c r="W1063" s="193"/>
      <c r="X1063" s="193"/>
      <c r="Y1063" s="193"/>
      <c r="Z1063" s="192"/>
      <c r="AA1063" s="192"/>
      <c r="AB1063" s="192"/>
      <c r="AC1063" s="192"/>
      <c r="AD1063" s="192"/>
      <c r="AE1063" s="192"/>
      <c r="AF1063" s="192"/>
      <c r="AG1063" s="192"/>
      <c r="AH1063" s="192"/>
      <c r="AI1063" s="192"/>
      <c r="AJ1063" s="192"/>
      <c r="AK1063" s="192"/>
      <c r="AL1063" s="192"/>
      <c r="AM1063" s="192"/>
      <c r="AN1063" s="192"/>
      <c r="AO1063" s="192"/>
      <c r="AP1063" s="192"/>
      <c r="AQ1063" s="192"/>
      <c r="AR1063" s="192"/>
      <c r="AS1063" s="192"/>
      <c r="AT1063" s="192"/>
      <c r="AU1063" s="192"/>
      <c r="AV1063" s="192"/>
      <c r="AW1063" s="192"/>
      <c r="AX1063" s="192"/>
      <c r="AY1063" s="192"/>
      <c r="AZ1063" s="192"/>
      <c r="BA1063" s="192"/>
      <c r="BB1063" s="192"/>
      <c r="BC1063" s="192"/>
      <c r="BD1063" s="192"/>
      <c r="BE1063" s="192"/>
      <c r="BF1063" s="192"/>
      <c r="BG1063" s="192"/>
      <c r="BH1063" s="192"/>
      <c r="BI1063" s="192"/>
      <c r="BJ1063" s="192"/>
      <c r="BK1063" s="192"/>
      <c r="BL1063" s="192"/>
      <c r="BM1063" s="192"/>
      <c r="BN1063" s="192"/>
      <c r="BO1063" s="192"/>
      <c r="BP1063" s="192"/>
      <c r="BQ1063" s="192"/>
      <c r="BR1063" s="192"/>
      <c r="BS1063" s="192"/>
      <c r="BT1063" s="192"/>
      <c r="BU1063" s="192"/>
      <c r="BV1063" s="192"/>
      <c r="BW1063" s="192"/>
      <c r="BX1063" s="192"/>
      <c r="BY1063" s="192"/>
      <c r="BZ1063" s="192"/>
      <c r="CA1063" s="192"/>
      <c r="CB1063" s="192"/>
      <c r="CC1063" s="192"/>
      <c r="CD1063" s="192"/>
      <c r="CE1063" s="192"/>
      <c r="CF1063" s="192"/>
      <c r="CG1063" s="192"/>
      <c r="CH1063" s="192"/>
      <c r="CI1063" s="192"/>
      <c r="CJ1063" s="192"/>
      <c r="CK1063" s="192"/>
      <c r="CL1063" s="192"/>
      <c r="CM1063" s="192"/>
      <c r="CN1063" s="192"/>
      <c r="CO1063" s="192"/>
      <c r="CP1063" s="192"/>
      <c r="CQ1063" s="192"/>
      <c r="CR1063" s="192"/>
      <c r="CS1063" s="192"/>
      <c r="CT1063" s="192"/>
      <c r="CU1063" s="192"/>
      <c r="CV1063" s="192"/>
      <c r="CW1063" s="192"/>
      <c r="CX1063" s="192"/>
      <c r="CY1063" s="192"/>
      <c r="CZ1063" s="192"/>
      <c r="DA1063" s="192"/>
      <c r="DB1063" s="192"/>
      <c r="DC1063" s="192"/>
      <c r="DD1063" s="192"/>
      <c r="DE1063" s="192"/>
      <c r="DF1063" s="192"/>
      <c r="DG1063" s="192"/>
      <c r="DH1063" s="192"/>
      <c r="DI1063" s="192"/>
      <c r="DJ1063" s="192"/>
      <c r="DK1063" s="192"/>
      <c r="DL1063" s="192"/>
      <c r="DM1063" s="192"/>
      <c r="DN1063" s="192"/>
      <c r="DO1063" s="192"/>
      <c r="DP1063" s="192"/>
      <c r="DQ1063" s="192"/>
      <c r="DR1063" s="192"/>
      <c r="DS1063" s="192"/>
      <c r="DT1063" s="192"/>
      <c r="DU1063" s="192"/>
      <c r="DV1063" s="192"/>
      <c r="DW1063" s="192"/>
      <c r="DX1063" s="192"/>
      <c r="DY1063" s="192"/>
      <c r="DZ1063" s="192"/>
      <c r="EA1063" s="192"/>
      <c r="EB1063" s="192"/>
    </row>
    <row r="1064" spans="10:132">
      <c r="J1064" s="192"/>
      <c r="K1064" s="192"/>
      <c r="L1064" s="192"/>
      <c r="M1064" s="192"/>
      <c r="N1064" s="193"/>
      <c r="O1064" s="193"/>
      <c r="P1064" s="193"/>
      <c r="Q1064" s="193"/>
      <c r="R1064" s="193"/>
      <c r="S1064" s="193"/>
      <c r="T1064" s="193"/>
      <c r="U1064" s="193"/>
      <c r="V1064" s="193"/>
      <c r="W1064" s="193"/>
      <c r="X1064" s="193"/>
      <c r="Y1064" s="193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2"/>
      <c r="DW1064" s="192"/>
      <c r="DX1064" s="192"/>
      <c r="DY1064" s="192"/>
      <c r="DZ1064" s="192"/>
      <c r="EA1064" s="192"/>
      <c r="EB1064" s="192"/>
    </row>
    <row r="1065" spans="10:132">
      <c r="J1065" s="192"/>
      <c r="K1065" s="192"/>
      <c r="L1065" s="192"/>
      <c r="M1065" s="192"/>
      <c r="N1065" s="193"/>
      <c r="O1065" s="193"/>
      <c r="P1065" s="193"/>
      <c r="Q1065" s="193"/>
      <c r="R1065" s="193"/>
      <c r="S1065" s="193"/>
      <c r="T1065" s="193"/>
      <c r="U1065" s="193"/>
      <c r="V1065" s="193"/>
      <c r="W1065" s="193"/>
      <c r="X1065" s="193"/>
      <c r="Y1065" s="193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2"/>
      <c r="DW1065" s="192"/>
      <c r="DX1065" s="192"/>
      <c r="DY1065" s="192"/>
      <c r="DZ1065" s="192"/>
      <c r="EA1065" s="192"/>
      <c r="EB1065" s="192"/>
    </row>
    <row r="1066" spans="10:132">
      <c r="J1066" s="192"/>
      <c r="K1066" s="192"/>
      <c r="L1066" s="192"/>
      <c r="M1066" s="192"/>
      <c r="N1066" s="193"/>
      <c r="O1066" s="193"/>
      <c r="P1066" s="193"/>
      <c r="Q1066" s="193"/>
      <c r="R1066" s="193"/>
      <c r="S1066" s="193"/>
      <c r="T1066" s="193"/>
      <c r="U1066" s="193"/>
      <c r="V1066" s="193"/>
      <c r="W1066" s="193"/>
      <c r="X1066" s="193"/>
      <c r="Y1066" s="193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2"/>
      <c r="DW1066" s="192"/>
      <c r="DX1066" s="192"/>
      <c r="DY1066" s="192"/>
      <c r="DZ1066" s="192"/>
      <c r="EA1066" s="192"/>
      <c r="EB1066" s="192"/>
    </row>
    <row r="1067" spans="10:132">
      <c r="J1067" s="192"/>
      <c r="K1067" s="192"/>
      <c r="L1067" s="192"/>
      <c r="M1067" s="192"/>
      <c r="N1067" s="193"/>
      <c r="O1067" s="193"/>
      <c r="P1067" s="193"/>
      <c r="Q1067" s="193"/>
      <c r="R1067" s="193"/>
      <c r="S1067" s="193"/>
      <c r="T1067" s="193"/>
      <c r="U1067" s="193"/>
      <c r="V1067" s="193"/>
      <c r="W1067" s="193"/>
      <c r="X1067" s="193"/>
      <c r="Y1067" s="193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2"/>
      <c r="DW1067" s="192"/>
      <c r="DX1067" s="192"/>
      <c r="DY1067" s="192"/>
      <c r="DZ1067" s="192"/>
      <c r="EA1067" s="192"/>
      <c r="EB1067" s="192"/>
    </row>
    <row r="1068" spans="10:132">
      <c r="J1068" s="192"/>
      <c r="K1068" s="192"/>
      <c r="L1068" s="192"/>
      <c r="M1068" s="192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2"/>
      <c r="DW1068" s="192"/>
      <c r="DX1068" s="192"/>
      <c r="DY1068" s="192"/>
      <c r="DZ1068" s="192"/>
      <c r="EA1068" s="192"/>
      <c r="EB1068" s="192"/>
    </row>
    <row r="1069" spans="10:132">
      <c r="J1069" s="192"/>
      <c r="K1069" s="192"/>
      <c r="L1069" s="192"/>
      <c r="M1069" s="192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2"/>
      <c r="DW1069" s="192"/>
      <c r="DX1069" s="192"/>
      <c r="DY1069" s="192"/>
      <c r="DZ1069" s="192"/>
      <c r="EA1069" s="192"/>
      <c r="EB1069" s="192"/>
    </row>
    <row r="1070" spans="10:132">
      <c r="J1070" s="192"/>
      <c r="K1070" s="192"/>
      <c r="L1070" s="192"/>
      <c r="M1070" s="192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2"/>
      <c r="DW1070" s="192"/>
      <c r="DX1070" s="192"/>
      <c r="DY1070" s="192"/>
      <c r="DZ1070" s="192"/>
      <c r="EA1070" s="192"/>
      <c r="EB1070" s="192"/>
    </row>
    <row r="1071" spans="10:132">
      <c r="J1071" s="192"/>
      <c r="K1071" s="192"/>
      <c r="L1071" s="192"/>
      <c r="M1071" s="192"/>
      <c r="N1071" s="193"/>
      <c r="O1071" s="193"/>
      <c r="P1071" s="193"/>
      <c r="Q1071" s="193"/>
      <c r="R1071" s="193"/>
      <c r="S1071" s="193"/>
      <c r="T1071" s="193"/>
      <c r="U1071" s="193"/>
      <c r="V1071" s="193"/>
      <c r="W1071" s="193"/>
      <c r="X1071" s="193"/>
      <c r="Y1071" s="193"/>
      <c r="Z1071" s="192"/>
      <c r="AA1071" s="192"/>
      <c r="AB1071" s="192"/>
      <c r="AC1071" s="192"/>
      <c r="AD1071" s="192"/>
      <c r="AE1071" s="192"/>
      <c r="AF1071" s="192"/>
      <c r="AG1071" s="192"/>
      <c r="AH1071" s="192"/>
      <c r="AI1071" s="192"/>
      <c r="AJ1071" s="192"/>
      <c r="AK1071" s="192"/>
      <c r="AL1071" s="192"/>
      <c r="AM1071" s="192"/>
      <c r="AN1071" s="192"/>
      <c r="AO1071" s="192"/>
      <c r="AP1071" s="192"/>
      <c r="AQ1071" s="192"/>
      <c r="AR1071" s="192"/>
      <c r="AS1071" s="192"/>
      <c r="AT1071" s="192"/>
      <c r="AU1071" s="192"/>
      <c r="AV1071" s="192"/>
      <c r="AW1071" s="192"/>
      <c r="AX1071" s="192"/>
      <c r="AY1071" s="192"/>
      <c r="AZ1071" s="192"/>
      <c r="BA1071" s="192"/>
      <c r="BB1071" s="192"/>
      <c r="BC1071" s="192"/>
      <c r="BD1071" s="192"/>
      <c r="BE1071" s="192"/>
      <c r="BF1071" s="192"/>
      <c r="BG1071" s="192"/>
      <c r="BH1071" s="192"/>
      <c r="BI1071" s="192"/>
      <c r="BJ1071" s="192"/>
      <c r="BK1071" s="192"/>
      <c r="BL1071" s="192"/>
      <c r="BM1071" s="192"/>
      <c r="BN1071" s="192"/>
      <c r="BO1071" s="192"/>
      <c r="BP1071" s="192"/>
      <c r="BQ1071" s="192"/>
      <c r="BR1071" s="192"/>
      <c r="BS1071" s="192"/>
      <c r="BT1071" s="192"/>
      <c r="BU1071" s="192"/>
      <c r="BV1071" s="192"/>
      <c r="BW1071" s="192"/>
      <c r="BX1071" s="192"/>
      <c r="BY1071" s="192"/>
      <c r="BZ1071" s="192"/>
      <c r="CA1071" s="192"/>
      <c r="CB1071" s="192"/>
      <c r="CC1071" s="192"/>
      <c r="CD1071" s="192"/>
      <c r="CE1071" s="192"/>
      <c r="CF1071" s="192"/>
      <c r="CG1071" s="192"/>
      <c r="CH1071" s="192"/>
      <c r="CI1071" s="192"/>
      <c r="CJ1071" s="192"/>
      <c r="CK1071" s="192"/>
      <c r="CL1071" s="192"/>
      <c r="CM1071" s="192"/>
      <c r="CN1071" s="192"/>
      <c r="CO1071" s="192"/>
      <c r="CP1071" s="192"/>
      <c r="CQ1071" s="192"/>
      <c r="CR1071" s="192"/>
      <c r="CS1071" s="192"/>
      <c r="CT1071" s="192"/>
      <c r="CU1071" s="192"/>
      <c r="CV1071" s="192"/>
      <c r="CW1071" s="192"/>
      <c r="CX1071" s="192"/>
      <c r="CY1071" s="192"/>
      <c r="CZ1071" s="192"/>
      <c r="DA1071" s="192"/>
      <c r="DB1071" s="192"/>
      <c r="DC1071" s="192"/>
      <c r="DD1071" s="192"/>
      <c r="DE1071" s="192"/>
      <c r="DF1071" s="192"/>
      <c r="DG1071" s="192"/>
      <c r="DH1071" s="192"/>
      <c r="DI1071" s="192"/>
      <c r="DJ1071" s="192"/>
      <c r="DK1071" s="192"/>
      <c r="DL1071" s="192"/>
      <c r="DM1071" s="192"/>
      <c r="DN1071" s="192"/>
      <c r="DO1071" s="192"/>
      <c r="DP1071" s="192"/>
      <c r="DQ1071" s="192"/>
      <c r="DR1071" s="192"/>
      <c r="DS1071" s="192"/>
      <c r="DT1071" s="192"/>
      <c r="DU1071" s="192"/>
      <c r="DV1071" s="192"/>
      <c r="DW1071" s="192"/>
      <c r="DX1071" s="192"/>
      <c r="DY1071" s="192"/>
      <c r="DZ1071" s="192"/>
      <c r="EA1071" s="192"/>
      <c r="EB1071" s="192"/>
    </row>
    <row r="1072" spans="10:132">
      <c r="J1072" s="192"/>
      <c r="K1072" s="192"/>
      <c r="L1072" s="192"/>
      <c r="M1072" s="192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2"/>
      <c r="DW1072" s="192"/>
      <c r="DX1072" s="192"/>
      <c r="DY1072" s="192"/>
      <c r="DZ1072" s="192"/>
      <c r="EA1072" s="192"/>
      <c r="EB1072" s="192"/>
    </row>
    <row r="1073" spans="10:132">
      <c r="J1073" s="192"/>
      <c r="K1073" s="192"/>
      <c r="L1073" s="192"/>
      <c r="M1073" s="192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2"/>
      <c r="DW1073" s="192"/>
      <c r="DX1073" s="192"/>
      <c r="DY1073" s="192"/>
      <c r="DZ1073" s="192"/>
      <c r="EA1073" s="192"/>
      <c r="EB1073" s="192"/>
    </row>
    <row r="1074" spans="10:132">
      <c r="J1074" s="192"/>
      <c r="K1074" s="192"/>
      <c r="L1074" s="192"/>
      <c r="M1074" s="192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2"/>
      <c r="DW1074" s="192"/>
      <c r="DX1074" s="192"/>
      <c r="DY1074" s="192"/>
      <c r="DZ1074" s="192"/>
      <c r="EA1074" s="192"/>
      <c r="EB1074" s="192"/>
    </row>
    <row r="1075" spans="10:132">
      <c r="J1075" s="192"/>
      <c r="K1075" s="192"/>
      <c r="L1075" s="192"/>
      <c r="M1075" s="192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2"/>
      <c r="DW1075" s="192"/>
      <c r="DX1075" s="192"/>
      <c r="DY1075" s="192"/>
      <c r="DZ1075" s="192"/>
      <c r="EA1075" s="192"/>
      <c r="EB1075" s="192"/>
    </row>
    <row r="1076" spans="10:132">
      <c r="J1076" s="192"/>
      <c r="K1076" s="192"/>
      <c r="L1076" s="192"/>
      <c r="M1076" s="192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2"/>
      <c r="DW1076" s="192"/>
      <c r="DX1076" s="192"/>
      <c r="DY1076" s="192"/>
      <c r="DZ1076" s="192"/>
      <c r="EA1076" s="192"/>
      <c r="EB1076" s="192"/>
    </row>
    <row r="1077" spans="10:132">
      <c r="J1077" s="192"/>
      <c r="K1077" s="192"/>
      <c r="L1077" s="192"/>
      <c r="M1077" s="192"/>
      <c r="N1077" s="193"/>
      <c r="O1077" s="193"/>
      <c r="P1077" s="193"/>
      <c r="Q1077" s="193"/>
      <c r="R1077" s="193"/>
      <c r="S1077" s="193"/>
      <c r="T1077" s="193"/>
      <c r="U1077" s="193"/>
      <c r="V1077" s="193"/>
      <c r="W1077" s="193"/>
      <c r="X1077" s="193"/>
      <c r="Y1077" s="193"/>
      <c r="Z1077" s="192"/>
      <c r="AA1077" s="192"/>
      <c r="AB1077" s="192"/>
      <c r="AC1077" s="192"/>
      <c r="AD1077" s="192"/>
      <c r="AE1077" s="192"/>
      <c r="AF1077" s="192"/>
      <c r="AG1077" s="192"/>
      <c r="AH1077" s="192"/>
      <c r="AI1077" s="192"/>
      <c r="AJ1077" s="192"/>
      <c r="AK1077" s="192"/>
      <c r="AL1077" s="192"/>
      <c r="AM1077" s="192"/>
      <c r="AN1077" s="192"/>
      <c r="AO1077" s="192"/>
      <c r="AP1077" s="192"/>
      <c r="AQ1077" s="192"/>
      <c r="AR1077" s="192"/>
      <c r="AS1077" s="192"/>
      <c r="AT1077" s="192"/>
      <c r="AU1077" s="192"/>
      <c r="AV1077" s="192"/>
      <c r="AW1077" s="192"/>
      <c r="AX1077" s="192"/>
      <c r="AY1077" s="192"/>
      <c r="AZ1077" s="192"/>
      <c r="BA1077" s="192"/>
      <c r="BB1077" s="192"/>
      <c r="BC1077" s="192"/>
      <c r="BD1077" s="192"/>
      <c r="BE1077" s="192"/>
      <c r="BF1077" s="192"/>
      <c r="BG1077" s="192"/>
      <c r="BH1077" s="192"/>
      <c r="BI1077" s="192"/>
      <c r="BJ1077" s="192"/>
      <c r="BK1077" s="192"/>
      <c r="BL1077" s="192"/>
      <c r="BM1077" s="192"/>
      <c r="BN1077" s="192"/>
      <c r="BO1077" s="192"/>
      <c r="BP1077" s="192"/>
      <c r="BQ1077" s="192"/>
      <c r="BR1077" s="192"/>
      <c r="BS1077" s="192"/>
      <c r="BT1077" s="192"/>
      <c r="BU1077" s="192"/>
      <c r="BV1077" s="192"/>
      <c r="BW1077" s="192"/>
      <c r="BX1077" s="192"/>
      <c r="BY1077" s="192"/>
      <c r="BZ1077" s="192"/>
      <c r="CA1077" s="192"/>
      <c r="CB1077" s="192"/>
      <c r="CC1077" s="192"/>
      <c r="CD1077" s="192"/>
      <c r="CE1077" s="192"/>
      <c r="CF1077" s="192"/>
      <c r="CG1077" s="192"/>
      <c r="CH1077" s="192"/>
      <c r="CI1077" s="192"/>
      <c r="CJ1077" s="192"/>
      <c r="CK1077" s="192"/>
      <c r="CL1077" s="192"/>
      <c r="CM1077" s="192"/>
      <c r="CN1077" s="192"/>
      <c r="CO1077" s="192"/>
      <c r="CP1077" s="192"/>
      <c r="CQ1077" s="192"/>
      <c r="CR1077" s="192"/>
      <c r="CS1077" s="192"/>
      <c r="CT1077" s="192"/>
      <c r="CU1077" s="192"/>
      <c r="CV1077" s="192"/>
      <c r="CW1077" s="192"/>
      <c r="CX1077" s="192"/>
      <c r="CY1077" s="192"/>
      <c r="CZ1077" s="192"/>
      <c r="DA1077" s="192"/>
      <c r="DB1077" s="192"/>
      <c r="DC1077" s="192"/>
      <c r="DD1077" s="192"/>
      <c r="DE1077" s="192"/>
      <c r="DF1077" s="192"/>
      <c r="DG1077" s="192"/>
      <c r="DH1077" s="192"/>
      <c r="DI1077" s="192"/>
      <c r="DJ1077" s="192"/>
      <c r="DK1077" s="192"/>
      <c r="DL1077" s="192"/>
      <c r="DM1077" s="192"/>
      <c r="DN1077" s="192"/>
      <c r="DO1077" s="192"/>
      <c r="DP1077" s="192"/>
      <c r="DQ1077" s="192"/>
      <c r="DR1077" s="192"/>
      <c r="DS1077" s="192"/>
      <c r="DT1077" s="192"/>
      <c r="DU1077" s="192"/>
      <c r="DV1077" s="192"/>
      <c r="DW1077" s="192"/>
      <c r="DX1077" s="192"/>
      <c r="DY1077" s="192"/>
      <c r="DZ1077" s="192"/>
      <c r="EA1077" s="192"/>
      <c r="EB1077" s="192"/>
    </row>
    <row r="1078" spans="10:132">
      <c r="J1078" s="192"/>
      <c r="K1078" s="192"/>
      <c r="L1078" s="192"/>
      <c r="M1078" s="192"/>
      <c r="N1078" s="193"/>
      <c r="O1078" s="193"/>
      <c r="P1078" s="193"/>
      <c r="Q1078" s="193"/>
      <c r="R1078" s="193"/>
      <c r="S1078" s="193"/>
      <c r="T1078" s="193"/>
      <c r="U1078" s="193"/>
      <c r="V1078" s="193"/>
      <c r="W1078" s="193"/>
      <c r="X1078" s="193"/>
      <c r="Y1078" s="193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2"/>
      <c r="DW1078" s="192"/>
      <c r="DX1078" s="192"/>
      <c r="DY1078" s="192"/>
      <c r="DZ1078" s="192"/>
      <c r="EA1078" s="192"/>
      <c r="EB1078" s="192"/>
    </row>
    <row r="1079" spans="10:132">
      <c r="J1079" s="192"/>
      <c r="K1079" s="192"/>
      <c r="L1079" s="192"/>
      <c r="M1079" s="192"/>
      <c r="N1079" s="193"/>
      <c r="O1079" s="193"/>
      <c r="P1079" s="193"/>
      <c r="Q1079" s="193"/>
      <c r="R1079" s="193"/>
      <c r="S1079" s="193"/>
      <c r="T1079" s="193"/>
      <c r="U1079" s="193"/>
      <c r="V1079" s="193"/>
      <c r="W1079" s="193"/>
      <c r="X1079" s="193"/>
      <c r="Y1079" s="193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2"/>
      <c r="DW1079" s="192"/>
      <c r="DX1079" s="192"/>
      <c r="DY1079" s="192"/>
      <c r="DZ1079" s="192"/>
      <c r="EA1079" s="192"/>
      <c r="EB1079" s="192"/>
    </row>
    <row r="1080" spans="10:132">
      <c r="J1080" s="192"/>
      <c r="K1080" s="192"/>
      <c r="L1080" s="192"/>
      <c r="M1080" s="192"/>
      <c r="N1080" s="193"/>
      <c r="O1080" s="193"/>
      <c r="P1080" s="193"/>
      <c r="Q1080" s="193"/>
      <c r="R1080" s="193"/>
      <c r="S1080" s="193"/>
      <c r="T1080" s="193"/>
      <c r="U1080" s="193"/>
      <c r="V1080" s="193"/>
      <c r="W1080" s="193"/>
      <c r="X1080" s="193"/>
      <c r="Y1080" s="193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2"/>
      <c r="DW1080" s="192"/>
      <c r="DX1080" s="192"/>
      <c r="DY1080" s="192"/>
      <c r="DZ1080" s="192"/>
      <c r="EA1080" s="192"/>
      <c r="EB1080" s="192"/>
    </row>
    <row r="1081" spans="10:132">
      <c r="J1081" s="192"/>
      <c r="K1081" s="192"/>
      <c r="L1081" s="192"/>
      <c r="M1081" s="192"/>
      <c r="N1081" s="193"/>
      <c r="O1081" s="193"/>
      <c r="P1081" s="193"/>
      <c r="Q1081" s="193"/>
      <c r="R1081" s="193"/>
      <c r="S1081" s="193"/>
      <c r="T1081" s="193"/>
      <c r="U1081" s="193"/>
      <c r="V1081" s="193"/>
      <c r="W1081" s="193"/>
      <c r="X1081" s="193"/>
      <c r="Y1081" s="193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2"/>
      <c r="DW1081" s="192"/>
      <c r="DX1081" s="192"/>
      <c r="DY1081" s="192"/>
      <c r="DZ1081" s="192"/>
      <c r="EA1081" s="192"/>
      <c r="EB1081" s="192"/>
    </row>
    <row r="1082" spans="10:132">
      <c r="J1082" s="192"/>
      <c r="K1082" s="192"/>
      <c r="L1082" s="192"/>
      <c r="M1082" s="192"/>
      <c r="N1082" s="193"/>
      <c r="O1082" s="193"/>
      <c r="P1082" s="193"/>
      <c r="Q1082" s="193"/>
      <c r="R1082" s="193"/>
      <c r="S1082" s="193"/>
      <c r="T1082" s="193"/>
      <c r="U1082" s="193"/>
      <c r="V1082" s="193"/>
      <c r="W1082" s="193"/>
      <c r="X1082" s="193"/>
      <c r="Y1082" s="193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2"/>
      <c r="DW1082" s="192"/>
      <c r="DX1082" s="192"/>
      <c r="DY1082" s="192"/>
      <c r="DZ1082" s="192"/>
      <c r="EA1082" s="192"/>
      <c r="EB1082" s="192"/>
    </row>
    <row r="1083" spans="10:132">
      <c r="J1083" s="192"/>
      <c r="K1083" s="192"/>
      <c r="L1083" s="192"/>
      <c r="M1083" s="192"/>
      <c r="N1083" s="193"/>
      <c r="O1083" s="193"/>
      <c r="P1083" s="193"/>
      <c r="Q1083" s="193"/>
      <c r="R1083" s="193"/>
      <c r="S1083" s="193"/>
      <c r="T1083" s="193"/>
      <c r="U1083" s="193"/>
      <c r="V1083" s="193"/>
      <c r="W1083" s="193"/>
      <c r="X1083" s="193"/>
      <c r="Y1083" s="193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2"/>
      <c r="DW1083" s="192"/>
      <c r="DX1083" s="192"/>
      <c r="DY1083" s="192"/>
      <c r="DZ1083" s="192"/>
      <c r="EA1083" s="192"/>
      <c r="EB1083" s="192"/>
    </row>
    <row r="1084" spans="10:132">
      <c r="J1084" s="192"/>
      <c r="K1084" s="192"/>
      <c r="L1084" s="192"/>
      <c r="M1084" s="192"/>
      <c r="N1084" s="193"/>
      <c r="O1084" s="193"/>
      <c r="P1084" s="193"/>
      <c r="Q1084" s="193"/>
      <c r="R1084" s="193"/>
      <c r="S1084" s="193"/>
      <c r="T1084" s="193"/>
      <c r="U1084" s="193"/>
      <c r="V1084" s="193"/>
      <c r="W1084" s="193"/>
      <c r="X1084" s="193"/>
      <c r="Y1084" s="193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2"/>
      <c r="DW1084" s="192"/>
      <c r="DX1084" s="192"/>
      <c r="DY1084" s="192"/>
      <c r="DZ1084" s="192"/>
      <c r="EA1084" s="192"/>
      <c r="EB1084" s="192"/>
    </row>
    <row r="1085" spans="10:132">
      <c r="J1085" s="192"/>
      <c r="K1085" s="192"/>
      <c r="L1085" s="192"/>
      <c r="M1085" s="192"/>
      <c r="N1085" s="193"/>
      <c r="O1085" s="193"/>
      <c r="P1085" s="193"/>
      <c r="Q1085" s="193"/>
      <c r="R1085" s="193"/>
      <c r="S1085" s="193"/>
      <c r="T1085" s="193"/>
      <c r="U1085" s="193"/>
      <c r="V1085" s="193"/>
      <c r="W1085" s="193"/>
      <c r="X1085" s="193"/>
      <c r="Y1085" s="193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2"/>
      <c r="DW1085" s="192"/>
      <c r="DX1085" s="192"/>
      <c r="DY1085" s="192"/>
      <c r="DZ1085" s="192"/>
      <c r="EA1085" s="192"/>
      <c r="EB1085" s="192"/>
    </row>
    <row r="1086" spans="10:132">
      <c r="J1086" s="192"/>
      <c r="K1086" s="192"/>
      <c r="L1086" s="192"/>
      <c r="M1086" s="192"/>
      <c r="N1086" s="193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2"/>
      <c r="DW1086" s="192"/>
      <c r="DX1086" s="192"/>
      <c r="DY1086" s="192"/>
      <c r="DZ1086" s="192"/>
      <c r="EA1086" s="192"/>
      <c r="EB1086" s="192"/>
    </row>
    <row r="1087" spans="10:132">
      <c r="J1087" s="192"/>
      <c r="K1087" s="192"/>
      <c r="L1087" s="192"/>
      <c r="M1087" s="192"/>
      <c r="N1087" s="193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2"/>
      <c r="DW1087" s="192"/>
      <c r="DX1087" s="192"/>
      <c r="DY1087" s="192"/>
      <c r="DZ1087" s="192"/>
      <c r="EA1087" s="192"/>
      <c r="EB1087" s="192"/>
    </row>
    <row r="1088" spans="10:132">
      <c r="J1088" s="192"/>
      <c r="K1088" s="192"/>
      <c r="L1088" s="192"/>
      <c r="M1088" s="192"/>
      <c r="N1088" s="193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2"/>
      <c r="DW1088" s="192"/>
      <c r="DX1088" s="192"/>
      <c r="DY1088" s="192"/>
      <c r="DZ1088" s="192"/>
      <c r="EA1088" s="192"/>
      <c r="EB1088" s="192"/>
    </row>
    <row r="1089" spans="10:132">
      <c r="J1089" s="192"/>
      <c r="K1089" s="192"/>
      <c r="L1089" s="192"/>
      <c r="M1089" s="192"/>
      <c r="N1089" s="193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2"/>
      <c r="DW1089" s="192"/>
      <c r="DX1089" s="192"/>
      <c r="DY1089" s="192"/>
      <c r="DZ1089" s="192"/>
      <c r="EA1089" s="192"/>
      <c r="EB1089" s="192"/>
    </row>
    <row r="1090" spans="10:132">
      <c r="J1090" s="192"/>
      <c r="K1090" s="192"/>
      <c r="L1090" s="192"/>
      <c r="M1090" s="192"/>
      <c r="N1090" s="193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2"/>
      <c r="DW1090" s="192"/>
      <c r="DX1090" s="192"/>
      <c r="DY1090" s="192"/>
      <c r="DZ1090" s="192"/>
      <c r="EA1090" s="192"/>
      <c r="EB1090" s="192"/>
    </row>
    <row r="1091" spans="10:132">
      <c r="J1091" s="192"/>
      <c r="K1091" s="192"/>
      <c r="L1091" s="192"/>
      <c r="M1091" s="192"/>
      <c r="N1091" s="193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2"/>
      <c r="DW1091" s="192"/>
      <c r="DX1091" s="192"/>
      <c r="DY1091" s="192"/>
      <c r="DZ1091" s="192"/>
      <c r="EA1091" s="192"/>
      <c r="EB1091" s="192"/>
    </row>
    <row r="1092" spans="10:132">
      <c r="J1092" s="192"/>
      <c r="K1092" s="192"/>
      <c r="L1092" s="192"/>
      <c r="M1092" s="192"/>
      <c r="N1092" s="193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2"/>
      <c r="DW1092" s="192"/>
      <c r="DX1092" s="192"/>
      <c r="DY1092" s="192"/>
      <c r="DZ1092" s="192"/>
      <c r="EA1092" s="192"/>
      <c r="EB1092" s="192"/>
    </row>
    <row r="1093" spans="10:132">
      <c r="J1093" s="192"/>
      <c r="K1093" s="192"/>
      <c r="L1093" s="192"/>
      <c r="M1093" s="192"/>
      <c r="N1093" s="193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2"/>
      <c r="DW1093" s="192"/>
      <c r="DX1093" s="192"/>
      <c r="DY1093" s="192"/>
      <c r="DZ1093" s="192"/>
      <c r="EA1093" s="192"/>
      <c r="EB1093" s="192"/>
    </row>
    <row r="1094" spans="10:132">
      <c r="J1094" s="192"/>
      <c r="K1094" s="192"/>
      <c r="L1094" s="192"/>
      <c r="M1094" s="192"/>
      <c r="N1094" s="193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2"/>
      <c r="DW1094" s="192"/>
      <c r="DX1094" s="192"/>
      <c r="DY1094" s="192"/>
      <c r="DZ1094" s="192"/>
      <c r="EA1094" s="192"/>
      <c r="EB1094" s="192"/>
    </row>
    <row r="1095" spans="10:132">
      <c r="J1095" s="192"/>
      <c r="K1095" s="192"/>
      <c r="L1095" s="192"/>
      <c r="M1095" s="192"/>
      <c r="N1095" s="193"/>
      <c r="O1095" s="193"/>
      <c r="P1095" s="193"/>
      <c r="Q1095" s="193"/>
      <c r="R1095" s="193"/>
      <c r="S1095" s="193"/>
      <c r="T1095" s="193"/>
      <c r="U1095" s="193"/>
      <c r="V1095" s="193"/>
      <c r="W1095" s="193"/>
      <c r="X1095" s="193"/>
      <c r="Y1095" s="193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2"/>
      <c r="DW1095" s="192"/>
      <c r="DX1095" s="192"/>
      <c r="DY1095" s="192"/>
      <c r="DZ1095" s="192"/>
      <c r="EA1095" s="192"/>
      <c r="EB1095" s="192"/>
    </row>
    <row r="1096" spans="10:132">
      <c r="J1096" s="192"/>
      <c r="K1096" s="192"/>
      <c r="L1096" s="192"/>
      <c r="M1096" s="192"/>
      <c r="N1096" s="193"/>
      <c r="O1096" s="193"/>
      <c r="P1096" s="193"/>
      <c r="Q1096" s="193"/>
      <c r="R1096" s="193"/>
      <c r="S1096" s="193"/>
      <c r="T1096" s="193"/>
      <c r="U1096" s="193"/>
      <c r="V1096" s="193"/>
      <c r="W1096" s="193"/>
      <c r="X1096" s="193"/>
      <c r="Y1096" s="193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2"/>
      <c r="DW1096" s="192"/>
      <c r="DX1096" s="192"/>
      <c r="DY1096" s="192"/>
      <c r="DZ1096" s="192"/>
      <c r="EA1096" s="192"/>
      <c r="EB1096" s="192"/>
    </row>
    <row r="1097" spans="10:132">
      <c r="J1097" s="192"/>
      <c r="K1097" s="192"/>
      <c r="L1097" s="192"/>
      <c r="M1097" s="192"/>
      <c r="N1097" s="193"/>
      <c r="O1097" s="193"/>
      <c r="P1097" s="193"/>
      <c r="Q1097" s="193"/>
      <c r="R1097" s="193"/>
      <c r="S1097" s="193"/>
      <c r="T1097" s="193"/>
      <c r="U1097" s="193"/>
      <c r="V1097" s="193"/>
      <c r="W1097" s="193"/>
      <c r="X1097" s="193"/>
      <c r="Y1097" s="193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2"/>
      <c r="DW1097" s="192"/>
      <c r="DX1097" s="192"/>
      <c r="DY1097" s="192"/>
      <c r="DZ1097" s="192"/>
      <c r="EA1097" s="192"/>
      <c r="EB1097" s="192"/>
    </row>
    <row r="1098" spans="10:132">
      <c r="J1098" s="192"/>
      <c r="K1098" s="192"/>
      <c r="L1098" s="192"/>
      <c r="M1098" s="192"/>
      <c r="N1098" s="193"/>
      <c r="O1098" s="193"/>
      <c r="P1098" s="193"/>
      <c r="Q1098" s="193"/>
      <c r="R1098" s="193"/>
      <c r="S1098" s="193"/>
      <c r="T1098" s="193"/>
      <c r="U1098" s="193"/>
      <c r="V1098" s="193"/>
      <c r="W1098" s="193"/>
      <c r="X1098" s="193"/>
      <c r="Y1098" s="193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2"/>
      <c r="DW1098" s="192"/>
      <c r="DX1098" s="192"/>
      <c r="DY1098" s="192"/>
      <c r="DZ1098" s="192"/>
      <c r="EA1098" s="192"/>
      <c r="EB1098" s="192"/>
    </row>
    <row r="1099" spans="10:132">
      <c r="J1099" s="192"/>
      <c r="K1099" s="192"/>
      <c r="L1099" s="192"/>
      <c r="M1099" s="192"/>
      <c r="N1099" s="193"/>
      <c r="O1099" s="193"/>
      <c r="P1099" s="193"/>
      <c r="Q1099" s="193"/>
      <c r="R1099" s="193"/>
      <c r="S1099" s="193"/>
      <c r="T1099" s="193"/>
      <c r="U1099" s="193"/>
      <c r="V1099" s="193"/>
      <c r="W1099" s="193"/>
      <c r="X1099" s="193"/>
      <c r="Y1099" s="193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2"/>
      <c r="DW1099" s="192"/>
      <c r="DX1099" s="192"/>
      <c r="DY1099" s="192"/>
      <c r="DZ1099" s="192"/>
      <c r="EA1099" s="192"/>
      <c r="EB1099" s="192"/>
    </row>
    <row r="1100" spans="10:132">
      <c r="J1100" s="192"/>
      <c r="K1100" s="192"/>
      <c r="L1100" s="192"/>
      <c r="M1100" s="192"/>
      <c r="N1100" s="193"/>
      <c r="O1100" s="193"/>
      <c r="P1100" s="193"/>
      <c r="Q1100" s="193"/>
      <c r="R1100" s="193"/>
      <c r="S1100" s="193"/>
      <c r="T1100" s="193"/>
      <c r="U1100" s="193"/>
      <c r="V1100" s="193"/>
      <c r="W1100" s="193"/>
      <c r="X1100" s="193"/>
      <c r="Y1100" s="193"/>
      <c r="Z1100" s="192"/>
      <c r="AA1100" s="192"/>
      <c r="AB1100" s="192"/>
      <c r="AC1100" s="192"/>
      <c r="AD1100" s="192"/>
      <c r="AE1100" s="192"/>
      <c r="AF1100" s="192"/>
      <c r="AG1100" s="192"/>
      <c r="AH1100" s="192"/>
      <c r="AI1100" s="192"/>
      <c r="AJ1100" s="192"/>
      <c r="AK1100" s="192"/>
      <c r="AL1100" s="192"/>
      <c r="AM1100" s="192"/>
      <c r="AN1100" s="192"/>
      <c r="AO1100" s="192"/>
      <c r="AP1100" s="192"/>
      <c r="AQ1100" s="192"/>
      <c r="AR1100" s="192"/>
      <c r="AS1100" s="192"/>
      <c r="AT1100" s="192"/>
      <c r="AU1100" s="192"/>
      <c r="AV1100" s="192"/>
      <c r="AW1100" s="192"/>
      <c r="AX1100" s="192"/>
      <c r="AY1100" s="192"/>
      <c r="AZ1100" s="192"/>
      <c r="BA1100" s="192"/>
      <c r="BB1100" s="192"/>
      <c r="BC1100" s="192"/>
      <c r="BD1100" s="192"/>
      <c r="BE1100" s="192"/>
      <c r="BF1100" s="192"/>
      <c r="BG1100" s="192"/>
      <c r="BH1100" s="192"/>
      <c r="BI1100" s="192"/>
      <c r="BJ1100" s="192"/>
      <c r="BK1100" s="192"/>
      <c r="BL1100" s="192"/>
      <c r="BM1100" s="192"/>
      <c r="BN1100" s="192"/>
      <c r="BO1100" s="192"/>
      <c r="BP1100" s="192"/>
      <c r="BQ1100" s="192"/>
      <c r="BR1100" s="192"/>
      <c r="BS1100" s="192"/>
      <c r="BT1100" s="192"/>
      <c r="BU1100" s="192"/>
      <c r="BV1100" s="192"/>
      <c r="BW1100" s="192"/>
      <c r="BX1100" s="192"/>
      <c r="BY1100" s="192"/>
      <c r="BZ1100" s="192"/>
      <c r="CA1100" s="192"/>
      <c r="CB1100" s="192"/>
      <c r="CC1100" s="192"/>
      <c r="CD1100" s="192"/>
      <c r="CE1100" s="192"/>
      <c r="CF1100" s="192"/>
      <c r="CG1100" s="192"/>
      <c r="CH1100" s="192"/>
      <c r="CI1100" s="192"/>
      <c r="CJ1100" s="192"/>
      <c r="CK1100" s="192"/>
      <c r="CL1100" s="192"/>
      <c r="CM1100" s="192"/>
      <c r="CN1100" s="192"/>
      <c r="CO1100" s="192"/>
      <c r="CP1100" s="192"/>
      <c r="CQ1100" s="192"/>
      <c r="CR1100" s="192"/>
      <c r="CS1100" s="192"/>
      <c r="CT1100" s="192"/>
      <c r="CU1100" s="192"/>
      <c r="CV1100" s="192"/>
      <c r="CW1100" s="192"/>
      <c r="CX1100" s="192"/>
      <c r="CY1100" s="192"/>
      <c r="CZ1100" s="192"/>
      <c r="DA1100" s="192"/>
      <c r="DB1100" s="192"/>
      <c r="DC1100" s="192"/>
      <c r="DD1100" s="192"/>
      <c r="DE1100" s="192"/>
      <c r="DF1100" s="192"/>
      <c r="DG1100" s="192"/>
      <c r="DH1100" s="192"/>
      <c r="DI1100" s="192"/>
      <c r="DJ1100" s="192"/>
      <c r="DK1100" s="192"/>
      <c r="DL1100" s="192"/>
      <c r="DM1100" s="192"/>
      <c r="DN1100" s="192"/>
      <c r="DO1100" s="192"/>
      <c r="DP1100" s="192"/>
      <c r="DQ1100" s="192"/>
      <c r="DR1100" s="192"/>
      <c r="DS1100" s="192"/>
      <c r="DT1100" s="192"/>
      <c r="DU1100" s="192"/>
      <c r="DV1100" s="192"/>
      <c r="DW1100" s="192"/>
      <c r="DX1100" s="192"/>
      <c r="DY1100" s="192"/>
      <c r="DZ1100" s="192"/>
      <c r="EA1100" s="192"/>
      <c r="EB1100" s="192"/>
    </row>
    <row r="1101" spans="10:132">
      <c r="J1101" s="192"/>
      <c r="K1101" s="192"/>
      <c r="L1101" s="192"/>
      <c r="M1101" s="192"/>
      <c r="N1101" s="193"/>
      <c r="O1101" s="193"/>
      <c r="P1101" s="193"/>
      <c r="Q1101" s="193"/>
      <c r="R1101" s="193"/>
      <c r="S1101" s="193"/>
      <c r="T1101" s="193"/>
      <c r="U1101" s="193"/>
      <c r="V1101" s="193"/>
      <c r="W1101" s="193"/>
      <c r="X1101" s="193"/>
      <c r="Y1101" s="193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2"/>
      <c r="DW1101" s="192"/>
      <c r="DX1101" s="192"/>
      <c r="DY1101" s="192"/>
      <c r="DZ1101" s="192"/>
      <c r="EA1101" s="192"/>
      <c r="EB1101" s="192"/>
    </row>
    <row r="1102" spans="10:132">
      <c r="J1102" s="192"/>
      <c r="K1102" s="192"/>
      <c r="L1102" s="192"/>
      <c r="M1102" s="192"/>
      <c r="N1102" s="193"/>
      <c r="O1102" s="193"/>
      <c r="P1102" s="193"/>
      <c r="Q1102" s="193"/>
      <c r="R1102" s="193"/>
      <c r="S1102" s="193"/>
      <c r="T1102" s="193"/>
      <c r="U1102" s="193"/>
      <c r="V1102" s="193"/>
      <c r="W1102" s="193"/>
      <c r="X1102" s="193"/>
      <c r="Y1102" s="193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2"/>
      <c r="DW1102" s="192"/>
      <c r="DX1102" s="192"/>
      <c r="DY1102" s="192"/>
      <c r="DZ1102" s="192"/>
      <c r="EA1102" s="192"/>
      <c r="EB1102" s="192"/>
    </row>
    <row r="1103" spans="10:132">
      <c r="J1103" s="192"/>
      <c r="K1103" s="192"/>
      <c r="L1103" s="192"/>
      <c r="M1103" s="192"/>
      <c r="N1103" s="193"/>
      <c r="O1103" s="193"/>
      <c r="P1103" s="193"/>
      <c r="Q1103" s="193"/>
      <c r="R1103" s="193"/>
      <c r="S1103" s="193"/>
      <c r="T1103" s="193"/>
      <c r="U1103" s="193"/>
      <c r="V1103" s="193"/>
      <c r="W1103" s="193"/>
      <c r="X1103" s="193"/>
      <c r="Y1103" s="193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2"/>
      <c r="DW1103" s="192"/>
      <c r="DX1103" s="192"/>
      <c r="DY1103" s="192"/>
      <c r="DZ1103" s="192"/>
      <c r="EA1103" s="192"/>
      <c r="EB1103" s="192"/>
    </row>
    <row r="1104" spans="10:132">
      <c r="J1104" s="192"/>
      <c r="K1104" s="192"/>
      <c r="L1104" s="192"/>
      <c r="M1104" s="192"/>
      <c r="N1104" s="193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2"/>
      <c r="DW1104" s="192"/>
      <c r="DX1104" s="192"/>
      <c r="DY1104" s="192"/>
      <c r="DZ1104" s="192"/>
      <c r="EA1104" s="192"/>
      <c r="EB1104" s="192"/>
    </row>
    <row r="1105" spans="10:132">
      <c r="J1105" s="192"/>
      <c r="K1105" s="192"/>
      <c r="L1105" s="192"/>
      <c r="M1105" s="192"/>
      <c r="N1105" s="193"/>
      <c r="O1105" s="193"/>
      <c r="P1105" s="193"/>
      <c r="Q1105" s="193"/>
      <c r="R1105" s="193"/>
      <c r="S1105" s="193"/>
      <c r="T1105" s="193"/>
      <c r="U1105" s="193"/>
      <c r="V1105" s="193"/>
      <c r="W1105" s="193"/>
      <c r="X1105" s="193"/>
      <c r="Y1105" s="193"/>
      <c r="Z1105" s="192"/>
      <c r="AA1105" s="192"/>
      <c r="AB1105" s="192"/>
      <c r="AC1105" s="192"/>
      <c r="AD1105" s="192"/>
      <c r="AE1105" s="192"/>
      <c r="AF1105" s="192"/>
      <c r="AG1105" s="192"/>
      <c r="AH1105" s="192"/>
      <c r="AI1105" s="192"/>
      <c r="AJ1105" s="192"/>
      <c r="AK1105" s="192"/>
      <c r="AL1105" s="192"/>
      <c r="AM1105" s="192"/>
      <c r="AN1105" s="192"/>
      <c r="AO1105" s="192"/>
      <c r="AP1105" s="192"/>
      <c r="AQ1105" s="192"/>
      <c r="AR1105" s="192"/>
      <c r="AS1105" s="192"/>
      <c r="AT1105" s="192"/>
      <c r="AU1105" s="192"/>
      <c r="AV1105" s="192"/>
      <c r="AW1105" s="192"/>
      <c r="AX1105" s="192"/>
      <c r="AY1105" s="192"/>
      <c r="AZ1105" s="192"/>
      <c r="BA1105" s="192"/>
      <c r="BB1105" s="192"/>
      <c r="BC1105" s="192"/>
      <c r="BD1105" s="192"/>
      <c r="BE1105" s="192"/>
      <c r="BF1105" s="192"/>
      <c r="BG1105" s="192"/>
      <c r="BH1105" s="192"/>
      <c r="BI1105" s="192"/>
      <c r="BJ1105" s="192"/>
      <c r="BK1105" s="192"/>
      <c r="BL1105" s="192"/>
      <c r="BM1105" s="192"/>
      <c r="BN1105" s="192"/>
      <c r="BO1105" s="192"/>
      <c r="BP1105" s="192"/>
      <c r="BQ1105" s="192"/>
      <c r="BR1105" s="192"/>
      <c r="BS1105" s="192"/>
      <c r="BT1105" s="192"/>
      <c r="BU1105" s="192"/>
      <c r="BV1105" s="192"/>
      <c r="BW1105" s="192"/>
      <c r="BX1105" s="192"/>
      <c r="BY1105" s="192"/>
      <c r="BZ1105" s="192"/>
      <c r="CA1105" s="192"/>
      <c r="CB1105" s="192"/>
      <c r="CC1105" s="192"/>
      <c r="CD1105" s="192"/>
      <c r="CE1105" s="192"/>
      <c r="CF1105" s="192"/>
      <c r="CG1105" s="192"/>
      <c r="CH1105" s="192"/>
      <c r="CI1105" s="192"/>
      <c r="CJ1105" s="192"/>
      <c r="CK1105" s="192"/>
      <c r="CL1105" s="192"/>
      <c r="CM1105" s="192"/>
      <c r="CN1105" s="192"/>
      <c r="CO1105" s="192"/>
      <c r="CP1105" s="192"/>
      <c r="CQ1105" s="192"/>
      <c r="CR1105" s="192"/>
      <c r="CS1105" s="192"/>
      <c r="CT1105" s="192"/>
      <c r="CU1105" s="192"/>
      <c r="CV1105" s="192"/>
      <c r="CW1105" s="192"/>
      <c r="CX1105" s="192"/>
      <c r="CY1105" s="192"/>
      <c r="CZ1105" s="192"/>
      <c r="DA1105" s="192"/>
      <c r="DB1105" s="192"/>
      <c r="DC1105" s="192"/>
      <c r="DD1105" s="192"/>
      <c r="DE1105" s="192"/>
      <c r="DF1105" s="192"/>
      <c r="DG1105" s="192"/>
      <c r="DH1105" s="192"/>
      <c r="DI1105" s="192"/>
      <c r="DJ1105" s="192"/>
      <c r="DK1105" s="192"/>
      <c r="DL1105" s="192"/>
      <c r="DM1105" s="192"/>
      <c r="DN1105" s="192"/>
      <c r="DO1105" s="192"/>
      <c r="DP1105" s="192"/>
      <c r="DQ1105" s="192"/>
      <c r="DR1105" s="192"/>
      <c r="DS1105" s="192"/>
      <c r="DT1105" s="192"/>
      <c r="DU1105" s="192"/>
      <c r="DV1105" s="192"/>
      <c r="DW1105" s="192"/>
      <c r="DX1105" s="192"/>
      <c r="DY1105" s="192"/>
      <c r="DZ1105" s="192"/>
      <c r="EA1105" s="192"/>
      <c r="EB1105" s="192"/>
    </row>
    <row r="1106" spans="10:132">
      <c r="J1106" s="192"/>
      <c r="K1106" s="192"/>
      <c r="L1106" s="192"/>
      <c r="M1106" s="192"/>
      <c r="N1106" s="193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2"/>
      <c r="DW1106" s="192"/>
      <c r="DX1106" s="192"/>
      <c r="DY1106" s="192"/>
      <c r="DZ1106" s="192"/>
      <c r="EA1106" s="192"/>
      <c r="EB1106" s="192"/>
    </row>
    <row r="1107" spans="10:132">
      <c r="J1107" s="192"/>
      <c r="K1107" s="192"/>
      <c r="L1107" s="192"/>
      <c r="M1107" s="192"/>
      <c r="N1107" s="193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2"/>
      <c r="DW1107" s="192"/>
      <c r="DX1107" s="192"/>
      <c r="DY1107" s="192"/>
      <c r="DZ1107" s="192"/>
      <c r="EA1107" s="192"/>
      <c r="EB1107" s="192"/>
    </row>
    <row r="1108" spans="10:132">
      <c r="J1108" s="192"/>
      <c r="K1108" s="192"/>
      <c r="L1108" s="192"/>
      <c r="M1108" s="192"/>
      <c r="N1108" s="193"/>
      <c r="O1108" s="193"/>
      <c r="P1108" s="193"/>
      <c r="Q1108" s="193"/>
      <c r="R1108" s="193"/>
      <c r="S1108" s="193"/>
      <c r="T1108" s="193"/>
      <c r="U1108" s="193"/>
      <c r="V1108" s="193"/>
      <c r="W1108" s="193"/>
      <c r="X1108" s="193"/>
      <c r="Y1108" s="193"/>
      <c r="Z1108" s="192"/>
      <c r="AA1108" s="192"/>
      <c r="AB1108" s="192"/>
      <c r="AC1108" s="192"/>
      <c r="AD1108" s="192"/>
      <c r="AE1108" s="192"/>
      <c r="AF1108" s="192"/>
      <c r="AG1108" s="192"/>
      <c r="AH1108" s="192"/>
      <c r="AI1108" s="192"/>
      <c r="AJ1108" s="192"/>
      <c r="AK1108" s="192"/>
      <c r="AL1108" s="192"/>
      <c r="AM1108" s="192"/>
      <c r="AN1108" s="192"/>
      <c r="AO1108" s="192"/>
      <c r="AP1108" s="192"/>
      <c r="AQ1108" s="192"/>
      <c r="AR1108" s="192"/>
      <c r="AS1108" s="192"/>
      <c r="AT1108" s="192"/>
      <c r="AU1108" s="192"/>
      <c r="AV1108" s="192"/>
      <c r="AW1108" s="192"/>
      <c r="AX1108" s="192"/>
      <c r="AY1108" s="192"/>
      <c r="AZ1108" s="192"/>
      <c r="BA1108" s="192"/>
      <c r="BB1108" s="192"/>
      <c r="BC1108" s="192"/>
      <c r="BD1108" s="192"/>
      <c r="BE1108" s="192"/>
      <c r="BF1108" s="192"/>
      <c r="BG1108" s="192"/>
      <c r="BH1108" s="192"/>
      <c r="BI1108" s="192"/>
      <c r="BJ1108" s="192"/>
      <c r="BK1108" s="192"/>
      <c r="BL1108" s="192"/>
      <c r="BM1108" s="192"/>
      <c r="BN1108" s="192"/>
      <c r="BO1108" s="192"/>
      <c r="BP1108" s="192"/>
      <c r="BQ1108" s="192"/>
      <c r="BR1108" s="192"/>
      <c r="BS1108" s="192"/>
      <c r="BT1108" s="192"/>
      <c r="BU1108" s="192"/>
      <c r="BV1108" s="192"/>
      <c r="BW1108" s="192"/>
      <c r="BX1108" s="192"/>
      <c r="BY1108" s="192"/>
      <c r="BZ1108" s="192"/>
      <c r="CA1108" s="192"/>
      <c r="CB1108" s="192"/>
      <c r="CC1108" s="192"/>
      <c r="CD1108" s="192"/>
      <c r="CE1108" s="192"/>
      <c r="CF1108" s="192"/>
      <c r="CG1108" s="192"/>
      <c r="CH1108" s="192"/>
      <c r="CI1108" s="192"/>
      <c r="CJ1108" s="192"/>
      <c r="CK1108" s="192"/>
      <c r="CL1108" s="192"/>
      <c r="CM1108" s="192"/>
      <c r="CN1108" s="192"/>
      <c r="CO1108" s="192"/>
      <c r="CP1108" s="192"/>
      <c r="CQ1108" s="192"/>
      <c r="CR1108" s="192"/>
      <c r="CS1108" s="192"/>
      <c r="CT1108" s="192"/>
      <c r="CU1108" s="192"/>
      <c r="CV1108" s="192"/>
      <c r="CW1108" s="192"/>
      <c r="CX1108" s="192"/>
      <c r="CY1108" s="192"/>
      <c r="CZ1108" s="192"/>
      <c r="DA1108" s="192"/>
      <c r="DB1108" s="192"/>
      <c r="DC1108" s="192"/>
      <c r="DD1108" s="192"/>
      <c r="DE1108" s="192"/>
      <c r="DF1108" s="192"/>
      <c r="DG1108" s="192"/>
      <c r="DH1108" s="192"/>
      <c r="DI1108" s="192"/>
      <c r="DJ1108" s="192"/>
      <c r="DK1108" s="192"/>
      <c r="DL1108" s="192"/>
      <c r="DM1108" s="192"/>
      <c r="DN1108" s="192"/>
      <c r="DO1108" s="192"/>
      <c r="DP1108" s="192"/>
      <c r="DQ1108" s="192"/>
      <c r="DR1108" s="192"/>
      <c r="DS1108" s="192"/>
      <c r="DT1108" s="192"/>
      <c r="DU1108" s="192"/>
      <c r="DV1108" s="192"/>
      <c r="DW1108" s="192"/>
      <c r="DX1108" s="192"/>
      <c r="DY1108" s="192"/>
      <c r="DZ1108" s="192"/>
      <c r="EA1108" s="192"/>
      <c r="EB1108" s="192"/>
    </row>
    <row r="1109" spans="10:132">
      <c r="J1109" s="192"/>
      <c r="K1109" s="192"/>
      <c r="L1109" s="192"/>
      <c r="M1109" s="192"/>
      <c r="N1109" s="193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2"/>
      <c r="DW1109" s="192"/>
      <c r="DX1109" s="192"/>
      <c r="DY1109" s="192"/>
      <c r="DZ1109" s="192"/>
      <c r="EA1109" s="192"/>
      <c r="EB1109" s="192"/>
    </row>
    <row r="1110" spans="10:132">
      <c r="J1110" s="192"/>
      <c r="K1110" s="192"/>
      <c r="L1110" s="192"/>
      <c r="M1110" s="192"/>
      <c r="N1110" s="193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2"/>
      <c r="DW1110" s="192"/>
      <c r="DX1110" s="192"/>
      <c r="DY1110" s="192"/>
      <c r="DZ1110" s="192"/>
      <c r="EA1110" s="192"/>
      <c r="EB1110" s="192"/>
    </row>
    <row r="1111" spans="10:132">
      <c r="J1111" s="192"/>
      <c r="K1111" s="192"/>
      <c r="L1111" s="192"/>
      <c r="M1111" s="192"/>
      <c r="N1111" s="193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2"/>
      <c r="DW1111" s="192"/>
      <c r="DX1111" s="192"/>
      <c r="DY1111" s="192"/>
      <c r="DZ1111" s="192"/>
      <c r="EA1111" s="192"/>
      <c r="EB1111" s="192"/>
    </row>
    <row r="1112" spans="10:132">
      <c r="J1112" s="192"/>
      <c r="K1112" s="192"/>
      <c r="L1112" s="192"/>
      <c r="M1112" s="192"/>
      <c r="N1112" s="193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2"/>
      <c r="DW1112" s="192"/>
      <c r="DX1112" s="192"/>
      <c r="DY1112" s="192"/>
      <c r="DZ1112" s="192"/>
      <c r="EA1112" s="192"/>
      <c r="EB1112" s="192"/>
    </row>
    <row r="1113" spans="10:132">
      <c r="J1113" s="192"/>
      <c r="K1113" s="192"/>
      <c r="L1113" s="192"/>
      <c r="M1113" s="192"/>
      <c r="N1113" s="193"/>
      <c r="O1113" s="193"/>
      <c r="P1113" s="193"/>
      <c r="Q1113" s="193"/>
      <c r="R1113" s="193"/>
      <c r="S1113" s="193"/>
      <c r="T1113" s="193"/>
      <c r="U1113" s="193"/>
      <c r="V1113" s="193"/>
      <c r="W1113" s="193"/>
      <c r="X1113" s="193"/>
      <c r="Y1113" s="193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2"/>
      <c r="DW1113" s="192"/>
      <c r="DX1113" s="192"/>
      <c r="DY1113" s="192"/>
      <c r="DZ1113" s="192"/>
      <c r="EA1113" s="192"/>
      <c r="EB1113" s="192"/>
    </row>
    <row r="1114" spans="10:132">
      <c r="J1114" s="192"/>
      <c r="K1114" s="192"/>
      <c r="L1114" s="192"/>
      <c r="M1114" s="192"/>
      <c r="N1114" s="193"/>
      <c r="O1114" s="193"/>
      <c r="P1114" s="193"/>
      <c r="Q1114" s="193"/>
      <c r="R1114" s="193"/>
      <c r="S1114" s="193"/>
      <c r="T1114" s="193"/>
      <c r="U1114" s="193"/>
      <c r="V1114" s="193"/>
      <c r="W1114" s="193"/>
      <c r="X1114" s="193"/>
      <c r="Y1114" s="193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2"/>
      <c r="DW1114" s="192"/>
      <c r="DX1114" s="192"/>
      <c r="DY1114" s="192"/>
      <c r="DZ1114" s="192"/>
      <c r="EA1114" s="192"/>
      <c r="EB1114" s="192"/>
    </row>
    <row r="1115" spans="10:132">
      <c r="J1115" s="192"/>
      <c r="K1115" s="192"/>
      <c r="L1115" s="192"/>
      <c r="M1115" s="192"/>
      <c r="N1115" s="193"/>
      <c r="O1115" s="193"/>
      <c r="P1115" s="193"/>
      <c r="Q1115" s="193"/>
      <c r="R1115" s="193"/>
      <c r="S1115" s="193"/>
      <c r="T1115" s="193"/>
      <c r="U1115" s="193"/>
      <c r="V1115" s="193"/>
      <c r="W1115" s="193"/>
      <c r="X1115" s="193"/>
      <c r="Y1115" s="193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2"/>
      <c r="DW1115" s="192"/>
      <c r="DX1115" s="192"/>
      <c r="DY1115" s="192"/>
      <c r="DZ1115" s="192"/>
      <c r="EA1115" s="192"/>
      <c r="EB1115" s="192"/>
    </row>
    <row r="1116" spans="10:132">
      <c r="J1116" s="192"/>
      <c r="K1116" s="192"/>
      <c r="L1116" s="192"/>
      <c r="M1116" s="192"/>
      <c r="N1116" s="193"/>
      <c r="O1116" s="193"/>
      <c r="P1116" s="193"/>
      <c r="Q1116" s="193"/>
      <c r="R1116" s="193"/>
      <c r="S1116" s="193"/>
      <c r="T1116" s="193"/>
      <c r="U1116" s="193"/>
      <c r="V1116" s="193"/>
      <c r="W1116" s="193"/>
      <c r="X1116" s="193"/>
      <c r="Y1116" s="193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2"/>
      <c r="DW1116" s="192"/>
      <c r="DX1116" s="192"/>
      <c r="DY1116" s="192"/>
      <c r="DZ1116" s="192"/>
      <c r="EA1116" s="192"/>
      <c r="EB1116" s="192"/>
    </row>
    <row r="1117" spans="10:132">
      <c r="J1117" s="192"/>
      <c r="K1117" s="192"/>
      <c r="L1117" s="192"/>
      <c r="M1117" s="192"/>
      <c r="N1117" s="193"/>
      <c r="O1117" s="193"/>
      <c r="P1117" s="193"/>
      <c r="Q1117" s="193"/>
      <c r="R1117" s="193"/>
      <c r="S1117" s="193"/>
      <c r="T1117" s="193"/>
      <c r="U1117" s="193"/>
      <c r="V1117" s="193"/>
      <c r="W1117" s="193"/>
      <c r="X1117" s="193"/>
      <c r="Y1117" s="193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2"/>
      <c r="DW1117" s="192"/>
      <c r="DX1117" s="192"/>
      <c r="DY1117" s="192"/>
      <c r="DZ1117" s="192"/>
      <c r="EA1117" s="192"/>
      <c r="EB1117" s="192"/>
    </row>
    <row r="1118" spans="10:132">
      <c r="J1118" s="192"/>
      <c r="K1118" s="192"/>
      <c r="L1118" s="192"/>
      <c r="M1118" s="192"/>
      <c r="N1118" s="193"/>
      <c r="O1118" s="193"/>
      <c r="P1118" s="193"/>
      <c r="Q1118" s="193"/>
      <c r="R1118" s="193"/>
      <c r="S1118" s="193"/>
      <c r="T1118" s="193"/>
      <c r="U1118" s="193"/>
      <c r="V1118" s="193"/>
      <c r="W1118" s="193"/>
      <c r="X1118" s="193"/>
      <c r="Y1118" s="193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2"/>
      <c r="DW1118" s="192"/>
      <c r="DX1118" s="192"/>
      <c r="DY1118" s="192"/>
      <c r="DZ1118" s="192"/>
      <c r="EA1118" s="192"/>
      <c r="EB1118" s="192"/>
    </row>
    <row r="1119" spans="10:132">
      <c r="J1119" s="192"/>
      <c r="K1119" s="192"/>
      <c r="L1119" s="192"/>
      <c r="M1119" s="192"/>
      <c r="N1119" s="193"/>
      <c r="O1119" s="193"/>
      <c r="P1119" s="193"/>
      <c r="Q1119" s="193"/>
      <c r="R1119" s="193"/>
      <c r="S1119" s="193"/>
      <c r="T1119" s="193"/>
      <c r="U1119" s="193"/>
      <c r="V1119" s="193"/>
      <c r="W1119" s="193"/>
      <c r="X1119" s="193"/>
      <c r="Y1119" s="193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2"/>
      <c r="DW1119" s="192"/>
      <c r="DX1119" s="192"/>
      <c r="DY1119" s="192"/>
      <c r="DZ1119" s="192"/>
      <c r="EA1119" s="192"/>
      <c r="EB1119" s="192"/>
    </row>
    <row r="1120" spans="10:132">
      <c r="J1120" s="192"/>
      <c r="K1120" s="192"/>
      <c r="L1120" s="192"/>
      <c r="M1120" s="192"/>
      <c r="N1120" s="193"/>
      <c r="O1120" s="193"/>
      <c r="P1120" s="193"/>
      <c r="Q1120" s="193"/>
      <c r="R1120" s="193"/>
      <c r="S1120" s="193"/>
      <c r="T1120" s="193"/>
      <c r="U1120" s="193"/>
      <c r="V1120" s="193"/>
      <c r="W1120" s="193"/>
      <c r="X1120" s="193"/>
      <c r="Y1120" s="193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2"/>
      <c r="DW1120" s="192"/>
      <c r="DX1120" s="192"/>
      <c r="DY1120" s="192"/>
      <c r="DZ1120" s="192"/>
      <c r="EA1120" s="192"/>
      <c r="EB1120" s="192"/>
    </row>
    <row r="1121" spans="10:132">
      <c r="J1121" s="192"/>
      <c r="K1121" s="192"/>
      <c r="L1121" s="192"/>
      <c r="M1121" s="192"/>
      <c r="N1121" s="193"/>
      <c r="O1121" s="193"/>
      <c r="P1121" s="193"/>
      <c r="Q1121" s="193"/>
      <c r="R1121" s="193"/>
      <c r="S1121" s="193"/>
      <c r="T1121" s="193"/>
      <c r="U1121" s="193"/>
      <c r="V1121" s="193"/>
      <c r="W1121" s="193"/>
      <c r="X1121" s="193"/>
      <c r="Y1121" s="193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2"/>
      <c r="DW1121" s="192"/>
      <c r="DX1121" s="192"/>
      <c r="DY1121" s="192"/>
      <c r="DZ1121" s="192"/>
      <c r="EA1121" s="192"/>
      <c r="EB1121" s="192"/>
    </row>
    <row r="1122" spans="10:132">
      <c r="J1122" s="192"/>
      <c r="K1122" s="192"/>
      <c r="L1122" s="192"/>
      <c r="M1122" s="192"/>
      <c r="N1122" s="193"/>
      <c r="O1122" s="193"/>
      <c r="P1122" s="193"/>
      <c r="Q1122" s="193"/>
      <c r="R1122" s="193"/>
      <c r="S1122" s="193"/>
      <c r="T1122" s="193"/>
      <c r="U1122" s="193"/>
      <c r="V1122" s="193"/>
      <c r="W1122" s="193"/>
      <c r="X1122" s="193"/>
      <c r="Y1122" s="193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2"/>
      <c r="DW1122" s="192"/>
      <c r="DX1122" s="192"/>
      <c r="DY1122" s="192"/>
      <c r="DZ1122" s="192"/>
      <c r="EA1122" s="192"/>
      <c r="EB1122" s="192"/>
    </row>
    <row r="1123" spans="10:132">
      <c r="J1123" s="192"/>
      <c r="K1123" s="192"/>
      <c r="L1123" s="192"/>
      <c r="M1123" s="192"/>
      <c r="N1123" s="193"/>
      <c r="O1123" s="193"/>
      <c r="P1123" s="193"/>
      <c r="Q1123" s="193"/>
      <c r="R1123" s="193"/>
      <c r="S1123" s="193"/>
      <c r="T1123" s="193"/>
      <c r="U1123" s="193"/>
      <c r="V1123" s="193"/>
      <c r="W1123" s="193"/>
      <c r="X1123" s="193"/>
      <c r="Y1123" s="193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2"/>
      <c r="DW1123" s="192"/>
      <c r="DX1123" s="192"/>
      <c r="DY1123" s="192"/>
      <c r="DZ1123" s="192"/>
      <c r="EA1123" s="192"/>
      <c r="EB1123" s="192"/>
    </row>
    <row r="1124" spans="10:132">
      <c r="J1124" s="192"/>
      <c r="K1124" s="192"/>
      <c r="L1124" s="192"/>
      <c r="M1124" s="192"/>
      <c r="N1124" s="193"/>
      <c r="O1124" s="193"/>
      <c r="P1124" s="193"/>
      <c r="Q1124" s="193"/>
      <c r="R1124" s="193"/>
      <c r="S1124" s="193"/>
      <c r="T1124" s="193"/>
      <c r="U1124" s="193"/>
      <c r="V1124" s="193"/>
      <c r="W1124" s="193"/>
      <c r="X1124" s="193"/>
      <c r="Y1124" s="193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2"/>
      <c r="DW1124" s="192"/>
      <c r="DX1124" s="192"/>
      <c r="DY1124" s="192"/>
      <c r="DZ1124" s="192"/>
      <c r="EA1124" s="192"/>
      <c r="EB1124" s="192"/>
    </row>
    <row r="1125" spans="10:132">
      <c r="J1125" s="192"/>
      <c r="K1125" s="192"/>
      <c r="L1125" s="192"/>
      <c r="M1125" s="192"/>
      <c r="N1125" s="193"/>
      <c r="O1125" s="193"/>
      <c r="P1125" s="193"/>
      <c r="Q1125" s="193"/>
      <c r="R1125" s="193"/>
      <c r="S1125" s="193"/>
      <c r="T1125" s="193"/>
      <c r="U1125" s="193"/>
      <c r="V1125" s="193"/>
      <c r="W1125" s="193"/>
      <c r="X1125" s="193"/>
      <c r="Y1125" s="193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2"/>
      <c r="DW1125" s="192"/>
      <c r="DX1125" s="192"/>
      <c r="DY1125" s="192"/>
      <c r="DZ1125" s="192"/>
      <c r="EA1125" s="192"/>
      <c r="EB1125" s="192"/>
    </row>
    <row r="1126" spans="10:132">
      <c r="J1126" s="192"/>
      <c r="K1126" s="192"/>
      <c r="L1126" s="192"/>
      <c r="M1126" s="192"/>
      <c r="N1126" s="193"/>
      <c r="O1126" s="193"/>
      <c r="P1126" s="193"/>
      <c r="Q1126" s="193"/>
      <c r="R1126" s="193"/>
      <c r="S1126" s="193"/>
      <c r="T1126" s="193"/>
      <c r="U1126" s="193"/>
      <c r="V1126" s="193"/>
      <c r="W1126" s="193"/>
      <c r="X1126" s="193"/>
      <c r="Y1126" s="193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2"/>
      <c r="DW1126" s="192"/>
      <c r="DX1126" s="192"/>
      <c r="DY1126" s="192"/>
      <c r="DZ1126" s="192"/>
      <c r="EA1126" s="192"/>
      <c r="EB1126" s="192"/>
    </row>
    <row r="1127" spans="10:132">
      <c r="J1127" s="192"/>
      <c r="K1127" s="192"/>
      <c r="L1127" s="192"/>
      <c r="M1127" s="192"/>
      <c r="N1127" s="193"/>
      <c r="O1127" s="193"/>
      <c r="P1127" s="193"/>
      <c r="Q1127" s="193"/>
      <c r="R1127" s="193"/>
      <c r="S1127" s="193"/>
      <c r="T1127" s="193"/>
      <c r="U1127" s="193"/>
      <c r="V1127" s="193"/>
      <c r="W1127" s="193"/>
      <c r="X1127" s="193"/>
      <c r="Y1127" s="193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2"/>
      <c r="DW1127" s="192"/>
      <c r="DX1127" s="192"/>
      <c r="DY1127" s="192"/>
      <c r="DZ1127" s="192"/>
      <c r="EA1127" s="192"/>
      <c r="EB1127" s="192"/>
    </row>
    <row r="1128" spans="10:132">
      <c r="J1128" s="192"/>
      <c r="K1128" s="192"/>
      <c r="L1128" s="192"/>
      <c r="M1128" s="192"/>
      <c r="N1128" s="193"/>
      <c r="O1128" s="193"/>
      <c r="P1128" s="193"/>
      <c r="Q1128" s="193"/>
      <c r="R1128" s="193"/>
      <c r="S1128" s="193"/>
      <c r="T1128" s="193"/>
      <c r="U1128" s="193"/>
      <c r="V1128" s="193"/>
      <c r="W1128" s="193"/>
      <c r="X1128" s="193"/>
      <c r="Y1128" s="193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2"/>
      <c r="DW1128" s="192"/>
      <c r="DX1128" s="192"/>
      <c r="DY1128" s="192"/>
      <c r="DZ1128" s="192"/>
      <c r="EA1128" s="192"/>
      <c r="EB1128" s="192"/>
    </row>
    <row r="1129" spans="10:132">
      <c r="J1129" s="192"/>
      <c r="K1129" s="192"/>
      <c r="L1129" s="192"/>
      <c r="M1129" s="192"/>
      <c r="N1129" s="193"/>
      <c r="O1129" s="193"/>
      <c r="P1129" s="193"/>
      <c r="Q1129" s="193"/>
      <c r="R1129" s="193"/>
      <c r="S1129" s="193"/>
      <c r="T1129" s="193"/>
      <c r="U1129" s="193"/>
      <c r="V1129" s="193"/>
      <c r="W1129" s="193"/>
      <c r="X1129" s="193"/>
      <c r="Y1129" s="193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2"/>
      <c r="DW1129" s="192"/>
      <c r="DX1129" s="192"/>
      <c r="DY1129" s="192"/>
      <c r="DZ1129" s="192"/>
      <c r="EA1129" s="192"/>
      <c r="EB1129" s="192"/>
    </row>
    <row r="1130" spans="10:132">
      <c r="J1130" s="192"/>
      <c r="K1130" s="192"/>
      <c r="L1130" s="192"/>
      <c r="M1130" s="192"/>
      <c r="N1130" s="193"/>
      <c r="O1130" s="193"/>
      <c r="P1130" s="193"/>
      <c r="Q1130" s="193"/>
      <c r="R1130" s="193"/>
      <c r="S1130" s="193"/>
      <c r="T1130" s="193"/>
      <c r="U1130" s="193"/>
      <c r="V1130" s="193"/>
      <c r="W1130" s="193"/>
      <c r="X1130" s="193"/>
      <c r="Y1130" s="193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2"/>
      <c r="DW1130" s="192"/>
      <c r="DX1130" s="192"/>
      <c r="DY1130" s="192"/>
      <c r="DZ1130" s="192"/>
      <c r="EA1130" s="192"/>
      <c r="EB1130" s="192"/>
    </row>
    <row r="1131" spans="10:132">
      <c r="J1131" s="192"/>
      <c r="K1131" s="192"/>
      <c r="L1131" s="192"/>
      <c r="M1131" s="192"/>
      <c r="N1131" s="193"/>
      <c r="O1131" s="193"/>
      <c r="P1131" s="193"/>
      <c r="Q1131" s="193"/>
      <c r="R1131" s="193"/>
      <c r="S1131" s="193"/>
      <c r="T1131" s="193"/>
      <c r="U1131" s="193"/>
      <c r="V1131" s="193"/>
      <c r="W1131" s="193"/>
      <c r="X1131" s="193"/>
      <c r="Y1131" s="193"/>
      <c r="Z1131" s="192"/>
      <c r="AA1131" s="192"/>
      <c r="AB1131" s="192"/>
      <c r="AC1131" s="192"/>
      <c r="AD1131" s="192"/>
      <c r="AE1131" s="192"/>
      <c r="AF1131" s="192"/>
      <c r="AG1131" s="192"/>
      <c r="AH1131" s="192"/>
      <c r="AI1131" s="192"/>
      <c r="AJ1131" s="192"/>
      <c r="AK1131" s="192"/>
      <c r="AL1131" s="192"/>
      <c r="AM1131" s="192"/>
      <c r="AN1131" s="192"/>
      <c r="AO1131" s="192"/>
      <c r="AP1131" s="192"/>
      <c r="AQ1131" s="192"/>
      <c r="AR1131" s="192"/>
      <c r="AS1131" s="192"/>
      <c r="AT1131" s="192"/>
      <c r="AU1131" s="192"/>
      <c r="AV1131" s="192"/>
      <c r="AW1131" s="192"/>
      <c r="AX1131" s="192"/>
      <c r="AY1131" s="192"/>
      <c r="AZ1131" s="192"/>
      <c r="BA1131" s="192"/>
      <c r="BB1131" s="192"/>
      <c r="BC1131" s="192"/>
      <c r="BD1131" s="192"/>
      <c r="BE1131" s="192"/>
      <c r="BF1131" s="192"/>
      <c r="BG1131" s="192"/>
      <c r="BH1131" s="192"/>
      <c r="BI1131" s="192"/>
      <c r="BJ1131" s="192"/>
      <c r="BK1131" s="192"/>
      <c r="BL1131" s="192"/>
      <c r="BM1131" s="192"/>
      <c r="BN1131" s="192"/>
      <c r="BO1131" s="192"/>
      <c r="BP1131" s="192"/>
      <c r="BQ1131" s="192"/>
      <c r="BR1131" s="192"/>
      <c r="BS1131" s="192"/>
      <c r="BT1131" s="192"/>
      <c r="BU1131" s="192"/>
      <c r="BV1131" s="192"/>
      <c r="BW1131" s="192"/>
      <c r="BX1131" s="192"/>
      <c r="BY1131" s="192"/>
      <c r="BZ1131" s="192"/>
      <c r="CA1131" s="192"/>
      <c r="CB1131" s="192"/>
      <c r="CC1131" s="192"/>
      <c r="CD1131" s="192"/>
      <c r="CE1131" s="192"/>
      <c r="CF1131" s="192"/>
      <c r="CG1131" s="192"/>
      <c r="CH1131" s="192"/>
      <c r="CI1131" s="192"/>
      <c r="CJ1131" s="192"/>
      <c r="CK1131" s="192"/>
      <c r="CL1131" s="192"/>
      <c r="CM1131" s="192"/>
      <c r="CN1131" s="192"/>
      <c r="CO1131" s="192"/>
      <c r="CP1131" s="192"/>
      <c r="CQ1131" s="192"/>
      <c r="CR1131" s="192"/>
      <c r="CS1131" s="192"/>
      <c r="CT1131" s="192"/>
      <c r="CU1131" s="192"/>
      <c r="CV1131" s="192"/>
      <c r="CW1131" s="192"/>
      <c r="CX1131" s="192"/>
      <c r="CY1131" s="192"/>
      <c r="CZ1131" s="192"/>
      <c r="DA1131" s="192"/>
      <c r="DB1131" s="192"/>
      <c r="DC1131" s="192"/>
      <c r="DD1131" s="192"/>
      <c r="DE1131" s="192"/>
      <c r="DF1131" s="192"/>
      <c r="DG1131" s="192"/>
      <c r="DH1131" s="192"/>
      <c r="DI1131" s="192"/>
      <c r="DJ1131" s="192"/>
      <c r="DK1131" s="192"/>
      <c r="DL1131" s="192"/>
      <c r="DM1131" s="192"/>
      <c r="DN1131" s="192"/>
      <c r="DO1131" s="192"/>
      <c r="DP1131" s="192"/>
      <c r="DQ1131" s="192"/>
      <c r="DR1131" s="192"/>
      <c r="DS1131" s="192"/>
      <c r="DT1131" s="192"/>
      <c r="DU1131" s="192"/>
      <c r="DV1131" s="192"/>
      <c r="DW1131" s="192"/>
      <c r="DX1131" s="192"/>
      <c r="DY1131" s="192"/>
      <c r="DZ1131" s="192"/>
      <c r="EA1131" s="192"/>
      <c r="EB1131" s="192"/>
    </row>
    <row r="1132" spans="10:132">
      <c r="J1132" s="192"/>
      <c r="K1132" s="192"/>
      <c r="L1132" s="192"/>
      <c r="M1132" s="192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2"/>
      <c r="DW1132" s="192"/>
      <c r="DX1132" s="192"/>
      <c r="DY1132" s="192"/>
      <c r="DZ1132" s="192"/>
      <c r="EA1132" s="192"/>
      <c r="EB1132" s="192"/>
    </row>
    <row r="1133" spans="10:132">
      <c r="J1133" s="192"/>
      <c r="K1133" s="192"/>
      <c r="L1133" s="192"/>
      <c r="M1133" s="192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2"/>
      <c r="DW1133" s="192"/>
      <c r="DX1133" s="192"/>
      <c r="DY1133" s="192"/>
      <c r="DZ1133" s="192"/>
      <c r="EA1133" s="192"/>
      <c r="EB1133" s="192"/>
    </row>
    <row r="1134" spans="10:132">
      <c r="J1134" s="192"/>
      <c r="K1134" s="192"/>
      <c r="L1134" s="192"/>
      <c r="M1134" s="192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2"/>
      <c r="DW1134" s="192"/>
      <c r="DX1134" s="192"/>
      <c r="DY1134" s="192"/>
      <c r="DZ1134" s="192"/>
      <c r="EA1134" s="192"/>
      <c r="EB1134" s="192"/>
    </row>
    <row r="1135" spans="10:132">
      <c r="J1135" s="192"/>
      <c r="K1135" s="192"/>
      <c r="L1135" s="192"/>
      <c r="M1135" s="192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2"/>
      <c r="DW1135" s="192"/>
      <c r="DX1135" s="192"/>
      <c r="DY1135" s="192"/>
      <c r="DZ1135" s="192"/>
      <c r="EA1135" s="192"/>
      <c r="EB1135" s="192"/>
    </row>
    <row r="1136" spans="10:132">
      <c r="J1136" s="192"/>
      <c r="K1136" s="192"/>
      <c r="L1136" s="192"/>
      <c r="M1136" s="192"/>
      <c r="N1136" s="193"/>
      <c r="O1136" s="193"/>
      <c r="P1136" s="193"/>
      <c r="Q1136" s="193"/>
      <c r="R1136" s="193"/>
      <c r="S1136" s="193"/>
      <c r="T1136" s="193"/>
      <c r="U1136" s="193"/>
      <c r="V1136" s="193"/>
      <c r="W1136" s="193"/>
      <c r="X1136" s="193"/>
      <c r="Y1136" s="193"/>
      <c r="Z1136" s="192"/>
      <c r="AA1136" s="192"/>
      <c r="AB1136" s="192"/>
      <c r="AC1136" s="192"/>
      <c r="AD1136" s="192"/>
      <c r="AE1136" s="192"/>
      <c r="AF1136" s="192"/>
      <c r="AG1136" s="192"/>
      <c r="AH1136" s="192"/>
      <c r="AI1136" s="192"/>
      <c r="AJ1136" s="192"/>
      <c r="AK1136" s="192"/>
      <c r="AL1136" s="192"/>
      <c r="AM1136" s="192"/>
      <c r="AN1136" s="192"/>
      <c r="AO1136" s="192"/>
      <c r="AP1136" s="192"/>
      <c r="AQ1136" s="192"/>
      <c r="AR1136" s="192"/>
      <c r="AS1136" s="192"/>
      <c r="AT1136" s="192"/>
      <c r="AU1136" s="192"/>
      <c r="AV1136" s="192"/>
      <c r="AW1136" s="192"/>
      <c r="AX1136" s="192"/>
      <c r="AY1136" s="192"/>
      <c r="AZ1136" s="192"/>
      <c r="BA1136" s="192"/>
      <c r="BB1136" s="192"/>
      <c r="BC1136" s="192"/>
      <c r="BD1136" s="192"/>
      <c r="BE1136" s="192"/>
      <c r="BF1136" s="192"/>
      <c r="BG1136" s="192"/>
      <c r="BH1136" s="192"/>
      <c r="BI1136" s="192"/>
      <c r="BJ1136" s="192"/>
      <c r="BK1136" s="192"/>
      <c r="BL1136" s="192"/>
      <c r="BM1136" s="192"/>
      <c r="BN1136" s="192"/>
      <c r="BO1136" s="192"/>
      <c r="BP1136" s="192"/>
      <c r="BQ1136" s="192"/>
      <c r="BR1136" s="192"/>
      <c r="BS1136" s="192"/>
      <c r="BT1136" s="192"/>
      <c r="BU1136" s="192"/>
      <c r="BV1136" s="192"/>
      <c r="BW1136" s="192"/>
      <c r="BX1136" s="192"/>
      <c r="BY1136" s="192"/>
      <c r="BZ1136" s="192"/>
      <c r="CA1136" s="192"/>
      <c r="CB1136" s="192"/>
      <c r="CC1136" s="192"/>
      <c r="CD1136" s="192"/>
      <c r="CE1136" s="192"/>
      <c r="CF1136" s="192"/>
      <c r="CG1136" s="192"/>
      <c r="CH1136" s="192"/>
      <c r="CI1136" s="192"/>
      <c r="CJ1136" s="192"/>
      <c r="CK1136" s="192"/>
      <c r="CL1136" s="192"/>
      <c r="CM1136" s="192"/>
      <c r="CN1136" s="192"/>
      <c r="CO1136" s="192"/>
      <c r="CP1136" s="192"/>
      <c r="CQ1136" s="192"/>
      <c r="CR1136" s="192"/>
      <c r="CS1136" s="192"/>
      <c r="CT1136" s="192"/>
      <c r="CU1136" s="192"/>
      <c r="CV1136" s="192"/>
      <c r="CW1136" s="192"/>
      <c r="CX1136" s="192"/>
      <c r="CY1136" s="192"/>
      <c r="CZ1136" s="192"/>
      <c r="DA1136" s="192"/>
      <c r="DB1136" s="192"/>
      <c r="DC1136" s="192"/>
      <c r="DD1136" s="192"/>
      <c r="DE1136" s="192"/>
      <c r="DF1136" s="192"/>
      <c r="DG1136" s="192"/>
      <c r="DH1136" s="192"/>
      <c r="DI1136" s="192"/>
      <c r="DJ1136" s="192"/>
      <c r="DK1136" s="192"/>
      <c r="DL1136" s="192"/>
      <c r="DM1136" s="192"/>
      <c r="DN1136" s="192"/>
      <c r="DO1136" s="192"/>
      <c r="DP1136" s="192"/>
      <c r="DQ1136" s="192"/>
      <c r="DR1136" s="192"/>
      <c r="DS1136" s="192"/>
      <c r="DT1136" s="192"/>
      <c r="DU1136" s="192"/>
      <c r="DV1136" s="192"/>
      <c r="DW1136" s="192"/>
      <c r="DX1136" s="192"/>
      <c r="DY1136" s="192"/>
      <c r="DZ1136" s="192"/>
      <c r="EA1136" s="192"/>
      <c r="EB1136" s="192"/>
    </row>
    <row r="1137" spans="10:132">
      <c r="J1137" s="192"/>
      <c r="K1137" s="192"/>
      <c r="L1137" s="192"/>
      <c r="M1137" s="192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2"/>
      <c r="DW1137" s="192"/>
      <c r="DX1137" s="192"/>
      <c r="DY1137" s="192"/>
      <c r="DZ1137" s="192"/>
      <c r="EA1137" s="192"/>
      <c r="EB1137" s="192"/>
    </row>
    <row r="1138" spans="10:132">
      <c r="J1138" s="192"/>
      <c r="K1138" s="192"/>
      <c r="L1138" s="192"/>
      <c r="M1138" s="192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2"/>
      <c r="DW1138" s="192"/>
      <c r="DX1138" s="192"/>
      <c r="DY1138" s="192"/>
      <c r="DZ1138" s="192"/>
      <c r="EA1138" s="192"/>
      <c r="EB1138" s="192"/>
    </row>
    <row r="1139" spans="10:132">
      <c r="J1139" s="192"/>
      <c r="K1139" s="192"/>
      <c r="L1139" s="192"/>
      <c r="M1139" s="192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2"/>
      <c r="DW1139" s="192"/>
      <c r="DX1139" s="192"/>
      <c r="DY1139" s="192"/>
      <c r="DZ1139" s="192"/>
      <c r="EA1139" s="192"/>
      <c r="EB1139" s="192"/>
    </row>
    <row r="1140" spans="10:132">
      <c r="J1140" s="192"/>
      <c r="K1140" s="192"/>
      <c r="L1140" s="192"/>
      <c r="M1140" s="192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2"/>
      <c r="DW1140" s="192"/>
      <c r="DX1140" s="192"/>
      <c r="DY1140" s="192"/>
      <c r="DZ1140" s="192"/>
      <c r="EA1140" s="192"/>
      <c r="EB1140" s="192"/>
    </row>
    <row r="1141" spans="10:132">
      <c r="J1141" s="192"/>
      <c r="K1141" s="192"/>
      <c r="L1141" s="192"/>
      <c r="M1141" s="192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2"/>
      <c r="DW1141" s="192"/>
      <c r="DX1141" s="192"/>
      <c r="DY1141" s="192"/>
      <c r="DZ1141" s="192"/>
      <c r="EA1141" s="192"/>
      <c r="EB1141" s="192"/>
    </row>
    <row r="1142" spans="10:132">
      <c r="J1142" s="192"/>
      <c r="K1142" s="192"/>
      <c r="L1142" s="192"/>
      <c r="M1142" s="192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2"/>
      <c r="DW1142" s="192"/>
      <c r="DX1142" s="192"/>
      <c r="DY1142" s="192"/>
      <c r="DZ1142" s="192"/>
      <c r="EA1142" s="192"/>
      <c r="EB1142" s="192"/>
    </row>
    <row r="1143" spans="10:132">
      <c r="J1143" s="192"/>
      <c r="K1143" s="192"/>
      <c r="L1143" s="192"/>
      <c r="M1143" s="192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2"/>
      <c r="DW1143" s="192"/>
      <c r="DX1143" s="192"/>
      <c r="DY1143" s="192"/>
      <c r="DZ1143" s="192"/>
      <c r="EA1143" s="192"/>
      <c r="EB1143" s="192"/>
    </row>
    <row r="1144" spans="10:132">
      <c r="J1144" s="192"/>
      <c r="K1144" s="192"/>
      <c r="L1144" s="192"/>
      <c r="M1144" s="192"/>
      <c r="N1144" s="193"/>
      <c r="O1144" s="193"/>
      <c r="P1144" s="193"/>
      <c r="Q1144" s="193"/>
      <c r="R1144" s="193"/>
      <c r="S1144" s="193"/>
      <c r="T1144" s="193"/>
      <c r="U1144" s="193"/>
      <c r="V1144" s="193"/>
      <c r="W1144" s="193"/>
      <c r="X1144" s="193"/>
      <c r="Y1144" s="193"/>
      <c r="Z1144" s="192"/>
      <c r="AA1144" s="192"/>
      <c r="AB1144" s="192"/>
      <c r="AC1144" s="192"/>
      <c r="AD1144" s="192"/>
      <c r="AE1144" s="192"/>
      <c r="AF1144" s="192"/>
      <c r="AG1144" s="192"/>
      <c r="AH1144" s="192"/>
      <c r="AI1144" s="192"/>
      <c r="AJ1144" s="192"/>
      <c r="AK1144" s="192"/>
      <c r="AL1144" s="192"/>
      <c r="AM1144" s="192"/>
      <c r="AN1144" s="192"/>
      <c r="AO1144" s="192"/>
      <c r="AP1144" s="192"/>
      <c r="AQ1144" s="192"/>
      <c r="AR1144" s="192"/>
      <c r="AS1144" s="192"/>
      <c r="AT1144" s="192"/>
      <c r="AU1144" s="192"/>
      <c r="AV1144" s="192"/>
      <c r="AW1144" s="192"/>
      <c r="AX1144" s="192"/>
      <c r="AY1144" s="192"/>
      <c r="AZ1144" s="192"/>
      <c r="BA1144" s="192"/>
      <c r="BB1144" s="192"/>
      <c r="BC1144" s="192"/>
      <c r="BD1144" s="192"/>
      <c r="BE1144" s="192"/>
      <c r="BF1144" s="192"/>
      <c r="BG1144" s="192"/>
      <c r="BH1144" s="192"/>
      <c r="BI1144" s="192"/>
      <c r="BJ1144" s="192"/>
      <c r="BK1144" s="192"/>
      <c r="BL1144" s="192"/>
      <c r="BM1144" s="192"/>
      <c r="BN1144" s="192"/>
      <c r="BO1144" s="192"/>
      <c r="BP1144" s="192"/>
      <c r="BQ1144" s="192"/>
      <c r="BR1144" s="192"/>
      <c r="BS1144" s="192"/>
      <c r="BT1144" s="192"/>
      <c r="BU1144" s="192"/>
      <c r="BV1144" s="192"/>
      <c r="BW1144" s="192"/>
      <c r="BX1144" s="192"/>
      <c r="BY1144" s="192"/>
      <c r="BZ1144" s="192"/>
      <c r="CA1144" s="192"/>
      <c r="CB1144" s="192"/>
      <c r="CC1144" s="192"/>
      <c r="CD1144" s="192"/>
      <c r="CE1144" s="192"/>
      <c r="CF1144" s="192"/>
      <c r="CG1144" s="192"/>
      <c r="CH1144" s="192"/>
      <c r="CI1144" s="192"/>
      <c r="CJ1144" s="192"/>
      <c r="CK1144" s="192"/>
      <c r="CL1144" s="192"/>
      <c r="CM1144" s="192"/>
      <c r="CN1144" s="192"/>
      <c r="CO1144" s="192"/>
      <c r="CP1144" s="192"/>
      <c r="CQ1144" s="192"/>
      <c r="CR1144" s="192"/>
      <c r="CS1144" s="192"/>
      <c r="CT1144" s="192"/>
      <c r="CU1144" s="192"/>
      <c r="CV1144" s="192"/>
      <c r="CW1144" s="192"/>
      <c r="CX1144" s="192"/>
      <c r="CY1144" s="192"/>
      <c r="CZ1144" s="192"/>
      <c r="DA1144" s="192"/>
      <c r="DB1144" s="192"/>
      <c r="DC1144" s="192"/>
      <c r="DD1144" s="192"/>
      <c r="DE1144" s="192"/>
      <c r="DF1144" s="192"/>
      <c r="DG1144" s="192"/>
      <c r="DH1144" s="192"/>
      <c r="DI1144" s="192"/>
      <c r="DJ1144" s="192"/>
      <c r="DK1144" s="192"/>
      <c r="DL1144" s="192"/>
      <c r="DM1144" s="192"/>
      <c r="DN1144" s="192"/>
      <c r="DO1144" s="192"/>
      <c r="DP1144" s="192"/>
      <c r="DQ1144" s="192"/>
      <c r="DR1144" s="192"/>
      <c r="DS1144" s="192"/>
      <c r="DT1144" s="192"/>
      <c r="DU1144" s="192"/>
      <c r="DV1144" s="192"/>
      <c r="DW1144" s="192"/>
      <c r="DX1144" s="192"/>
      <c r="DY1144" s="192"/>
      <c r="DZ1144" s="192"/>
      <c r="EA1144" s="192"/>
      <c r="EB1144" s="192"/>
    </row>
    <row r="1145" spans="10:132">
      <c r="J1145" s="192"/>
      <c r="K1145" s="192"/>
      <c r="L1145" s="192"/>
      <c r="M1145" s="192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2"/>
      <c r="DW1145" s="192"/>
      <c r="DX1145" s="192"/>
      <c r="DY1145" s="192"/>
      <c r="DZ1145" s="192"/>
      <c r="EA1145" s="192"/>
      <c r="EB1145" s="192"/>
    </row>
    <row r="1146" spans="10:132">
      <c r="J1146" s="192"/>
      <c r="K1146" s="192"/>
      <c r="L1146" s="192"/>
      <c r="M1146" s="192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2"/>
      <c r="DW1146" s="192"/>
      <c r="DX1146" s="192"/>
      <c r="DY1146" s="192"/>
      <c r="DZ1146" s="192"/>
      <c r="EA1146" s="192"/>
      <c r="EB1146" s="192"/>
    </row>
    <row r="1147" spans="10:132">
      <c r="J1147" s="192"/>
      <c r="K1147" s="192"/>
      <c r="L1147" s="192"/>
      <c r="M1147" s="192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2"/>
      <c r="DW1147" s="192"/>
      <c r="DX1147" s="192"/>
      <c r="DY1147" s="192"/>
      <c r="DZ1147" s="192"/>
      <c r="EA1147" s="192"/>
      <c r="EB1147" s="192"/>
    </row>
    <row r="1148" spans="10:132">
      <c r="J1148" s="192"/>
      <c r="K1148" s="192"/>
      <c r="L1148" s="192"/>
      <c r="M1148" s="192"/>
      <c r="N1148" s="193"/>
      <c r="O1148" s="193"/>
      <c r="P1148" s="193"/>
      <c r="Q1148" s="193"/>
      <c r="R1148" s="193"/>
      <c r="S1148" s="193"/>
      <c r="T1148" s="193"/>
      <c r="U1148" s="193"/>
      <c r="V1148" s="193"/>
      <c r="W1148" s="193"/>
      <c r="X1148" s="193"/>
      <c r="Y1148" s="193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2"/>
      <c r="DW1148" s="192"/>
      <c r="DX1148" s="192"/>
      <c r="DY1148" s="192"/>
      <c r="DZ1148" s="192"/>
      <c r="EA1148" s="192"/>
      <c r="EB1148" s="192"/>
    </row>
    <row r="1149" spans="10:132">
      <c r="J1149" s="192"/>
      <c r="K1149" s="192"/>
      <c r="L1149" s="192"/>
      <c r="M1149" s="192"/>
      <c r="N1149" s="193"/>
      <c r="O1149" s="193"/>
      <c r="P1149" s="193"/>
      <c r="Q1149" s="193"/>
      <c r="R1149" s="193"/>
      <c r="S1149" s="193"/>
      <c r="T1149" s="193"/>
      <c r="U1149" s="193"/>
      <c r="V1149" s="193"/>
      <c r="W1149" s="193"/>
      <c r="X1149" s="193"/>
      <c r="Y1149" s="193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2"/>
      <c r="DW1149" s="192"/>
      <c r="DX1149" s="192"/>
      <c r="DY1149" s="192"/>
      <c r="DZ1149" s="192"/>
      <c r="EA1149" s="192"/>
      <c r="EB1149" s="192"/>
    </row>
    <row r="1150" spans="10:132">
      <c r="J1150" s="192"/>
      <c r="K1150" s="192"/>
      <c r="L1150" s="192"/>
      <c r="M1150" s="192"/>
      <c r="N1150" s="193"/>
      <c r="O1150" s="193"/>
      <c r="P1150" s="193"/>
      <c r="Q1150" s="193"/>
      <c r="R1150" s="193"/>
      <c r="S1150" s="193"/>
      <c r="T1150" s="193"/>
      <c r="U1150" s="193"/>
      <c r="V1150" s="193"/>
      <c r="W1150" s="193"/>
      <c r="X1150" s="193"/>
      <c r="Y1150" s="193"/>
      <c r="Z1150" s="192"/>
      <c r="AA1150" s="192"/>
      <c r="AB1150" s="192"/>
      <c r="AC1150" s="192"/>
      <c r="AD1150" s="192"/>
      <c r="AE1150" s="192"/>
      <c r="AF1150" s="192"/>
      <c r="AG1150" s="192"/>
      <c r="AH1150" s="192"/>
      <c r="AI1150" s="192"/>
      <c r="AJ1150" s="192"/>
      <c r="AK1150" s="192"/>
      <c r="AL1150" s="192"/>
      <c r="AM1150" s="192"/>
      <c r="AN1150" s="192"/>
      <c r="AO1150" s="192"/>
      <c r="AP1150" s="192"/>
      <c r="AQ1150" s="192"/>
      <c r="AR1150" s="192"/>
      <c r="AS1150" s="192"/>
      <c r="AT1150" s="192"/>
      <c r="AU1150" s="192"/>
      <c r="AV1150" s="192"/>
      <c r="AW1150" s="192"/>
      <c r="AX1150" s="192"/>
      <c r="AY1150" s="192"/>
      <c r="AZ1150" s="192"/>
      <c r="BA1150" s="192"/>
      <c r="BB1150" s="192"/>
      <c r="BC1150" s="192"/>
      <c r="BD1150" s="192"/>
      <c r="BE1150" s="192"/>
      <c r="BF1150" s="192"/>
      <c r="BG1150" s="192"/>
      <c r="BH1150" s="192"/>
      <c r="BI1150" s="192"/>
      <c r="BJ1150" s="192"/>
      <c r="BK1150" s="192"/>
      <c r="BL1150" s="192"/>
      <c r="BM1150" s="192"/>
      <c r="BN1150" s="192"/>
      <c r="BO1150" s="192"/>
      <c r="BP1150" s="192"/>
      <c r="BQ1150" s="192"/>
      <c r="BR1150" s="192"/>
      <c r="BS1150" s="192"/>
      <c r="BT1150" s="192"/>
      <c r="BU1150" s="192"/>
      <c r="BV1150" s="192"/>
      <c r="BW1150" s="192"/>
      <c r="BX1150" s="192"/>
      <c r="BY1150" s="192"/>
      <c r="BZ1150" s="192"/>
      <c r="CA1150" s="192"/>
      <c r="CB1150" s="192"/>
      <c r="CC1150" s="192"/>
      <c r="CD1150" s="192"/>
      <c r="CE1150" s="192"/>
      <c r="CF1150" s="192"/>
      <c r="CG1150" s="192"/>
      <c r="CH1150" s="192"/>
      <c r="CI1150" s="192"/>
      <c r="CJ1150" s="192"/>
      <c r="CK1150" s="192"/>
      <c r="CL1150" s="192"/>
      <c r="CM1150" s="192"/>
      <c r="CN1150" s="192"/>
      <c r="CO1150" s="192"/>
      <c r="CP1150" s="192"/>
      <c r="CQ1150" s="192"/>
      <c r="CR1150" s="192"/>
      <c r="CS1150" s="192"/>
      <c r="CT1150" s="192"/>
      <c r="CU1150" s="192"/>
      <c r="CV1150" s="192"/>
      <c r="CW1150" s="192"/>
      <c r="CX1150" s="192"/>
      <c r="CY1150" s="192"/>
      <c r="CZ1150" s="192"/>
      <c r="DA1150" s="192"/>
      <c r="DB1150" s="192"/>
      <c r="DC1150" s="192"/>
      <c r="DD1150" s="192"/>
      <c r="DE1150" s="192"/>
      <c r="DF1150" s="192"/>
      <c r="DG1150" s="192"/>
      <c r="DH1150" s="192"/>
      <c r="DI1150" s="192"/>
      <c r="DJ1150" s="192"/>
      <c r="DK1150" s="192"/>
      <c r="DL1150" s="192"/>
      <c r="DM1150" s="192"/>
      <c r="DN1150" s="192"/>
      <c r="DO1150" s="192"/>
      <c r="DP1150" s="192"/>
      <c r="DQ1150" s="192"/>
      <c r="DR1150" s="192"/>
      <c r="DS1150" s="192"/>
      <c r="DT1150" s="192"/>
      <c r="DU1150" s="192"/>
      <c r="DV1150" s="192"/>
      <c r="DW1150" s="192"/>
      <c r="DX1150" s="192"/>
      <c r="DY1150" s="192"/>
      <c r="DZ1150" s="192"/>
      <c r="EA1150" s="192"/>
      <c r="EB1150" s="192"/>
    </row>
    <row r="1151" spans="10:132">
      <c r="J1151" s="192"/>
      <c r="K1151" s="192"/>
      <c r="L1151" s="192"/>
      <c r="M1151" s="192"/>
      <c r="N1151" s="193"/>
      <c r="O1151" s="193"/>
      <c r="P1151" s="193"/>
      <c r="Q1151" s="193"/>
      <c r="R1151" s="193"/>
      <c r="S1151" s="193"/>
      <c r="T1151" s="193"/>
      <c r="U1151" s="193"/>
      <c r="V1151" s="193"/>
      <c r="W1151" s="193"/>
      <c r="X1151" s="193"/>
      <c r="Y1151" s="193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2"/>
      <c r="DW1151" s="192"/>
      <c r="DX1151" s="192"/>
      <c r="DY1151" s="192"/>
      <c r="DZ1151" s="192"/>
      <c r="EA1151" s="192"/>
      <c r="EB1151" s="192"/>
    </row>
    <row r="1152" spans="10:132">
      <c r="J1152" s="192"/>
      <c r="K1152" s="192"/>
      <c r="L1152" s="192"/>
      <c r="M1152" s="192"/>
      <c r="N1152" s="193"/>
      <c r="O1152" s="193"/>
      <c r="P1152" s="193"/>
      <c r="Q1152" s="193"/>
      <c r="R1152" s="193"/>
      <c r="S1152" s="193"/>
      <c r="T1152" s="193"/>
      <c r="U1152" s="193"/>
      <c r="V1152" s="193"/>
      <c r="W1152" s="193"/>
      <c r="X1152" s="193"/>
      <c r="Y1152" s="193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2"/>
      <c r="DW1152" s="192"/>
      <c r="DX1152" s="192"/>
      <c r="DY1152" s="192"/>
      <c r="DZ1152" s="192"/>
      <c r="EA1152" s="192"/>
      <c r="EB1152" s="192"/>
    </row>
    <row r="1153" spans="10:132">
      <c r="J1153" s="192"/>
      <c r="K1153" s="192"/>
      <c r="L1153" s="192"/>
      <c r="M1153" s="192"/>
      <c r="N1153" s="193"/>
      <c r="O1153" s="193"/>
      <c r="P1153" s="193"/>
      <c r="Q1153" s="193"/>
      <c r="R1153" s="193"/>
      <c r="S1153" s="193"/>
      <c r="T1153" s="193"/>
      <c r="U1153" s="193"/>
      <c r="V1153" s="193"/>
      <c r="W1153" s="193"/>
      <c r="X1153" s="193"/>
      <c r="Y1153" s="193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2"/>
      <c r="DW1153" s="192"/>
      <c r="DX1153" s="192"/>
      <c r="DY1153" s="192"/>
      <c r="DZ1153" s="192"/>
      <c r="EA1153" s="192"/>
      <c r="EB1153" s="192"/>
    </row>
    <row r="1154" spans="10:132">
      <c r="J1154" s="192"/>
      <c r="K1154" s="192"/>
      <c r="L1154" s="192"/>
      <c r="M1154" s="192"/>
      <c r="N1154" s="193"/>
      <c r="O1154" s="193"/>
      <c r="P1154" s="193"/>
      <c r="Q1154" s="193"/>
      <c r="R1154" s="193"/>
      <c r="S1154" s="193"/>
      <c r="T1154" s="193"/>
      <c r="U1154" s="193"/>
      <c r="V1154" s="193"/>
      <c r="W1154" s="193"/>
      <c r="X1154" s="193"/>
      <c r="Y1154" s="193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2"/>
      <c r="DW1154" s="192"/>
      <c r="DX1154" s="192"/>
      <c r="DY1154" s="192"/>
      <c r="DZ1154" s="192"/>
      <c r="EA1154" s="192"/>
      <c r="EB1154" s="192"/>
    </row>
    <row r="1155" spans="10:132">
      <c r="J1155" s="192"/>
      <c r="K1155" s="192"/>
      <c r="L1155" s="192"/>
      <c r="M1155" s="192"/>
      <c r="N1155" s="193"/>
      <c r="O1155" s="193"/>
      <c r="P1155" s="193"/>
      <c r="Q1155" s="193"/>
      <c r="R1155" s="193"/>
      <c r="S1155" s="193"/>
      <c r="T1155" s="193"/>
      <c r="U1155" s="193"/>
      <c r="V1155" s="193"/>
      <c r="W1155" s="193"/>
      <c r="X1155" s="193"/>
      <c r="Y1155" s="193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2"/>
      <c r="DW1155" s="192"/>
      <c r="DX1155" s="192"/>
      <c r="DY1155" s="192"/>
      <c r="DZ1155" s="192"/>
      <c r="EA1155" s="192"/>
      <c r="EB1155" s="192"/>
    </row>
    <row r="1156" spans="10:132">
      <c r="J1156" s="192"/>
      <c r="K1156" s="192"/>
      <c r="L1156" s="192"/>
      <c r="M1156" s="192"/>
      <c r="N1156" s="193"/>
      <c r="O1156" s="193"/>
      <c r="P1156" s="193"/>
      <c r="Q1156" s="193"/>
      <c r="R1156" s="193"/>
      <c r="S1156" s="193"/>
      <c r="T1156" s="193"/>
      <c r="U1156" s="193"/>
      <c r="V1156" s="193"/>
      <c r="W1156" s="193"/>
      <c r="X1156" s="193"/>
      <c r="Y1156" s="193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2"/>
      <c r="DW1156" s="192"/>
      <c r="DX1156" s="192"/>
      <c r="DY1156" s="192"/>
      <c r="DZ1156" s="192"/>
      <c r="EA1156" s="192"/>
      <c r="EB1156" s="192"/>
    </row>
    <row r="1157" spans="10:132">
      <c r="J1157" s="192"/>
      <c r="K1157" s="192"/>
      <c r="L1157" s="192"/>
      <c r="M1157" s="192"/>
      <c r="N1157" s="193"/>
      <c r="O1157" s="193"/>
      <c r="P1157" s="193"/>
      <c r="Q1157" s="193"/>
      <c r="R1157" s="193"/>
      <c r="S1157" s="193"/>
      <c r="T1157" s="193"/>
      <c r="U1157" s="193"/>
      <c r="V1157" s="193"/>
      <c r="W1157" s="193"/>
      <c r="X1157" s="193"/>
      <c r="Y1157" s="193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2"/>
      <c r="DW1157" s="192"/>
      <c r="DX1157" s="192"/>
      <c r="DY1157" s="192"/>
      <c r="DZ1157" s="192"/>
      <c r="EA1157" s="192"/>
      <c r="EB1157" s="192"/>
    </row>
    <row r="1158" spans="10:132">
      <c r="J1158" s="192"/>
      <c r="K1158" s="192"/>
      <c r="L1158" s="192"/>
      <c r="M1158" s="192"/>
      <c r="N1158" s="193"/>
      <c r="O1158" s="193"/>
      <c r="P1158" s="193"/>
      <c r="Q1158" s="193"/>
      <c r="R1158" s="193"/>
      <c r="S1158" s="193"/>
      <c r="T1158" s="193"/>
      <c r="U1158" s="193"/>
      <c r="V1158" s="193"/>
      <c r="W1158" s="193"/>
      <c r="X1158" s="193"/>
      <c r="Y1158" s="193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2"/>
      <c r="DW1158" s="192"/>
      <c r="DX1158" s="192"/>
      <c r="DY1158" s="192"/>
      <c r="DZ1158" s="192"/>
      <c r="EA1158" s="192"/>
      <c r="EB1158" s="192"/>
    </row>
    <row r="1159" spans="10:132">
      <c r="J1159" s="192"/>
      <c r="K1159" s="192"/>
      <c r="L1159" s="192"/>
      <c r="M1159" s="192"/>
      <c r="N1159" s="193"/>
      <c r="O1159" s="193"/>
      <c r="P1159" s="193"/>
      <c r="Q1159" s="193"/>
      <c r="R1159" s="193"/>
      <c r="S1159" s="193"/>
      <c r="T1159" s="193"/>
      <c r="U1159" s="193"/>
      <c r="V1159" s="193"/>
      <c r="W1159" s="193"/>
      <c r="X1159" s="193"/>
      <c r="Y1159" s="193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2"/>
      <c r="DW1159" s="192"/>
      <c r="DX1159" s="192"/>
      <c r="DY1159" s="192"/>
      <c r="DZ1159" s="192"/>
      <c r="EA1159" s="192"/>
      <c r="EB1159" s="192"/>
    </row>
    <row r="1160" spans="10:132">
      <c r="J1160" s="192"/>
      <c r="K1160" s="192"/>
      <c r="L1160" s="192"/>
      <c r="M1160" s="192"/>
      <c r="N1160" s="193"/>
      <c r="O1160" s="193"/>
      <c r="P1160" s="193"/>
      <c r="Q1160" s="193"/>
      <c r="R1160" s="193"/>
      <c r="S1160" s="193"/>
      <c r="T1160" s="193"/>
      <c r="U1160" s="193"/>
      <c r="V1160" s="193"/>
      <c r="W1160" s="193"/>
      <c r="X1160" s="193"/>
      <c r="Y1160" s="193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2"/>
      <c r="DW1160" s="192"/>
      <c r="DX1160" s="192"/>
      <c r="DY1160" s="192"/>
      <c r="DZ1160" s="192"/>
      <c r="EA1160" s="192"/>
      <c r="EB1160" s="192"/>
    </row>
    <row r="1161" spans="10:132">
      <c r="J1161" s="192"/>
      <c r="K1161" s="192"/>
      <c r="L1161" s="192"/>
      <c r="M1161" s="192"/>
      <c r="N1161" s="193"/>
      <c r="O1161" s="193"/>
      <c r="P1161" s="193"/>
      <c r="Q1161" s="193"/>
      <c r="R1161" s="193"/>
      <c r="S1161" s="193"/>
      <c r="T1161" s="193"/>
      <c r="U1161" s="193"/>
      <c r="V1161" s="193"/>
      <c r="W1161" s="193"/>
      <c r="X1161" s="193"/>
      <c r="Y1161" s="193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2"/>
      <c r="DW1161" s="192"/>
      <c r="DX1161" s="192"/>
      <c r="DY1161" s="192"/>
      <c r="DZ1161" s="192"/>
      <c r="EA1161" s="192"/>
      <c r="EB1161" s="192"/>
    </row>
    <row r="1162" spans="10:132">
      <c r="J1162" s="192"/>
      <c r="K1162" s="192"/>
      <c r="L1162" s="192"/>
      <c r="M1162" s="192"/>
      <c r="N1162" s="193"/>
      <c r="O1162" s="193"/>
      <c r="P1162" s="193"/>
      <c r="Q1162" s="193"/>
      <c r="R1162" s="193"/>
      <c r="S1162" s="193"/>
      <c r="T1162" s="193"/>
      <c r="U1162" s="193"/>
      <c r="V1162" s="193"/>
      <c r="W1162" s="193"/>
      <c r="X1162" s="193"/>
      <c r="Y1162" s="193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2"/>
      <c r="DW1162" s="192"/>
      <c r="DX1162" s="192"/>
      <c r="DY1162" s="192"/>
      <c r="DZ1162" s="192"/>
      <c r="EA1162" s="192"/>
      <c r="EB1162" s="192"/>
    </row>
    <row r="1163" spans="10:132">
      <c r="J1163" s="192"/>
      <c r="K1163" s="192"/>
      <c r="L1163" s="192"/>
      <c r="M1163" s="192"/>
      <c r="N1163" s="193"/>
      <c r="O1163" s="193"/>
      <c r="P1163" s="193"/>
      <c r="Q1163" s="193"/>
      <c r="R1163" s="193"/>
      <c r="S1163" s="193"/>
      <c r="T1163" s="193"/>
      <c r="U1163" s="193"/>
      <c r="V1163" s="193"/>
      <c r="W1163" s="193"/>
      <c r="X1163" s="193"/>
      <c r="Y1163" s="193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2"/>
      <c r="DW1163" s="192"/>
      <c r="DX1163" s="192"/>
      <c r="DY1163" s="192"/>
      <c r="DZ1163" s="192"/>
      <c r="EA1163" s="192"/>
      <c r="EB1163" s="192"/>
    </row>
    <row r="1164" spans="10:132">
      <c r="J1164" s="192"/>
      <c r="K1164" s="192"/>
      <c r="L1164" s="192"/>
      <c r="M1164" s="192"/>
      <c r="N1164" s="193"/>
      <c r="O1164" s="193"/>
      <c r="P1164" s="193"/>
      <c r="Q1164" s="193"/>
      <c r="R1164" s="193"/>
      <c r="S1164" s="193"/>
      <c r="T1164" s="193"/>
      <c r="U1164" s="193"/>
      <c r="V1164" s="193"/>
      <c r="W1164" s="193"/>
      <c r="X1164" s="193"/>
      <c r="Y1164" s="193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2"/>
      <c r="DW1164" s="192"/>
      <c r="DX1164" s="192"/>
      <c r="DY1164" s="192"/>
      <c r="DZ1164" s="192"/>
      <c r="EA1164" s="192"/>
      <c r="EB1164" s="192"/>
    </row>
    <row r="1165" spans="10:132">
      <c r="J1165" s="192"/>
      <c r="K1165" s="192"/>
      <c r="L1165" s="192"/>
      <c r="M1165" s="192"/>
      <c r="N1165" s="193"/>
      <c r="O1165" s="193"/>
      <c r="P1165" s="193"/>
      <c r="Q1165" s="193"/>
      <c r="R1165" s="193"/>
      <c r="S1165" s="193"/>
      <c r="T1165" s="193"/>
      <c r="U1165" s="193"/>
      <c r="V1165" s="193"/>
      <c r="W1165" s="193"/>
      <c r="X1165" s="193"/>
      <c r="Y1165" s="193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2"/>
      <c r="DW1165" s="192"/>
      <c r="DX1165" s="192"/>
      <c r="DY1165" s="192"/>
      <c r="DZ1165" s="192"/>
      <c r="EA1165" s="192"/>
      <c r="EB1165" s="192"/>
    </row>
    <row r="1166" spans="10:132">
      <c r="J1166" s="192"/>
      <c r="K1166" s="192"/>
      <c r="L1166" s="192"/>
      <c r="M1166" s="192"/>
      <c r="N1166" s="193"/>
      <c r="O1166" s="193"/>
      <c r="P1166" s="193"/>
      <c r="Q1166" s="193"/>
      <c r="R1166" s="193"/>
      <c r="S1166" s="193"/>
      <c r="T1166" s="193"/>
      <c r="U1166" s="193"/>
      <c r="V1166" s="193"/>
      <c r="W1166" s="193"/>
      <c r="X1166" s="193"/>
      <c r="Y1166" s="193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2"/>
      <c r="DW1166" s="192"/>
      <c r="DX1166" s="192"/>
      <c r="DY1166" s="192"/>
      <c r="DZ1166" s="192"/>
      <c r="EA1166" s="192"/>
      <c r="EB1166" s="192"/>
    </row>
    <row r="1167" spans="10:132">
      <c r="J1167" s="192"/>
      <c r="K1167" s="192"/>
      <c r="L1167" s="192"/>
      <c r="M1167" s="192"/>
      <c r="N1167" s="193"/>
      <c r="O1167" s="193"/>
      <c r="P1167" s="193"/>
      <c r="Q1167" s="193"/>
      <c r="R1167" s="193"/>
      <c r="S1167" s="193"/>
      <c r="T1167" s="193"/>
      <c r="U1167" s="193"/>
      <c r="V1167" s="193"/>
      <c r="W1167" s="193"/>
      <c r="X1167" s="193"/>
      <c r="Y1167" s="193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2"/>
      <c r="DW1167" s="192"/>
      <c r="DX1167" s="192"/>
      <c r="DY1167" s="192"/>
      <c r="DZ1167" s="192"/>
      <c r="EA1167" s="192"/>
      <c r="EB1167" s="192"/>
    </row>
    <row r="1168" spans="10:132">
      <c r="J1168" s="192"/>
      <c r="K1168" s="192"/>
      <c r="L1168" s="192"/>
      <c r="M1168" s="192"/>
      <c r="N1168" s="193"/>
      <c r="O1168" s="193"/>
      <c r="P1168" s="193"/>
      <c r="Q1168" s="193"/>
      <c r="R1168" s="193"/>
      <c r="S1168" s="193"/>
      <c r="T1168" s="193"/>
      <c r="U1168" s="193"/>
      <c r="V1168" s="193"/>
      <c r="W1168" s="193"/>
      <c r="X1168" s="193"/>
      <c r="Y1168" s="193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2"/>
      <c r="DW1168" s="192"/>
      <c r="DX1168" s="192"/>
      <c r="DY1168" s="192"/>
      <c r="DZ1168" s="192"/>
      <c r="EA1168" s="192"/>
      <c r="EB1168" s="192"/>
    </row>
    <row r="1169" spans="10:132">
      <c r="J1169" s="192"/>
      <c r="K1169" s="192"/>
      <c r="L1169" s="192"/>
      <c r="M1169" s="192"/>
      <c r="N1169" s="193"/>
      <c r="O1169" s="193"/>
      <c r="P1169" s="193"/>
      <c r="Q1169" s="193"/>
      <c r="R1169" s="193"/>
      <c r="S1169" s="193"/>
      <c r="T1169" s="193"/>
      <c r="U1169" s="193"/>
      <c r="V1169" s="193"/>
      <c r="W1169" s="193"/>
      <c r="X1169" s="193"/>
      <c r="Y1169" s="193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2"/>
      <c r="DW1169" s="192"/>
      <c r="DX1169" s="192"/>
      <c r="DY1169" s="192"/>
      <c r="DZ1169" s="192"/>
      <c r="EA1169" s="192"/>
      <c r="EB1169" s="192"/>
    </row>
    <row r="1170" spans="10:132">
      <c r="J1170" s="192"/>
      <c r="K1170" s="192"/>
      <c r="L1170" s="192"/>
      <c r="M1170" s="192"/>
      <c r="N1170" s="193"/>
      <c r="O1170" s="193"/>
      <c r="P1170" s="193"/>
      <c r="Q1170" s="193"/>
      <c r="R1170" s="193"/>
      <c r="S1170" s="193"/>
      <c r="T1170" s="193"/>
      <c r="U1170" s="193"/>
      <c r="V1170" s="193"/>
      <c r="W1170" s="193"/>
      <c r="X1170" s="193"/>
      <c r="Y1170" s="193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2"/>
      <c r="DW1170" s="192"/>
      <c r="DX1170" s="192"/>
      <c r="DY1170" s="192"/>
      <c r="DZ1170" s="192"/>
      <c r="EA1170" s="192"/>
      <c r="EB1170" s="192"/>
    </row>
    <row r="1171" spans="10:132">
      <c r="J1171" s="192"/>
      <c r="K1171" s="192"/>
      <c r="L1171" s="192"/>
      <c r="M1171" s="192"/>
      <c r="N1171" s="193"/>
      <c r="O1171" s="193"/>
      <c r="P1171" s="193"/>
      <c r="Q1171" s="193"/>
      <c r="R1171" s="193"/>
      <c r="S1171" s="193"/>
      <c r="T1171" s="193"/>
      <c r="U1171" s="193"/>
      <c r="V1171" s="193"/>
      <c r="W1171" s="193"/>
      <c r="X1171" s="193"/>
      <c r="Y1171" s="193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2"/>
      <c r="DW1171" s="192"/>
      <c r="DX1171" s="192"/>
      <c r="DY1171" s="192"/>
      <c r="DZ1171" s="192"/>
      <c r="EA1171" s="192"/>
      <c r="EB1171" s="192"/>
    </row>
    <row r="1172" spans="10:132">
      <c r="J1172" s="192"/>
      <c r="K1172" s="192"/>
      <c r="L1172" s="192"/>
      <c r="M1172" s="192"/>
      <c r="N1172" s="193"/>
      <c r="O1172" s="193"/>
      <c r="P1172" s="193"/>
      <c r="Q1172" s="193"/>
      <c r="R1172" s="193"/>
      <c r="S1172" s="193"/>
      <c r="T1172" s="193"/>
      <c r="U1172" s="193"/>
      <c r="V1172" s="193"/>
      <c r="W1172" s="193"/>
      <c r="X1172" s="193"/>
      <c r="Y1172" s="193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2"/>
      <c r="DW1172" s="192"/>
      <c r="DX1172" s="192"/>
      <c r="DY1172" s="192"/>
      <c r="DZ1172" s="192"/>
      <c r="EA1172" s="192"/>
      <c r="EB1172" s="192"/>
    </row>
    <row r="1173" spans="10:132">
      <c r="J1173" s="192"/>
      <c r="K1173" s="192"/>
      <c r="L1173" s="192"/>
      <c r="M1173" s="192"/>
      <c r="N1173" s="193"/>
      <c r="O1173" s="193"/>
      <c r="P1173" s="193"/>
      <c r="Q1173" s="193"/>
      <c r="R1173" s="193"/>
      <c r="S1173" s="193"/>
      <c r="T1173" s="193"/>
      <c r="U1173" s="193"/>
      <c r="V1173" s="193"/>
      <c r="W1173" s="193"/>
      <c r="X1173" s="193"/>
      <c r="Y1173" s="193"/>
      <c r="Z1173" s="192"/>
      <c r="AA1173" s="192"/>
      <c r="AB1173" s="192"/>
      <c r="AC1173" s="192"/>
      <c r="AD1173" s="192"/>
      <c r="AE1173" s="192"/>
      <c r="AF1173" s="192"/>
      <c r="AG1173" s="192"/>
      <c r="AH1173" s="192"/>
      <c r="AI1173" s="192"/>
      <c r="AJ1173" s="192"/>
      <c r="AK1173" s="192"/>
      <c r="AL1173" s="192"/>
      <c r="AM1173" s="192"/>
      <c r="AN1173" s="192"/>
      <c r="AO1173" s="192"/>
      <c r="AP1173" s="192"/>
      <c r="AQ1173" s="192"/>
      <c r="AR1173" s="192"/>
      <c r="AS1173" s="192"/>
      <c r="AT1173" s="192"/>
      <c r="AU1173" s="192"/>
      <c r="AV1173" s="192"/>
      <c r="AW1173" s="192"/>
      <c r="AX1173" s="192"/>
      <c r="AY1173" s="192"/>
      <c r="AZ1173" s="192"/>
      <c r="BA1173" s="192"/>
      <c r="BB1173" s="192"/>
      <c r="BC1173" s="192"/>
      <c r="BD1173" s="192"/>
      <c r="BE1173" s="192"/>
      <c r="BF1173" s="192"/>
      <c r="BG1173" s="192"/>
      <c r="BH1173" s="192"/>
      <c r="BI1173" s="192"/>
      <c r="BJ1173" s="192"/>
      <c r="BK1173" s="192"/>
      <c r="BL1173" s="192"/>
      <c r="BM1173" s="192"/>
      <c r="BN1173" s="192"/>
      <c r="BO1173" s="192"/>
      <c r="BP1173" s="192"/>
      <c r="BQ1173" s="192"/>
      <c r="BR1173" s="192"/>
      <c r="BS1173" s="192"/>
      <c r="BT1173" s="192"/>
      <c r="BU1173" s="192"/>
      <c r="BV1173" s="192"/>
      <c r="BW1173" s="192"/>
      <c r="BX1173" s="192"/>
      <c r="BY1173" s="192"/>
      <c r="BZ1173" s="192"/>
      <c r="CA1173" s="192"/>
      <c r="CB1173" s="192"/>
      <c r="CC1173" s="192"/>
      <c r="CD1173" s="192"/>
      <c r="CE1173" s="192"/>
      <c r="CF1173" s="192"/>
      <c r="CG1173" s="192"/>
      <c r="CH1173" s="192"/>
      <c r="CI1173" s="192"/>
      <c r="CJ1173" s="192"/>
      <c r="CK1173" s="192"/>
      <c r="CL1173" s="192"/>
      <c r="CM1173" s="192"/>
      <c r="CN1173" s="192"/>
      <c r="CO1173" s="192"/>
      <c r="CP1173" s="192"/>
      <c r="CQ1173" s="192"/>
      <c r="CR1173" s="192"/>
      <c r="CS1173" s="192"/>
      <c r="CT1173" s="192"/>
      <c r="CU1173" s="192"/>
      <c r="CV1173" s="192"/>
      <c r="CW1173" s="192"/>
      <c r="CX1173" s="192"/>
      <c r="CY1173" s="192"/>
      <c r="CZ1173" s="192"/>
      <c r="DA1173" s="192"/>
      <c r="DB1173" s="192"/>
      <c r="DC1173" s="192"/>
      <c r="DD1173" s="192"/>
      <c r="DE1173" s="192"/>
      <c r="DF1173" s="192"/>
      <c r="DG1173" s="192"/>
      <c r="DH1173" s="192"/>
      <c r="DI1173" s="192"/>
      <c r="DJ1173" s="192"/>
      <c r="DK1173" s="192"/>
      <c r="DL1173" s="192"/>
      <c r="DM1173" s="192"/>
      <c r="DN1173" s="192"/>
      <c r="DO1173" s="192"/>
      <c r="DP1173" s="192"/>
      <c r="DQ1173" s="192"/>
      <c r="DR1173" s="192"/>
      <c r="DS1173" s="192"/>
      <c r="DT1173" s="192"/>
      <c r="DU1173" s="192"/>
      <c r="DV1173" s="192"/>
      <c r="DW1173" s="192"/>
      <c r="DX1173" s="192"/>
      <c r="DY1173" s="192"/>
      <c r="DZ1173" s="192"/>
      <c r="EA1173" s="192"/>
      <c r="EB1173" s="192"/>
    </row>
    <row r="1174" spans="10:132">
      <c r="J1174" s="192"/>
      <c r="K1174" s="192"/>
      <c r="L1174" s="192"/>
      <c r="M1174" s="192"/>
      <c r="N1174" s="193"/>
      <c r="O1174" s="193"/>
      <c r="P1174" s="193"/>
      <c r="Q1174" s="193"/>
      <c r="R1174" s="193"/>
      <c r="S1174" s="193"/>
      <c r="T1174" s="193"/>
      <c r="U1174" s="193"/>
      <c r="V1174" s="193"/>
      <c r="W1174" s="193"/>
      <c r="X1174" s="193"/>
      <c r="Y1174" s="193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2"/>
      <c r="DW1174" s="192"/>
      <c r="DX1174" s="192"/>
      <c r="DY1174" s="192"/>
      <c r="DZ1174" s="192"/>
      <c r="EA1174" s="192"/>
      <c r="EB1174" s="192"/>
    </row>
    <row r="1175" spans="10:132">
      <c r="J1175" s="192"/>
      <c r="K1175" s="192"/>
      <c r="L1175" s="192"/>
      <c r="M1175" s="192"/>
      <c r="N1175" s="193"/>
      <c r="O1175" s="193"/>
      <c r="P1175" s="193"/>
      <c r="Q1175" s="193"/>
      <c r="R1175" s="193"/>
      <c r="S1175" s="193"/>
      <c r="T1175" s="193"/>
      <c r="U1175" s="193"/>
      <c r="V1175" s="193"/>
      <c r="W1175" s="193"/>
      <c r="X1175" s="193"/>
      <c r="Y1175" s="193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2"/>
      <c r="DW1175" s="192"/>
      <c r="DX1175" s="192"/>
      <c r="DY1175" s="192"/>
      <c r="DZ1175" s="192"/>
      <c r="EA1175" s="192"/>
      <c r="EB1175" s="192"/>
    </row>
    <row r="1176" spans="10:132">
      <c r="J1176" s="192"/>
      <c r="K1176" s="192"/>
      <c r="L1176" s="192"/>
      <c r="M1176" s="192"/>
      <c r="N1176" s="193"/>
      <c r="O1176" s="193"/>
      <c r="P1176" s="193"/>
      <c r="Q1176" s="193"/>
      <c r="R1176" s="193"/>
      <c r="S1176" s="193"/>
      <c r="T1176" s="193"/>
      <c r="U1176" s="193"/>
      <c r="V1176" s="193"/>
      <c r="W1176" s="193"/>
      <c r="X1176" s="193"/>
      <c r="Y1176" s="193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2"/>
      <c r="DW1176" s="192"/>
      <c r="DX1176" s="192"/>
      <c r="DY1176" s="192"/>
      <c r="DZ1176" s="192"/>
      <c r="EA1176" s="192"/>
      <c r="EB1176" s="192"/>
    </row>
    <row r="1177" spans="10:132">
      <c r="J1177" s="192"/>
      <c r="K1177" s="192"/>
      <c r="L1177" s="192"/>
      <c r="M1177" s="192"/>
      <c r="N1177" s="193"/>
      <c r="O1177" s="193"/>
      <c r="P1177" s="193"/>
      <c r="Q1177" s="193"/>
      <c r="R1177" s="193"/>
      <c r="S1177" s="193"/>
      <c r="T1177" s="193"/>
      <c r="U1177" s="193"/>
      <c r="V1177" s="193"/>
      <c r="W1177" s="193"/>
      <c r="X1177" s="193"/>
      <c r="Y1177" s="193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2"/>
      <c r="DW1177" s="192"/>
      <c r="DX1177" s="192"/>
      <c r="DY1177" s="192"/>
      <c r="DZ1177" s="192"/>
      <c r="EA1177" s="192"/>
      <c r="EB1177" s="192"/>
    </row>
    <row r="1178" spans="10:132">
      <c r="J1178" s="192"/>
      <c r="K1178" s="192"/>
      <c r="L1178" s="192"/>
      <c r="M1178" s="192"/>
      <c r="N1178" s="193"/>
      <c r="O1178" s="193"/>
      <c r="P1178" s="193"/>
      <c r="Q1178" s="193"/>
      <c r="R1178" s="193"/>
      <c r="S1178" s="193"/>
      <c r="T1178" s="193"/>
      <c r="U1178" s="193"/>
      <c r="V1178" s="193"/>
      <c r="W1178" s="193"/>
      <c r="X1178" s="193"/>
      <c r="Y1178" s="193"/>
      <c r="Z1178" s="192"/>
      <c r="AA1178" s="192"/>
      <c r="AB1178" s="192"/>
      <c r="AC1178" s="192"/>
      <c r="AD1178" s="192"/>
      <c r="AE1178" s="192"/>
      <c r="AF1178" s="192"/>
      <c r="AG1178" s="192"/>
      <c r="AH1178" s="192"/>
      <c r="AI1178" s="192"/>
      <c r="AJ1178" s="192"/>
      <c r="AK1178" s="192"/>
      <c r="AL1178" s="192"/>
      <c r="AM1178" s="192"/>
      <c r="AN1178" s="192"/>
      <c r="AO1178" s="192"/>
      <c r="AP1178" s="192"/>
      <c r="AQ1178" s="192"/>
      <c r="AR1178" s="192"/>
      <c r="AS1178" s="192"/>
      <c r="AT1178" s="192"/>
      <c r="AU1178" s="192"/>
      <c r="AV1178" s="192"/>
      <c r="AW1178" s="192"/>
      <c r="AX1178" s="192"/>
      <c r="AY1178" s="192"/>
      <c r="AZ1178" s="192"/>
      <c r="BA1178" s="192"/>
      <c r="BB1178" s="192"/>
      <c r="BC1178" s="192"/>
      <c r="BD1178" s="192"/>
      <c r="BE1178" s="192"/>
      <c r="BF1178" s="192"/>
      <c r="BG1178" s="192"/>
      <c r="BH1178" s="192"/>
      <c r="BI1178" s="192"/>
      <c r="BJ1178" s="192"/>
      <c r="BK1178" s="192"/>
      <c r="BL1178" s="192"/>
      <c r="BM1178" s="192"/>
      <c r="BN1178" s="192"/>
      <c r="BO1178" s="192"/>
      <c r="BP1178" s="192"/>
      <c r="BQ1178" s="192"/>
      <c r="BR1178" s="192"/>
      <c r="BS1178" s="192"/>
      <c r="BT1178" s="192"/>
      <c r="BU1178" s="192"/>
      <c r="BV1178" s="192"/>
      <c r="BW1178" s="192"/>
      <c r="BX1178" s="192"/>
      <c r="BY1178" s="192"/>
      <c r="BZ1178" s="192"/>
      <c r="CA1178" s="192"/>
      <c r="CB1178" s="192"/>
      <c r="CC1178" s="192"/>
      <c r="CD1178" s="192"/>
      <c r="CE1178" s="192"/>
      <c r="CF1178" s="192"/>
      <c r="CG1178" s="192"/>
      <c r="CH1178" s="192"/>
      <c r="CI1178" s="192"/>
      <c r="CJ1178" s="192"/>
      <c r="CK1178" s="192"/>
      <c r="CL1178" s="192"/>
      <c r="CM1178" s="192"/>
      <c r="CN1178" s="192"/>
      <c r="CO1178" s="192"/>
      <c r="CP1178" s="192"/>
      <c r="CQ1178" s="192"/>
      <c r="CR1178" s="192"/>
      <c r="CS1178" s="192"/>
      <c r="CT1178" s="192"/>
      <c r="CU1178" s="192"/>
      <c r="CV1178" s="192"/>
      <c r="CW1178" s="192"/>
      <c r="CX1178" s="192"/>
      <c r="CY1178" s="192"/>
      <c r="CZ1178" s="192"/>
      <c r="DA1178" s="192"/>
      <c r="DB1178" s="192"/>
      <c r="DC1178" s="192"/>
      <c r="DD1178" s="192"/>
      <c r="DE1178" s="192"/>
      <c r="DF1178" s="192"/>
      <c r="DG1178" s="192"/>
      <c r="DH1178" s="192"/>
      <c r="DI1178" s="192"/>
      <c r="DJ1178" s="192"/>
      <c r="DK1178" s="192"/>
      <c r="DL1178" s="192"/>
      <c r="DM1178" s="192"/>
      <c r="DN1178" s="192"/>
      <c r="DO1178" s="192"/>
      <c r="DP1178" s="192"/>
      <c r="DQ1178" s="192"/>
      <c r="DR1178" s="192"/>
      <c r="DS1178" s="192"/>
      <c r="DT1178" s="192"/>
      <c r="DU1178" s="192"/>
      <c r="DV1178" s="192"/>
      <c r="DW1178" s="192"/>
      <c r="DX1178" s="192"/>
      <c r="DY1178" s="192"/>
      <c r="DZ1178" s="192"/>
      <c r="EA1178" s="192"/>
      <c r="EB1178" s="192"/>
    </row>
    <row r="1179" spans="10:132">
      <c r="J1179" s="192"/>
      <c r="K1179" s="192"/>
      <c r="L1179" s="192"/>
      <c r="M1179" s="192"/>
      <c r="N1179" s="193"/>
      <c r="O1179" s="193"/>
      <c r="P1179" s="193"/>
      <c r="Q1179" s="193"/>
      <c r="R1179" s="193"/>
      <c r="S1179" s="193"/>
      <c r="T1179" s="193"/>
      <c r="U1179" s="193"/>
      <c r="V1179" s="193"/>
      <c r="W1179" s="193"/>
      <c r="X1179" s="193"/>
      <c r="Y1179" s="193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2"/>
      <c r="DW1179" s="192"/>
      <c r="DX1179" s="192"/>
      <c r="DY1179" s="192"/>
      <c r="DZ1179" s="192"/>
      <c r="EA1179" s="192"/>
      <c r="EB1179" s="192"/>
    </row>
    <row r="1180" spans="10:132">
      <c r="J1180" s="192"/>
      <c r="K1180" s="192"/>
      <c r="L1180" s="192"/>
      <c r="M1180" s="192"/>
      <c r="N1180" s="193"/>
      <c r="O1180" s="193"/>
      <c r="P1180" s="193"/>
      <c r="Q1180" s="193"/>
      <c r="R1180" s="193"/>
      <c r="S1180" s="193"/>
      <c r="T1180" s="193"/>
      <c r="U1180" s="193"/>
      <c r="V1180" s="193"/>
      <c r="W1180" s="193"/>
      <c r="X1180" s="193"/>
      <c r="Y1180" s="193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2"/>
      <c r="DW1180" s="192"/>
      <c r="DX1180" s="192"/>
      <c r="DY1180" s="192"/>
      <c r="DZ1180" s="192"/>
      <c r="EA1180" s="192"/>
      <c r="EB1180" s="192"/>
    </row>
    <row r="1181" spans="10:132">
      <c r="J1181" s="192"/>
      <c r="K1181" s="192"/>
      <c r="L1181" s="192"/>
      <c r="M1181" s="192"/>
      <c r="N1181" s="193"/>
      <c r="O1181" s="193"/>
      <c r="P1181" s="193"/>
      <c r="Q1181" s="193"/>
      <c r="R1181" s="193"/>
      <c r="S1181" s="193"/>
      <c r="T1181" s="193"/>
      <c r="U1181" s="193"/>
      <c r="V1181" s="193"/>
      <c r="W1181" s="193"/>
      <c r="X1181" s="193"/>
      <c r="Y1181" s="193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2"/>
      <c r="DW1181" s="192"/>
      <c r="DX1181" s="192"/>
      <c r="DY1181" s="192"/>
      <c r="DZ1181" s="192"/>
      <c r="EA1181" s="192"/>
      <c r="EB1181" s="192"/>
    </row>
    <row r="1182" spans="10:132">
      <c r="J1182" s="192"/>
      <c r="K1182" s="192"/>
      <c r="L1182" s="192"/>
      <c r="M1182" s="192"/>
      <c r="N1182" s="193"/>
      <c r="O1182" s="193"/>
      <c r="P1182" s="193"/>
      <c r="Q1182" s="193"/>
      <c r="R1182" s="193"/>
      <c r="S1182" s="193"/>
      <c r="T1182" s="193"/>
      <c r="U1182" s="193"/>
      <c r="V1182" s="193"/>
      <c r="W1182" s="193"/>
      <c r="X1182" s="193"/>
      <c r="Y1182" s="193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2"/>
      <c r="DW1182" s="192"/>
      <c r="DX1182" s="192"/>
      <c r="DY1182" s="192"/>
      <c r="DZ1182" s="192"/>
      <c r="EA1182" s="192"/>
      <c r="EB1182" s="192"/>
    </row>
    <row r="1183" spans="10:132">
      <c r="J1183" s="192"/>
      <c r="K1183" s="192"/>
      <c r="L1183" s="192"/>
      <c r="M1183" s="192"/>
      <c r="N1183" s="193"/>
      <c r="O1183" s="193"/>
      <c r="P1183" s="193"/>
      <c r="Q1183" s="193"/>
      <c r="R1183" s="193"/>
      <c r="S1183" s="193"/>
      <c r="T1183" s="193"/>
      <c r="U1183" s="193"/>
      <c r="V1183" s="193"/>
      <c r="W1183" s="193"/>
      <c r="X1183" s="193"/>
      <c r="Y1183" s="193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2"/>
      <c r="DW1183" s="192"/>
      <c r="DX1183" s="192"/>
      <c r="DY1183" s="192"/>
      <c r="DZ1183" s="192"/>
      <c r="EA1183" s="192"/>
      <c r="EB1183" s="192"/>
    </row>
    <row r="1184" spans="10:132">
      <c r="J1184" s="192"/>
      <c r="K1184" s="192"/>
      <c r="L1184" s="192"/>
      <c r="M1184" s="192"/>
      <c r="N1184" s="193"/>
      <c r="O1184" s="193"/>
      <c r="P1184" s="193"/>
      <c r="Q1184" s="193"/>
      <c r="R1184" s="193"/>
      <c r="S1184" s="193"/>
      <c r="T1184" s="193"/>
      <c r="U1184" s="193"/>
      <c r="V1184" s="193"/>
      <c r="W1184" s="193"/>
      <c r="X1184" s="193"/>
      <c r="Y1184" s="193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2"/>
      <c r="DW1184" s="192"/>
      <c r="DX1184" s="192"/>
      <c r="DY1184" s="192"/>
      <c r="DZ1184" s="192"/>
      <c r="EA1184" s="192"/>
      <c r="EB1184" s="192"/>
    </row>
    <row r="1185" spans="10:132">
      <c r="J1185" s="192"/>
      <c r="K1185" s="192"/>
      <c r="L1185" s="192"/>
      <c r="M1185" s="192"/>
      <c r="N1185" s="193"/>
      <c r="O1185" s="193"/>
      <c r="P1185" s="193"/>
      <c r="Q1185" s="193"/>
      <c r="R1185" s="193"/>
      <c r="S1185" s="193"/>
      <c r="T1185" s="193"/>
      <c r="U1185" s="193"/>
      <c r="V1185" s="193"/>
      <c r="W1185" s="193"/>
      <c r="X1185" s="193"/>
      <c r="Y1185" s="193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2"/>
      <c r="DW1185" s="192"/>
      <c r="DX1185" s="192"/>
      <c r="DY1185" s="192"/>
      <c r="DZ1185" s="192"/>
      <c r="EA1185" s="192"/>
      <c r="EB1185" s="192"/>
    </row>
    <row r="1186" spans="10:132">
      <c r="J1186" s="192"/>
      <c r="K1186" s="192"/>
      <c r="L1186" s="192"/>
      <c r="M1186" s="192"/>
      <c r="N1186" s="193"/>
      <c r="O1186" s="193"/>
      <c r="P1186" s="193"/>
      <c r="Q1186" s="193"/>
      <c r="R1186" s="193"/>
      <c r="S1186" s="193"/>
      <c r="T1186" s="193"/>
      <c r="U1186" s="193"/>
      <c r="V1186" s="193"/>
      <c r="W1186" s="193"/>
      <c r="X1186" s="193"/>
      <c r="Y1186" s="193"/>
      <c r="Z1186" s="192"/>
      <c r="AA1186" s="192"/>
      <c r="AB1186" s="192"/>
      <c r="AC1186" s="192"/>
      <c r="AD1186" s="192"/>
      <c r="AE1186" s="192"/>
      <c r="AF1186" s="192"/>
      <c r="AG1186" s="192"/>
      <c r="AH1186" s="192"/>
      <c r="AI1186" s="192"/>
      <c r="AJ1186" s="192"/>
      <c r="AK1186" s="192"/>
      <c r="AL1186" s="192"/>
      <c r="AM1186" s="192"/>
      <c r="AN1186" s="192"/>
      <c r="AO1186" s="192"/>
      <c r="AP1186" s="192"/>
      <c r="AQ1186" s="192"/>
      <c r="AR1186" s="192"/>
      <c r="AS1186" s="192"/>
      <c r="AT1186" s="192"/>
      <c r="AU1186" s="192"/>
      <c r="AV1186" s="192"/>
      <c r="AW1186" s="192"/>
      <c r="AX1186" s="192"/>
      <c r="AY1186" s="192"/>
      <c r="AZ1186" s="192"/>
      <c r="BA1186" s="192"/>
      <c r="BB1186" s="192"/>
      <c r="BC1186" s="192"/>
      <c r="BD1186" s="192"/>
      <c r="BE1186" s="192"/>
      <c r="BF1186" s="192"/>
      <c r="BG1186" s="192"/>
      <c r="BH1186" s="192"/>
      <c r="BI1186" s="192"/>
      <c r="BJ1186" s="192"/>
      <c r="BK1186" s="192"/>
      <c r="BL1186" s="192"/>
      <c r="BM1186" s="192"/>
      <c r="BN1186" s="192"/>
      <c r="BO1186" s="192"/>
      <c r="BP1186" s="192"/>
      <c r="BQ1186" s="192"/>
      <c r="BR1186" s="192"/>
      <c r="BS1186" s="192"/>
      <c r="BT1186" s="192"/>
      <c r="BU1186" s="192"/>
      <c r="BV1186" s="192"/>
      <c r="BW1186" s="192"/>
      <c r="BX1186" s="192"/>
      <c r="BY1186" s="192"/>
      <c r="BZ1186" s="192"/>
      <c r="CA1186" s="192"/>
      <c r="CB1186" s="192"/>
      <c r="CC1186" s="192"/>
      <c r="CD1186" s="192"/>
      <c r="CE1186" s="192"/>
      <c r="CF1186" s="192"/>
      <c r="CG1186" s="192"/>
      <c r="CH1186" s="192"/>
      <c r="CI1186" s="192"/>
      <c r="CJ1186" s="192"/>
      <c r="CK1186" s="192"/>
      <c r="CL1186" s="192"/>
      <c r="CM1186" s="192"/>
      <c r="CN1186" s="192"/>
      <c r="CO1186" s="192"/>
      <c r="CP1186" s="192"/>
      <c r="CQ1186" s="192"/>
      <c r="CR1186" s="192"/>
      <c r="CS1186" s="192"/>
      <c r="CT1186" s="192"/>
      <c r="CU1186" s="192"/>
      <c r="CV1186" s="192"/>
      <c r="CW1186" s="192"/>
      <c r="CX1186" s="192"/>
      <c r="CY1186" s="192"/>
      <c r="CZ1186" s="192"/>
      <c r="DA1186" s="192"/>
      <c r="DB1186" s="192"/>
      <c r="DC1186" s="192"/>
      <c r="DD1186" s="192"/>
      <c r="DE1186" s="192"/>
      <c r="DF1186" s="192"/>
      <c r="DG1186" s="192"/>
      <c r="DH1186" s="192"/>
      <c r="DI1186" s="192"/>
      <c r="DJ1186" s="192"/>
      <c r="DK1186" s="192"/>
      <c r="DL1186" s="192"/>
      <c r="DM1186" s="192"/>
      <c r="DN1186" s="192"/>
      <c r="DO1186" s="192"/>
      <c r="DP1186" s="192"/>
      <c r="DQ1186" s="192"/>
      <c r="DR1186" s="192"/>
      <c r="DS1186" s="192"/>
      <c r="DT1186" s="192"/>
      <c r="DU1186" s="192"/>
      <c r="DV1186" s="192"/>
      <c r="DW1186" s="192"/>
      <c r="DX1186" s="192"/>
      <c r="DY1186" s="192"/>
      <c r="DZ1186" s="192"/>
      <c r="EA1186" s="192"/>
      <c r="EB1186" s="192"/>
    </row>
    <row r="1187" spans="10:132">
      <c r="J1187" s="192"/>
      <c r="K1187" s="192"/>
      <c r="L1187" s="192"/>
      <c r="M1187" s="192"/>
      <c r="N1187" s="193"/>
      <c r="O1187" s="193"/>
      <c r="P1187" s="193"/>
      <c r="Q1187" s="193"/>
      <c r="R1187" s="193"/>
      <c r="S1187" s="193"/>
      <c r="T1187" s="193"/>
      <c r="U1187" s="193"/>
      <c r="V1187" s="193"/>
      <c r="W1187" s="193"/>
      <c r="X1187" s="193"/>
      <c r="Y1187" s="193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2"/>
      <c r="DW1187" s="192"/>
      <c r="DX1187" s="192"/>
      <c r="DY1187" s="192"/>
      <c r="DZ1187" s="192"/>
      <c r="EA1187" s="192"/>
      <c r="EB1187" s="192"/>
    </row>
    <row r="1188" spans="10:132">
      <c r="J1188" s="192"/>
      <c r="K1188" s="192"/>
      <c r="L1188" s="192"/>
      <c r="M1188" s="192"/>
      <c r="N1188" s="193"/>
      <c r="O1188" s="193"/>
      <c r="P1188" s="193"/>
      <c r="Q1188" s="193"/>
      <c r="R1188" s="193"/>
      <c r="S1188" s="193"/>
      <c r="T1188" s="193"/>
      <c r="U1188" s="193"/>
      <c r="V1188" s="193"/>
      <c r="W1188" s="193"/>
      <c r="X1188" s="193"/>
      <c r="Y1188" s="193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2"/>
      <c r="DW1188" s="192"/>
      <c r="DX1188" s="192"/>
      <c r="DY1188" s="192"/>
      <c r="DZ1188" s="192"/>
      <c r="EA1188" s="192"/>
      <c r="EB1188" s="192"/>
    </row>
    <row r="1189" spans="10:132">
      <c r="J1189" s="192"/>
      <c r="K1189" s="192"/>
      <c r="L1189" s="192"/>
      <c r="M1189" s="192"/>
      <c r="N1189" s="193"/>
      <c r="O1189" s="193"/>
      <c r="P1189" s="193"/>
      <c r="Q1189" s="193"/>
      <c r="R1189" s="193"/>
      <c r="S1189" s="193"/>
      <c r="T1189" s="193"/>
      <c r="U1189" s="193"/>
      <c r="V1189" s="193"/>
      <c r="W1189" s="193"/>
      <c r="X1189" s="193"/>
      <c r="Y1189" s="193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2"/>
      <c r="DW1189" s="192"/>
      <c r="DX1189" s="192"/>
      <c r="DY1189" s="192"/>
      <c r="DZ1189" s="192"/>
      <c r="EA1189" s="192"/>
      <c r="EB1189" s="192"/>
    </row>
    <row r="1190" spans="10:132">
      <c r="J1190" s="192"/>
      <c r="K1190" s="192"/>
      <c r="L1190" s="192"/>
      <c r="M1190" s="192"/>
      <c r="N1190" s="193"/>
      <c r="O1190" s="193"/>
      <c r="P1190" s="193"/>
      <c r="Q1190" s="193"/>
      <c r="R1190" s="193"/>
      <c r="S1190" s="193"/>
      <c r="T1190" s="193"/>
      <c r="U1190" s="193"/>
      <c r="V1190" s="193"/>
      <c r="W1190" s="193"/>
      <c r="X1190" s="193"/>
      <c r="Y1190" s="193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2"/>
      <c r="DW1190" s="192"/>
      <c r="DX1190" s="192"/>
      <c r="DY1190" s="192"/>
      <c r="DZ1190" s="192"/>
      <c r="EA1190" s="192"/>
      <c r="EB1190" s="192"/>
    </row>
    <row r="1191" spans="10:132">
      <c r="J1191" s="192"/>
      <c r="K1191" s="192"/>
      <c r="L1191" s="192"/>
      <c r="M1191" s="192"/>
      <c r="N1191" s="193"/>
      <c r="O1191" s="193"/>
      <c r="P1191" s="193"/>
      <c r="Q1191" s="193"/>
      <c r="R1191" s="193"/>
      <c r="S1191" s="193"/>
      <c r="T1191" s="193"/>
      <c r="U1191" s="193"/>
      <c r="V1191" s="193"/>
      <c r="W1191" s="193"/>
      <c r="X1191" s="193"/>
      <c r="Y1191" s="193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2"/>
      <c r="DW1191" s="192"/>
      <c r="DX1191" s="192"/>
      <c r="DY1191" s="192"/>
      <c r="DZ1191" s="192"/>
      <c r="EA1191" s="192"/>
      <c r="EB1191" s="192"/>
    </row>
    <row r="1192" spans="10:132">
      <c r="J1192" s="192"/>
      <c r="K1192" s="192"/>
      <c r="L1192" s="192"/>
      <c r="M1192" s="192"/>
      <c r="N1192" s="193"/>
      <c r="O1192" s="193"/>
      <c r="P1192" s="193"/>
      <c r="Q1192" s="193"/>
      <c r="R1192" s="193"/>
      <c r="S1192" s="193"/>
      <c r="T1192" s="193"/>
      <c r="U1192" s="193"/>
      <c r="V1192" s="193"/>
      <c r="W1192" s="193"/>
      <c r="X1192" s="193"/>
      <c r="Y1192" s="193"/>
      <c r="Z1192" s="192"/>
      <c r="AA1192" s="192"/>
      <c r="AB1192" s="192"/>
      <c r="AC1192" s="192"/>
      <c r="AD1192" s="192"/>
      <c r="AE1192" s="192"/>
      <c r="AF1192" s="192"/>
      <c r="AG1192" s="192"/>
      <c r="AH1192" s="192"/>
      <c r="AI1192" s="192"/>
      <c r="AJ1192" s="192"/>
      <c r="AK1192" s="192"/>
      <c r="AL1192" s="192"/>
      <c r="AM1192" s="192"/>
      <c r="AN1192" s="192"/>
      <c r="AO1192" s="192"/>
      <c r="AP1192" s="192"/>
      <c r="AQ1192" s="192"/>
      <c r="AR1192" s="192"/>
      <c r="AS1192" s="192"/>
      <c r="AT1192" s="192"/>
      <c r="AU1192" s="192"/>
      <c r="AV1192" s="192"/>
      <c r="AW1192" s="192"/>
      <c r="AX1192" s="192"/>
      <c r="AY1192" s="192"/>
      <c r="AZ1192" s="192"/>
      <c r="BA1192" s="192"/>
      <c r="BB1192" s="192"/>
      <c r="BC1192" s="192"/>
      <c r="BD1192" s="192"/>
      <c r="BE1192" s="192"/>
      <c r="BF1192" s="192"/>
      <c r="BG1192" s="192"/>
      <c r="BH1192" s="192"/>
      <c r="BI1192" s="192"/>
      <c r="BJ1192" s="192"/>
      <c r="BK1192" s="192"/>
      <c r="BL1192" s="192"/>
      <c r="BM1192" s="192"/>
      <c r="BN1192" s="192"/>
      <c r="BO1192" s="192"/>
      <c r="BP1192" s="192"/>
      <c r="BQ1192" s="192"/>
      <c r="BR1192" s="192"/>
      <c r="BS1192" s="192"/>
      <c r="BT1192" s="192"/>
      <c r="BU1192" s="192"/>
      <c r="BV1192" s="192"/>
      <c r="BW1192" s="192"/>
      <c r="BX1192" s="192"/>
      <c r="BY1192" s="192"/>
      <c r="BZ1192" s="192"/>
      <c r="CA1192" s="192"/>
      <c r="CB1192" s="192"/>
      <c r="CC1192" s="192"/>
      <c r="CD1192" s="192"/>
      <c r="CE1192" s="192"/>
      <c r="CF1192" s="192"/>
      <c r="CG1192" s="192"/>
      <c r="CH1192" s="192"/>
      <c r="CI1192" s="192"/>
      <c r="CJ1192" s="192"/>
      <c r="CK1192" s="192"/>
      <c r="CL1192" s="192"/>
      <c r="CM1192" s="192"/>
      <c r="CN1192" s="192"/>
      <c r="CO1192" s="192"/>
      <c r="CP1192" s="192"/>
      <c r="CQ1192" s="192"/>
      <c r="CR1192" s="192"/>
      <c r="CS1192" s="192"/>
      <c r="CT1192" s="192"/>
      <c r="CU1192" s="192"/>
      <c r="CV1192" s="192"/>
      <c r="CW1192" s="192"/>
      <c r="CX1192" s="192"/>
      <c r="CY1192" s="192"/>
      <c r="CZ1192" s="192"/>
      <c r="DA1192" s="192"/>
      <c r="DB1192" s="192"/>
      <c r="DC1192" s="192"/>
      <c r="DD1192" s="192"/>
      <c r="DE1192" s="192"/>
      <c r="DF1192" s="192"/>
      <c r="DG1192" s="192"/>
      <c r="DH1192" s="192"/>
      <c r="DI1192" s="192"/>
      <c r="DJ1192" s="192"/>
      <c r="DK1192" s="192"/>
      <c r="DL1192" s="192"/>
      <c r="DM1192" s="192"/>
      <c r="DN1192" s="192"/>
      <c r="DO1192" s="192"/>
      <c r="DP1192" s="192"/>
      <c r="DQ1192" s="192"/>
      <c r="DR1192" s="192"/>
      <c r="DS1192" s="192"/>
      <c r="DT1192" s="192"/>
      <c r="DU1192" s="192"/>
      <c r="DV1192" s="192"/>
      <c r="DW1192" s="192"/>
      <c r="DX1192" s="192"/>
      <c r="DY1192" s="192"/>
      <c r="DZ1192" s="192"/>
      <c r="EA1192" s="192"/>
      <c r="EB1192" s="192"/>
    </row>
    <row r="1193" spans="10:132">
      <c r="J1193" s="192"/>
      <c r="K1193" s="192"/>
      <c r="L1193" s="192"/>
      <c r="M1193" s="192"/>
      <c r="N1193" s="193"/>
      <c r="O1193" s="193"/>
      <c r="P1193" s="193"/>
      <c r="Q1193" s="193"/>
      <c r="R1193" s="193"/>
      <c r="S1193" s="193"/>
      <c r="T1193" s="193"/>
      <c r="U1193" s="193"/>
      <c r="V1193" s="193"/>
      <c r="W1193" s="193"/>
      <c r="X1193" s="193"/>
      <c r="Y1193" s="193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2"/>
      <c r="DW1193" s="192"/>
      <c r="DX1193" s="192"/>
      <c r="DY1193" s="192"/>
      <c r="DZ1193" s="192"/>
      <c r="EA1193" s="192"/>
      <c r="EB1193" s="192"/>
    </row>
    <row r="1194" spans="10:132">
      <c r="J1194" s="192"/>
      <c r="K1194" s="192"/>
      <c r="L1194" s="192"/>
      <c r="M1194" s="192"/>
      <c r="N1194" s="193"/>
      <c r="O1194" s="193"/>
      <c r="P1194" s="193"/>
      <c r="Q1194" s="193"/>
      <c r="R1194" s="193"/>
      <c r="S1194" s="193"/>
      <c r="T1194" s="193"/>
      <c r="U1194" s="193"/>
      <c r="V1194" s="193"/>
      <c r="W1194" s="193"/>
      <c r="X1194" s="193"/>
      <c r="Y1194" s="193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2"/>
      <c r="DW1194" s="192"/>
      <c r="DX1194" s="192"/>
      <c r="DY1194" s="192"/>
      <c r="DZ1194" s="192"/>
      <c r="EA1194" s="192"/>
      <c r="EB1194" s="192"/>
    </row>
    <row r="1195" spans="10:132">
      <c r="J1195" s="192"/>
      <c r="K1195" s="192"/>
      <c r="L1195" s="192"/>
      <c r="M1195" s="192"/>
      <c r="N1195" s="193"/>
      <c r="O1195" s="193"/>
      <c r="P1195" s="193"/>
      <c r="Q1195" s="193"/>
      <c r="R1195" s="193"/>
      <c r="S1195" s="193"/>
      <c r="T1195" s="193"/>
      <c r="U1195" s="193"/>
      <c r="V1195" s="193"/>
      <c r="W1195" s="193"/>
      <c r="X1195" s="193"/>
      <c r="Y1195" s="193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2"/>
      <c r="DW1195" s="192"/>
      <c r="DX1195" s="192"/>
      <c r="DY1195" s="192"/>
      <c r="DZ1195" s="192"/>
      <c r="EA1195" s="192"/>
      <c r="EB1195" s="192"/>
    </row>
    <row r="1196" spans="10:132">
      <c r="J1196" s="192"/>
      <c r="K1196" s="192"/>
      <c r="L1196" s="192"/>
      <c r="M1196" s="192"/>
      <c r="N1196" s="193"/>
      <c r="O1196" s="193"/>
      <c r="P1196" s="193"/>
      <c r="Q1196" s="193"/>
      <c r="R1196" s="193"/>
      <c r="S1196" s="193"/>
      <c r="T1196" s="193"/>
      <c r="U1196" s="193"/>
      <c r="V1196" s="193"/>
      <c r="W1196" s="193"/>
      <c r="X1196" s="193"/>
      <c r="Y1196" s="193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2"/>
      <c r="DW1196" s="192"/>
      <c r="DX1196" s="192"/>
      <c r="DY1196" s="192"/>
      <c r="DZ1196" s="192"/>
      <c r="EA1196" s="192"/>
      <c r="EB1196" s="192"/>
    </row>
    <row r="1197" spans="10:132">
      <c r="J1197" s="192"/>
      <c r="K1197" s="192"/>
      <c r="L1197" s="192"/>
      <c r="M1197" s="192"/>
      <c r="N1197" s="193"/>
      <c r="O1197" s="193"/>
      <c r="P1197" s="193"/>
      <c r="Q1197" s="193"/>
      <c r="R1197" s="193"/>
      <c r="S1197" s="193"/>
      <c r="T1197" s="193"/>
      <c r="U1197" s="193"/>
      <c r="V1197" s="193"/>
      <c r="W1197" s="193"/>
      <c r="X1197" s="193"/>
      <c r="Y1197" s="193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2"/>
      <c r="DW1197" s="192"/>
      <c r="DX1197" s="192"/>
      <c r="DY1197" s="192"/>
      <c r="DZ1197" s="192"/>
      <c r="EA1197" s="192"/>
      <c r="EB1197" s="192"/>
    </row>
    <row r="1198" spans="10:132">
      <c r="J1198" s="192"/>
      <c r="K1198" s="192"/>
      <c r="L1198" s="192"/>
      <c r="M1198" s="192"/>
      <c r="N1198" s="193"/>
      <c r="O1198" s="193"/>
      <c r="P1198" s="193"/>
      <c r="Q1198" s="193"/>
      <c r="R1198" s="193"/>
      <c r="S1198" s="193"/>
      <c r="T1198" s="193"/>
      <c r="U1198" s="193"/>
      <c r="V1198" s="193"/>
      <c r="W1198" s="193"/>
      <c r="X1198" s="193"/>
      <c r="Y1198" s="193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2"/>
      <c r="DW1198" s="192"/>
      <c r="DX1198" s="192"/>
      <c r="DY1198" s="192"/>
      <c r="DZ1198" s="192"/>
      <c r="EA1198" s="192"/>
      <c r="EB1198" s="192"/>
    </row>
    <row r="1199" spans="10:132">
      <c r="J1199" s="192"/>
      <c r="K1199" s="192"/>
      <c r="L1199" s="192"/>
      <c r="M1199" s="192"/>
      <c r="N1199" s="193"/>
      <c r="O1199" s="193"/>
      <c r="P1199" s="193"/>
      <c r="Q1199" s="193"/>
      <c r="R1199" s="193"/>
      <c r="S1199" s="193"/>
      <c r="T1199" s="193"/>
      <c r="U1199" s="193"/>
      <c r="V1199" s="193"/>
      <c r="W1199" s="193"/>
      <c r="X1199" s="193"/>
      <c r="Y1199" s="193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2"/>
      <c r="DW1199" s="192"/>
      <c r="DX1199" s="192"/>
      <c r="DY1199" s="192"/>
      <c r="DZ1199" s="192"/>
      <c r="EA1199" s="192"/>
      <c r="EB1199" s="192"/>
    </row>
    <row r="1200" spans="10:132">
      <c r="J1200" s="192"/>
      <c r="K1200" s="192"/>
      <c r="L1200" s="192"/>
      <c r="M1200" s="192"/>
      <c r="N1200" s="193"/>
      <c r="O1200" s="193"/>
      <c r="P1200" s="193"/>
      <c r="Q1200" s="193"/>
      <c r="R1200" s="193"/>
      <c r="S1200" s="193"/>
      <c r="T1200" s="193"/>
      <c r="U1200" s="193"/>
      <c r="V1200" s="193"/>
      <c r="W1200" s="193"/>
      <c r="X1200" s="193"/>
      <c r="Y1200" s="193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2"/>
      <c r="DW1200" s="192"/>
      <c r="DX1200" s="192"/>
      <c r="DY1200" s="192"/>
      <c r="DZ1200" s="192"/>
      <c r="EA1200" s="192"/>
      <c r="EB1200" s="192"/>
    </row>
    <row r="1201" spans="10:132">
      <c r="J1201" s="192"/>
      <c r="K1201" s="192"/>
      <c r="L1201" s="192"/>
      <c r="M1201" s="192"/>
      <c r="N1201" s="193"/>
      <c r="O1201" s="193"/>
      <c r="P1201" s="193"/>
      <c r="Q1201" s="193"/>
      <c r="R1201" s="193"/>
      <c r="S1201" s="193"/>
      <c r="T1201" s="193"/>
      <c r="U1201" s="193"/>
      <c r="V1201" s="193"/>
      <c r="W1201" s="193"/>
      <c r="X1201" s="193"/>
      <c r="Y1201" s="193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2"/>
      <c r="DW1201" s="192"/>
      <c r="DX1201" s="192"/>
      <c r="DY1201" s="192"/>
      <c r="DZ1201" s="192"/>
      <c r="EA1201" s="192"/>
      <c r="EB1201" s="192"/>
    </row>
    <row r="1202" spans="10:132">
      <c r="J1202" s="192"/>
      <c r="K1202" s="192"/>
      <c r="L1202" s="192"/>
      <c r="M1202" s="192"/>
      <c r="N1202" s="193"/>
      <c r="O1202" s="193"/>
      <c r="P1202" s="193"/>
      <c r="Q1202" s="193"/>
      <c r="R1202" s="193"/>
      <c r="S1202" s="193"/>
      <c r="T1202" s="193"/>
      <c r="U1202" s="193"/>
      <c r="V1202" s="193"/>
      <c r="W1202" s="193"/>
      <c r="X1202" s="193"/>
      <c r="Y1202" s="193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2"/>
      <c r="DW1202" s="192"/>
      <c r="DX1202" s="192"/>
      <c r="DY1202" s="192"/>
      <c r="DZ1202" s="192"/>
      <c r="EA1202" s="192"/>
      <c r="EB1202" s="192"/>
    </row>
    <row r="1203" spans="10:132">
      <c r="J1203" s="192"/>
      <c r="K1203" s="192"/>
      <c r="L1203" s="192"/>
      <c r="M1203" s="192"/>
      <c r="N1203" s="193"/>
      <c r="O1203" s="193"/>
      <c r="P1203" s="193"/>
      <c r="Q1203" s="193"/>
      <c r="R1203" s="193"/>
      <c r="S1203" s="193"/>
      <c r="T1203" s="193"/>
      <c r="U1203" s="193"/>
      <c r="V1203" s="193"/>
      <c r="W1203" s="193"/>
      <c r="X1203" s="193"/>
      <c r="Y1203" s="193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2"/>
      <c r="DW1203" s="192"/>
      <c r="DX1203" s="192"/>
      <c r="DY1203" s="192"/>
      <c r="DZ1203" s="192"/>
      <c r="EA1203" s="192"/>
      <c r="EB1203" s="192"/>
    </row>
    <row r="1204" spans="10:132">
      <c r="J1204" s="192"/>
      <c r="K1204" s="192"/>
      <c r="L1204" s="192"/>
      <c r="M1204" s="192"/>
      <c r="N1204" s="193"/>
      <c r="O1204" s="193"/>
      <c r="P1204" s="193"/>
      <c r="Q1204" s="193"/>
      <c r="R1204" s="193"/>
      <c r="S1204" s="193"/>
      <c r="T1204" s="193"/>
      <c r="U1204" s="193"/>
      <c r="V1204" s="193"/>
      <c r="W1204" s="193"/>
      <c r="X1204" s="193"/>
      <c r="Y1204" s="193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2"/>
      <c r="DW1204" s="192"/>
      <c r="DX1204" s="192"/>
      <c r="DY1204" s="192"/>
      <c r="DZ1204" s="192"/>
      <c r="EA1204" s="192"/>
      <c r="EB1204" s="192"/>
    </row>
    <row r="1205" spans="10:132">
      <c r="J1205" s="192"/>
      <c r="K1205" s="192"/>
      <c r="L1205" s="192"/>
      <c r="M1205" s="192"/>
      <c r="N1205" s="193"/>
      <c r="O1205" s="193"/>
      <c r="P1205" s="193"/>
      <c r="Q1205" s="193"/>
      <c r="R1205" s="193"/>
      <c r="S1205" s="193"/>
      <c r="T1205" s="193"/>
      <c r="U1205" s="193"/>
      <c r="V1205" s="193"/>
      <c r="W1205" s="193"/>
      <c r="X1205" s="193"/>
      <c r="Y1205" s="193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2"/>
      <c r="DW1205" s="192"/>
      <c r="DX1205" s="192"/>
      <c r="DY1205" s="192"/>
      <c r="DZ1205" s="192"/>
      <c r="EA1205" s="192"/>
      <c r="EB1205" s="192"/>
    </row>
    <row r="1206" spans="10:132">
      <c r="J1206" s="192"/>
      <c r="K1206" s="192"/>
      <c r="L1206" s="192"/>
      <c r="M1206" s="192"/>
      <c r="N1206" s="193"/>
      <c r="O1206" s="193"/>
      <c r="P1206" s="193"/>
      <c r="Q1206" s="193"/>
      <c r="R1206" s="193"/>
      <c r="S1206" s="193"/>
      <c r="T1206" s="193"/>
      <c r="U1206" s="193"/>
      <c r="V1206" s="193"/>
      <c r="W1206" s="193"/>
      <c r="X1206" s="193"/>
      <c r="Y1206" s="193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2"/>
      <c r="DW1206" s="192"/>
      <c r="DX1206" s="192"/>
      <c r="DY1206" s="192"/>
      <c r="DZ1206" s="192"/>
      <c r="EA1206" s="192"/>
      <c r="EB1206" s="192"/>
    </row>
    <row r="1207" spans="10:132">
      <c r="J1207" s="192"/>
      <c r="K1207" s="192"/>
      <c r="L1207" s="192"/>
      <c r="M1207" s="192"/>
      <c r="N1207" s="193"/>
      <c r="O1207" s="193"/>
      <c r="P1207" s="193"/>
      <c r="Q1207" s="193"/>
      <c r="R1207" s="193"/>
      <c r="S1207" s="193"/>
      <c r="T1207" s="193"/>
      <c r="U1207" s="193"/>
      <c r="V1207" s="193"/>
      <c r="W1207" s="193"/>
      <c r="X1207" s="193"/>
      <c r="Y1207" s="193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2"/>
      <c r="DW1207" s="192"/>
      <c r="DX1207" s="192"/>
      <c r="DY1207" s="192"/>
      <c r="DZ1207" s="192"/>
      <c r="EA1207" s="192"/>
      <c r="EB1207" s="192"/>
    </row>
    <row r="1208" spans="10:132">
      <c r="J1208" s="192"/>
      <c r="K1208" s="192"/>
      <c r="L1208" s="192"/>
      <c r="M1208" s="192"/>
      <c r="N1208" s="193"/>
      <c r="O1208" s="193"/>
      <c r="P1208" s="193"/>
      <c r="Q1208" s="193"/>
      <c r="R1208" s="193"/>
      <c r="S1208" s="193"/>
      <c r="T1208" s="193"/>
      <c r="U1208" s="193"/>
      <c r="V1208" s="193"/>
      <c r="W1208" s="193"/>
      <c r="X1208" s="193"/>
      <c r="Y1208" s="193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2"/>
      <c r="DW1208" s="192"/>
      <c r="DX1208" s="192"/>
      <c r="DY1208" s="192"/>
      <c r="DZ1208" s="192"/>
      <c r="EA1208" s="192"/>
      <c r="EB1208" s="192"/>
    </row>
    <row r="1209" spans="10:132">
      <c r="J1209" s="192"/>
      <c r="K1209" s="192"/>
      <c r="L1209" s="192"/>
      <c r="M1209" s="192"/>
      <c r="N1209" s="193"/>
      <c r="O1209" s="193"/>
      <c r="P1209" s="193"/>
      <c r="Q1209" s="193"/>
      <c r="R1209" s="193"/>
      <c r="S1209" s="193"/>
      <c r="T1209" s="193"/>
      <c r="U1209" s="193"/>
      <c r="V1209" s="193"/>
      <c r="W1209" s="193"/>
      <c r="X1209" s="193"/>
      <c r="Y1209" s="193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2"/>
      <c r="DW1209" s="192"/>
      <c r="DX1209" s="192"/>
      <c r="DY1209" s="192"/>
      <c r="DZ1209" s="192"/>
      <c r="EA1209" s="192"/>
      <c r="EB1209" s="192"/>
    </row>
    <row r="1210" spans="10:132">
      <c r="J1210" s="192"/>
      <c r="K1210" s="192"/>
      <c r="L1210" s="192"/>
      <c r="M1210" s="192"/>
      <c r="N1210" s="193"/>
      <c r="O1210" s="193"/>
      <c r="P1210" s="193"/>
      <c r="Q1210" s="193"/>
      <c r="R1210" s="193"/>
      <c r="S1210" s="193"/>
      <c r="T1210" s="193"/>
      <c r="U1210" s="193"/>
      <c r="V1210" s="193"/>
      <c r="W1210" s="193"/>
      <c r="X1210" s="193"/>
      <c r="Y1210" s="193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2"/>
      <c r="DW1210" s="192"/>
      <c r="DX1210" s="192"/>
      <c r="DY1210" s="192"/>
      <c r="DZ1210" s="192"/>
      <c r="EA1210" s="192"/>
      <c r="EB1210" s="192"/>
    </row>
    <row r="1211" spans="10:132">
      <c r="J1211" s="192"/>
      <c r="K1211" s="192"/>
      <c r="L1211" s="192"/>
      <c r="M1211" s="192"/>
      <c r="N1211" s="193"/>
      <c r="O1211" s="193"/>
      <c r="P1211" s="193"/>
      <c r="Q1211" s="193"/>
      <c r="R1211" s="193"/>
      <c r="S1211" s="193"/>
      <c r="T1211" s="193"/>
      <c r="U1211" s="193"/>
      <c r="V1211" s="193"/>
      <c r="W1211" s="193"/>
      <c r="X1211" s="193"/>
      <c r="Y1211" s="193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2"/>
      <c r="DW1211" s="192"/>
      <c r="DX1211" s="192"/>
      <c r="DY1211" s="192"/>
      <c r="DZ1211" s="192"/>
      <c r="EA1211" s="192"/>
      <c r="EB1211" s="192"/>
    </row>
    <row r="1212" spans="10:132">
      <c r="J1212" s="192"/>
      <c r="K1212" s="192"/>
      <c r="L1212" s="192"/>
      <c r="M1212" s="192"/>
      <c r="N1212" s="193"/>
      <c r="O1212" s="193"/>
      <c r="P1212" s="193"/>
      <c r="Q1212" s="193"/>
      <c r="R1212" s="193"/>
      <c r="S1212" s="193"/>
      <c r="T1212" s="193"/>
      <c r="U1212" s="193"/>
      <c r="V1212" s="193"/>
      <c r="W1212" s="193"/>
      <c r="X1212" s="193"/>
      <c r="Y1212" s="193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2"/>
      <c r="DW1212" s="192"/>
      <c r="DX1212" s="192"/>
      <c r="DY1212" s="192"/>
      <c r="DZ1212" s="192"/>
      <c r="EA1212" s="192"/>
      <c r="EB1212" s="192"/>
    </row>
    <row r="1213" spans="10:132">
      <c r="J1213" s="192"/>
      <c r="K1213" s="192"/>
      <c r="L1213" s="192"/>
      <c r="M1213" s="192"/>
      <c r="N1213" s="193"/>
      <c r="O1213" s="193"/>
      <c r="P1213" s="193"/>
      <c r="Q1213" s="193"/>
      <c r="R1213" s="193"/>
      <c r="S1213" s="193"/>
      <c r="T1213" s="193"/>
      <c r="U1213" s="193"/>
      <c r="V1213" s="193"/>
      <c r="W1213" s="193"/>
      <c r="X1213" s="193"/>
      <c r="Y1213" s="193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2"/>
      <c r="DW1213" s="192"/>
      <c r="DX1213" s="192"/>
      <c r="DY1213" s="192"/>
      <c r="DZ1213" s="192"/>
      <c r="EA1213" s="192"/>
      <c r="EB1213" s="192"/>
    </row>
    <row r="1214" spans="10:132">
      <c r="J1214" s="192"/>
      <c r="K1214" s="192"/>
      <c r="L1214" s="192"/>
      <c r="M1214" s="192"/>
      <c r="N1214" s="193"/>
      <c r="O1214" s="193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2"/>
      <c r="DW1214" s="192"/>
      <c r="DX1214" s="192"/>
      <c r="DY1214" s="192"/>
      <c r="DZ1214" s="192"/>
      <c r="EA1214" s="192"/>
      <c r="EB1214" s="192"/>
    </row>
    <row r="1215" spans="10:132">
      <c r="J1215" s="192"/>
      <c r="K1215" s="192"/>
      <c r="L1215" s="192"/>
      <c r="M1215" s="192"/>
      <c r="N1215" s="193"/>
      <c r="O1215" s="193"/>
      <c r="P1215" s="193"/>
      <c r="Q1215" s="193"/>
      <c r="R1215" s="193"/>
      <c r="S1215" s="193"/>
      <c r="T1215" s="193"/>
      <c r="U1215" s="193"/>
      <c r="V1215" s="193"/>
      <c r="W1215" s="193"/>
      <c r="X1215" s="193"/>
      <c r="Y1215" s="193"/>
      <c r="Z1215" s="192"/>
      <c r="AA1215" s="192"/>
      <c r="AB1215" s="192"/>
      <c r="AC1215" s="192"/>
      <c r="AD1215" s="192"/>
      <c r="AE1215" s="192"/>
      <c r="AF1215" s="192"/>
      <c r="AG1215" s="192"/>
      <c r="AH1215" s="192"/>
      <c r="AI1215" s="192"/>
      <c r="AJ1215" s="192"/>
      <c r="AK1215" s="192"/>
      <c r="AL1215" s="192"/>
      <c r="AM1215" s="192"/>
      <c r="AN1215" s="192"/>
      <c r="AO1215" s="192"/>
      <c r="AP1215" s="192"/>
      <c r="AQ1215" s="192"/>
      <c r="AR1215" s="192"/>
      <c r="AS1215" s="192"/>
      <c r="AT1215" s="192"/>
      <c r="AU1215" s="192"/>
      <c r="AV1215" s="192"/>
      <c r="AW1215" s="192"/>
      <c r="AX1215" s="192"/>
      <c r="AY1215" s="192"/>
      <c r="AZ1215" s="192"/>
      <c r="BA1215" s="192"/>
      <c r="BB1215" s="192"/>
      <c r="BC1215" s="192"/>
      <c r="BD1215" s="192"/>
      <c r="BE1215" s="192"/>
      <c r="BF1215" s="192"/>
      <c r="BG1215" s="192"/>
      <c r="BH1215" s="192"/>
      <c r="BI1215" s="192"/>
      <c r="BJ1215" s="192"/>
      <c r="BK1215" s="192"/>
      <c r="BL1215" s="192"/>
      <c r="BM1215" s="192"/>
      <c r="BN1215" s="192"/>
      <c r="BO1215" s="192"/>
      <c r="BP1215" s="192"/>
      <c r="BQ1215" s="192"/>
      <c r="BR1215" s="192"/>
      <c r="BS1215" s="192"/>
      <c r="BT1215" s="192"/>
      <c r="BU1215" s="192"/>
      <c r="BV1215" s="192"/>
      <c r="BW1215" s="192"/>
      <c r="BX1215" s="192"/>
      <c r="BY1215" s="192"/>
      <c r="BZ1215" s="192"/>
      <c r="CA1215" s="192"/>
      <c r="CB1215" s="192"/>
      <c r="CC1215" s="192"/>
      <c r="CD1215" s="192"/>
      <c r="CE1215" s="192"/>
      <c r="CF1215" s="192"/>
      <c r="CG1215" s="192"/>
      <c r="CH1215" s="192"/>
      <c r="CI1215" s="192"/>
      <c r="CJ1215" s="192"/>
      <c r="CK1215" s="192"/>
      <c r="CL1215" s="192"/>
      <c r="CM1215" s="192"/>
      <c r="CN1215" s="192"/>
      <c r="CO1215" s="192"/>
      <c r="CP1215" s="192"/>
      <c r="CQ1215" s="192"/>
      <c r="CR1215" s="192"/>
      <c r="CS1215" s="192"/>
      <c r="CT1215" s="192"/>
      <c r="CU1215" s="192"/>
      <c r="CV1215" s="192"/>
      <c r="CW1215" s="192"/>
      <c r="CX1215" s="192"/>
      <c r="CY1215" s="192"/>
      <c r="CZ1215" s="192"/>
      <c r="DA1215" s="192"/>
      <c r="DB1215" s="192"/>
      <c r="DC1215" s="192"/>
      <c r="DD1215" s="192"/>
      <c r="DE1215" s="192"/>
      <c r="DF1215" s="192"/>
      <c r="DG1215" s="192"/>
      <c r="DH1215" s="192"/>
      <c r="DI1215" s="192"/>
      <c r="DJ1215" s="192"/>
      <c r="DK1215" s="192"/>
      <c r="DL1215" s="192"/>
      <c r="DM1215" s="192"/>
      <c r="DN1215" s="192"/>
      <c r="DO1215" s="192"/>
      <c r="DP1215" s="192"/>
      <c r="DQ1215" s="192"/>
      <c r="DR1215" s="192"/>
      <c r="DS1215" s="192"/>
      <c r="DT1215" s="192"/>
      <c r="DU1215" s="192"/>
      <c r="DV1215" s="192"/>
      <c r="DW1215" s="192"/>
      <c r="DX1215" s="192"/>
      <c r="DY1215" s="192"/>
      <c r="DZ1215" s="192"/>
      <c r="EA1215" s="192"/>
      <c r="EB1215" s="192"/>
    </row>
    <row r="1216" spans="10:132">
      <c r="J1216" s="192"/>
      <c r="K1216" s="192"/>
      <c r="L1216" s="192"/>
      <c r="M1216" s="192"/>
      <c r="N1216" s="193"/>
      <c r="O1216" s="193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2"/>
      <c r="DW1216" s="192"/>
      <c r="DX1216" s="192"/>
      <c r="DY1216" s="192"/>
      <c r="DZ1216" s="192"/>
      <c r="EA1216" s="192"/>
      <c r="EB1216" s="192"/>
    </row>
    <row r="1217" spans="10:132">
      <c r="J1217" s="192"/>
      <c r="K1217" s="192"/>
      <c r="L1217" s="192"/>
      <c r="M1217" s="192"/>
      <c r="N1217" s="193"/>
      <c r="O1217" s="193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2"/>
      <c r="DW1217" s="192"/>
      <c r="DX1217" s="192"/>
      <c r="DY1217" s="192"/>
      <c r="DZ1217" s="192"/>
      <c r="EA1217" s="192"/>
      <c r="EB1217" s="192"/>
    </row>
    <row r="1218" spans="10:132">
      <c r="J1218" s="192"/>
      <c r="K1218" s="192"/>
      <c r="L1218" s="192"/>
      <c r="M1218" s="192"/>
      <c r="N1218" s="193"/>
      <c r="O1218" s="193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2"/>
      <c r="DW1218" s="192"/>
      <c r="DX1218" s="192"/>
      <c r="DY1218" s="192"/>
      <c r="DZ1218" s="192"/>
      <c r="EA1218" s="192"/>
      <c r="EB1218" s="192"/>
    </row>
    <row r="1219" spans="10:132">
      <c r="J1219" s="192"/>
      <c r="K1219" s="192"/>
      <c r="L1219" s="192"/>
      <c r="M1219" s="192"/>
      <c r="N1219" s="193"/>
      <c r="O1219" s="193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2"/>
      <c r="DW1219" s="192"/>
      <c r="DX1219" s="192"/>
      <c r="DY1219" s="192"/>
      <c r="DZ1219" s="192"/>
      <c r="EA1219" s="192"/>
      <c r="EB1219" s="192"/>
    </row>
    <row r="1220" spans="10:132">
      <c r="J1220" s="192"/>
      <c r="K1220" s="192"/>
      <c r="L1220" s="192"/>
      <c r="M1220" s="192"/>
      <c r="N1220" s="193"/>
      <c r="O1220" s="193"/>
      <c r="P1220" s="193"/>
      <c r="Q1220" s="193"/>
      <c r="R1220" s="193"/>
      <c r="S1220" s="193"/>
      <c r="T1220" s="193"/>
      <c r="U1220" s="193"/>
      <c r="V1220" s="193"/>
      <c r="W1220" s="193"/>
      <c r="X1220" s="193"/>
      <c r="Y1220" s="193"/>
      <c r="Z1220" s="192"/>
      <c r="AA1220" s="192"/>
      <c r="AB1220" s="192"/>
      <c r="AC1220" s="192"/>
      <c r="AD1220" s="192"/>
      <c r="AE1220" s="192"/>
      <c r="AF1220" s="192"/>
      <c r="AG1220" s="192"/>
      <c r="AH1220" s="192"/>
      <c r="AI1220" s="192"/>
      <c r="AJ1220" s="192"/>
      <c r="AK1220" s="192"/>
      <c r="AL1220" s="192"/>
      <c r="AM1220" s="192"/>
      <c r="AN1220" s="192"/>
      <c r="AO1220" s="192"/>
      <c r="AP1220" s="192"/>
      <c r="AQ1220" s="192"/>
      <c r="AR1220" s="192"/>
      <c r="AS1220" s="192"/>
      <c r="AT1220" s="192"/>
      <c r="AU1220" s="192"/>
      <c r="AV1220" s="192"/>
      <c r="AW1220" s="192"/>
      <c r="AX1220" s="192"/>
      <c r="AY1220" s="192"/>
      <c r="AZ1220" s="192"/>
      <c r="BA1220" s="192"/>
      <c r="BB1220" s="192"/>
      <c r="BC1220" s="192"/>
      <c r="BD1220" s="192"/>
      <c r="BE1220" s="192"/>
      <c r="BF1220" s="192"/>
      <c r="BG1220" s="192"/>
      <c r="BH1220" s="192"/>
      <c r="BI1220" s="192"/>
      <c r="BJ1220" s="192"/>
      <c r="BK1220" s="192"/>
      <c r="BL1220" s="192"/>
      <c r="BM1220" s="192"/>
      <c r="BN1220" s="192"/>
      <c r="BO1220" s="192"/>
      <c r="BP1220" s="192"/>
      <c r="BQ1220" s="192"/>
      <c r="BR1220" s="192"/>
      <c r="BS1220" s="192"/>
      <c r="BT1220" s="192"/>
      <c r="BU1220" s="192"/>
      <c r="BV1220" s="192"/>
      <c r="BW1220" s="192"/>
      <c r="BX1220" s="192"/>
      <c r="BY1220" s="192"/>
      <c r="BZ1220" s="192"/>
      <c r="CA1220" s="192"/>
      <c r="CB1220" s="192"/>
      <c r="CC1220" s="192"/>
      <c r="CD1220" s="192"/>
      <c r="CE1220" s="192"/>
      <c r="CF1220" s="192"/>
      <c r="CG1220" s="192"/>
      <c r="CH1220" s="192"/>
      <c r="CI1220" s="192"/>
      <c r="CJ1220" s="192"/>
      <c r="CK1220" s="192"/>
      <c r="CL1220" s="192"/>
      <c r="CM1220" s="192"/>
      <c r="CN1220" s="192"/>
      <c r="CO1220" s="192"/>
      <c r="CP1220" s="192"/>
      <c r="CQ1220" s="192"/>
      <c r="CR1220" s="192"/>
      <c r="CS1220" s="192"/>
      <c r="CT1220" s="192"/>
      <c r="CU1220" s="192"/>
      <c r="CV1220" s="192"/>
      <c r="CW1220" s="192"/>
      <c r="CX1220" s="192"/>
      <c r="CY1220" s="192"/>
      <c r="CZ1220" s="192"/>
      <c r="DA1220" s="192"/>
      <c r="DB1220" s="192"/>
      <c r="DC1220" s="192"/>
      <c r="DD1220" s="192"/>
      <c r="DE1220" s="192"/>
      <c r="DF1220" s="192"/>
      <c r="DG1220" s="192"/>
      <c r="DH1220" s="192"/>
      <c r="DI1220" s="192"/>
      <c r="DJ1220" s="192"/>
      <c r="DK1220" s="192"/>
      <c r="DL1220" s="192"/>
      <c r="DM1220" s="192"/>
      <c r="DN1220" s="192"/>
      <c r="DO1220" s="192"/>
      <c r="DP1220" s="192"/>
      <c r="DQ1220" s="192"/>
      <c r="DR1220" s="192"/>
      <c r="DS1220" s="192"/>
      <c r="DT1220" s="192"/>
      <c r="DU1220" s="192"/>
      <c r="DV1220" s="192"/>
      <c r="DW1220" s="192"/>
      <c r="DX1220" s="192"/>
      <c r="DY1220" s="192"/>
      <c r="DZ1220" s="192"/>
      <c r="EA1220" s="192"/>
      <c r="EB1220" s="192"/>
    </row>
    <row r="1221" spans="10:132">
      <c r="J1221" s="192"/>
      <c r="K1221" s="192"/>
      <c r="L1221" s="192"/>
      <c r="M1221" s="192"/>
      <c r="N1221" s="193"/>
      <c r="O1221" s="193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2"/>
      <c r="DW1221" s="192"/>
      <c r="DX1221" s="192"/>
      <c r="DY1221" s="192"/>
      <c r="DZ1221" s="192"/>
      <c r="EA1221" s="192"/>
      <c r="EB1221" s="192"/>
    </row>
    <row r="1222" spans="10:132">
      <c r="J1222" s="192"/>
      <c r="K1222" s="192"/>
      <c r="L1222" s="192"/>
      <c r="M1222" s="192"/>
      <c r="N1222" s="193"/>
      <c r="O1222" s="193"/>
      <c r="P1222" s="193"/>
      <c r="Q1222" s="193"/>
      <c r="R1222" s="193"/>
      <c r="S1222" s="193"/>
      <c r="T1222" s="193"/>
      <c r="U1222" s="193"/>
      <c r="V1222" s="193"/>
      <c r="W1222" s="193"/>
      <c r="X1222" s="193"/>
      <c r="Y1222" s="193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2"/>
      <c r="DW1222" s="192"/>
      <c r="DX1222" s="192"/>
      <c r="DY1222" s="192"/>
      <c r="DZ1222" s="192"/>
      <c r="EA1222" s="192"/>
      <c r="EB1222" s="192"/>
    </row>
    <row r="1223" spans="10:132">
      <c r="J1223" s="192"/>
      <c r="K1223" s="192"/>
      <c r="L1223" s="192"/>
      <c r="M1223" s="192"/>
      <c r="N1223" s="193"/>
      <c r="O1223" s="193"/>
      <c r="P1223" s="193"/>
      <c r="Q1223" s="193"/>
      <c r="R1223" s="193"/>
      <c r="S1223" s="193"/>
      <c r="T1223" s="193"/>
      <c r="U1223" s="193"/>
      <c r="V1223" s="193"/>
      <c r="W1223" s="193"/>
      <c r="X1223" s="193"/>
      <c r="Y1223" s="193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2"/>
      <c r="DW1223" s="192"/>
      <c r="DX1223" s="192"/>
      <c r="DY1223" s="192"/>
      <c r="DZ1223" s="192"/>
      <c r="EA1223" s="192"/>
      <c r="EB1223" s="192"/>
    </row>
    <row r="1224" spans="10:132">
      <c r="J1224" s="192"/>
      <c r="K1224" s="192"/>
      <c r="L1224" s="192"/>
      <c r="M1224" s="192"/>
      <c r="N1224" s="193"/>
      <c r="O1224" s="193"/>
      <c r="P1224" s="193"/>
      <c r="Q1224" s="193"/>
      <c r="R1224" s="193"/>
      <c r="S1224" s="193"/>
      <c r="T1224" s="193"/>
      <c r="U1224" s="193"/>
      <c r="V1224" s="193"/>
      <c r="W1224" s="193"/>
      <c r="X1224" s="193"/>
      <c r="Y1224" s="193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2"/>
      <c r="DW1224" s="192"/>
      <c r="DX1224" s="192"/>
      <c r="DY1224" s="192"/>
      <c r="DZ1224" s="192"/>
      <c r="EA1224" s="192"/>
      <c r="EB1224" s="192"/>
    </row>
    <row r="1225" spans="10:132">
      <c r="J1225" s="192"/>
      <c r="K1225" s="192"/>
      <c r="L1225" s="192"/>
      <c r="M1225" s="192"/>
      <c r="N1225" s="193"/>
      <c r="O1225" s="193"/>
      <c r="P1225" s="193"/>
      <c r="Q1225" s="193"/>
      <c r="R1225" s="193"/>
      <c r="S1225" s="193"/>
      <c r="T1225" s="193"/>
      <c r="U1225" s="193"/>
      <c r="V1225" s="193"/>
      <c r="W1225" s="193"/>
      <c r="X1225" s="193"/>
      <c r="Y1225" s="193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2"/>
      <c r="DW1225" s="192"/>
      <c r="DX1225" s="192"/>
      <c r="DY1225" s="192"/>
      <c r="DZ1225" s="192"/>
      <c r="EA1225" s="192"/>
      <c r="EB1225" s="192"/>
    </row>
    <row r="1226" spans="10:132">
      <c r="J1226" s="192"/>
      <c r="K1226" s="192"/>
      <c r="L1226" s="192"/>
      <c r="M1226" s="192"/>
      <c r="N1226" s="193"/>
      <c r="O1226" s="193"/>
      <c r="P1226" s="193"/>
      <c r="Q1226" s="193"/>
      <c r="R1226" s="193"/>
      <c r="S1226" s="193"/>
      <c r="T1226" s="193"/>
      <c r="U1226" s="193"/>
      <c r="V1226" s="193"/>
      <c r="W1226" s="193"/>
      <c r="X1226" s="193"/>
      <c r="Y1226" s="193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2"/>
      <c r="DW1226" s="192"/>
      <c r="DX1226" s="192"/>
      <c r="DY1226" s="192"/>
      <c r="DZ1226" s="192"/>
      <c r="EA1226" s="192"/>
      <c r="EB1226" s="192"/>
    </row>
    <row r="1227" spans="10:132">
      <c r="J1227" s="192"/>
      <c r="K1227" s="192"/>
      <c r="L1227" s="192"/>
      <c r="M1227" s="192"/>
      <c r="N1227" s="193"/>
      <c r="O1227" s="193"/>
      <c r="P1227" s="193"/>
      <c r="Q1227" s="193"/>
      <c r="R1227" s="193"/>
      <c r="S1227" s="193"/>
      <c r="T1227" s="193"/>
      <c r="U1227" s="193"/>
      <c r="V1227" s="193"/>
      <c r="W1227" s="193"/>
      <c r="X1227" s="193"/>
      <c r="Y1227" s="193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2"/>
      <c r="DW1227" s="192"/>
      <c r="DX1227" s="192"/>
      <c r="DY1227" s="192"/>
      <c r="DZ1227" s="192"/>
      <c r="EA1227" s="192"/>
      <c r="EB1227" s="192"/>
    </row>
    <row r="1228" spans="10:132">
      <c r="J1228" s="192"/>
      <c r="K1228" s="192"/>
      <c r="L1228" s="192"/>
      <c r="M1228" s="192"/>
      <c r="N1228" s="193"/>
      <c r="O1228" s="193"/>
      <c r="P1228" s="193"/>
      <c r="Q1228" s="193"/>
      <c r="R1228" s="193"/>
      <c r="S1228" s="193"/>
      <c r="T1228" s="193"/>
      <c r="U1228" s="193"/>
      <c r="V1228" s="193"/>
      <c r="W1228" s="193"/>
      <c r="X1228" s="193"/>
      <c r="Y1228" s="193"/>
      <c r="Z1228" s="192"/>
      <c r="AA1228" s="192"/>
      <c r="AB1228" s="192"/>
      <c r="AC1228" s="192"/>
      <c r="AD1228" s="192"/>
      <c r="AE1228" s="192"/>
      <c r="AF1228" s="192"/>
      <c r="AG1228" s="192"/>
      <c r="AH1228" s="192"/>
      <c r="AI1228" s="192"/>
      <c r="AJ1228" s="192"/>
      <c r="AK1228" s="192"/>
      <c r="AL1228" s="192"/>
      <c r="AM1228" s="192"/>
      <c r="AN1228" s="192"/>
      <c r="AO1228" s="192"/>
      <c r="AP1228" s="192"/>
      <c r="AQ1228" s="192"/>
      <c r="AR1228" s="192"/>
      <c r="AS1228" s="192"/>
      <c r="AT1228" s="192"/>
      <c r="AU1228" s="192"/>
      <c r="AV1228" s="192"/>
      <c r="AW1228" s="192"/>
      <c r="AX1228" s="192"/>
      <c r="AY1228" s="192"/>
      <c r="AZ1228" s="192"/>
      <c r="BA1228" s="192"/>
      <c r="BB1228" s="192"/>
      <c r="BC1228" s="192"/>
      <c r="BD1228" s="192"/>
      <c r="BE1228" s="192"/>
      <c r="BF1228" s="192"/>
      <c r="BG1228" s="192"/>
      <c r="BH1228" s="192"/>
      <c r="BI1228" s="192"/>
      <c r="BJ1228" s="192"/>
      <c r="BK1228" s="192"/>
      <c r="BL1228" s="192"/>
      <c r="BM1228" s="192"/>
      <c r="BN1228" s="192"/>
      <c r="BO1228" s="192"/>
      <c r="BP1228" s="192"/>
      <c r="BQ1228" s="192"/>
      <c r="BR1228" s="192"/>
      <c r="BS1228" s="192"/>
      <c r="BT1228" s="192"/>
      <c r="BU1228" s="192"/>
      <c r="BV1228" s="192"/>
      <c r="BW1228" s="192"/>
      <c r="BX1228" s="192"/>
      <c r="BY1228" s="192"/>
      <c r="BZ1228" s="192"/>
      <c r="CA1228" s="192"/>
      <c r="CB1228" s="192"/>
      <c r="CC1228" s="192"/>
      <c r="CD1228" s="192"/>
      <c r="CE1228" s="192"/>
      <c r="CF1228" s="192"/>
      <c r="CG1228" s="192"/>
      <c r="CH1228" s="192"/>
      <c r="CI1228" s="192"/>
      <c r="CJ1228" s="192"/>
      <c r="CK1228" s="192"/>
      <c r="CL1228" s="192"/>
      <c r="CM1228" s="192"/>
      <c r="CN1228" s="192"/>
      <c r="CO1228" s="192"/>
      <c r="CP1228" s="192"/>
      <c r="CQ1228" s="192"/>
      <c r="CR1228" s="192"/>
      <c r="CS1228" s="192"/>
      <c r="CT1228" s="192"/>
      <c r="CU1228" s="192"/>
      <c r="CV1228" s="192"/>
      <c r="CW1228" s="192"/>
      <c r="CX1228" s="192"/>
      <c r="CY1228" s="192"/>
      <c r="CZ1228" s="192"/>
      <c r="DA1228" s="192"/>
      <c r="DB1228" s="192"/>
      <c r="DC1228" s="192"/>
      <c r="DD1228" s="192"/>
      <c r="DE1228" s="192"/>
      <c r="DF1228" s="192"/>
      <c r="DG1228" s="192"/>
      <c r="DH1228" s="192"/>
      <c r="DI1228" s="192"/>
      <c r="DJ1228" s="192"/>
      <c r="DK1228" s="192"/>
      <c r="DL1228" s="192"/>
      <c r="DM1228" s="192"/>
      <c r="DN1228" s="192"/>
      <c r="DO1228" s="192"/>
      <c r="DP1228" s="192"/>
      <c r="DQ1228" s="192"/>
      <c r="DR1228" s="192"/>
      <c r="DS1228" s="192"/>
      <c r="DT1228" s="192"/>
      <c r="DU1228" s="192"/>
      <c r="DV1228" s="192"/>
      <c r="DW1228" s="192"/>
      <c r="DX1228" s="192"/>
      <c r="DY1228" s="192"/>
      <c r="DZ1228" s="192"/>
      <c r="EA1228" s="192"/>
      <c r="EB1228" s="192"/>
    </row>
    <row r="1229" spans="10:132">
      <c r="J1229" s="192"/>
      <c r="K1229" s="192"/>
      <c r="L1229" s="192"/>
      <c r="M1229" s="192"/>
      <c r="N1229" s="193"/>
      <c r="O1229" s="193"/>
      <c r="P1229" s="193"/>
      <c r="Q1229" s="193"/>
      <c r="R1229" s="193"/>
      <c r="S1229" s="193"/>
      <c r="T1229" s="193"/>
      <c r="U1229" s="193"/>
      <c r="V1229" s="193"/>
      <c r="W1229" s="193"/>
      <c r="X1229" s="193"/>
      <c r="Y1229" s="193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2"/>
      <c r="DW1229" s="192"/>
      <c r="DX1229" s="192"/>
      <c r="DY1229" s="192"/>
      <c r="DZ1229" s="192"/>
      <c r="EA1229" s="192"/>
      <c r="EB1229" s="192"/>
    </row>
    <row r="1230" spans="10:132">
      <c r="J1230" s="192"/>
      <c r="K1230" s="192"/>
      <c r="L1230" s="192"/>
      <c r="M1230" s="192"/>
      <c r="N1230" s="193"/>
      <c r="O1230" s="193"/>
      <c r="P1230" s="193"/>
      <c r="Q1230" s="193"/>
      <c r="R1230" s="193"/>
      <c r="S1230" s="193"/>
      <c r="T1230" s="193"/>
      <c r="U1230" s="193"/>
      <c r="V1230" s="193"/>
      <c r="W1230" s="193"/>
      <c r="X1230" s="193"/>
      <c r="Y1230" s="193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2"/>
      <c r="DW1230" s="192"/>
      <c r="DX1230" s="192"/>
      <c r="DY1230" s="192"/>
      <c r="DZ1230" s="192"/>
      <c r="EA1230" s="192"/>
      <c r="EB1230" s="192"/>
    </row>
    <row r="1231" spans="10:132">
      <c r="J1231" s="192"/>
      <c r="K1231" s="192"/>
      <c r="L1231" s="192"/>
      <c r="M1231" s="192"/>
      <c r="N1231" s="193"/>
      <c r="O1231" s="193"/>
      <c r="P1231" s="193"/>
      <c r="Q1231" s="193"/>
      <c r="R1231" s="193"/>
      <c r="S1231" s="193"/>
      <c r="T1231" s="193"/>
      <c r="U1231" s="193"/>
      <c r="V1231" s="193"/>
      <c r="W1231" s="193"/>
      <c r="X1231" s="193"/>
      <c r="Y1231" s="193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2"/>
      <c r="DW1231" s="192"/>
      <c r="DX1231" s="192"/>
      <c r="DY1231" s="192"/>
      <c r="DZ1231" s="192"/>
      <c r="EA1231" s="192"/>
      <c r="EB1231" s="192"/>
    </row>
    <row r="1232" spans="10:132">
      <c r="J1232" s="192"/>
      <c r="K1232" s="192"/>
      <c r="L1232" s="192"/>
      <c r="M1232" s="192"/>
      <c r="N1232" s="193"/>
      <c r="O1232" s="193"/>
      <c r="P1232" s="193"/>
      <c r="Q1232" s="193"/>
      <c r="R1232" s="193"/>
      <c r="S1232" s="193"/>
      <c r="T1232" s="193"/>
      <c r="U1232" s="193"/>
      <c r="V1232" s="193"/>
      <c r="W1232" s="193"/>
      <c r="X1232" s="193"/>
      <c r="Y1232" s="193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2"/>
      <c r="DW1232" s="192"/>
      <c r="DX1232" s="192"/>
      <c r="DY1232" s="192"/>
      <c r="DZ1232" s="192"/>
      <c r="EA1232" s="192"/>
      <c r="EB1232" s="192"/>
    </row>
    <row r="1233" spans="10:132">
      <c r="J1233" s="192"/>
      <c r="K1233" s="192"/>
      <c r="L1233" s="192"/>
      <c r="M1233" s="192"/>
      <c r="N1233" s="193"/>
      <c r="O1233" s="193"/>
      <c r="P1233" s="193"/>
      <c r="Q1233" s="193"/>
      <c r="R1233" s="193"/>
      <c r="S1233" s="193"/>
      <c r="T1233" s="193"/>
      <c r="U1233" s="193"/>
      <c r="V1233" s="193"/>
      <c r="W1233" s="193"/>
      <c r="X1233" s="193"/>
      <c r="Y1233" s="193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2"/>
      <c r="DW1233" s="192"/>
      <c r="DX1233" s="192"/>
      <c r="DY1233" s="192"/>
      <c r="DZ1233" s="192"/>
      <c r="EA1233" s="192"/>
      <c r="EB1233" s="192"/>
    </row>
    <row r="1234" spans="10:132">
      <c r="J1234" s="192"/>
      <c r="K1234" s="192"/>
      <c r="L1234" s="192"/>
      <c r="M1234" s="192"/>
      <c r="N1234" s="193"/>
      <c r="O1234" s="193"/>
      <c r="P1234" s="193"/>
      <c r="Q1234" s="193"/>
      <c r="R1234" s="193"/>
      <c r="S1234" s="193"/>
      <c r="T1234" s="193"/>
      <c r="U1234" s="193"/>
      <c r="V1234" s="193"/>
      <c r="W1234" s="193"/>
      <c r="X1234" s="193"/>
      <c r="Y1234" s="193"/>
      <c r="Z1234" s="192"/>
      <c r="AA1234" s="192"/>
      <c r="AB1234" s="192"/>
      <c r="AC1234" s="192"/>
      <c r="AD1234" s="192"/>
      <c r="AE1234" s="192"/>
      <c r="AF1234" s="192"/>
      <c r="AG1234" s="192"/>
      <c r="AH1234" s="192"/>
      <c r="AI1234" s="192"/>
      <c r="AJ1234" s="192"/>
      <c r="AK1234" s="192"/>
      <c r="AL1234" s="192"/>
      <c r="AM1234" s="192"/>
      <c r="AN1234" s="192"/>
      <c r="AO1234" s="192"/>
      <c r="AP1234" s="192"/>
      <c r="AQ1234" s="192"/>
      <c r="AR1234" s="192"/>
      <c r="AS1234" s="192"/>
      <c r="AT1234" s="192"/>
      <c r="AU1234" s="192"/>
      <c r="AV1234" s="192"/>
      <c r="AW1234" s="192"/>
      <c r="AX1234" s="192"/>
      <c r="AY1234" s="192"/>
      <c r="AZ1234" s="192"/>
      <c r="BA1234" s="192"/>
      <c r="BB1234" s="192"/>
      <c r="BC1234" s="192"/>
      <c r="BD1234" s="192"/>
      <c r="BE1234" s="192"/>
      <c r="BF1234" s="192"/>
      <c r="BG1234" s="192"/>
      <c r="BH1234" s="192"/>
      <c r="BI1234" s="192"/>
      <c r="BJ1234" s="192"/>
      <c r="BK1234" s="192"/>
      <c r="BL1234" s="192"/>
      <c r="BM1234" s="192"/>
      <c r="BN1234" s="192"/>
      <c r="BO1234" s="192"/>
      <c r="BP1234" s="192"/>
      <c r="BQ1234" s="192"/>
      <c r="BR1234" s="192"/>
      <c r="BS1234" s="192"/>
      <c r="BT1234" s="192"/>
      <c r="BU1234" s="192"/>
      <c r="BV1234" s="192"/>
      <c r="BW1234" s="192"/>
      <c r="BX1234" s="192"/>
      <c r="BY1234" s="192"/>
      <c r="BZ1234" s="192"/>
      <c r="CA1234" s="192"/>
      <c r="CB1234" s="192"/>
      <c r="CC1234" s="192"/>
      <c r="CD1234" s="192"/>
      <c r="CE1234" s="192"/>
      <c r="CF1234" s="192"/>
      <c r="CG1234" s="192"/>
      <c r="CH1234" s="192"/>
      <c r="CI1234" s="192"/>
      <c r="CJ1234" s="192"/>
      <c r="CK1234" s="192"/>
      <c r="CL1234" s="192"/>
      <c r="CM1234" s="192"/>
      <c r="CN1234" s="192"/>
      <c r="CO1234" s="192"/>
      <c r="CP1234" s="192"/>
      <c r="CQ1234" s="192"/>
      <c r="CR1234" s="192"/>
      <c r="CS1234" s="192"/>
      <c r="CT1234" s="192"/>
      <c r="CU1234" s="192"/>
      <c r="CV1234" s="192"/>
      <c r="CW1234" s="192"/>
      <c r="CX1234" s="192"/>
      <c r="CY1234" s="192"/>
      <c r="CZ1234" s="192"/>
      <c r="DA1234" s="192"/>
      <c r="DB1234" s="192"/>
      <c r="DC1234" s="192"/>
      <c r="DD1234" s="192"/>
      <c r="DE1234" s="192"/>
      <c r="DF1234" s="192"/>
      <c r="DG1234" s="192"/>
      <c r="DH1234" s="192"/>
      <c r="DI1234" s="192"/>
      <c r="DJ1234" s="192"/>
      <c r="DK1234" s="192"/>
      <c r="DL1234" s="192"/>
      <c r="DM1234" s="192"/>
      <c r="DN1234" s="192"/>
      <c r="DO1234" s="192"/>
      <c r="DP1234" s="192"/>
      <c r="DQ1234" s="192"/>
      <c r="DR1234" s="192"/>
      <c r="DS1234" s="192"/>
      <c r="DT1234" s="192"/>
      <c r="DU1234" s="192"/>
      <c r="DV1234" s="192"/>
      <c r="DW1234" s="192"/>
      <c r="DX1234" s="192"/>
      <c r="DY1234" s="192"/>
      <c r="DZ1234" s="192"/>
      <c r="EA1234" s="192"/>
      <c r="EB1234" s="192"/>
    </row>
    <row r="1235" spans="10:132">
      <c r="J1235" s="192"/>
      <c r="K1235" s="192"/>
      <c r="L1235" s="192"/>
      <c r="M1235" s="192"/>
      <c r="N1235" s="193"/>
      <c r="O1235" s="193"/>
      <c r="P1235" s="193"/>
      <c r="Q1235" s="193"/>
      <c r="R1235" s="193"/>
      <c r="S1235" s="193"/>
      <c r="T1235" s="193"/>
      <c r="U1235" s="193"/>
      <c r="V1235" s="193"/>
      <c r="W1235" s="193"/>
      <c r="X1235" s="193"/>
      <c r="Y1235" s="193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2"/>
      <c r="DW1235" s="192"/>
      <c r="DX1235" s="192"/>
      <c r="DY1235" s="192"/>
      <c r="DZ1235" s="192"/>
      <c r="EA1235" s="192"/>
      <c r="EB1235" s="192"/>
    </row>
    <row r="1236" spans="10:132">
      <c r="J1236" s="192"/>
      <c r="K1236" s="192"/>
      <c r="L1236" s="192"/>
      <c r="M1236" s="192"/>
      <c r="N1236" s="193"/>
      <c r="O1236" s="193"/>
      <c r="P1236" s="193"/>
      <c r="Q1236" s="193"/>
      <c r="R1236" s="193"/>
      <c r="S1236" s="193"/>
      <c r="T1236" s="193"/>
      <c r="U1236" s="193"/>
      <c r="V1236" s="193"/>
      <c r="W1236" s="193"/>
      <c r="X1236" s="193"/>
      <c r="Y1236" s="193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2"/>
      <c r="DW1236" s="192"/>
      <c r="DX1236" s="192"/>
      <c r="DY1236" s="192"/>
      <c r="DZ1236" s="192"/>
      <c r="EA1236" s="192"/>
      <c r="EB1236" s="192"/>
    </row>
    <row r="1237" spans="10:132">
      <c r="J1237" s="192"/>
      <c r="K1237" s="192"/>
      <c r="L1237" s="192"/>
      <c r="M1237" s="192"/>
      <c r="N1237" s="193"/>
      <c r="O1237" s="193"/>
      <c r="P1237" s="193"/>
      <c r="Q1237" s="193"/>
      <c r="R1237" s="193"/>
      <c r="S1237" s="193"/>
      <c r="T1237" s="193"/>
      <c r="U1237" s="193"/>
      <c r="V1237" s="193"/>
      <c r="W1237" s="193"/>
      <c r="X1237" s="193"/>
      <c r="Y1237" s="193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2"/>
      <c r="DW1237" s="192"/>
      <c r="DX1237" s="192"/>
      <c r="DY1237" s="192"/>
      <c r="DZ1237" s="192"/>
      <c r="EA1237" s="192"/>
      <c r="EB1237" s="192"/>
    </row>
    <row r="1238" spans="10:132">
      <c r="J1238" s="192"/>
      <c r="K1238" s="192"/>
      <c r="L1238" s="192"/>
      <c r="M1238" s="192"/>
      <c r="N1238" s="193"/>
      <c r="O1238" s="193"/>
      <c r="P1238" s="193"/>
      <c r="Q1238" s="193"/>
      <c r="R1238" s="193"/>
      <c r="S1238" s="193"/>
      <c r="T1238" s="193"/>
      <c r="U1238" s="193"/>
      <c r="V1238" s="193"/>
      <c r="W1238" s="193"/>
      <c r="X1238" s="193"/>
      <c r="Y1238" s="193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2"/>
      <c r="DW1238" s="192"/>
      <c r="DX1238" s="192"/>
      <c r="DY1238" s="192"/>
      <c r="DZ1238" s="192"/>
      <c r="EA1238" s="192"/>
      <c r="EB1238" s="192"/>
    </row>
    <row r="1239" spans="10:132">
      <c r="J1239" s="192"/>
      <c r="K1239" s="192"/>
      <c r="L1239" s="192"/>
      <c r="M1239" s="192"/>
      <c r="N1239" s="193"/>
      <c r="O1239" s="193"/>
      <c r="P1239" s="193"/>
      <c r="Q1239" s="193"/>
      <c r="R1239" s="193"/>
      <c r="S1239" s="193"/>
      <c r="T1239" s="193"/>
      <c r="U1239" s="193"/>
      <c r="V1239" s="193"/>
      <c r="W1239" s="193"/>
      <c r="X1239" s="193"/>
      <c r="Y1239" s="193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2"/>
      <c r="DW1239" s="192"/>
      <c r="DX1239" s="192"/>
      <c r="DY1239" s="192"/>
      <c r="DZ1239" s="192"/>
      <c r="EA1239" s="192"/>
      <c r="EB1239" s="192"/>
    </row>
    <row r="1240" spans="10:132">
      <c r="J1240" s="192"/>
      <c r="K1240" s="192"/>
      <c r="L1240" s="192"/>
      <c r="M1240" s="192"/>
      <c r="N1240" s="193"/>
      <c r="O1240" s="193"/>
      <c r="P1240" s="193"/>
      <c r="Q1240" s="193"/>
      <c r="R1240" s="193"/>
      <c r="S1240" s="193"/>
      <c r="T1240" s="193"/>
      <c r="U1240" s="193"/>
      <c r="V1240" s="193"/>
      <c r="W1240" s="193"/>
      <c r="X1240" s="193"/>
      <c r="Y1240" s="193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2"/>
      <c r="DW1240" s="192"/>
      <c r="DX1240" s="192"/>
      <c r="DY1240" s="192"/>
      <c r="DZ1240" s="192"/>
      <c r="EA1240" s="192"/>
      <c r="EB1240" s="192"/>
    </row>
    <row r="1241" spans="10:132">
      <c r="J1241" s="192"/>
      <c r="K1241" s="192"/>
      <c r="L1241" s="192"/>
      <c r="M1241" s="192"/>
      <c r="N1241" s="193"/>
      <c r="O1241" s="193"/>
      <c r="P1241" s="193"/>
      <c r="Q1241" s="193"/>
      <c r="R1241" s="193"/>
      <c r="S1241" s="193"/>
      <c r="T1241" s="193"/>
      <c r="U1241" s="193"/>
      <c r="V1241" s="193"/>
      <c r="W1241" s="193"/>
      <c r="X1241" s="193"/>
      <c r="Y1241" s="193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2"/>
      <c r="DW1241" s="192"/>
      <c r="DX1241" s="192"/>
      <c r="DY1241" s="192"/>
      <c r="DZ1241" s="192"/>
      <c r="EA1241" s="192"/>
      <c r="EB1241" s="192"/>
    </row>
    <row r="1242" spans="10:132">
      <c r="J1242" s="192"/>
      <c r="K1242" s="192"/>
      <c r="L1242" s="192"/>
      <c r="M1242" s="192"/>
      <c r="N1242" s="193"/>
      <c r="O1242" s="193"/>
      <c r="P1242" s="193"/>
      <c r="Q1242" s="193"/>
      <c r="R1242" s="193"/>
      <c r="S1242" s="193"/>
      <c r="T1242" s="193"/>
      <c r="U1242" s="193"/>
      <c r="V1242" s="193"/>
      <c r="W1242" s="193"/>
      <c r="X1242" s="193"/>
      <c r="Y1242" s="193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2"/>
      <c r="DW1242" s="192"/>
      <c r="DX1242" s="192"/>
      <c r="DY1242" s="192"/>
      <c r="DZ1242" s="192"/>
      <c r="EA1242" s="192"/>
      <c r="EB1242" s="192"/>
    </row>
    <row r="1243" spans="10:132">
      <c r="J1243" s="192"/>
      <c r="K1243" s="192"/>
      <c r="L1243" s="192"/>
      <c r="M1243" s="192"/>
      <c r="N1243" s="193"/>
      <c r="O1243" s="193"/>
      <c r="P1243" s="193"/>
      <c r="Q1243" s="193"/>
      <c r="R1243" s="193"/>
      <c r="S1243" s="193"/>
      <c r="T1243" s="193"/>
      <c r="U1243" s="193"/>
      <c r="V1243" s="193"/>
      <c r="W1243" s="193"/>
      <c r="X1243" s="193"/>
      <c r="Y1243" s="193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2"/>
      <c r="DW1243" s="192"/>
      <c r="DX1243" s="192"/>
      <c r="DY1243" s="192"/>
      <c r="DZ1243" s="192"/>
      <c r="EA1243" s="192"/>
      <c r="EB1243" s="192"/>
    </row>
    <row r="1244" spans="10:132">
      <c r="J1244" s="192"/>
      <c r="K1244" s="192"/>
      <c r="L1244" s="192"/>
      <c r="M1244" s="192"/>
      <c r="N1244" s="193"/>
      <c r="O1244" s="193"/>
      <c r="P1244" s="193"/>
      <c r="Q1244" s="193"/>
      <c r="R1244" s="193"/>
      <c r="S1244" s="193"/>
      <c r="T1244" s="193"/>
      <c r="U1244" s="193"/>
      <c r="V1244" s="193"/>
      <c r="W1244" s="193"/>
      <c r="X1244" s="193"/>
      <c r="Y1244" s="193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2"/>
      <c r="DW1244" s="192"/>
      <c r="DX1244" s="192"/>
      <c r="DY1244" s="192"/>
      <c r="DZ1244" s="192"/>
      <c r="EA1244" s="192"/>
      <c r="EB1244" s="192"/>
    </row>
    <row r="1245" spans="10:132">
      <c r="J1245" s="192"/>
      <c r="K1245" s="192"/>
      <c r="L1245" s="192"/>
      <c r="M1245" s="192"/>
      <c r="N1245" s="193"/>
      <c r="O1245" s="193"/>
      <c r="P1245" s="193"/>
      <c r="Q1245" s="193"/>
      <c r="R1245" s="193"/>
      <c r="S1245" s="193"/>
      <c r="T1245" s="193"/>
      <c r="U1245" s="193"/>
      <c r="V1245" s="193"/>
      <c r="W1245" s="193"/>
      <c r="X1245" s="193"/>
      <c r="Y1245" s="193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2"/>
      <c r="DW1245" s="192"/>
      <c r="DX1245" s="192"/>
      <c r="DY1245" s="192"/>
      <c r="DZ1245" s="192"/>
      <c r="EA1245" s="192"/>
      <c r="EB1245" s="192"/>
    </row>
    <row r="1246" spans="10:132">
      <c r="J1246" s="192"/>
      <c r="K1246" s="192"/>
      <c r="L1246" s="192"/>
      <c r="M1246" s="192"/>
      <c r="N1246" s="193"/>
      <c r="O1246" s="193"/>
      <c r="P1246" s="193"/>
      <c r="Q1246" s="193"/>
      <c r="R1246" s="193"/>
      <c r="S1246" s="193"/>
      <c r="T1246" s="193"/>
      <c r="U1246" s="193"/>
      <c r="V1246" s="193"/>
      <c r="W1246" s="193"/>
      <c r="X1246" s="193"/>
      <c r="Y1246" s="193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2"/>
      <c r="DW1246" s="192"/>
      <c r="DX1246" s="192"/>
      <c r="DY1246" s="192"/>
      <c r="DZ1246" s="192"/>
      <c r="EA1246" s="192"/>
      <c r="EB1246" s="192"/>
    </row>
    <row r="1247" spans="10:132">
      <c r="J1247" s="192"/>
      <c r="K1247" s="192"/>
      <c r="L1247" s="192"/>
      <c r="M1247" s="192"/>
      <c r="N1247" s="193"/>
      <c r="O1247" s="193"/>
      <c r="P1247" s="193"/>
      <c r="Q1247" s="193"/>
      <c r="R1247" s="193"/>
      <c r="S1247" s="193"/>
      <c r="T1247" s="193"/>
      <c r="U1247" s="193"/>
      <c r="V1247" s="193"/>
      <c r="W1247" s="193"/>
      <c r="X1247" s="193"/>
      <c r="Y1247" s="193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2"/>
      <c r="DW1247" s="192"/>
      <c r="DX1247" s="192"/>
      <c r="DY1247" s="192"/>
      <c r="DZ1247" s="192"/>
      <c r="EA1247" s="192"/>
      <c r="EB1247" s="192"/>
    </row>
    <row r="1248" spans="10:132">
      <c r="J1248" s="192"/>
      <c r="K1248" s="192"/>
      <c r="L1248" s="192"/>
      <c r="M1248" s="192"/>
      <c r="N1248" s="193"/>
      <c r="O1248" s="193"/>
      <c r="P1248" s="193"/>
      <c r="Q1248" s="193"/>
      <c r="R1248" s="193"/>
      <c r="S1248" s="193"/>
      <c r="T1248" s="193"/>
      <c r="U1248" s="193"/>
      <c r="V1248" s="193"/>
      <c r="W1248" s="193"/>
      <c r="X1248" s="193"/>
      <c r="Y1248" s="193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2"/>
      <c r="DW1248" s="192"/>
      <c r="DX1248" s="192"/>
      <c r="DY1248" s="192"/>
      <c r="DZ1248" s="192"/>
      <c r="EA1248" s="192"/>
      <c r="EB1248" s="192"/>
    </row>
    <row r="1249" spans="10:132">
      <c r="J1249" s="192"/>
      <c r="K1249" s="192"/>
      <c r="L1249" s="192"/>
      <c r="M1249" s="192"/>
      <c r="N1249" s="193"/>
      <c r="O1249" s="193"/>
      <c r="P1249" s="193"/>
      <c r="Q1249" s="193"/>
      <c r="R1249" s="193"/>
      <c r="S1249" s="193"/>
      <c r="T1249" s="193"/>
      <c r="U1249" s="193"/>
      <c r="V1249" s="193"/>
      <c r="W1249" s="193"/>
      <c r="X1249" s="193"/>
      <c r="Y1249" s="193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2"/>
      <c r="DW1249" s="192"/>
      <c r="DX1249" s="192"/>
      <c r="DY1249" s="192"/>
      <c r="DZ1249" s="192"/>
      <c r="EA1249" s="192"/>
      <c r="EB1249" s="192"/>
    </row>
    <row r="1250" spans="10:132">
      <c r="J1250" s="192"/>
      <c r="K1250" s="192"/>
      <c r="L1250" s="192"/>
      <c r="M1250" s="192"/>
      <c r="N1250" s="193"/>
      <c r="O1250" s="193"/>
      <c r="P1250" s="193"/>
      <c r="Q1250" s="193"/>
      <c r="R1250" s="193"/>
      <c r="S1250" s="193"/>
      <c r="T1250" s="193"/>
      <c r="U1250" s="193"/>
      <c r="V1250" s="193"/>
      <c r="W1250" s="193"/>
      <c r="X1250" s="193"/>
      <c r="Y1250" s="193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2"/>
      <c r="DW1250" s="192"/>
      <c r="DX1250" s="192"/>
      <c r="DY1250" s="192"/>
      <c r="DZ1250" s="192"/>
      <c r="EA1250" s="192"/>
      <c r="EB1250" s="192"/>
    </row>
    <row r="1251" spans="10:132">
      <c r="J1251" s="192"/>
      <c r="K1251" s="192"/>
      <c r="L1251" s="192"/>
      <c r="M1251" s="192"/>
      <c r="N1251" s="193"/>
      <c r="O1251" s="193"/>
      <c r="P1251" s="193"/>
      <c r="Q1251" s="193"/>
      <c r="R1251" s="193"/>
      <c r="S1251" s="193"/>
      <c r="T1251" s="193"/>
      <c r="U1251" s="193"/>
      <c r="V1251" s="193"/>
      <c r="W1251" s="193"/>
      <c r="X1251" s="193"/>
      <c r="Y1251" s="193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2"/>
      <c r="DW1251" s="192"/>
      <c r="DX1251" s="192"/>
      <c r="DY1251" s="192"/>
      <c r="DZ1251" s="192"/>
      <c r="EA1251" s="192"/>
      <c r="EB1251" s="192"/>
    </row>
    <row r="1252" spans="10:132">
      <c r="J1252" s="192"/>
      <c r="K1252" s="192"/>
      <c r="L1252" s="192"/>
      <c r="M1252" s="192"/>
      <c r="N1252" s="193"/>
      <c r="O1252" s="193"/>
      <c r="P1252" s="193"/>
      <c r="Q1252" s="193"/>
      <c r="R1252" s="193"/>
      <c r="S1252" s="193"/>
      <c r="T1252" s="193"/>
      <c r="U1252" s="193"/>
      <c r="V1252" s="193"/>
      <c r="W1252" s="193"/>
      <c r="X1252" s="193"/>
      <c r="Y1252" s="193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2"/>
      <c r="DW1252" s="192"/>
      <c r="DX1252" s="192"/>
      <c r="DY1252" s="192"/>
      <c r="DZ1252" s="192"/>
      <c r="EA1252" s="192"/>
      <c r="EB1252" s="192"/>
    </row>
    <row r="1253" spans="10:132">
      <c r="J1253" s="192"/>
      <c r="K1253" s="192"/>
      <c r="L1253" s="192"/>
      <c r="M1253" s="192"/>
      <c r="N1253" s="193"/>
      <c r="O1253" s="193"/>
      <c r="P1253" s="193"/>
      <c r="Q1253" s="193"/>
      <c r="R1253" s="193"/>
      <c r="S1253" s="193"/>
      <c r="T1253" s="193"/>
      <c r="U1253" s="193"/>
      <c r="V1253" s="193"/>
      <c r="W1253" s="193"/>
      <c r="X1253" s="193"/>
      <c r="Y1253" s="193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2"/>
      <c r="DW1253" s="192"/>
      <c r="DX1253" s="192"/>
      <c r="DY1253" s="192"/>
      <c r="DZ1253" s="192"/>
      <c r="EA1253" s="192"/>
      <c r="EB1253" s="192"/>
    </row>
    <row r="1254" spans="10:132">
      <c r="J1254" s="192"/>
      <c r="K1254" s="192"/>
      <c r="L1254" s="192"/>
      <c r="M1254" s="192"/>
      <c r="N1254" s="193"/>
      <c r="O1254" s="193"/>
      <c r="P1254" s="193"/>
      <c r="Q1254" s="193"/>
      <c r="R1254" s="193"/>
      <c r="S1254" s="193"/>
      <c r="T1254" s="193"/>
      <c r="U1254" s="193"/>
      <c r="V1254" s="193"/>
      <c r="W1254" s="193"/>
      <c r="X1254" s="193"/>
      <c r="Y1254" s="193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2"/>
      <c r="DW1254" s="192"/>
      <c r="DX1254" s="192"/>
      <c r="DY1254" s="192"/>
      <c r="DZ1254" s="192"/>
      <c r="EA1254" s="192"/>
      <c r="EB1254" s="192"/>
    </row>
    <row r="1255" spans="10:132">
      <c r="J1255" s="192"/>
      <c r="K1255" s="192"/>
      <c r="L1255" s="192"/>
      <c r="M1255" s="192"/>
      <c r="N1255" s="193"/>
      <c r="O1255" s="193"/>
      <c r="P1255" s="193"/>
      <c r="Q1255" s="193"/>
      <c r="R1255" s="193"/>
      <c r="S1255" s="193"/>
      <c r="T1255" s="193"/>
      <c r="U1255" s="193"/>
      <c r="V1255" s="193"/>
      <c r="W1255" s="193"/>
      <c r="X1255" s="193"/>
      <c r="Y1255" s="193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2"/>
      <c r="DW1255" s="192"/>
      <c r="DX1255" s="192"/>
      <c r="DY1255" s="192"/>
      <c r="DZ1255" s="192"/>
      <c r="EA1255" s="192"/>
      <c r="EB1255" s="192"/>
    </row>
    <row r="1256" spans="10:132">
      <c r="J1256" s="192"/>
      <c r="K1256" s="192"/>
      <c r="L1256" s="192"/>
      <c r="M1256" s="192"/>
      <c r="N1256" s="193"/>
      <c r="O1256" s="193"/>
      <c r="P1256" s="193"/>
      <c r="Q1256" s="193"/>
      <c r="R1256" s="193"/>
      <c r="S1256" s="193"/>
      <c r="T1256" s="193"/>
      <c r="U1256" s="193"/>
      <c r="V1256" s="193"/>
      <c r="W1256" s="193"/>
      <c r="X1256" s="193"/>
      <c r="Y1256" s="193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2"/>
      <c r="DW1256" s="192"/>
      <c r="DX1256" s="192"/>
      <c r="DY1256" s="192"/>
      <c r="DZ1256" s="192"/>
      <c r="EA1256" s="192"/>
      <c r="EB1256" s="192"/>
    </row>
    <row r="1257" spans="10:132">
      <c r="J1257" s="192"/>
      <c r="K1257" s="192"/>
      <c r="L1257" s="192"/>
      <c r="M1257" s="192"/>
      <c r="N1257" s="193"/>
      <c r="O1257" s="193"/>
      <c r="P1257" s="193"/>
      <c r="Q1257" s="193"/>
      <c r="R1257" s="193"/>
      <c r="S1257" s="193"/>
      <c r="T1257" s="193"/>
      <c r="U1257" s="193"/>
      <c r="V1257" s="193"/>
      <c r="W1257" s="193"/>
      <c r="X1257" s="193"/>
      <c r="Y1257" s="193"/>
      <c r="Z1257" s="192"/>
      <c r="AA1257" s="192"/>
      <c r="AB1257" s="192"/>
      <c r="AC1257" s="192"/>
      <c r="AD1257" s="192"/>
      <c r="AE1257" s="192"/>
      <c r="AF1257" s="192"/>
      <c r="AG1257" s="192"/>
      <c r="AH1257" s="192"/>
      <c r="AI1257" s="192"/>
      <c r="AJ1257" s="192"/>
      <c r="AK1257" s="192"/>
      <c r="AL1257" s="192"/>
      <c r="AM1257" s="192"/>
      <c r="AN1257" s="192"/>
      <c r="AO1257" s="192"/>
      <c r="AP1257" s="192"/>
      <c r="AQ1257" s="192"/>
      <c r="AR1257" s="192"/>
      <c r="AS1257" s="192"/>
      <c r="AT1257" s="192"/>
      <c r="AU1257" s="192"/>
      <c r="AV1257" s="192"/>
      <c r="AW1257" s="192"/>
      <c r="AX1257" s="192"/>
      <c r="AY1257" s="192"/>
      <c r="AZ1257" s="192"/>
      <c r="BA1257" s="192"/>
      <c r="BB1257" s="192"/>
      <c r="BC1257" s="192"/>
      <c r="BD1257" s="192"/>
      <c r="BE1257" s="192"/>
      <c r="BF1257" s="192"/>
      <c r="BG1257" s="192"/>
      <c r="BH1257" s="192"/>
      <c r="BI1257" s="192"/>
      <c r="BJ1257" s="192"/>
      <c r="BK1257" s="192"/>
      <c r="BL1257" s="192"/>
      <c r="BM1257" s="192"/>
      <c r="BN1257" s="192"/>
      <c r="BO1257" s="192"/>
      <c r="BP1257" s="192"/>
      <c r="BQ1257" s="192"/>
      <c r="BR1257" s="192"/>
      <c r="BS1257" s="192"/>
      <c r="BT1257" s="192"/>
      <c r="BU1257" s="192"/>
      <c r="BV1257" s="192"/>
      <c r="BW1257" s="192"/>
      <c r="BX1257" s="192"/>
      <c r="BY1257" s="192"/>
      <c r="BZ1257" s="192"/>
      <c r="CA1257" s="192"/>
      <c r="CB1257" s="192"/>
      <c r="CC1257" s="192"/>
      <c r="CD1257" s="192"/>
      <c r="CE1257" s="192"/>
      <c r="CF1257" s="192"/>
      <c r="CG1257" s="192"/>
      <c r="CH1257" s="192"/>
      <c r="CI1257" s="192"/>
      <c r="CJ1257" s="192"/>
      <c r="CK1257" s="192"/>
      <c r="CL1257" s="192"/>
      <c r="CM1257" s="192"/>
      <c r="CN1257" s="192"/>
      <c r="CO1257" s="192"/>
      <c r="CP1257" s="192"/>
      <c r="CQ1257" s="192"/>
      <c r="CR1257" s="192"/>
      <c r="CS1257" s="192"/>
      <c r="CT1257" s="192"/>
      <c r="CU1257" s="192"/>
      <c r="CV1257" s="192"/>
      <c r="CW1257" s="192"/>
      <c r="CX1257" s="192"/>
      <c r="CY1257" s="192"/>
      <c r="CZ1257" s="192"/>
      <c r="DA1257" s="192"/>
      <c r="DB1257" s="192"/>
      <c r="DC1257" s="192"/>
      <c r="DD1257" s="192"/>
      <c r="DE1257" s="192"/>
      <c r="DF1257" s="192"/>
      <c r="DG1257" s="192"/>
      <c r="DH1257" s="192"/>
      <c r="DI1257" s="192"/>
      <c r="DJ1257" s="192"/>
      <c r="DK1257" s="192"/>
      <c r="DL1257" s="192"/>
      <c r="DM1257" s="192"/>
      <c r="DN1257" s="192"/>
      <c r="DO1257" s="192"/>
      <c r="DP1257" s="192"/>
      <c r="DQ1257" s="192"/>
      <c r="DR1257" s="192"/>
      <c r="DS1257" s="192"/>
      <c r="DT1257" s="192"/>
      <c r="DU1257" s="192"/>
      <c r="DV1257" s="192"/>
      <c r="DW1257" s="192"/>
      <c r="DX1257" s="192"/>
      <c r="DY1257" s="192"/>
      <c r="DZ1257" s="192"/>
      <c r="EA1257" s="192"/>
      <c r="EB1257" s="192"/>
    </row>
    <row r="1258" spans="10:132">
      <c r="J1258" s="192"/>
      <c r="K1258" s="192"/>
      <c r="L1258" s="192"/>
      <c r="M1258" s="192"/>
      <c r="N1258" s="193"/>
      <c r="O1258" s="193"/>
      <c r="P1258" s="193"/>
      <c r="Q1258" s="193"/>
      <c r="R1258" s="193"/>
      <c r="S1258" s="193"/>
      <c r="T1258" s="193"/>
      <c r="U1258" s="193"/>
      <c r="V1258" s="193"/>
      <c r="W1258" s="193"/>
      <c r="X1258" s="193"/>
      <c r="Y1258" s="193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2"/>
      <c r="DW1258" s="192"/>
      <c r="DX1258" s="192"/>
      <c r="DY1258" s="192"/>
      <c r="DZ1258" s="192"/>
      <c r="EA1258" s="192"/>
      <c r="EB1258" s="192"/>
    </row>
    <row r="1259" spans="10:132">
      <c r="J1259" s="192"/>
      <c r="K1259" s="192"/>
      <c r="L1259" s="192"/>
      <c r="M1259" s="192"/>
      <c r="N1259" s="193"/>
      <c r="O1259" s="193"/>
      <c r="P1259" s="193"/>
      <c r="Q1259" s="193"/>
      <c r="R1259" s="193"/>
      <c r="S1259" s="193"/>
      <c r="T1259" s="193"/>
      <c r="U1259" s="193"/>
      <c r="V1259" s="193"/>
      <c r="W1259" s="193"/>
      <c r="X1259" s="193"/>
      <c r="Y1259" s="193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2"/>
      <c r="DW1259" s="192"/>
      <c r="DX1259" s="192"/>
      <c r="DY1259" s="192"/>
      <c r="DZ1259" s="192"/>
      <c r="EA1259" s="192"/>
      <c r="EB1259" s="192"/>
    </row>
    <row r="1260" spans="10:132">
      <c r="J1260" s="192"/>
      <c r="K1260" s="192"/>
      <c r="L1260" s="192"/>
      <c r="M1260" s="192"/>
      <c r="N1260" s="193"/>
      <c r="O1260" s="193"/>
      <c r="P1260" s="193"/>
      <c r="Q1260" s="193"/>
      <c r="R1260" s="193"/>
      <c r="S1260" s="193"/>
      <c r="T1260" s="193"/>
      <c r="U1260" s="193"/>
      <c r="V1260" s="193"/>
      <c r="W1260" s="193"/>
      <c r="X1260" s="193"/>
      <c r="Y1260" s="193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2"/>
      <c r="DW1260" s="192"/>
      <c r="DX1260" s="192"/>
      <c r="DY1260" s="192"/>
      <c r="DZ1260" s="192"/>
      <c r="EA1260" s="192"/>
      <c r="EB1260" s="192"/>
    </row>
    <row r="1261" spans="10:132">
      <c r="J1261" s="192"/>
      <c r="K1261" s="192"/>
      <c r="L1261" s="192"/>
      <c r="M1261" s="192"/>
      <c r="N1261" s="193"/>
      <c r="O1261" s="193"/>
      <c r="P1261" s="193"/>
      <c r="Q1261" s="193"/>
      <c r="R1261" s="193"/>
      <c r="S1261" s="193"/>
      <c r="T1261" s="193"/>
      <c r="U1261" s="193"/>
      <c r="V1261" s="193"/>
      <c r="W1261" s="193"/>
      <c r="X1261" s="193"/>
      <c r="Y1261" s="193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2"/>
      <c r="DW1261" s="192"/>
      <c r="DX1261" s="192"/>
      <c r="DY1261" s="192"/>
      <c r="DZ1261" s="192"/>
      <c r="EA1261" s="192"/>
      <c r="EB1261" s="192"/>
    </row>
    <row r="1262" spans="10:132">
      <c r="J1262" s="192"/>
      <c r="K1262" s="192"/>
      <c r="L1262" s="192"/>
      <c r="M1262" s="192"/>
      <c r="N1262" s="193"/>
      <c r="O1262" s="193"/>
      <c r="P1262" s="193"/>
      <c r="Q1262" s="193"/>
      <c r="R1262" s="193"/>
      <c r="S1262" s="193"/>
      <c r="T1262" s="193"/>
      <c r="U1262" s="193"/>
      <c r="V1262" s="193"/>
      <c r="W1262" s="193"/>
      <c r="X1262" s="193"/>
      <c r="Y1262" s="193"/>
      <c r="Z1262" s="192"/>
      <c r="AA1262" s="192"/>
      <c r="AB1262" s="192"/>
      <c r="AC1262" s="192"/>
      <c r="AD1262" s="192"/>
      <c r="AE1262" s="192"/>
      <c r="AF1262" s="192"/>
      <c r="AG1262" s="192"/>
      <c r="AH1262" s="192"/>
      <c r="AI1262" s="192"/>
      <c r="AJ1262" s="192"/>
      <c r="AK1262" s="192"/>
      <c r="AL1262" s="192"/>
      <c r="AM1262" s="192"/>
      <c r="AN1262" s="192"/>
      <c r="AO1262" s="192"/>
      <c r="AP1262" s="192"/>
      <c r="AQ1262" s="192"/>
      <c r="AR1262" s="192"/>
      <c r="AS1262" s="192"/>
      <c r="AT1262" s="192"/>
      <c r="AU1262" s="192"/>
      <c r="AV1262" s="192"/>
      <c r="AW1262" s="192"/>
      <c r="AX1262" s="192"/>
      <c r="AY1262" s="192"/>
      <c r="AZ1262" s="192"/>
      <c r="BA1262" s="192"/>
      <c r="BB1262" s="192"/>
      <c r="BC1262" s="192"/>
      <c r="BD1262" s="192"/>
      <c r="BE1262" s="192"/>
      <c r="BF1262" s="192"/>
      <c r="BG1262" s="192"/>
      <c r="BH1262" s="192"/>
      <c r="BI1262" s="192"/>
      <c r="BJ1262" s="192"/>
      <c r="BK1262" s="192"/>
      <c r="BL1262" s="192"/>
      <c r="BM1262" s="192"/>
      <c r="BN1262" s="192"/>
      <c r="BO1262" s="192"/>
      <c r="BP1262" s="192"/>
      <c r="BQ1262" s="192"/>
      <c r="BR1262" s="192"/>
      <c r="BS1262" s="192"/>
      <c r="BT1262" s="192"/>
      <c r="BU1262" s="192"/>
      <c r="BV1262" s="192"/>
      <c r="BW1262" s="192"/>
      <c r="BX1262" s="192"/>
      <c r="BY1262" s="192"/>
      <c r="BZ1262" s="192"/>
      <c r="CA1262" s="192"/>
      <c r="CB1262" s="192"/>
      <c r="CC1262" s="192"/>
      <c r="CD1262" s="192"/>
      <c r="CE1262" s="192"/>
      <c r="CF1262" s="192"/>
      <c r="CG1262" s="192"/>
      <c r="CH1262" s="192"/>
      <c r="CI1262" s="192"/>
      <c r="CJ1262" s="192"/>
      <c r="CK1262" s="192"/>
      <c r="CL1262" s="192"/>
      <c r="CM1262" s="192"/>
      <c r="CN1262" s="192"/>
      <c r="CO1262" s="192"/>
      <c r="CP1262" s="192"/>
      <c r="CQ1262" s="192"/>
      <c r="CR1262" s="192"/>
      <c r="CS1262" s="192"/>
      <c r="CT1262" s="192"/>
      <c r="CU1262" s="192"/>
      <c r="CV1262" s="192"/>
      <c r="CW1262" s="192"/>
      <c r="CX1262" s="192"/>
      <c r="CY1262" s="192"/>
      <c r="CZ1262" s="192"/>
      <c r="DA1262" s="192"/>
      <c r="DB1262" s="192"/>
      <c r="DC1262" s="192"/>
      <c r="DD1262" s="192"/>
      <c r="DE1262" s="192"/>
      <c r="DF1262" s="192"/>
      <c r="DG1262" s="192"/>
      <c r="DH1262" s="192"/>
      <c r="DI1262" s="192"/>
      <c r="DJ1262" s="192"/>
      <c r="DK1262" s="192"/>
      <c r="DL1262" s="192"/>
      <c r="DM1262" s="192"/>
      <c r="DN1262" s="192"/>
      <c r="DO1262" s="192"/>
      <c r="DP1262" s="192"/>
      <c r="DQ1262" s="192"/>
      <c r="DR1262" s="192"/>
      <c r="DS1262" s="192"/>
      <c r="DT1262" s="192"/>
      <c r="DU1262" s="192"/>
      <c r="DV1262" s="192"/>
      <c r="DW1262" s="192"/>
      <c r="DX1262" s="192"/>
      <c r="DY1262" s="192"/>
      <c r="DZ1262" s="192"/>
      <c r="EA1262" s="192"/>
      <c r="EB1262" s="192"/>
    </row>
    <row r="1263" spans="10:132">
      <c r="J1263" s="192"/>
      <c r="K1263" s="192"/>
      <c r="L1263" s="192"/>
      <c r="M1263" s="192"/>
      <c r="N1263" s="193"/>
      <c r="O1263" s="193"/>
      <c r="P1263" s="193"/>
      <c r="Q1263" s="193"/>
      <c r="R1263" s="193"/>
      <c r="S1263" s="193"/>
      <c r="T1263" s="193"/>
      <c r="U1263" s="193"/>
      <c r="V1263" s="193"/>
      <c r="W1263" s="193"/>
      <c r="X1263" s="193"/>
      <c r="Y1263" s="193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2"/>
      <c r="DW1263" s="192"/>
      <c r="DX1263" s="192"/>
      <c r="DY1263" s="192"/>
      <c r="DZ1263" s="192"/>
      <c r="EA1263" s="192"/>
      <c r="EB1263" s="192"/>
    </row>
    <row r="1264" spans="10:132">
      <c r="J1264" s="192"/>
      <c r="K1264" s="192"/>
      <c r="L1264" s="192"/>
      <c r="M1264" s="192"/>
      <c r="N1264" s="193"/>
      <c r="O1264" s="193"/>
      <c r="P1264" s="193"/>
      <c r="Q1264" s="193"/>
      <c r="R1264" s="193"/>
      <c r="S1264" s="193"/>
      <c r="T1264" s="193"/>
      <c r="U1264" s="193"/>
      <c r="V1264" s="193"/>
      <c r="W1264" s="193"/>
      <c r="X1264" s="193"/>
      <c r="Y1264" s="193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2"/>
      <c r="DW1264" s="192"/>
      <c r="DX1264" s="192"/>
      <c r="DY1264" s="192"/>
      <c r="DZ1264" s="192"/>
      <c r="EA1264" s="192"/>
      <c r="EB1264" s="192"/>
    </row>
    <row r="1265" spans="10:132">
      <c r="J1265" s="192"/>
      <c r="K1265" s="192"/>
      <c r="L1265" s="192"/>
      <c r="M1265" s="192"/>
      <c r="N1265" s="193"/>
      <c r="O1265" s="193"/>
      <c r="P1265" s="193"/>
      <c r="Q1265" s="193"/>
      <c r="R1265" s="193"/>
      <c r="S1265" s="193"/>
      <c r="T1265" s="193"/>
      <c r="U1265" s="193"/>
      <c r="V1265" s="193"/>
      <c r="W1265" s="193"/>
      <c r="X1265" s="193"/>
      <c r="Y1265" s="193"/>
      <c r="Z1265" s="192"/>
      <c r="AA1265" s="192"/>
      <c r="AB1265" s="192"/>
      <c r="AC1265" s="192"/>
      <c r="AD1265" s="192"/>
      <c r="AE1265" s="192"/>
      <c r="AF1265" s="192"/>
      <c r="AG1265" s="192"/>
      <c r="AH1265" s="192"/>
      <c r="AI1265" s="192"/>
      <c r="AJ1265" s="192"/>
      <c r="AK1265" s="192"/>
      <c r="AL1265" s="192"/>
      <c r="AM1265" s="192"/>
      <c r="AN1265" s="192"/>
      <c r="AO1265" s="192"/>
      <c r="AP1265" s="192"/>
      <c r="AQ1265" s="192"/>
      <c r="AR1265" s="192"/>
      <c r="AS1265" s="192"/>
      <c r="AT1265" s="192"/>
      <c r="AU1265" s="192"/>
      <c r="AV1265" s="192"/>
      <c r="AW1265" s="192"/>
      <c r="AX1265" s="192"/>
      <c r="AY1265" s="192"/>
      <c r="AZ1265" s="192"/>
      <c r="BA1265" s="192"/>
      <c r="BB1265" s="192"/>
      <c r="BC1265" s="192"/>
      <c r="BD1265" s="192"/>
      <c r="BE1265" s="192"/>
      <c r="BF1265" s="192"/>
      <c r="BG1265" s="192"/>
      <c r="BH1265" s="192"/>
      <c r="BI1265" s="192"/>
      <c r="BJ1265" s="192"/>
      <c r="BK1265" s="192"/>
      <c r="BL1265" s="192"/>
      <c r="BM1265" s="192"/>
      <c r="BN1265" s="192"/>
      <c r="BO1265" s="192"/>
      <c r="BP1265" s="192"/>
      <c r="BQ1265" s="192"/>
      <c r="BR1265" s="192"/>
      <c r="BS1265" s="192"/>
      <c r="BT1265" s="192"/>
      <c r="BU1265" s="192"/>
      <c r="BV1265" s="192"/>
      <c r="BW1265" s="192"/>
      <c r="BX1265" s="192"/>
      <c r="BY1265" s="192"/>
      <c r="BZ1265" s="192"/>
      <c r="CA1265" s="192"/>
      <c r="CB1265" s="192"/>
      <c r="CC1265" s="192"/>
      <c r="CD1265" s="192"/>
      <c r="CE1265" s="192"/>
      <c r="CF1265" s="192"/>
      <c r="CG1265" s="192"/>
      <c r="CH1265" s="192"/>
      <c r="CI1265" s="192"/>
      <c r="CJ1265" s="192"/>
      <c r="CK1265" s="192"/>
      <c r="CL1265" s="192"/>
      <c r="CM1265" s="192"/>
      <c r="CN1265" s="192"/>
      <c r="CO1265" s="192"/>
      <c r="CP1265" s="192"/>
      <c r="CQ1265" s="192"/>
      <c r="CR1265" s="192"/>
      <c r="CS1265" s="192"/>
      <c r="CT1265" s="192"/>
      <c r="CU1265" s="192"/>
      <c r="CV1265" s="192"/>
      <c r="CW1265" s="192"/>
      <c r="CX1265" s="192"/>
      <c r="CY1265" s="192"/>
      <c r="CZ1265" s="192"/>
      <c r="DA1265" s="192"/>
      <c r="DB1265" s="192"/>
      <c r="DC1265" s="192"/>
      <c r="DD1265" s="192"/>
      <c r="DE1265" s="192"/>
      <c r="DF1265" s="192"/>
      <c r="DG1265" s="192"/>
      <c r="DH1265" s="192"/>
      <c r="DI1265" s="192"/>
      <c r="DJ1265" s="192"/>
      <c r="DK1265" s="192"/>
      <c r="DL1265" s="192"/>
      <c r="DM1265" s="192"/>
      <c r="DN1265" s="192"/>
      <c r="DO1265" s="192"/>
      <c r="DP1265" s="192"/>
      <c r="DQ1265" s="192"/>
      <c r="DR1265" s="192"/>
      <c r="DS1265" s="192"/>
      <c r="DT1265" s="192"/>
      <c r="DU1265" s="192"/>
      <c r="DV1265" s="192"/>
      <c r="DW1265" s="192"/>
      <c r="DX1265" s="192"/>
      <c r="DY1265" s="192"/>
      <c r="DZ1265" s="192"/>
      <c r="EA1265" s="192"/>
      <c r="EB1265" s="192"/>
    </row>
    <row r="1266" spans="10:132">
      <c r="J1266" s="192"/>
      <c r="K1266" s="192"/>
      <c r="L1266" s="192"/>
      <c r="M1266" s="192"/>
      <c r="N1266" s="193"/>
      <c r="O1266" s="193"/>
      <c r="P1266" s="193"/>
      <c r="Q1266" s="193"/>
      <c r="R1266" s="193"/>
      <c r="S1266" s="193"/>
      <c r="T1266" s="193"/>
      <c r="U1266" s="193"/>
      <c r="V1266" s="193"/>
      <c r="W1266" s="193"/>
      <c r="X1266" s="193"/>
      <c r="Y1266" s="193"/>
      <c r="Z1266" s="192"/>
      <c r="AA1266" s="192"/>
      <c r="AB1266" s="192"/>
      <c r="AC1266" s="192"/>
      <c r="AD1266" s="192"/>
      <c r="AE1266" s="192"/>
      <c r="AF1266" s="192"/>
      <c r="AG1266" s="192"/>
      <c r="AH1266" s="192"/>
      <c r="AI1266" s="192"/>
      <c r="AJ1266" s="192"/>
      <c r="AK1266" s="192"/>
      <c r="AL1266" s="192"/>
      <c r="AM1266" s="192"/>
      <c r="AN1266" s="192"/>
      <c r="AO1266" s="192"/>
      <c r="AP1266" s="192"/>
      <c r="AQ1266" s="192"/>
      <c r="AR1266" s="192"/>
      <c r="AS1266" s="192"/>
      <c r="AT1266" s="192"/>
      <c r="AU1266" s="192"/>
      <c r="AV1266" s="192"/>
      <c r="AW1266" s="192"/>
      <c r="AX1266" s="192"/>
      <c r="AY1266" s="192"/>
      <c r="AZ1266" s="192"/>
      <c r="BA1266" s="192"/>
      <c r="BB1266" s="192"/>
      <c r="BC1266" s="192"/>
      <c r="BD1266" s="192"/>
      <c r="BE1266" s="192"/>
      <c r="BF1266" s="192"/>
      <c r="BG1266" s="192"/>
      <c r="BH1266" s="192"/>
      <c r="BI1266" s="192"/>
      <c r="BJ1266" s="192"/>
      <c r="BK1266" s="192"/>
      <c r="BL1266" s="192"/>
      <c r="BM1266" s="192"/>
      <c r="BN1266" s="192"/>
      <c r="BO1266" s="192"/>
      <c r="BP1266" s="192"/>
      <c r="BQ1266" s="192"/>
      <c r="BR1266" s="192"/>
      <c r="BS1266" s="192"/>
      <c r="BT1266" s="192"/>
      <c r="BU1266" s="192"/>
      <c r="BV1266" s="192"/>
      <c r="BW1266" s="192"/>
      <c r="BX1266" s="192"/>
      <c r="BY1266" s="192"/>
      <c r="BZ1266" s="192"/>
      <c r="CA1266" s="192"/>
      <c r="CB1266" s="192"/>
      <c r="CC1266" s="192"/>
      <c r="CD1266" s="192"/>
      <c r="CE1266" s="192"/>
      <c r="CF1266" s="192"/>
      <c r="CG1266" s="192"/>
      <c r="CH1266" s="192"/>
      <c r="CI1266" s="192"/>
      <c r="CJ1266" s="192"/>
      <c r="CK1266" s="192"/>
      <c r="CL1266" s="192"/>
      <c r="CM1266" s="192"/>
      <c r="CN1266" s="192"/>
      <c r="CO1266" s="192"/>
      <c r="CP1266" s="192"/>
      <c r="CQ1266" s="192"/>
      <c r="CR1266" s="192"/>
      <c r="CS1266" s="192"/>
      <c r="CT1266" s="192"/>
      <c r="CU1266" s="192"/>
      <c r="CV1266" s="192"/>
      <c r="CW1266" s="192"/>
      <c r="CX1266" s="192"/>
      <c r="CY1266" s="192"/>
      <c r="CZ1266" s="192"/>
      <c r="DA1266" s="192"/>
      <c r="DB1266" s="192"/>
      <c r="DC1266" s="192"/>
      <c r="DD1266" s="192"/>
      <c r="DE1266" s="192"/>
      <c r="DF1266" s="192"/>
      <c r="DG1266" s="192"/>
      <c r="DH1266" s="192"/>
      <c r="DI1266" s="192"/>
      <c r="DJ1266" s="192"/>
      <c r="DK1266" s="192"/>
      <c r="DL1266" s="192"/>
      <c r="DM1266" s="192"/>
      <c r="DN1266" s="192"/>
      <c r="DO1266" s="192"/>
      <c r="DP1266" s="192"/>
      <c r="DQ1266" s="192"/>
      <c r="DR1266" s="192"/>
      <c r="DS1266" s="192"/>
      <c r="DT1266" s="192"/>
      <c r="DU1266" s="192"/>
      <c r="DV1266" s="192"/>
      <c r="DW1266" s="192"/>
      <c r="DX1266" s="192"/>
      <c r="DY1266" s="192"/>
      <c r="DZ1266" s="192"/>
      <c r="EA1266" s="192"/>
      <c r="EB1266" s="192"/>
    </row>
    <row r="1267" spans="10:132">
      <c r="J1267" s="192"/>
      <c r="K1267" s="192"/>
      <c r="L1267" s="192"/>
      <c r="M1267" s="192"/>
      <c r="N1267" s="193"/>
      <c r="O1267" s="193"/>
      <c r="P1267" s="193"/>
      <c r="Q1267" s="193"/>
      <c r="R1267" s="193"/>
      <c r="S1267" s="193"/>
      <c r="T1267" s="193"/>
      <c r="U1267" s="193"/>
      <c r="V1267" s="193"/>
      <c r="W1267" s="193"/>
      <c r="X1267" s="193"/>
      <c r="Y1267" s="193"/>
      <c r="Z1267" s="192"/>
      <c r="AA1267" s="192"/>
      <c r="AB1267" s="192"/>
      <c r="AC1267" s="192"/>
      <c r="AD1267" s="192"/>
      <c r="AE1267" s="192"/>
      <c r="AF1267" s="192"/>
      <c r="AG1267" s="192"/>
      <c r="AH1267" s="192"/>
      <c r="AI1267" s="192"/>
      <c r="AJ1267" s="192"/>
      <c r="AK1267" s="192"/>
      <c r="AL1267" s="192"/>
      <c r="AM1267" s="192"/>
      <c r="AN1267" s="192"/>
      <c r="AO1267" s="192"/>
      <c r="AP1267" s="192"/>
      <c r="AQ1267" s="192"/>
      <c r="AR1267" s="192"/>
      <c r="AS1267" s="192"/>
      <c r="AT1267" s="192"/>
      <c r="AU1267" s="192"/>
      <c r="AV1267" s="192"/>
      <c r="AW1267" s="192"/>
      <c r="AX1267" s="192"/>
      <c r="AY1267" s="192"/>
      <c r="AZ1267" s="192"/>
      <c r="BA1267" s="192"/>
      <c r="BB1267" s="192"/>
      <c r="BC1267" s="192"/>
      <c r="BD1267" s="192"/>
      <c r="BE1267" s="192"/>
      <c r="BF1267" s="192"/>
      <c r="BG1267" s="192"/>
      <c r="BH1267" s="192"/>
      <c r="BI1267" s="192"/>
      <c r="BJ1267" s="192"/>
      <c r="BK1267" s="192"/>
      <c r="BL1267" s="192"/>
      <c r="BM1267" s="192"/>
      <c r="BN1267" s="192"/>
      <c r="BO1267" s="192"/>
      <c r="BP1267" s="192"/>
      <c r="BQ1267" s="192"/>
      <c r="BR1267" s="192"/>
      <c r="BS1267" s="192"/>
      <c r="BT1267" s="192"/>
      <c r="BU1267" s="192"/>
      <c r="BV1267" s="192"/>
      <c r="BW1267" s="192"/>
      <c r="BX1267" s="192"/>
      <c r="BY1267" s="192"/>
      <c r="BZ1267" s="192"/>
      <c r="CA1267" s="192"/>
      <c r="CB1267" s="192"/>
      <c r="CC1267" s="192"/>
      <c r="CD1267" s="192"/>
      <c r="CE1267" s="192"/>
      <c r="CF1267" s="192"/>
      <c r="CG1267" s="192"/>
      <c r="CH1267" s="192"/>
      <c r="CI1267" s="192"/>
      <c r="CJ1267" s="192"/>
      <c r="CK1267" s="192"/>
      <c r="CL1267" s="192"/>
      <c r="CM1267" s="192"/>
      <c r="CN1267" s="192"/>
      <c r="CO1267" s="192"/>
      <c r="CP1267" s="192"/>
      <c r="CQ1267" s="192"/>
      <c r="CR1267" s="192"/>
      <c r="CS1267" s="192"/>
      <c r="CT1267" s="192"/>
      <c r="CU1267" s="192"/>
      <c r="CV1267" s="192"/>
      <c r="CW1267" s="192"/>
      <c r="CX1267" s="192"/>
      <c r="CY1267" s="192"/>
      <c r="CZ1267" s="192"/>
      <c r="DA1267" s="192"/>
      <c r="DB1267" s="192"/>
      <c r="DC1267" s="192"/>
      <c r="DD1267" s="192"/>
      <c r="DE1267" s="192"/>
      <c r="DF1267" s="192"/>
      <c r="DG1267" s="192"/>
      <c r="DH1267" s="192"/>
      <c r="DI1267" s="192"/>
      <c r="DJ1267" s="192"/>
      <c r="DK1267" s="192"/>
      <c r="DL1267" s="192"/>
      <c r="DM1267" s="192"/>
      <c r="DN1267" s="192"/>
      <c r="DO1267" s="192"/>
      <c r="DP1267" s="192"/>
      <c r="DQ1267" s="192"/>
      <c r="DR1267" s="192"/>
      <c r="DS1267" s="192"/>
      <c r="DT1267" s="192"/>
      <c r="DU1267" s="192"/>
      <c r="DV1267" s="192"/>
      <c r="DW1267" s="192"/>
      <c r="DX1267" s="192"/>
      <c r="DY1267" s="192"/>
      <c r="DZ1267" s="192"/>
      <c r="EA1267" s="192"/>
      <c r="EB1267" s="192"/>
    </row>
    <row r="1268" spans="10:132">
      <c r="J1268" s="192"/>
      <c r="K1268" s="192"/>
      <c r="L1268" s="192"/>
      <c r="M1268" s="192"/>
      <c r="N1268" s="193"/>
      <c r="O1268" s="193"/>
      <c r="P1268" s="193"/>
      <c r="Q1268" s="193"/>
      <c r="R1268" s="193"/>
      <c r="S1268" s="193"/>
      <c r="T1268" s="193"/>
      <c r="U1268" s="193"/>
      <c r="V1268" s="193"/>
      <c r="W1268" s="193"/>
      <c r="X1268" s="193"/>
      <c r="Y1268" s="193"/>
      <c r="Z1268" s="192"/>
      <c r="AA1268" s="192"/>
      <c r="AB1268" s="192"/>
      <c r="AC1268" s="192"/>
      <c r="AD1268" s="192"/>
      <c r="AE1268" s="192"/>
      <c r="AF1268" s="192"/>
      <c r="AG1268" s="192"/>
      <c r="AH1268" s="192"/>
      <c r="AI1268" s="192"/>
      <c r="AJ1268" s="192"/>
      <c r="AK1268" s="192"/>
      <c r="AL1268" s="192"/>
      <c r="AM1268" s="192"/>
      <c r="AN1268" s="192"/>
      <c r="AO1268" s="192"/>
      <c r="AP1268" s="192"/>
      <c r="AQ1268" s="192"/>
      <c r="AR1268" s="192"/>
      <c r="AS1268" s="192"/>
      <c r="AT1268" s="192"/>
      <c r="AU1268" s="192"/>
      <c r="AV1268" s="192"/>
      <c r="AW1268" s="192"/>
      <c r="AX1268" s="192"/>
      <c r="AY1268" s="192"/>
      <c r="AZ1268" s="192"/>
      <c r="BA1268" s="192"/>
      <c r="BB1268" s="192"/>
      <c r="BC1268" s="192"/>
      <c r="BD1268" s="192"/>
      <c r="BE1268" s="192"/>
      <c r="BF1268" s="192"/>
      <c r="BG1268" s="192"/>
      <c r="BH1268" s="192"/>
      <c r="BI1268" s="192"/>
      <c r="BJ1268" s="192"/>
      <c r="BK1268" s="192"/>
      <c r="BL1268" s="192"/>
      <c r="BM1268" s="192"/>
      <c r="BN1268" s="192"/>
      <c r="BO1268" s="192"/>
      <c r="BP1268" s="192"/>
      <c r="BQ1268" s="192"/>
      <c r="BR1268" s="192"/>
      <c r="BS1268" s="192"/>
      <c r="BT1268" s="192"/>
      <c r="BU1268" s="192"/>
      <c r="BV1268" s="192"/>
      <c r="BW1268" s="192"/>
      <c r="BX1268" s="192"/>
      <c r="BY1268" s="192"/>
      <c r="BZ1268" s="192"/>
      <c r="CA1268" s="192"/>
      <c r="CB1268" s="192"/>
      <c r="CC1268" s="192"/>
      <c r="CD1268" s="192"/>
      <c r="CE1268" s="192"/>
      <c r="CF1268" s="192"/>
      <c r="CG1268" s="192"/>
      <c r="CH1268" s="192"/>
      <c r="CI1268" s="192"/>
      <c r="CJ1268" s="192"/>
      <c r="CK1268" s="192"/>
      <c r="CL1268" s="192"/>
      <c r="CM1268" s="192"/>
      <c r="CN1268" s="192"/>
      <c r="CO1268" s="192"/>
      <c r="CP1268" s="192"/>
      <c r="CQ1268" s="192"/>
      <c r="CR1268" s="192"/>
      <c r="CS1268" s="192"/>
      <c r="CT1268" s="192"/>
      <c r="CU1268" s="192"/>
      <c r="CV1268" s="192"/>
      <c r="CW1268" s="192"/>
      <c r="CX1268" s="192"/>
      <c r="CY1268" s="192"/>
      <c r="CZ1268" s="192"/>
      <c r="DA1268" s="192"/>
      <c r="DB1268" s="192"/>
      <c r="DC1268" s="192"/>
      <c r="DD1268" s="192"/>
      <c r="DE1268" s="192"/>
      <c r="DF1268" s="192"/>
      <c r="DG1268" s="192"/>
      <c r="DH1268" s="192"/>
      <c r="DI1268" s="192"/>
      <c r="DJ1268" s="192"/>
      <c r="DK1268" s="192"/>
      <c r="DL1268" s="192"/>
      <c r="DM1268" s="192"/>
      <c r="DN1268" s="192"/>
      <c r="DO1268" s="192"/>
      <c r="DP1268" s="192"/>
      <c r="DQ1268" s="192"/>
      <c r="DR1268" s="192"/>
      <c r="DS1268" s="192"/>
      <c r="DT1268" s="192"/>
      <c r="DU1268" s="192"/>
      <c r="DV1268" s="192"/>
      <c r="DW1268" s="192"/>
      <c r="DX1268" s="192"/>
      <c r="DY1268" s="192"/>
      <c r="DZ1268" s="192"/>
      <c r="EA1268" s="192"/>
      <c r="EB1268" s="192"/>
    </row>
    <row r="1269" spans="10:132">
      <c r="J1269" s="192"/>
      <c r="K1269" s="192"/>
      <c r="L1269" s="192"/>
      <c r="M1269" s="192"/>
      <c r="N1269" s="193"/>
      <c r="O1269" s="193"/>
      <c r="P1269" s="193"/>
      <c r="Q1269" s="193"/>
      <c r="R1269" s="193"/>
      <c r="S1269" s="193"/>
      <c r="T1269" s="193"/>
      <c r="U1269" s="193"/>
      <c r="V1269" s="193"/>
      <c r="W1269" s="193"/>
      <c r="X1269" s="193"/>
      <c r="Y1269" s="193"/>
      <c r="Z1269" s="192"/>
      <c r="AA1269" s="192"/>
      <c r="AB1269" s="192"/>
      <c r="AC1269" s="192"/>
      <c r="AD1269" s="192"/>
      <c r="AE1269" s="192"/>
      <c r="AF1269" s="192"/>
      <c r="AG1269" s="192"/>
      <c r="AH1269" s="192"/>
      <c r="AI1269" s="192"/>
      <c r="AJ1269" s="192"/>
      <c r="AK1269" s="192"/>
      <c r="AL1269" s="192"/>
      <c r="AM1269" s="192"/>
      <c r="AN1269" s="192"/>
      <c r="AO1269" s="192"/>
      <c r="AP1269" s="192"/>
      <c r="AQ1269" s="192"/>
      <c r="AR1269" s="192"/>
      <c r="AS1269" s="192"/>
      <c r="AT1269" s="192"/>
      <c r="AU1269" s="192"/>
      <c r="AV1269" s="192"/>
      <c r="AW1269" s="192"/>
      <c r="AX1269" s="192"/>
      <c r="AY1269" s="192"/>
      <c r="AZ1269" s="192"/>
      <c r="BA1269" s="192"/>
      <c r="BB1269" s="192"/>
      <c r="BC1269" s="192"/>
      <c r="BD1269" s="192"/>
      <c r="BE1269" s="192"/>
      <c r="BF1269" s="192"/>
      <c r="BG1269" s="192"/>
      <c r="BH1269" s="192"/>
      <c r="BI1269" s="192"/>
      <c r="BJ1269" s="192"/>
      <c r="BK1269" s="192"/>
      <c r="BL1269" s="192"/>
      <c r="BM1269" s="192"/>
      <c r="BN1269" s="192"/>
      <c r="BO1269" s="192"/>
      <c r="BP1269" s="192"/>
      <c r="BQ1269" s="192"/>
      <c r="BR1269" s="192"/>
      <c r="BS1269" s="192"/>
      <c r="BT1269" s="192"/>
      <c r="BU1269" s="192"/>
      <c r="BV1269" s="192"/>
      <c r="BW1269" s="192"/>
      <c r="BX1269" s="192"/>
      <c r="BY1269" s="192"/>
      <c r="BZ1269" s="192"/>
      <c r="CA1269" s="192"/>
      <c r="CB1269" s="192"/>
      <c r="CC1269" s="192"/>
      <c r="CD1269" s="192"/>
      <c r="CE1269" s="192"/>
      <c r="CF1269" s="192"/>
      <c r="CG1269" s="192"/>
      <c r="CH1269" s="192"/>
      <c r="CI1269" s="192"/>
      <c r="CJ1269" s="192"/>
      <c r="CK1269" s="192"/>
      <c r="CL1269" s="192"/>
      <c r="CM1269" s="192"/>
      <c r="CN1269" s="192"/>
      <c r="CO1269" s="192"/>
      <c r="CP1269" s="192"/>
      <c r="CQ1269" s="192"/>
      <c r="CR1269" s="192"/>
      <c r="CS1269" s="192"/>
      <c r="CT1269" s="192"/>
      <c r="CU1269" s="192"/>
      <c r="CV1269" s="192"/>
      <c r="CW1269" s="192"/>
      <c r="CX1269" s="192"/>
      <c r="CY1269" s="192"/>
      <c r="CZ1269" s="192"/>
      <c r="DA1269" s="192"/>
      <c r="DB1269" s="192"/>
      <c r="DC1269" s="192"/>
      <c r="DD1269" s="192"/>
      <c r="DE1269" s="192"/>
      <c r="DF1269" s="192"/>
      <c r="DG1269" s="192"/>
      <c r="DH1269" s="192"/>
      <c r="DI1269" s="192"/>
      <c r="DJ1269" s="192"/>
      <c r="DK1269" s="192"/>
      <c r="DL1269" s="192"/>
      <c r="DM1269" s="192"/>
      <c r="DN1269" s="192"/>
      <c r="DO1269" s="192"/>
      <c r="DP1269" s="192"/>
      <c r="DQ1269" s="192"/>
      <c r="DR1269" s="192"/>
      <c r="DS1269" s="192"/>
      <c r="DT1269" s="192"/>
      <c r="DU1269" s="192"/>
      <c r="DV1269" s="192"/>
      <c r="DW1269" s="192"/>
      <c r="DX1269" s="192"/>
      <c r="DY1269" s="192"/>
      <c r="DZ1269" s="192"/>
      <c r="EA1269" s="192"/>
      <c r="EB1269" s="192"/>
    </row>
    <row r="1270" spans="10:132">
      <c r="J1270" s="192"/>
      <c r="K1270" s="192"/>
      <c r="L1270" s="192"/>
      <c r="M1270" s="192"/>
      <c r="N1270" s="193"/>
      <c r="O1270" s="193"/>
      <c r="P1270" s="193"/>
      <c r="Q1270" s="193"/>
      <c r="R1270" s="193"/>
      <c r="S1270" s="193"/>
      <c r="T1270" s="193"/>
      <c r="U1270" s="193"/>
      <c r="V1270" s="193"/>
      <c r="W1270" s="193"/>
      <c r="X1270" s="193"/>
      <c r="Y1270" s="193"/>
      <c r="Z1270" s="192"/>
      <c r="AA1270" s="192"/>
      <c r="AB1270" s="192"/>
      <c r="AC1270" s="192"/>
      <c r="AD1270" s="192"/>
      <c r="AE1270" s="192"/>
      <c r="AF1270" s="192"/>
      <c r="AG1270" s="192"/>
      <c r="AH1270" s="192"/>
      <c r="AI1270" s="192"/>
      <c r="AJ1270" s="192"/>
      <c r="AK1270" s="192"/>
      <c r="AL1270" s="192"/>
      <c r="AM1270" s="192"/>
      <c r="AN1270" s="192"/>
      <c r="AO1270" s="192"/>
      <c r="AP1270" s="192"/>
      <c r="AQ1270" s="192"/>
      <c r="AR1270" s="192"/>
      <c r="AS1270" s="192"/>
      <c r="AT1270" s="192"/>
      <c r="AU1270" s="192"/>
      <c r="AV1270" s="192"/>
      <c r="AW1270" s="192"/>
      <c r="AX1270" s="192"/>
      <c r="AY1270" s="192"/>
      <c r="AZ1270" s="192"/>
      <c r="BA1270" s="192"/>
      <c r="BB1270" s="192"/>
      <c r="BC1270" s="192"/>
      <c r="BD1270" s="192"/>
      <c r="BE1270" s="192"/>
      <c r="BF1270" s="192"/>
      <c r="BG1270" s="192"/>
      <c r="BH1270" s="192"/>
      <c r="BI1270" s="192"/>
      <c r="BJ1270" s="192"/>
      <c r="BK1270" s="192"/>
      <c r="BL1270" s="192"/>
      <c r="BM1270" s="192"/>
      <c r="BN1270" s="192"/>
      <c r="BO1270" s="192"/>
      <c r="BP1270" s="192"/>
      <c r="BQ1270" s="192"/>
      <c r="BR1270" s="192"/>
      <c r="BS1270" s="192"/>
      <c r="BT1270" s="192"/>
      <c r="BU1270" s="192"/>
      <c r="BV1270" s="192"/>
      <c r="BW1270" s="192"/>
      <c r="BX1270" s="192"/>
      <c r="BY1270" s="192"/>
      <c r="BZ1270" s="192"/>
      <c r="CA1270" s="192"/>
      <c r="CB1270" s="192"/>
      <c r="CC1270" s="192"/>
      <c r="CD1270" s="192"/>
      <c r="CE1270" s="192"/>
      <c r="CF1270" s="192"/>
      <c r="CG1270" s="192"/>
      <c r="CH1270" s="192"/>
      <c r="CI1270" s="192"/>
      <c r="CJ1270" s="192"/>
      <c r="CK1270" s="192"/>
      <c r="CL1270" s="192"/>
      <c r="CM1270" s="192"/>
      <c r="CN1270" s="192"/>
      <c r="CO1270" s="192"/>
      <c r="CP1270" s="192"/>
      <c r="CQ1270" s="192"/>
      <c r="CR1270" s="192"/>
      <c r="CS1270" s="192"/>
      <c r="CT1270" s="192"/>
      <c r="CU1270" s="192"/>
      <c r="CV1270" s="192"/>
      <c r="CW1270" s="192"/>
      <c r="CX1270" s="192"/>
      <c r="CY1270" s="192"/>
      <c r="CZ1270" s="192"/>
      <c r="DA1270" s="192"/>
      <c r="DB1270" s="192"/>
      <c r="DC1270" s="192"/>
      <c r="DD1270" s="192"/>
      <c r="DE1270" s="192"/>
      <c r="DF1270" s="192"/>
      <c r="DG1270" s="192"/>
      <c r="DH1270" s="192"/>
      <c r="DI1270" s="192"/>
      <c r="DJ1270" s="192"/>
      <c r="DK1270" s="192"/>
      <c r="DL1270" s="192"/>
      <c r="DM1270" s="192"/>
      <c r="DN1270" s="192"/>
      <c r="DO1270" s="192"/>
      <c r="DP1270" s="192"/>
      <c r="DQ1270" s="192"/>
      <c r="DR1270" s="192"/>
      <c r="DS1270" s="192"/>
      <c r="DT1270" s="192"/>
      <c r="DU1270" s="192"/>
      <c r="DV1270" s="192"/>
      <c r="DW1270" s="192"/>
      <c r="DX1270" s="192"/>
      <c r="DY1270" s="192"/>
      <c r="DZ1270" s="192"/>
      <c r="EA1270" s="192"/>
      <c r="EB1270" s="192"/>
    </row>
    <row r="1271" spans="10:132">
      <c r="J1271" s="192"/>
      <c r="K1271" s="192"/>
      <c r="L1271" s="192"/>
      <c r="M1271" s="192"/>
      <c r="N1271" s="193"/>
      <c r="O1271" s="193"/>
      <c r="P1271" s="193"/>
      <c r="Q1271" s="193"/>
      <c r="R1271" s="193"/>
      <c r="S1271" s="193"/>
      <c r="T1271" s="193"/>
      <c r="U1271" s="193"/>
      <c r="V1271" s="193"/>
      <c r="W1271" s="193"/>
      <c r="X1271" s="193"/>
      <c r="Y1271" s="193"/>
      <c r="Z1271" s="192"/>
      <c r="AA1271" s="192"/>
      <c r="AB1271" s="192"/>
      <c r="AC1271" s="192"/>
      <c r="AD1271" s="192"/>
      <c r="AE1271" s="192"/>
      <c r="AF1271" s="192"/>
      <c r="AG1271" s="192"/>
      <c r="AH1271" s="192"/>
      <c r="AI1271" s="192"/>
      <c r="AJ1271" s="192"/>
      <c r="AK1271" s="192"/>
      <c r="AL1271" s="192"/>
      <c r="AM1271" s="192"/>
      <c r="AN1271" s="192"/>
      <c r="AO1271" s="192"/>
      <c r="AP1271" s="192"/>
      <c r="AQ1271" s="192"/>
      <c r="AR1271" s="192"/>
      <c r="AS1271" s="192"/>
      <c r="AT1271" s="192"/>
      <c r="AU1271" s="192"/>
      <c r="AV1271" s="192"/>
      <c r="AW1271" s="192"/>
      <c r="AX1271" s="192"/>
      <c r="AY1271" s="192"/>
      <c r="AZ1271" s="192"/>
      <c r="BA1271" s="192"/>
      <c r="BB1271" s="192"/>
      <c r="BC1271" s="192"/>
      <c r="BD1271" s="192"/>
      <c r="BE1271" s="192"/>
      <c r="BF1271" s="192"/>
      <c r="BG1271" s="192"/>
      <c r="BH1271" s="192"/>
      <c r="BI1271" s="192"/>
      <c r="BJ1271" s="192"/>
      <c r="BK1271" s="192"/>
      <c r="BL1271" s="192"/>
      <c r="BM1271" s="192"/>
      <c r="BN1271" s="192"/>
      <c r="BO1271" s="192"/>
      <c r="BP1271" s="192"/>
      <c r="BQ1271" s="192"/>
      <c r="BR1271" s="192"/>
      <c r="BS1271" s="192"/>
      <c r="BT1271" s="192"/>
      <c r="BU1271" s="192"/>
      <c r="BV1271" s="192"/>
      <c r="BW1271" s="192"/>
      <c r="BX1271" s="192"/>
      <c r="BY1271" s="192"/>
      <c r="BZ1271" s="192"/>
      <c r="CA1271" s="192"/>
      <c r="CB1271" s="192"/>
      <c r="CC1271" s="192"/>
      <c r="CD1271" s="192"/>
      <c r="CE1271" s="192"/>
      <c r="CF1271" s="192"/>
      <c r="CG1271" s="192"/>
      <c r="CH1271" s="192"/>
      <c r="CI1271" s="192"/>
      <c r="CJ1271" s="192"/>
      <c r="CK1271" s="192"/>
      <c r="CL1271" s="192"/>
      <c r="CM1271" s="192"/>
      <c r="CN1271" s="192"/>
      <c r="CO1271" s="192"/>
      <c r="CP1271" s="192"/>
      <c r="CQ1271" s="192"/>
      <c r="CR1271" s="192"/>
      <c r="CS1271" s="192"/>
      <c r="CT1271" s="192"/>
      <c r="CU1271" s="192"/>
      <c r="CV1271" s="192"/>
      <c r="CW1271" s="192"/>
      <c r="CX1271" s="192"/>
      <c r="CY1271" s="192"/>
      <c r="CZ1271" s="192"/>
      <c r="DA1271" s="192"/>
      <c r="DB1271" s="192"/>
      <c r="DC1271" s="192"/>
      <c r="DD1271" s="192"/>
      <c r="DE1271" s="192"/>
      <c r="DF1271" s="192"/>
      <c r="DG1271" s="192"/>
      <c r="DH1271" s="192"/>
      <c r="DI1271" s="192"/>
      <c r="DJ1271" s="192"/>
      <c r="DK1271" s="192"/>
      <c r="DL1271" s="192"/>
      <c r="DM1271" s="192"/>
      <c r="DN1271" s="192"/>
      <c r="DO1271" s="192"/>
      <c r="DP1271" s="192"/>
      <c r="DQ1271" s="192"/>
      <c r="DR1271" s="192"/>
      <c r="DS1271" s="192"/>
      <c r="DT1271" s="192"/>
      <c r="DU1271" s="192"/>
      <c r="DV1271" s="192"/>
      <c r="DW1271" s="192"/>
      <c r="DX1271" s="192"/>
      <c r="DY1271" s="192"/>
      <c r="DZ1271" s="192"/>
      <c r="EA1271" s="192"/>
      <c r="EB1271" s="192"/>
    </row>
    <row r="1272" spans="10:132">
      <c r="J1272" s="192"/>
      <c r="K1272" s="192"/>
      <c r="L1272" s="192"/>
      <c r="M1272" s="192"/>
      <c r="N1272" s="193"/>
      <c r="O1272" s="193"/>
      <c r="P1272" s="193"/>
      <c r="Q1272" s="193"/>
      <c r="R1272" s="193"/>
      <c r="S1272" s="193"/>
      <c r="T1272" s="193"/>
      <c r="U1272" s="193"/>
      <c r="V1272" s="193"/>
      <c r="W1272" s="193"/>
      <c r="X1272" s="193"/>
      <c r="Y1272" s="193"/>
      <c r="Z1272" s="192"/>
      <c r="AA1272" s="192"/>
      <c r="AB1272" s="192"/>
      <c r="AC1272" s="192"/>
      <c r="AD1272" s="192"/>
      <c r="AE1272" s="192"/>
      <c r="AF1272" s="192"/>
      <c r="AG1272" s="192"/>
      <c r="AH1272" s="192"/>
      <c r="AI1272" s="192"/>
      <c r="AJ1272" s="192"/>
      <c r="AK1272" s="192"/>
      <c r="AL1272" s="192"/>
      <c r="AM1272" s="192"/>
      <c r="AN1272" s="192"/>
      <c r="AO1272" s="192"/>
      <c r="AP1272" s="192"/>
      <c r="AQ1272" s="192"/>
      <c r="AR1272" s="192"/>
      <c r="AS1272" s="192"/>
      <c r="AT1272" s="192"/>
      <c r="AU1272" s="192"/>
      <c r="AV1272" s="192"/>
      <c r="AW1272" s="192"/>
      <c r="AX1272" s="192"/>
      <c r="AY1272" s="192"/>
      <c r="AZ1272" s="192"/>
      <c r="BA1272" s="192"/>
      <c r="BB1272" s="192"/>
      <c r="BC1272" s="192"/>
      <c r="BD1272" s="192"/>
      <c r="BE1272" s="192"/>
      <c r="BF1272" s="192"/>
      <c r="BG1272" s="192"/>
      <c r="BH1272" s="192"/>
      <c r="BI1272" s="192"/>
      <c r="BJ1272" s="192"/>
      <c r="BK1272" s="192"/>
      <c r="BL1272" s="192"/>
      <c r="BM1272" s="192"/>
      <c r="BN1272" s="192"/>
      <c r="BO1272" s="192"/>
      <c r="BP1272" s="192"/>
      <c r="BQ1272" s="192"/>
      <c r="BR1272" s="192"/>
      <c r="BS1272" s="192"/>
      <c r="BT1272" s="192"/>
      <c r="BU1272" s="192"/>
      <c r="BV1272" s="192"/>
      <c r="BW1272" s="192"/>
      <c r="BX1272" s="192"/>
      <c r="BY1272" s="192"/>
      <c r="BZ1272" s="192"/>
      <c r="CA1272" s="192"/>
      <c r="CB1272" s="192"/>
      <c r="CC1272" s="192"/>
      <c r="CD1272" s="192"/>
      <c r="CE1272" s="192"/>
      <c r="CF1272" s="192"/>
      <c r="CG1272" s="192"/>
      <c r="CH1272" s="192"/>
      <c r="CI1272" s="192"/>
      <c r="CJ1272" s="192"/>
      <c r="CK1272" s="192"/>
      <c r="CL1272" s="192"/>
      <c r="CM1272" s="192"/>
      <c r="CN1272" s="192"/>
      <c r="CO1272" s="192"/>
      <c r="CP1272" s="192"/>
      <c r="CQ1272" s="192"/>
      <c r="CR1272" s="192"/>
      <c r="CS1272" s="192"/>
      <c r="CT1272" s="192"/>
      <c r="CU1272" s="192"/>
      <c r="CV1272" s="192"/>
      <c r="CW1272" s="192"/>
      <c r="CX1272" s="192"/>
      <c r="CY1272" s="192"/>
      <c r="CZ1272" s="192"/>
      <c r="DA1272" s="192"/>
      <c r="DB1272" s="192"/>
      <c r="DC1272" s="192"/>
      <c r="DD1272" s="192"/>
      <c r="DE1272" s="192"/>
      <c r="DF1272" s="192"/>
      <c r="DG1272" s="192"/>
      <c r="DH1272" s="192"/>
      <c r="DI1272" s="192"/>
      <c r="DJ1272" s="192"/>
      <c r="DK1272" s="192"/>
      <c r="DL1272" s="192"/>
      <c r="DM1272" s="192"/>
      <c r="DN1272" s="192"/>
      <c r="DO1272" s="192"/>
      <c r="DP1272" s="192"/>
      <c r="DQ1272" s="192"/>
      <c r="DR1272" s="192"/>
      <c r="DS1272" s="192"/>
      <c r="DT1272" s="192"/>
      <c r="DU1272" s="192"/>
      <c r="DV1272" s="192"/>
      <c r="DW1272" s="192"/>
      <c r="DX1272" s="192"/>
      <c r="DY1272" s="192"/>
      <c r="DZ1272" s="192"/>
      <c r="EA1272" s="192"/>
      <c r="EB1272" s="192"/>
    </row>
    <row r="1273" spans="10:132">
      <c r="J1273" s="192"/>
      <c r="K1273" s="192"/>
      <c r="L1273" s="192"/>
      <c r="M1273" s="192"/>
      <c r="N1273" s="193"/>
      <c r="O1273" s="193"/>
      <c r="P1273" s="193"/>
      <c r="Q1273" s="193"/>
      <c r="R1273" s="193"/>
      <c r="S1273" s="193"/>
      <c r="T1273" s="193"/>
      <c r="U1273" s="193"/>
      <c r="V1273" s="193"/>
      <c r="W1273" s="193"/>
      <c r="X1273" s="193"/>
      <c r="Y1273" s="193"/>
      <c r="Z1273" s="192"/>
      <c r="AA1273" s="192"/>
      <c r="AB1273" s="192"/>
      <c r="AC1273" s="192"/>
      <c r="AD1273" s="192"/>
      <c r="AE1273" s="192"/>
      <c r="AF1273" s="192"/>
      <c r="AG1273" s="192"/>
      <c r="AH1273" s="192"/>
      <c r="AI1273" s="192"/>
      <c r="AJ1273" s="192"/>
      <c r="AK1273" s="192"/>
      <c r="AL1273" s="192"/>
      <c r="AM1273" s="192"/>
      <c r="AN1273" s="192"/>
      <c r="AO1273" s="192"/>
      <c r="AP1273" s="192"/>
      <c r="AQ1273" s="192"/>
      <c r="AR1273" s="192"/>
      <c r="AS1273" s="192"/>
      <c r="AT1273" s="192"/>
      <c r="AU1273" s="192"/>
      <c r="AV1273" s="192"/>
      <c r="AW1273" s="192"/>
      <c r="AX1273" s="192"/>
      <c r="AY1273" s="192"/>
      <c r="AZ1273" s="192"/>
      <c r="BA1273" s="192"/>
      <c r="BB1273" s="192"/>
      <c r="BC1273" s="192"/>
      <c r="BD1273" s="192"/>
      <c r="BE1273" s="192"/>
      <c r="BF1273" s="192"/>
      <c r="BG1273" s="192"/>
      <c r="BH1273" s="192"/>
      <c r="BI1273" s="192"/>
      <c r="BJ1273" s="192"/>
      <c r="BK1273" s="192"/>
      <c r="BL1273" s="192"/>
      <c r="BM1273" s="192"/>
      <c r="BN1273" s="192"/>
      <c r="BO1273" s="192"/>
      <c r="BP1273" s="192"/>
      <c r="BQ1273" s="192"/>
      <c r="BR1273" s="192"/>
      <c r="BS1273" s="192"/>
      <c r="BT1273" s="192"/>
      <c r="BU1273" s="192"/>
      <c r="BV1273" s="192"/>
      <c r="BW1273" s="192"/>
      <c r="BX1273" s="192"/>
      <c r="BY1273" s="192"/>
      <c r="BZ1273" s="192"/>
      <c r="CA1273" s="192"/>
      <c r="CB1273" s="192"/>
      <c r="CC1273" s="192"/>
      <c r="CD1273" s="192"/>
      <c r="CE1273" s="192"/>
      <c r="CF1273" s="192"/>
      <c r="CG1273" s="192"/>
      <c r="CH1273" s="192"/>
      <c r="CI1273" s="192"/>
      <c r="CJ1273" s="192"/>
      <c r="CK1273" s="192"/>
      <c r="CL1273" s="192"/>
      <c r="CM1273" s="192"/>
      <c r="CN1273" s="192"/>
      <c r="CO1273" s="192"/>
      <c r="CP1273" s="192"/>
      <c r="CQ1273" s="192"/>
      <c r="CR1273" s="192"/>
      <c r="CS1273" s="192"/>
      <c r="CT1273" s="192"/>
      <c r="CU1273" s="192"/>
      <c r="CV1273" s="192"/>
      <c r="CW1273" s="192"/>
      <c r="CX1273" s="192"/>
      <c r="CY1273" s="192"/>
      <c r="CZ1273" s="192"/>
      <c r="DA1273" s="192"/>
      <c r="DB1273" s="192"/>
      <c r="DC1273" s="192"/>
      <c r="DD1273" s="192"/>
      <c r="DE1273" s="192"/>
      <c r="DF1273" s="192"/>
      <c r="DG1273" s="192"/>
      <c r="DH1273" s="192"/>
      <c r="DI1273" s="192"/>
      <c r="DJ1273" s="192"/>
      <c r="DK1273" s="192"/>
      <c r="DL1273" s="192"/>
      <c r="DM1273" s="192"/>
      <c r="DN1273" s="192"/>
      <c r="DO1273" s="192"/>
      <c r="DP1273" s="192"/>
      <c r="DQ1273" s="192"/>
      <c r="DR1273" s="192"/>
      <c r="DS1273" s="192"/>
      <c r="DT1273" s="192"/>
      <c r="DU1273" s="192"/>
      <c r="DV1273" s="192"/>
      <c r="DW1273" s="192"/>
      <c r="DX1273" s="192"/>
      <c r="DY1273" s="192"/>
      <c r="DZ1273" s="192"/>
      <c r="EA1273" s="192"/>
      <c r="EB1273" s="192"/>
    </row>
    <row r="1274" spans="10:132">
      <c r="J1274" s="192"/>
      <c r="K1274" s="192"/>
      <c r="L1274" s="192"/>
      <c r="M1274" s="192"/>
      <c r="N1274" s="193"/>
      <c r="O1274" s="193"/>
      <c r="P1274" s="193"/>
      <c r="Q1274" s="193"/>
      <c r="R1274" s="193"/>
      <c r="S1274" s="193"/>
      <c r="T1274" s="193"/>
      <c r="U1274" s="193"/>
      <c r="V1274" s="193"/>
      <c r="W1274" s="193"/>
      <c r="X1274" s="193"/>
      <c r="Y1274" s="193"/>
      <c r="Z1274" s="192"/>
      <c r="AA1274" s="192"/>
      <c r="AB1274" s="192"/>
      <c r="AC1274" s="192"/>
      <c r="AD1274" s="192"/>
      <c r="AE1274" s="192"/>
      <c r="AF1274" s="192"/>
      <c r="AG1274" s="192"/>
      <c r="AH1274" s="192"/>
      <c r="AI1274" s="192"/>
      <c r="AJ1274" s="192"/>
      <c r="AK1274" s="192"/>
      <c r="AL1274" s="192"/>
      <c r="AM1274" s="192"/>
      <c r="AN1274" s="192"/>
      <c r="AO1274" s="192"/>
      <c r="AP1274" s="192"/>
      <c r="AQ1274" s="192"/>
      <c r="AR1274" s="192"/>
      <c r="AS1274" s="192"/>
      <c r="AT1274" s="192"/>
      <c r="AU1274" s="192"/>
      <c r="AV1274" s="192"/>
      <c r="AW1274" s="192"/>
      <c r="AX1274" s="192"/>
      <c r="AY1274" s="192"/>
      <c r="AZ1274" s="192"/>
      <c r="BA1274" s="192"/>
      <c r="BB1274" s="192"/>
      <c r="BC1274" s="192"/>
      <c r="BD1274" s="192"/>
      <c r="BE1274" s="192"/>
      <c r="BF1274" s="192"/>
      <c r="BG1274" s="192"/>
      <c r="BH1274" s="192"/>
      <c r="BI1274" s="192"/>
      <c r="BJ1274" s="192"/>
      <c r="BK1274" s="192"/>
      <c r="BL1274" s="192"/>
      <c r="BM1274" s="192"/>
      <c r="BN1274" s="192"/>
      <c r="BO1274" s="192"/>
      <c r="BP1274" s="192"/>
      <c r="BQ1274" s="192"/>
      <c r="BR1274" s="192"/>
      <c r="BS1274" s="192"/>
      <c r="BT1274" s="192"/>
      <c r="BU1274" s="192"/>
      <c r="BV1274" s="192"/>
      <c r="BW1274" s="192"/>
      <c r="BX1274" s="192"/>
      <c r="BY1274" s="192"/>
      <c r="BZ1274" s="192"/>
      <c r="CA1274" s="192"/>
      <c r="CB1274" s="192"/>
      <c r="CC1274" s="192"/>
      <c r="CD1274" s="192"/>
      <c r="CE1274" s="192"/>
      <c r="CF1274" s="192"/>
      <c r="CG1274" s="192"/>
      <c r="CH1274" s="192"/>
      <c r="CI1274" s="192"/>
      <c r="CJ1274" s="192"/>
      <c r="CK1274" s="192"/>
      <c r="CL1274" s="192"/>
      <c r="CM1274" s="192"/>
      <c r="CN1274" s="192"/>
      <c r="CO1274" s="192"/>
      <c r="CP1274" s="192"/>
      <c r="CQ1274" s="192"/>
      <c r="CR1274" s="192"/>
      <c r="CS1274" s="192"/>
      <c r="CT1274" s="192"/>
      <c r="CU1274" s="192"/>
      <c r="CV1274" s="192"/>
      <c r="CW1274" s="192"/>
      <c r="CX1274" s="192"/>
      <c r="CY1274" s="192"/>
      <c r="CZ1274" s="192"/>
      <c r="DA1274" s="192"/>
      <c r="DB1274" s="192"/>
      <c r="DC1274" s="192"/>
      <c r="DD1274" s="192"/>
      <c r="DE1274" s="192"/>
      <c r="DF1274" s="192"/>
      <c r="DG1274" s="192"/>
      <c r="DH1274" s="192"/>
      <c r="DI1274" s="192"/>
      <c r="DJ1274" s="192"/>
      <c r="DK1274" s="192"/>
      <c r="DL1274" s="192"/>
      <c r="DM1274" s="192"/>
      <c r="DN1274" s="192"/>
      <c r="DO1274" s="192"/>
      <c r="DP1274" s="192"/>
      <c r="DQ1274" s="192"/>
      <c r="DR1274" s="192"/>
      <c r="DS1274" s="192"/>
      <c r="DT1274" s="192"/>
      <c r="DU1274" s="192"/>
      <c r="DV1274" s="192"/>
      <c r="DW1274" s="192"/>
      <c r="DX1274" s="192"/>
      <c r="DY1274" s="192"/>
      <c r="DZ1274" s="192"/>
      <c r="EA1274" s="192"/>
      <c r="EB1274" s="192"/>
    </row>
    <row r="1275" spans="10:132">
      <c r="J1275" s="192"/>
      <c r="K1275" s="192"/>
      <c r="L1275" s="192"/>
      <c r="M1275" s="192"/>
      <c r="N1275" s="193"/>
      <c r="O1275" s="193"/>
      <c r="P1275" s="193"/>
      <c r="Q1275" s="193"/>
      <c r="R1275" s="193"/>
      <c r="S1275" s="193"/>
      <c r="T1275" s="193"/>
      <c r="U1275" s="193"/>
      <c r="V1275" s="193"/>
      <c r="W1275" s="193"/>
      <c r="X1275" s="193"/>
      <c r="Y1275" s="193"/>
      <c r="Z1275" s="192"/>
      <c r="AA1275" s="192"/>
      <c r="AB1275" s="192"/>
      <c r="AC1275" s="192"/>
      <c r="AD1275" s="192"/>
      <c r="AE1275" s="192"/>
      <c r="AF1275" s="192"/>
      <c r="AG1275" s="192"/>
      <c r="AH1275" s="192"/>
      <c r="AI1275" s="192"/>
      <c r="AJ1275" s="192"/>
      <c r="AK1275" s="192"/>
      <c r="AL1275" s="192"/>
      <c r="AM1275" s="192"/>
      <c r="AN1275" s="192"/>
      <c r="AO1275" s="192"/>
      <c r="AP1275" s="192"/>
      <c r="AQ1275" s="192"/>
      <c r="AR1275" s="192"/>
      <c r="AS1275" s="192"/>
      <c r="AT1275" s="192"/>
      <c r="AU1275" s="192"/>
      <c r="AV1275" s="192"/>
      <c r="AW1275" s="192"/>
      <c r="AX1275" s="192"/>
      <c r="AY1275" s="192"/>
      <c r="AZ1275" s="192"/>
      <c r="BA1275" s="192"/>
      <c r="BB1275" s="192"/>
      <c r="BC1275" s="192"/>
      <c r="BD1275" s="192"/>
      <c r="BE1275" s="192"/>
      <c r="BF1275" s="192"/>
      <c r="BG1275" s="192"/>
      <c r="BH1275" s="192"/>
      <c r="BI1275" s="192"/>
      <c r="BJ1275" s="192"/>
      <c r="BK1275" s="192"/>
      <c r="BL1275" s="192"/>
      <c r="BM1275" s="192"/>
      <c r="BN1275" s="192"/>
      <c r="BO1275" s="192"/>
      <c r="BP1275" s="192"/>
      <c r="BQ1275" s="192"/>
      <c r="BR1275" s="192"/>
      <c r="BS1275" s="192"/>
      <c r="BT1275" s="192"/>
      <c r="BU1275" s="192"/>
      <c r="BV1275" s="192"/>
      <c r="BW1275" s="192"/>
      <c r="BX1275" s="192"/>
      <c r="BY1275" s="192"/>
      <c r="BZ1275" s="192"/>
      <c r="CA1275" s="192"/>
      <c r="CB1275" s="192"/>
      <c r="CC1275" s="192"/>
      <c r="CD1275" s="192"/>
      <c r="CE1275" s="192"/>
      <c r="CF1275" s="192"/>
      <c r="CG1275" s="192"/>
      <c r="CH1275" s="192"/>
      <c r="CI1275" s="192"/>
      <c r="CJ1275" s="192"/>
      <c r="CK1275" s="192"/>
      <c r="CL1275" s="192"/>
      <c r="CM1275" s="192"/>
      <c r="CN1275" s="192"/>
      <c r="CO1275" s="192"/>
      <c r="CP1275" s="192"/>
      <c r="CQ1275" s="192"/>
      <c r="CR1275" s="192"/>
      <c r="CS1275" s="192"/>
      <c r="CT1275" s="192"/>
      <c r="CU1275" s="192"/>
      <c r="CV1275" s="192"/>
      <c r="CW1275" s="192"/>
      <c r="CX1275" s="192"/>
      <c r="CY1275" s="192"/>
      <c r="CZ1275" s="192"/>
      <c r="DA1275" s="192"/>
      <c r="DB1275" s="192"/>
      <c r="DC1275" s="192"/>
      <c r="DD1275" s="192"/>
      <c r="DE1275" s="192"/>
      <c r="DF1275" s="192"/>
      <c r="DG1275" s="192"/>
      <c r="DH1275" s="192"/>
      <c r="DI1275" s="192"/>
      <c r="DJ1275" s="192"/>
      <c r="DK1275" s="192"/>
      <c r="DL1275" s="192"/>
      <c r="DM1275" s="192"/>
      <c r="DN1275" s="192"/>
      <c r="DO1275" s="192"/>
      <c r="DP1275" s="192"/>
      <c r="DQ1275" s="192"/>
      <c r="DR1275" s="192"/>
      <c r="DS1275" s="192"/>
      <c r="DT1275" s="192"/>
      <c r="DU1275" s="192"/>
      <c r="DV1275" s="192"/>
      <c r="DW1275" s="192"/>
      <c r="DX1275" s="192"/>
      <c r="DY1275" s="192"/>
      <c r="DZ1275" s="192"/>
      <c r="EA1275" s="192"/>
      <c r="EB1275" s="192"/>
    </row>
    <row r="1276" spans="10:132">
      <c r="J1276" s="192"/>
      <c r="K1276" s="192"/>
      <c r="L1276" s="192"/>
      <c r="M1276" s="192"/>
      <c r="N1276" s="193"/>
      <c r="O1276" s="193"/>
      <c r="P1276" s="193"/>
      <c r="Q1276" s="193"/>
      <c r="R1276" s="193"/>
      <c r="S1276" s="193"/>
      <c r="T1276" s="193"/>
      <c r="U1276" s="193"/>
      <c r="V1276" s="193"/>
      <c r="W1276" s="193"/>
      <c r="X1276" s="193"/>
      <c r="Y1276" s="193"/>
      <c r="Z1276" s="192"/>
      <c r="AA1276" s="192"/>
      <c r="AB1276" s="192"/>
      <c r="AC1276" s="192"/>
      <c r="AD1276" s="192"/>
      <c r="AE1276" s="192"/>
      <c r="AF1276" s="192"/>
      <c r="AG1276" s="192"/>
      <c r="AH1276" s="192"/>
      <c r="AI1276" s="192"/>
      <c r="AJ1276" s="192"/>
      <c r="AK1276" s="192"/>
      <c r="AL1276" s="192"/>
      <c r="AM1276" s="192"/>
      <c r="AN1276" s="192"/>
      <c r="AO1276" s="192"/>
      <c r="AP1276" s="192"/>
      <c r="AQ1276" s="192"/>
      <c r="AR1276" s="192"/>
      <c r="AS1276" s="192"/>
      <c r="AT1276" s="192"/>
      <c r="AU1276" s="192"/>
      <c r="AV1276" s="192"/>
      <c r="AW1276" s="192"/>
      <c r="AX1276" s="192"/>
      <c r="AY1276" s="192"/>
      <c r="AZ1276" s="192"/>
      <c r="BA1276" s="192"/>
      <c r="BB1276" s="192"/>
      <c r="BC1276" s="192"/>
      <c r="BD1276" s="192"/>
      <c r="BE1276" s="192"/>
      <c r="BF1276" s="192"/>
      <c r="BG1276" s="192"/>
      <c r="BH1276" s="192"/>
      <c r="BI1276" s="192"/>
      <c r="BJ1276" s="192"/>
      <c r="BK1276" s="192"/>
      <c r="BL1276" s="192"/>
      <c r="BM1276" s="192"/>
      <c r="BN1276" s="192"/>
      <c r="BO1276" s="192"/>
      <c r="BP1276" s="192"/>
      <c r="BQ1276" s="192"/>
      <c r="BR1276" s="192"/>
      <c r="BS1276" s="192"/>
      <c r="BT1276" s="192"/>
      <c r="BU1276" s="192"/>
      <c r="BV1276" s="192"/>
      <c r="BW1276" s="192"/>
      <c r="BX1276" s="192"/>
      <c r="BY1276" s="192"/>
      <c r="BZ1276" s="192"/>
      <c r="CA1276" s="192"/>
      <c r="CB1276" s="192"/>
      <c r="CC1276" s="192"/>
      <c r="CD1276" s="192"/>
      <c r="CE1276" s="192"/>
      <c r="CF1276" s="192"/>
      <c r="CG1276" s="192"/>
      <c r="CH1276" s="192"/>
      <c r="CI1276" s="192"/>
      <c r="CJ1276" s="192"/>
      <c r="CK1276" s="192"/>
      <c r="CL1276" s="192"/>
      <c r="CM1276" s="192"/>
      <c r="CN1276" s="192"/>
      <c r="CO1276" s="192"/>
      <c r="CP1276" s="192"/>
      <c r="CQ1276" s="192"/>
      <c r="CR1276" s="192"/>
      <c r="CS1276" s="192"/>
      <c r="CT1276" s="192"/>
      <c r="CU1276" s="192"/>
      <c r="CV1276" s="192"/>
      <c r="CW1276" s="192"/>
      <c r="CX1276" s="192"/>
      <c r="CY1276" s="192"/>
      <c r="CZ1276" s="192"/>
      <c r="DA1276" s="192"/>
      <c r="DB1276" s="192"/>
      <c r="DC1276" s="192"/>
      <c r="DD1276" s="192"/>
      <c r="DE1276" s="192"/>
      <c r="DF1276" s="192"/>
      <c r="DG1276" s="192"/>
      <c r="DH1276" s="192"/>
      <c r="DI1276" s="192"/>
      <c r="DJ1276" s="192"/>
      <c r="DK1276" s="192"/>
      <c r="DL1276" s="192"/>
      <c r="DM1276" s="192"/>
      <c r="DN1276" s="192"/>
      <c r="DO1276" s="192"/>
      <c r="DP1276" s="192"/>
      <c r="DQ1276" s="192"/>
      <c r="DR1276" s="192"/>
      <c r="DS1276" s="192"/>
      <c r="DT1276" s="192"/>
      <c r="DU1276" s="192"/>
      <c r="DV1276" s="192"/>
      <c r="DW1276" s="192"/>
      <c r="DX1276" s="192"/>
      <c r="DY1276" s="192"/>
      <c r="DZ1276" s="192"/>
      <c r="EA1276" s="192"/>
      <c r="EB1276" s="192"/>
    </row>
    <row r="1277" spans="10:132">
      <c r="J1277" s="192"/>
      <c r="K1277" s="192"/>
      <c r="L1277" s="192"/>
      <c r="M1277" s="192"/>
      <c r="N1277" s="193"/>
      <c r="O1277" s="193"/>
      <c r="P1277" s="193"/>
      <c r="Q1277" s="193"/>
      <c r="R1277" s="193"/>
      <c r="S1277" s="193"/>
      <c r="T1277" s="193"/>
      <c r="U1277" s="193"/>
      <c r="V1277" s="193"/>
      <c r="W1277" s="193"/>
      <c r="X1277" s="193"/>
      <c r="Y1277" s="193"/>
      <c r="Z1277" s="192"/>
      <c r="AA1277" s="192"/>
      <c r="AB1277" s="192"/>
      <c r="AC1277" s="192"/>
      <c r="AD1277" s="192"/>
      <c r="AE1277" s="192"/>
      <c r="AF1277" s="192"/>
      <c r="AG1277" s="192"/>
      <c r="AH1277" s="192"/>
      <c r="AI1277" s="192"/>
      <c r="AJ1277" s="192"/>
      <c r="AK1277" s="192"/>
      <c r="AL1277" s="192"/>
      <c r="AM1277" s="192"/>
      <c r="AN1277" s="192"/>
      <c r="AO1277" s="192"/>
      <c r="AP1277" s="192"/>
      <c r="AQ1277" s="192"/>
      <c r="AR1277" s="192"/>
      <c r="AS1277" s="192"/>
      <c r="AT1277" s="192"/>
      <c r="AU1277" s="192"/>
      <c r="AV1277" s="192"/>
      <c r="AW1277" s="192"/>
      <c r="AX1277" s="192"/>
      <c r="AY1277" s="192"/>
      <c r="AZ1277" s="192"/>
      <c r="BA1277" s="192"/>
      <c r="BB1277" s="192"/>
      <c r="BC1277" s="192"/>
      <c r="BD1277" s="192"/>
      <c r="BE1277" s="192"/>
      <c r="BF1277" s="192"/>
      <c r="BG1277" s="192"/>
      <c r="BH1277" s="192"/>
      <c r="BI1277" s="192"/>
      <c r="BJ1277" s="192"/>
      <c r="BK1277" s="192"/>
      <c r="BL1277" s="192"/>
      <c r="BM1277" s="192"/>
      <c r="BN1277" s="192"/>
      <c r="BO1277" s="192"/>
      <c r="BP1277" s="192"/>
      <c r="BQ1277" s="192"/>
      <c r="BR1277" s="192"/>
      <c r="BS1277" s="192"/>
      <c r="BT1277" s="192"/>
      <c r="BU1277" s="192"/>
      <c r="BV1277" s="192"/>
      <c r="BW1277" s="192"/>
      <c r="BX1277" s="192"/>
      <c r="BY1277" s="192"/>
      <c r="BZ1277" s="192"/>
      <c r="CA1277" s="192"/>
      <c r="CB1277" s="192"/>
      <c r="CC1277" s="192"/>
      <c r="CD1277" s="192"/>
      <c r="CE1277" s="192"/>
      <c r="CF1277" s="192"/>
      <c r="CG1277" s="192"/>
      <c r="CH1277" s="192"/>
      <c r="CI1277" s="192"/>
      <c r="CJ1277" s="192"/>
      <c r="CK1277" s="192"/>
      <c r="CL1277" s="192"/>
      <c r="CM1277" s="192"/>
      <c r="CN1277" s="192"/>
      <c r="CO1277" s="192"/>
      <c r="CP1277" s="192"/>
      <c r="CQ1277" s="192"/>
      <c r="CR1277" s="192"/>
      <c r="CS1277" s="192"/>
      <c r="CT1277" s="192"/>
      <c r="CU1277" s="192"/>
      <c r="CV1277" s="192"/>
      <c r="CW1277" s="192"/>
      <c r="CX1277" s="192"/>
      <c r="CY1277" s="192"/>
      <c r="CZ1277" s="192"/>
      <c r="DA1277" s="192"/>
      <c r="DB1277" s="192"/>
      <c r="DC1277" s="192"/>
      <c r="DD1277" s="192"/>
      <c r="DE1277" s="192"/>
      <c r="DF1277" s="192"/>
      <c r="DG1277" s="192"/>
      <c r="DH1277" s="192"/>
      <c r="DI1277" s="192"/>
      <c r="DJ1277" s="192"/>
      <c r="DK1277" s="192"/>
      <c r="DL1277" s="192"/>
      <c r="DM1277" s="192"/>
      <c r="DN1277" s="192"/>
      <c r="DO1277" s="192"/>
      <c r="DP1277" s="192"/>
      <c r="DQ1277" s="192"/>
      <c r="DR1277" s="192"/>
      <c r="DS1277" s="192"/>
      <c r="DT1277" s="192"/>
      <c r="DU1277" s="192"/>
      <c r="DV1277" s="192"/>
      <c r="DW1277" s="192"/>
      <c r="DX1277" s="192"/>
      <c r="DY1277" s="192"/>
      <c r="DZ1277" s="192"/>
      <c r="EA1277" s="192"/>
      <c r="EB1277" s="192"/>
    </row>
    <row r="1278" spans="10:132">
      <c r="J1278" s="192"/>
      <c r="K1278" s="192"/>
      <c r="L1278" s="192"/>
      <c r="M1278" s="192"/>
      <c r="N1278" s="193"/>
      <c r="O1278" s="193"/>
      <c r="P1278" s="193"/>
      <c r="Q1278" s="193"/>
      <c r="R1278" s="193"/>
      <c r="S1278" s="193"/>
      <c r="T1278" s="193"/>
      <c r="U1278" s="193"/>
      <c r="V1278" s="193"/>
      <c r="W1278" s="193"/>
      <c r="X1278" s="193"/>
      <c r="Y1278" s="193"/>
      <c r="Z1278" s="192"/>
      <c r="AA1278" s="192"/>
      <c r="AB1278" s="192"/>
      <c r="AC1278" s="192"/>
      <c r="AD1278" s="192"/>
      <c r="AE1278" s="192"/>
      <c r="AF1278" s="192"/>
      <c r="AG1278" s="192"/>
      <c r="AH1278" s="192"/>
      <c r="AI1278" s="192"/>
      <c r="AJ1278" s="192"/>
      <c r="AK1278" s="192"/>
      <c r="AL1278" s="192"/>
      <c r="AM1278" s="192"/>
      <c r="AN1278" s="192"/>
      <c r="AO1278" s="192"/>
      <c r="AP1278" s="192"/>
      <c r="AQ1278" s="192"/>
      <c r="AR1278" s="192"/>
      <c r="AS1278" s="192"/>
      <c r="AT1278" s="192"/>
      <c r="AU1278" s="192"/>
      <c r="AV1278" s="192"/>
      <c r="AW1278" s="192"/>
      <c r="AX1278" s="192"/>
      <c r="AY1278" s="192"/>
      <c r="AZ1278" s="192"/>
      <c r="BA1278" s="192"/>
      <c r="BB1278" s="192"/>
      <c r="BC1278" s="192"/>
      <c r="BD1278" s="192"/>
      <c r="BE1278" s="192"/>
      <c r="BF1278" s="192"/>
      <c r="BG1278" s="192"/>
      <c r="BH1278" s="192"/>
      <c r="BI1278" s="192"/>
      <c r="BJ1278" s="192"/>
      <c r="BK1278" s="192"/>
      <c r="BL1278" s="192"/>
      <c r="BM1278" s="192"/>
      <c r="BN1278" s="192"/>
      <c r="BO1278" s="192"/>
      <c r="BP1278" s="192"/>
      <c r="BQ1278" s="192"/>
      <c r="BR1278" s="192"/>
      <c r="BS1278" s="192"/>
      <c r="BT1278" s="192"/>
      <c r="BU1278" s="192"/>
      <c r="BV1278" s="192"/>
      <c r="BW1278" s="192"/>
      <c r="BX1278" s="192"/>
      <c r="BY1278" s="192"/>
      <c r="BZ1278" s="192"/>
      <c r="CA1278" s="192"/>
      <c r="CB1278" s="192"/>
      <c r="CC1278" s="192"/>
      <c r="CD1278" s="192"/>
      <c r="CE1278" s="192"/>
      <c r="CF1278" s="192"/>
      <c r="CG1278" s="192"/>
      <c r="CH1278" s="192"/>
      <c r="CI1278" s="192"/>
      <c r="CJ1278" s="192"/>
      <c r="CK1278" s="192"/>
      <c r="CL1278" s="192"/>
      <c r="CM1278" s="192"/>
      <c r="CN1278" s="192"/>
      <c r="CO1278" s="192"/>
      <c r="CP1278" s="192"/>
      <c r="CQ1278" s="192"/>
      <c r="CR1278" s="192"/>
      <c r="CS1278" s="192"/>
      <c r="CT1278" s="192"/>
      <c r="CU1278" s="192"/>
      <c r="CV1278" s="192"/>
      <c r="CW1278" s="192"/>
      <c r="CX1278" s="192"/>
      <c r="CY1278" s="192"/>
      <c r="CZ1278" s="192"/>
      <c r="DA1278" s="192"/>
      <c r="DB1278" s="192"/>
      <c r="DC1278" s="192"/>
      <c r="DD1278" s="192"/>
      <c r="DE1278" s="192"/>
      <c r="DF1278" s="192"/>
      <c r="DG1278" s="192"/>
      <c r="DH1278" s="192"/>
      <c r="DI1278" s="192"/>
      <c r="DJ1278" s="192"/>
      <c r="DK1278" s="192"/>
      <c r="DL1278" s="192"/>
      <c r="DM1278" s="192"/>
      <c r="DN1278" s="192"/>
      <c r="DO1278" s="192"/>
      <c r="DP1278" s="192"/>
      <c r="DQ1278" s="192"/>
      <c r="DR1278" s="192"/>
      <c r="DS1278" s="192"/>
      <c r="DT1278" s="192"/>
      <c r="DU1278" s="192"/>
      <c r="DV1278" s="192"/>
      <c r="DW1278" s="192"/>
      <c r="DX1278" s="192"/>
      <c r="DY1278" s="192"/>
      <c r="DZ1278" s="192"/>
      <c r="EA1278" s="192"/>
      <c r="EB1278" s="192"/>
    </row>
    <row r="1279" spans="10:132">
      <c r="J1279" s="192"/>
      <c r="K1279" s="192"/>
      <c r="L1279" s="192"/>
      <c r="M1279" s="192"/>
      <c r="N1279" s="193"/>
      <c r="O1279" s="193"/>
      <c r="P1279" s="193"/>
      <c r="Q1279" s="193"/>
      <c r="R1279" s="193"/>
      <c r="S1279" s="193"/>
      <c r="T1279" s="193"/>
      <c r="U1279" s="193"/>
      <c r="V1279" s="193"/>
      <c r="W1279" s="193"/>
      <c r="X1279" s="193"/>
      <c r="Y1279" s="193"/>
      <c r="Z1279" s="192"/>
      <c r="AA1279" s="192"/>
      <c r="AB1279" s="192"/>
      <c r="AC1279" s="192"/>
      <c r="AD1279" s="192"/>
      <c r="AE1279" s="192"/>
      <c r="AF1279" s="192"/>
      <c r="AG1279" s="192"/>
      <c r="AH1279" s="192"/>
      <c r="AI1279" s="192"/>
      <c r="AJ1279" s="192"/>
      <c r="AK1279" s="192"/>
      <c r="AL1279" s="192"/>
      <c r="AM1279" s="192"/>
      <c r="AN1279" s="192"/>
      <c r="AO1279" s="192"/>
      <c r="AP1279" s="192"/>
      <c r="AQ1279" s="192"/>
      <c r="AR1279" s="192"/>
      <c r="AS1279" s="192"/>
      <c r="AT1279" s="192"/>
      <c r="AU1279" s="192"/>
      <c r="AV1279" s="192"/>
      <c r="AW1279" s="192"/>
      <c r="AX1279" s="192"/>
      <c r="AY1279" s="192"/>
      <c r="AZ1279" s="192"/>
      <c r="BA1279" s="192"/>
      <c r="BB1279" s="192"/>
      <c r="BC1279" s="192"/>
      <c r="BD1279" s="192"/>
      <c r="BE1279" s="192"/>
      <c r="BF1279" s="192"/>
      <c r="BG1279" s="192"/>
      <c r="BH1279" s="192"/>
      <c r="BI1279" s="192"/>
      <c r="BJ1279" s="192"/>
      <c r="BK1279" s="192"/>
      <c r="BL1279" s="192"/>
      <c r="BM1279" s="192"/>
      <c r="BN1279" s="192"/>
      <c r="BO1279" s="192"/>
      <c r="BP1279" s="192"/>
      <c r="BQ1279" s="192"/>
      <c r="BR1279" s="192"/>
      <c r="BS1279" s="192"/>
      <c r="BT1279" s="192"/>
      <c r="BU1279" s="192"/>
      <c r="BV1279" s="192"/>
      <c r="BW1279" s="192"/>
      <c r="BX1279" s="192"/>
      <c r="BY1279" s="192"/>
      <c r="BZ1279" s="192"/>
      <c r="CA1279" s="192"/>
      <c r="CB1279" s="192"/>
      <c r="CC1279" s="192"/>
      <c r="CD1279" s="192"/>
      <c r="CE1279" s="192"/>
      <c r="CF1279" s="192"/>
      <c r="CG1279" s="192"/>
      <c r="CH1279" s="192"/>
      <c r="CI1279" s="192"/>
      <c r="CJ1279" s="192"/>
      <c r="CK1279" s="192"/>
      <c r="CL1279" s="192"/>
      <c r="CM1279" s="192"/>
      <c r="CN1279" s="192"/>
      <c r="CO1279" s="192"/>
      <c r="CP1279" s="192"/>
      <c r="CQ1279" s="192"/>
      <c r="CR1279" s="192"/>
      <c r="CS1279" s="192"/>
      <c r="CT1279" s="192"/>
      <c r="CU1279" s="192"/>
      <c r="CV1279" s="192"/>
      <c r="CW1279" s="192"/>
      <c r="CX1279" s="192"/>
      <c r="CY1279" s="192"/>
      <c r="CZ1279" s="192"/>
      <c r="DA1279" s="192"/>
      <c r="DB1279" s="192"/>
      <c r="DC1279" s="192"/>
      <c r="DD1279" s="192"/>
      <c r="DE1279" s="192"/>
      <c r="DF1279" s="192"/>
      <c r="DG1279" s="192"/>
      <c r="DH1279" s="192"/>
      <c r="DI1279" s="192"/>
      <c r="DJ1279" s="192"/>
      <c r="DK1279" s="192"/>
      <c r="DL1279" s="192"/>
      <c r="DM1279" s="192"/>
      <c r="DN1279" s="192"/>
      <c r="DO1279" s="192"/>
      <c r="DP1279" s="192"/>
      <c r="DQ1279" s="192"/>
      <c r="DR1279" s="192"/>
      <c r="DS1279" s="192"/>
      <c r="DT1279" s="192"/>
      <c r="DU1279" s="192"/>
      <c r="DV1279" s="192"/>
      <c r="DW1279" s="192"/>
      <c r="DX1279" s="192"/>
      <c r="DY1279" s="192"/>
      <c r="DZ1279" s="192"/>
      <c r="EA1279" s="192"/>
      <c r="EB1279" s="192"/>
    </row>
    <row r="1280" spans="10:132">
      <c r="J1280" s="192"/>
      <c r="K1280" s="192"/>
      <c r="L1280" s="192"/>
      <c r="M1280" s="192"/>
      <c r="N1280" s="193"/>
      <c r="O1280" s="193"/>
      <c r="P1280" s="193"/>
      <c r="Q1280" s="193"/>
      <c r="R1280" s="193"/>
      <c r="S1280" s="193"/>
      <c r="T1280" s="193"/>
      <c r="U1280" s="193"/>
      <c r="V1280" s="193"/>
      <c r="W1280" s="193"/>
      <c r="X1280" s="193"/>
      <c r="Y1280" s="193"/>
      <c r="Z1280" s="192"/>
      <c r="AA1280" s="192"/>
      <c r="AB1280" s="192"/>
      <c r="AC1280" s="192"/>
      <c r="AD1280" s="192"/>
      <c r="AE1280" s="192"/>
      <c r="AF1280" s="192"/>
      <c r="AG1280" s="192"/>
      <c r="AH1280" s="192"/>
      <c r="AI1280" s="192"/>
      <c r="AJ1280" s="192"/>
      <c r="AK1280" s="192"/>
      <c r="AL1280" s="192"/>
      <c r="AM1280" s="192"/>
      <c r="AN1280" s="192"/>
      <c r="AO1280" s="192"/>
      <c r="AP1280" s="192"/>
      <c r="AQ1280" s="192"/>
      <c r="AR1280" s="192"/>
      <c r="AS1280" s="192"/>
      <c r="AT1280" s="192"/>
      <c r="AU1280" s="192"/>
      <c r="AV1280" s="192"/>
      <c r="AW1280" s="192"/>
      <c r="AX1280" s="192"/>
      <c r="AY1280" s="192"/>
      <c r="AZ1280" s="192"/>
      <c r="BA1280" s="192"/>
      <c r="BB1280" s="192"/>
      <c r="BC1280" s="192"/>
      <c r="BD1280" s="192"/>
      <c r="BE1280" s="192"/>
      <c r="BF1280" s="192"/>
      <c r="BG1280" s="192"/>
      <c r="BH1280" s="192"/>
      <c r="BI1280" s="192"/>
      <c r="BJ1280" s="192"/>
      <c r="BK1280" s="192"/>
      <c r="BL1280" s="192"/>
      <c r="BM1280" s="192"/>
      <c r="BN1280" s="192"/>
      <c r="BO1280" s="192"/>
      <c r="BP1280" s="192"/>
      <c r="BQ1280" s="192"/>
      <c r="BR1280" s="192"/>
      <c r="BS1280" s="192"/>
      <c r="BT1280" s="192"/>
      <c r="BU1280" s="192"/>
      <c r="BV1280" s="192"/>
      <c r="BW1280" s="192"/>
      <c r="BX1280" s="192"/>
      <c r="BY1280" s="192"/>
      <c r="BZ1280" s="192"/>
      <c r="CA1280" s="192"/>
      <c r="CB1280" s="192"/>
      <c r="CC1280" s="192"/>
      <c r="CD1280" s="192"/>
      <c r="CE1280" s="192"/>
      <c r="CF1280" s="192"/>
      <c r="CG1280" s="192"/>
      <c r="CH1280" s="192"/>
      <c r="CI1280" s="192"/>
      <c r="CJ1280" s="192"/>
      <c r="CK1280" s="192"/>
      <c r="CL1280" s="192"/>
      <c r="CM1280" s="192"/>
      <c r="CN1280" s="192"/>
      <c r="CO1280" s="192"/>
      <c r="CP1280" s="192"/>
      <c r="CQ1280" s="192"/>
      <c r="CR1280" s="192"/>
      <c r="CS1280" s="192"/>
      <c r="CT1280" s="192"/>
      <c r="CU1280" s="192"/>
      <c r="CV1280" s="192"/>
      <c r="CW1280" s="192"/>
      <c r="CX1280" s="192"/>
      <c r="CY1280" s="192"/>
      <c r="CZ1280" s="192"/>
      <c r="DA1280" s="192"/>
      <c r="DB1280" s="192"/>
      <c r="DC1280" s="192"/>
      <c r="DD1280" s="192"/>
      <c r="DE1280" s="192"/>
      <c r="DF1280" s="192"/>
      <c r="DG1280" s="192"/>
      <c r="DH1280" s="192"/>
      <c r="DI1280" s="192"/>
      <c r="DJ1280" s="192"/>
      <c r="DK1280" s="192"/>
      <c r="DL1280" s="192"/>
      <c r="DM1280" s="192"/>
      <c r="DN1280" s="192"/>
      <c r="DO1280" s="192"/>
      <c r="DP1280" s="192"/>
      <c r="DQ1280" s="192"/>
      <c r="DR1280" s="192"/>
      <c r="DS1280" s="192"/>
      <c r="DT1280" s="192"/>
      <c r="DU1280" s="192"/>
      <c r="DV1280" s="192"/>
      <c r="DW1280" s="192"/>
      <c r="DX1280" s="192"/>
      <c r="DY1280" s="192"/>
      <c r="DZ1280" s="192"/>
      <c r="EA1280" s="192"/>
      <c r="EB1280" s="192"/>
    </row>
    <row r="1281" spans="10:132">
      <c r="J1281" s="192"/>
      <c r="K1281" s="192"/>
      <c r="L1281" s="192"/>
      <c r="M1281" s="192"/>
      <c r="N1281" s="193"/>
      <c r="O1281" s="193"/>
      <c r="P1281" s="193"/>
      <c r="Q1281" s="193"/>
      <c r="R1281" s="193"/>
      <c r="S1281" s="193"/>
      <c r="T1281" s="193"/>
      <c r="U1281" s="193"/>
      <c r="V1281" s="193"/>
      <c r="W1281" s="193"/>
      <c r="X1281" s="193"/>
      <c r="Y1281" s="193"/>
      <c r="Z1281" s="192"/>
      <c r="AA1281" s="192"/>
      <c r="AB1281" s="192"/>
      <c r="AC1281" s="192"/>
      <c r="AD1281" s="192"/>
      <c r="AE1281" s="192"/>
      <c r="AF1281" s="192"/>
      <c r="AG1281" s="192"/>
      <c r="AH1281" s="192"/>
      <c r="AI1281" s="192"/>
      <c r="AJ1281" s="192"/>
      <c r="AK1281" s="192"/>
      <c r="AL1281" s="192"/>
      <c r="AM1281" s="192"/>
      <c r="AN1281" s="192"/>
      <c r="AO1281" s="192"/>
      <c r="AP1281" s="192"/>
      <c r="AQ1281" s="192"/>
      <c r="AR1281" s="192"/>
      <c r="AS1281" s="192"/>
      <c r="AT1281" s="192"/>
      <c r="AU1281" s="192"/>
      <c r="AV1281" s="192"/>
      <c r="AW1281" s="192"/>
      <c r="AX1281" s="192"/>
      <c r="AY1281" s="192"/>
      <c r="AZ1281" s="192"/>
      <c r="BA1281" s="192"/>
      <c r="BB1281" s="192"/>
      <c r="BC1281" s="192"/>
      <c r="BD1281" s="192"/>
      <c r="BE1281" s="192"/>
      <c r="BF1281" s="192"/>
      <c r="BG1281" s="192"/>
      <c r="BH1281" s="192"/>
      <c r="BI1281" s="192"/>
      <c r="BJ1281" s="192"/>
      <c r="BK1281" s="192"/>
      <c r="BL1281" s="192"/>
      <c r="BM1281" s="192"/>
      <c r="BN1281" s="192"/>
      <c r="BO1281" s="192"/>
      <c r="BP1281" s="192"/>
      <c r="BQ1281" s="192"/>
      <c r="BR1281" s="192"/>
      <c r="BS1281" s="192"/>
      <c r="BT1281" s="192"/>
      <c r="BU1281" s="192"/>
      <c r="BV1281" s="192"/>
      <c r="BW1281" s="192"/>
      <c r="BX1281" s="192"/>
      <c r="BY1281" s="192"/>
      <c r="BZ1281" s="192"/>
      <c r="CA1281" s="192"/>
      <c r="CB1281" s="192"/>
      <c r="CC1281" s="192"/>
      <c r="CD1281" s="192"/>
      <c r="CE1281" s="192"/>
      <c r="CF1281" s="192"/>
      <c r="CG1281" s="192"/>
      <c r="CH1281" s="192"/>
      <c r="CI1281" s="192"/>
      <c r="CJ1281" s="192"/>
      <c r="CK1281" s="192"/>
      <c r="CL1281" s="192"/>
      <c r="CM1281" s="192"/>
      <c r="CN1281" s="192"/>
      <c r="CO1281" s="192"/>
      <c r="CP1281" s="192"/>
      <c r="CQ1281" s="192"/>
      <c r="CR1281" s="192"/>
      <c r="CS1281" s="192"/>
      <c r="CT1281" s="192"/>
      <c r="CU1281" s="192"/>
      <c r="CV1281" s="192"/>
      <c r="CW1281" s="192"/>
      <c r="CX1281" s="192"/>
      <c r="CY1281" s="192"/>
      <c r="CZ1281" s="192"/>
      <c r="DA1281" s="192"/>
      <c r="DB1281" s="192"/>
      <c r="DC1281" s="192"/>
      <c r="DD1281" s="192"/>
      <c r="DE1281" s="192"/>
      <c r="DF1281" s="192"/>
      <c r="DG1281" s="192"/>
      <c r="DH1281" s="192"/>
      <c r="DI1281" s="192"/>
      <c r="DJ1281" s="192"/>
      <c r="DK1281" s="192"/>
      <c r="DL1281" s="192"/>
      <c r="DM1281" s="192"/>
      <c r="DN1281" s="192"/>
      <c r="DO1281" s="192"/>
      <c r="DP1281" s="192"/>
      <c r="DQ1281" s="192"/>
      <c r="DR1281" s="192"/>
      <c r="DS1281" s="192"/>
      <c r="DT1281" s="192"/>
      <c r="DU1281" s="192"/>
      <c r="DV1281" s="192"/>
      <c r="DW1281" s="192"/>
      <c r="DX1281" s="192"/>
      <c r="DY1281" s="192"/>
      <c r="DZ1281" s="192"/>
      <c r="EA1281" s="192"/>
      <c r="EB1281" s="192"/>
    </row>
    <row r="1282" spans="10:132">
      <c r="J1282" s="192"/>
      <c r="K1282" s="192"/>
      <c r="L1282" s="192"/>
      <c r="M1282" s="192"/>
      <c r="N1282" s="193"/>
      <c r="O1282" s="193"/>
      <c r="P1282" s="193"/>
      <c r="Q1282" s="193"/>
      <c r="R1282" s="193"/>
      <c r="S1282" s="193"/>
      <c r="T1282" s="193"/>
      <c r="U1282" s="193"/>
      <c r="V1282" s="193"/>
      <c r="W1282" s="193"/>
      <c r="X1282" s="193"/>
      <c r="Y1282" s="193"/>
      <c r="Z1282" s="192"/>
      <c r="AA1282" s="192"/>
      <c r="AB1282" s="192"/>
      <c r="AC1282" s="192"/>
      <c r="AD1282" s="192"/>
      <c r="AE1282" s="192"/>
      <c r="AF1282" s="192"/>
      <c r="AG1282" s="192"/>
      <c r="AH1282" s="192"/>
      <c r="AI1282" s="192"/>
      <c r="AJ1282" s="192"/>
      <c r="AK1282" s="192"/>
      <c r="AL1282" s="192"/>
      <c r="AM1282" s="192"/>
      <c r="AN1282" s="192"/>
      <c r="AO1282" s="192"/>
      <c r="AP1282" s="192"/>
      <c r="AQ1282" s="192"/>
      <c r="AR1282" s="192"/>
      <c r="AS1282" s="192"/>
      <c r="AT1282" s="192"/>
      <c r="AU1282" s="192"/>
      <c r="AV1282" s="192"/>
      <c r="AW1282" s="192"/>
      <c r="AX1282" s="192"/>
      <c r="AY1282" s="192"/>
      <c r="AZ1282" s="192"/>
      <c r="BA1282" s="192"/>
      <c r="BB1282" s="192"/>
      <c r="BC1282" s="192"/>
      <c r="BD1282" s="192"/>
      <c r="BE1282" s="192"/>
      <c r="BF1282" s="192"/>
      <c r="BG1282" s="192"/>
      <c r="BH1282" s="192"/>
      <c r="BI1282" s="192"/>
      <c r="BJ1282" s="192"/>
      <c r="BK1282" s="192"/>
      <c r="BL1282" s="192"/>
      <c r="BM1282" s="192"/>
      <c r="BN1282" s="192"/>
      <c r="BO1282" s="192"/>
      <c r="BP1282" s="192"/>
      <c r="BQ1282" s="192"/>
      <c r="BR1282" s="192"/>
      <c r="BS1282" s="192"/>
      <c r="BT1282" s="192"/>
      <c r="BU1282" s="192"/>
      <c r="BV1282" s="192"/>
      <c r="BW1282" s="192"/>
      <c r="BX1282" s="192"/>
      <c r="BY1282" s="192"/>
      <c r="BZ1282" s="192"/>
      <c r="CA1282" s="192"/>
      <c r="CB1282" s="192"/>
      <c r="CC1282" s="192"/>
      <c r="CD1282" s="192"/>
      <c r="CE1282" s="192"/>
      <c r="CF1282" s="192"/>
      <c r="CG1282" s="192"/>
      <c r="CH1282" s="192"/>
      <c r="CI1282" s="192"/>
      <c r="CJ1282" s="192"/>
      <c r="CK1282" s="192"/>
      <c r="CL1282" s="192"/>
      <c r="CM1282" s="192"/>
      <c r="CN1282" s="192"/>
      <c r="CO1282" s="192"/>
      <c r="CP1282" s="192"/>
      <c r="CQ1282" s="192"/>
      <c r="CR1282" s="192"/>
      <c r="CS1282" s="192"/>
      <c r="CT1282" s="192"/>
      <c r="CU1282" s="192"/>
      <c r="CV1282" s="192"/>
      <c r="CW1282" s="192"/>
      <c r="CX1282" s="192"/>
      <c r="CY1282" s="192"/>
      <c r="CZ1282" s="192"/>
      <c r="DA1282" s="192"/>
      <c r="DB1282" s="192"/>
      <c r="DC1282" s="192"/>
      <c r="DD1282" s="192"/>
      <c r="DE1282" s="192"/>
      <c r="DF1282" s="192"/>
      <c r="DG1282" s="192"/>
      <c r="DH1282" s="192"/>
      <c r="DI1282" s="192"/>
      <c r="DJ1282" s="192"/>
      <c r="DK1282" s="192"/>
      <c r="DL1282" s="192"/>
      <c r="DM1282" s="192"/>
      <c r="DN1282" s="192"/>
      <c r="DO1282" s="192"/>
      <c r="DP1282" s="192"/>
      <c r="DQ1282" s="192"/>
      <c r="DR1282" s="192"/>
      <c r="DS1282" s="192"/>
      <c r="DT1282" s="192"/>
      <c r="DU1282" s="192"/>
      <c r="DV1282" s="192"/>
      <c r="DW1282" s="192"/>
      <c r="DX1282" s="192"/>
      <c r="DY1282" s="192"/>
      <c r="DZ1282" s="192"/>
      <c r="EA1282" s="192"/>
      <c r="EB1282" s="192"/>
    </row>
    <row r="1283" spans="10:132">
      <c r="J1283" s="192"/>
      <c r="K1283" s="192"/>
      <c r="L1283" s="192"/>
      <c r="M1283" s="192"/>
      <c r="N1283" s="193"/>
      <c r="O1283" s="193"/>
      <c r="P1283" s="193"/>
      <c r="Q1283" s="193"/>
      <c r="R1283" s="193"/>
      <c r="S1283" s="193"/>
      <c r="T1283" s="193"/>
      <c r="U1283" s="193"/>
      <c r="V1283" s="193"/>
      <c r="W1283" s="193"/>
      <c r="X1283" s="193"/>
      <c r="Y1283" s="193"/>
      <c r="Z1283" s="192"/>
      <c r="AA1283" s="192"/>
      <c r="AB1283" s="192"/>
      <c r="AC1283" s="192"/>
      <c r="AD1283" s="192"/>
      <c r="AE1283" s="192"/>
      <c r="AF1283" s="192"/>
      <c r="AG1283" s="192"/>
      <c r="AH1283" s="192"/>
      <c r="AI1283" s="192"/>
      <c r="AJ1283" s="192"/>
      <c r="AK1283" s="192"/>
      <c r="AL1283" s="192"/>
      <c r="AM1283" s="192"/>
      <c r="AN1283" s="192"/>
      <c r="AO1283" s="192"/>
      <c r="AP1283" s="192"/>
      <c r="AQ1283" s="192"/>
      <c r="AR1283" s="192"/>
      <c r="AS1283" s="192"/>
      <c r="AT1283" s="192"/>
      <c r="AU1283" s="192"/>
      <c r="AV1283" s="192"/>
      <c r="AW1283" s="192"/>
      <c r="AX1283" s="192"/>
      <c r="AY1283" s="192"/>
      <c r="AZ1283" s="192"/>
      <c r="BA1283" s="192"/>
      <c r="BB1283" s="192"/>
      <c r="BC1283" s="192"/>
      <c r="BD1283" s="192"/>
      <c r="BE1283" s="192"/>
      <c r="BF1283" s="192"/>
      <c r="BG1283" s="192"/>
      <c r="BH1283" s="192"/>
      <c r="BI1283" s="192"/>
      <c r="BJ1283" s="192"/>
      <c r="BK1283" s="192"/>
      <c r="BL1283" s="192"/>
      <c r="BM1283" s="192"/>
      <c r="BN1283" s="192"/>
      <c r="BO1283" s="192"/>
      <c r="BP1283" s="192"/>
      <c r="BQ1283" s="192"/>
      <c r="BR1283" s="192"/>
      <c r="BS1283" s="192"/>
      <c r="BT1283" s="192"/>
      <c r="BU1283" s="192"/>
      <c r="BV1283" s="192"/>
      <c r="BW1283" s="192"/>
      <c r="BX1283" s="192"/>
      <c r="BY1283" s="192"/>
      <c r="BZ1283" s="192"/>
      <c r="CA1283" s="192"/>
      <c r="CB1283" s="192"/>
      <c r="CC1283" s="192"/>
      <c r="CD1283" s="192"/>
      <c r="CE1283" s="192"/>
      <c r="CF1283" s="192"/>
      <c r="CG1283" s="192"/>
      <c r="CH1283" s="192"/>
      <c r="CI1283" s="192"/>
      <c r="CJ1283" s="192"/>
      <c r="CK1283" s="192"/>
      <c r="CL1283" s="192"/>
      <c r="CM1283" s="192"/>
      <c r="CN1283" s="192"/>
      <c r="CO1283" s="192"/>
      <c r="CP1283" s="192"/>
      <c r="CQ1283" s="192"/>
      <c r="CR1283" s="192"/>
      <c r="CS1283" s="192"/>
      <c r="CT1283" s="192"/>
      <c r="CU1283" s="192"/>
      <c r="CV1283" s="192"/>
      <c r="CW1283" s="192"/>
      <c r="CX1283" s="192"/>
      <c r="CY1283" s="192"/>
      <c r="CZ1283" s="192"/>
      <c r="DA1283" s="192"/>
      <c r="DB1283" s="192"/>
      <c r="DC1283" s="192"/>
      <c r="DD1283" s="192"/>
      <c r="DE1283" s="192"/>
      <c r="DF1283" s="192"/>
      <c r="DG1283" s="192"/>
      <c r="DH1283" s="192"/>
      <c r="DI1283" s="192"/>
      <c r="DJ1283" s="192"/>
      <c r="DK1283" s="192"/>
      <c r="DL1283" s="192"/>
      <c r="DM1283" s="192"/>
      <c r="DN1283" s="192"/>
      <c r="DO1283" s="192"/>
      <c r="DP1283" s="192"/>
      <c r="DQ1283" s="192"/>
      <c r="DR1283" s="192"/>
      <c r="DS1283" s="192"/>
      <c r="DT1283" s="192"/>
      <c r="DU1283" s="192"/>
      <c r="DV1283" s="192"/>
      <c r="DW1283" s="192"/>
      <c r="DX1283" s="192"/>
      <c r="DY1283" s="192"/>
      <c r="DZ1283" s="192"/>
      <c r="EA1283" s="192"/>
      <c r="EB1283" s="192"/>
    </row>
    <row r="1284" spans="10:132">
      <c r="J1284" s="192"/>
      <c r="K1284" s="192"/>
      <c r="L1284" s="192"/>
      <c r="M1284" s="192"/>
      <c r="N1284" s="193"/>
      <c r="O1284" s="193"/>
      <c r="P1284" s="193"/>
      <c r="Q1284" s="193"/>
      <c r="R1284" s="193"/>
      <c r="S1284" s="193"/>
      <c r="T1284" s="193"/>
      <c r="U1284" s="193"/>
      <c r="V1284" s="193"/>
      <c r="W1284" s="193"/>
      <c r="X1284" s="193"/>
      <c r="Y1284" s="193"/>
      <c r="Z1284" s="192"/>
      <c r="AA1284" s="192"/>
      <c r="AB1284" s="192"/>
      <c r="AC1284" s="192"/>
      <c r="AD1284" s="192"/>
      <c r="AE1284" s="192"/>
      <c r="AF1284" s="192"/>
      <c r="AG1284" s="192"/>
      <c r="AH1284" s="192"/>
      <c r="AI1284" s="192"/>
      <c r="AJ1284" s="192"/>
      <c r="AK1284" s="192"/>
      <c r="AL1284" s="192"/>
      <c r="AM1284" s="192"/>
      <c r="AN1284" s="192"/>
      <c r="AO1284" s="192"/>
      <c r="AP1284" s="192"/>
      <c r="AQ1284" s="192"/>
      <c r="AR1284" s="192"/>
      <c r="AS1284" s="192"/>
      <c r="AT1284" s="192"/>
      <c r="AU1284" s="192"/>
      <c r="AV1284" s="192"/>
      <c r="AW1284" s="192"/>
      <c r="AX1284" s="192"/>
      <c r="AY1284" s="192"/>
      <c r="AZ1284" s="192"/>
      <c r="BA1284" s="192"/>
      <c r="BB1284" s="192"/>
      <c r="BC1284" s="192"/>
      <c r="BD1284" s="192"/>
      <c r="BE1284" s="192"/>
      <c r="BF1284" s="192"/>
      <c r="BG1284" s="192"/>
      <c r="BH1284" s="192"/>
      <c r="BI1284" s="192"/>
      <c r="BJ1284" s="192"/>
      <c r="BK1284" s="192"/>
      <c r="BL1284" s="192"/>
      <c r="BM1284" s="192"/>
      <c r="BN1284" s="192"/>
      <c r="BO1284" s="192"/>
      <c r="BP1284" s="192"/>
      <c r="BQ1284" s="192"/>
      <c r="BR1284" s="192"/>
      <c r="BS1284" s="192"/>
      <c r="BT1284" s="192"/>
      <c r="BU1284" s="192"/>
      <c r="BV1284" s="192"/>
      <c r="BW1284" s="192"/>
      <c r="BX1284" s="192"/>
      <c r="BY1284" s="192"/>
      <c r="BZ1284" s="192"/>
      <c r="CA1284" s="192"/>
      <c r="CB1284" s="192"/>
      <c r="CC1284" s="192"/>
      <c r="CD1284" s="192"/>
      <c r="CE1284" s="192"/>
      <c r="CF1284" s="192"/>
      <c r="CG1284" s="192"/>
      <c r="CH1284" s="192"/>
      <c r="CI1284" s="192"/>
      <c r="CJ1284" s="192"/>
      <c r="CK1284" s="192"/>
      <c r="CL1284" s="192"/>
      <c r="CM1284" s="192"/>
      <c r="CN1284" s="192"/>
      <c r="CO1284" s="192"/>
      <c r="CP1284" s="192"/>
      <c r="CQ1284" s="192"/>
      <c r="CR1284" s="192"/>
      <c r="CS1284" s="192"/>
      <c r="CT1284" s="192"/>
      <c r="CU1284" s="192"/>
      <c r="CV1284" s="192"/>
      <c r="CW1284" s="192"/>
      <c r="CX1284" s="192"/>
      <c r="CY1284" s="192"/>
      <c r="CZ1284" s="192"/>
      <c r="DA1284" s="192"/>
      <c r="DB1284" s="192"/>
      <c r="DC1284" s="192"/>
      <c r="DD1284" s="192"/>
      <c r="DE1284" s="192"/>
      <c r="DF1284" s="192"/>
      <c r="DG1284" s="192"/>
      <c r="DH1284" s="192"/>
      <c r="DI1284" s="192"/>
      <c r="DJ1284" s="192"/>
      <c r="DK1284" s="192"/>
      <c r="DL1284" s="192"/>
      <c r="DM1284" s="192"/>
      <c r="DN1284" s="192"/>
      <c r="DO1284" s="192"/>
      <c r="DP1284" s="192"/>
      <c r="DQ1284" s="192"/>
      <c r="DR1284" s="192"/>
      <c r="DS1284" s="192"/>
      <c r="DT1284" s="192"/>
      <c r="DU1284" s="192"/>
      <c r="DV1284" s="192"/>
      <c r="DW1284" s="192"/>
      <c r="DX1284" s="192"/>
      <c r="DY1284" s="192"/>
      <c r="DZ1284" s="192"/>
      <c r="EA1284" s="192"/>
      <c r="EB1284" s="192"/>
    </row>
    <row r="1285" spans="10:132">
      <c r="J1285" s="192"/>
      <c r="K1285" s="192"/>
      <c r="L1285" s="192"/>
      <c r="M1285" s="192"/>
      <c r="N1285" s="193"/>
      <c r="O1285" s="193"/>
      <c r="P1285" s="193"/>
      <c r="Q1285" s="193"/>
      <c r="R1285" s="193"/>
      <c r="S1285" s="193"/>
      <c r="T1285" s="193"/>
      <c r="U1285" s="193"/>
      <c r="V1285" s="193"/>
      <c r="W1285" s="193"/>
      <c r="X1285" s="193"/>
      <c r="Y1285" s="193"/>
      <c r="Z1285" s="192"/>
      <c r="AA1285" s="192"/>
      <c r="AB1285" s="192"/>
      <c r="AC1285" s="192"/>
      <c r="AD1285" s="192"/>
      <c r="AE1285" s="192"/>
      <c r="AF1285" s="192"/>
      <c r="AG1285" s="192"/>
      <c r="AH1285" s="192"/>
      <c r="AI1285" s="192"/>
      <c r="AJ1285" s="192"/>
      <c r="AK1285" s="192"/>
      <c r="AL1285" s="192"/>
      <c r="AM1285" s="192"/>
      <c r="AN1285" s="192"/>
      <c r="AO1285" s="192"/>
      <c r="AP1285" s="192"/>
      <c r="AQ1285" s="192"/>
      <c r="AR1285" s="192"/>
      <c r="AS1285" s="192"/>
      <c r="AT1285" s="192"/>
      <c r="AU1285" s="192"/>
      <c r="AV1285" s="192"/>
      <c r="AW1285" s="192"/>
      <c r="AX1285" s="192"/>
      <c r="AY1285" s="192"/>
      <c r="AZ1285" s="192"/>
      <c r="BA1285" s="192"/>
      <c r="BB1285" s="192"/>
      <c r="BC1285" s="192"/>
      <c r="BD1285" s="192"/>
      <c r="BE1285" s="192"/>
      <c r="BF1285" s="192"/>
      <c r="BG1285" s="192"/>
      <c r="BH1285" s="192"/>
      <c r="BI1285" s="192"/>
      <c r="BJ1285" s="192"/>
      <c r="BK1285" s="192"/>
      <c r="BL1285" s="192"/>
      <c r="BM1285" s="192"/>
      <c r="BN1285" s="192"/>
      <c r="BO1285" s="192"/>
      <c r="BP1285" s="192"/>
      <c r="BQ1285" s="192"/>
      <c r="BR1285" s="192"/>
      <c r="BS1285" s="192"/>
      <c r="BT1285" s="192"/>
      <c r="BU1285" s="192"/>
      <c r="BV1285" s="192"/>
      <c r="BW1285" s="192"/>
      <c r="BX1285" s="192"/>
      <c r="BY1285" s="192"/>
      <c r="BZ1285" s="192"/>
      <c r="CA1285" s="192"/>
      <c r="CB1285" s="192"/>
      <c r="CC1285" s="192"/>
      <c r="CD1285" s="192"/>
      <c r="CE1285" s="192"/>
      <c r="CF1285" s="192"/>
      <c r="CG1285" s="192"/>
      <c r="CH1285" s="192"/>
      <c r="CI1285" s="192"/>
      <c r="CJ1285" s="192"/>
      <c r="CK1285" s="192"/>
      <c r="CL1285" s="192"/>
      <c r="CM1285" s="192"/>
      <c r="CN1285" s="192"/>
      <c r="CO1285" s="192"/>
      <c r="CP1285" s="192"/>
      <c r="CQ1285" s="192"/>
      <c r="CR1285" s="192"/>
      <c r="CS1285" s="192"/>
      <c r="CT1285" s="192"/>
      <c r="CU1285" s="192"/>
      <c r="CV1285" s="192"/>
      <c r="CW1285" s="192"/>
      <c r="CX1285" s="192"/>
      <c r="CY1285" s="192"/>
      <c r="CZ1285" s="192"/>
      <c r="DA1285" s="192"/>
      <c r="DB1285" s="192"/>
      <c r="DC1285" s="192"/>
      <c r="DD1285" s="192"/>
      <c r="DE1285" s="192"/>
      <c r="DF1285" s="192"/>
      <c r="DG1285" s="192"/>
      <c r="DH1285" s="192"/>
      <c r="DI1285" s="192"/>
      <c r="DJ1285" s="192"/>
      <c r="DK1285" s="192"/>
      <c r="DL1285" s="192"/>
      <c r="DM1285" s="192"/>
      <c r="DN1285" s="192"/>
      <c r="DO1285" s="192"/>
      <c r="DP1285" s="192"/>
      <c r="DQ1285" s="192"/>
      <c r="DR1285" s="192"/>
      <c r="DS1285" s="192"/>
      <c r="DT1285" s="192"/>
      <c r="DU1285" s="192"/>
      <c r="DV1285" s="192"/>
      <c r="DW1285" s="192"/>
      <c r="DX1285" s="192"/>
      <c r="DY1285" s="192"/>
      <c r="DZ1285" s="192"/>
      <c r="EA1285" s="192"/>
      <c r="EB1285" s="192"/>
    </row>
    <row r="1286" spans="10:132">
      <c r="J1286" s="192"/>
      <c r="K1286" s="192"/>
      <c r="L1286" s="192"/>
      <c r="M1286" s="192"/>
      <c r="N1286" s="193"/>
      <c r="O1286" s="193"/>
      <c r="P1286" s="193"/>
      <c r="Q1286" s="193"/>
      <c r="R1286" s="193"/>
      <c r="S1286" s="193"/>
      <c r="T1286" s="193"/>
      <c r="U1286" s="193"/>
      <c r="V1286" s="193"/>
      <c r="W1286" s="193"/>
      <c r="X1286" s="193"/>
      <c r="Y1286" s="193"/>
      <c r="Z1286" s="192"/>
      <c r="AA1286" s="192"/>
      <c r="AB1286" s="192"/>
      <c r="AC1286" s="192"/>
      <c r="AD1286" s="192"/>
      <c r="AE1286" s="192"/>
      <c r="AF1286" s="192"/>
      <c r="AG1286" s="192"/>
      <c r="AH1286" s="192"/>
      <c r="AI1286" s="192"/>
      <c r="AJ1286" s="192"/>
      <c r="AK1286" s="192"/>
      <c r="AL1286" s="192"/>
      <c r="AM1286" s="192"/>
      <c r="AN1286" s="192"/>
      <c r="AO1286" s="192"/>
      <c r="AP1286" s="192"/>
      <c r="AQ1286" s="192"/>
      <c r="AR1286" s="192"/>
      <c r="AS1286" s="192"/>
      <c r="AT1286" s="192"/>
      <c r="AU1286" s="192"/>
      <c r="AV1286" s="192"/>
      <c r="AW1286" s="192"/>
      <c r="AX1286" s="192"/>
      <c r="AY1286" s="192"/>
      <c r="AZ1286" s="192"/>
      <c r="BA1286" s="192"/>
      <c r="BB1286" s="192"/>
      <c r="BC1286" s="192"/>
      <c r="BD1286" s="192"/>
      <c r="BE1286" s="192"/>
      <c r="BF1286" s="192"/>
      <c r="BG1286" s="192"/>
      <c r="BH1286" s="192"/>
      <c r="BI1286" s="192"/>
      <c r="BJ1286" s="192"/>
      <c r="BK1286" s="192"/>
      <c r="BL1286" s="192"/>
      <c r="BM1286" s="192"/>
      <c r="BN1286" s="192"/>
      <c r="BO1286" s="192"/>
      <c r="BP1286" s="192"/>
      <c r="BQ1286" s="192"/>
      <c r="BR1286" s="192"/>
      <c r="BS1286" s="192"/>
      <c r="BT1286" s="192"/>
      <c r="BU1286" s="192"/>
      <c r="BV1286" s="192"/>
      <c r="BW1286" s="192"/>
      <c r="BX1286" s="192"/>
      <c r="BY1286" s="192"/>
      <c r="BZ1286" s="192"/>
      <c r="CA1286" s="192"/>
      <c r="CB1286" s="192"/>
      <c r="CC1286" s="192"/>
      <c r="CD1286" s="192"/>
      <c r="CE1286" s="192"/>
      <c r="CF1286" s="192"/>
      <c r="CG1286" s="192"/>
      <c r="CH1286" s="192"/>
      <c r="CI1286" s="192"/>
      <c r="CJ1286" s="192"/>
      <c r="CK1286" s="192"/>
      <c r="CL1286" s="192"/>
      <c r="CM1286" s="192"/>
      <c r="CN1286" s="192"/>
      <c r="CO1286" s="192"/>
      <c r="CP1286" s="192"/>
      <c r="CQ1286" s="192"/>
      <c r="CR1286" s="192"/>
      <c r="CS1286" s="192"/>
      <c r="CT1286" s="192"/>
      <c r="CU1286" s="192"/>
      <c r="CV1286" s="192"/>
      <c r="CW1286" s="192"/>
      <c r="CX1286" s="192"/>
      <c r="CY1286" s="192"/>
      <c r="CZ1286" s="192"/>
      <c r="DA1286" s="192"/>
      <c r="DB1286" s="192"/>
      <c r="DC1286" s="192"/>
      <c r="DD1286" s="192"/>
      <c r="DE1286" s="192"/>
      <c r="DF1286" s="192"/>
      <c r="DG1286" s="192"/>
      <c r="DH1286" s="192"/>
      <c r="DI1286" s="192"/>
      <c r="DJ1286" s="192"/>
      <c r="DK1286" s="192"/>
      <c r="DL1286" s="192"/>
      <c r="DM1286" s="192"/>
      <c r="DN1286" s="192"/>
      <c r="DO1286" s="192"/>
      <c r="DP1286" s="192"/>
      <c r="DQ1286" s="192"/>
      <c r="DR1286" s="192"/>
      <c r="DS1286" s="192"/>
      <c r="DT1286" s="192"/>
      <c r="DU1286" s="192"/>
      <c r="DV1286" s="192"/>
      <c r="DW1286" s="192"/>
      <c r="DX1286" s="192"/>
      <c r="DY1286" s="192"/>
      <c r="DZ1286" s="192"/>
      <c r="EA1286" s="192"/>
      <c r="EB1286" s="192"/>
    </row>
    <row r="1287" spans="10:132">
      <c r="J1287" s="192"/>
      <c r="K1287" s="192"/>
      <c r="L1287" s="192"/>
      <c r="M1287" s="192"/>
      <c r="N1287" s="193"/>
      <c r="O1287" s="193"/>
      <c r="P1287" s="193"/>
      <c r="Q1287" s="193"/>
      <c r="R1287" s="193"/>
      <c r="S1287" s="193"/>
      <c r="T1287" s="193"/>
      <c r="U1287" s="193"/>
      <c r="V1287" s="193"/>
      <c r="W1287" s="193"/>
      <c r="X1287" s="193"/>
      <c r="Y1287" s="193"/>
      <c r="Z1287" s="192"/>
      <c r="AA1287" s="192"/>
      <c r="AB1287" s="192"/>
      <c r="AC1287" s="192"/>
      <c r="AD1287" s="192"/>
      <c r="AE1287" s="192"/>
      <c r="AF1287" s="192"/>
      <c r="AG1287" s="192"/>
      <c r="AH1287" s="192"/>
      <c r="AI1287" s="192"/>
      <c r="AJ1287" s="192"/>
      <c r="AK1287" s="192"/>
      <c r="AL1287" s="192"/>
      <c r="AM1287" s="192"/>
      <c r="AN1287" s="192"/>
      <c r="AO1287" s="192"/>
      <c r="AP1287" s="192"/>
      <c r="AQ1287" s="192"/>
      <c r="AR1287" s="192"/>
      <c r="AS1287" s="192"/>
      <c r="AT1287" s="192"/>
      <c r="AU1287" s="192"/>
      <c r="AV1287" s="192"/>
      <c r="AW1287" s="192"/>
      <c r="AX1287" s="192"/>
      <c r="AY1287" s="192"/>
      <c r="AZ1287" s="192"/>
      <c r="BA1287" s="192"/>
      <c r="BB1287" s="192"/>
      <c r="BC1287" s="192"/>
      <c r="BD1287" s="192"/>
      <c r="BE1287" s="192"/>
      <c r="BF1287" s="192"/>
      <c r="BG1287" s="192"/>
      <c r="BH1287" s="192"/>
      <c r="BI1287" s="192"/>
      <c r="BJ1287" s="192"/>
      <c r="BK1287" s="192"/>
      <c r="BL1287" s="192"/>
      <c r="BM1287" s="192"/>
      <c r="BN1287" s="192"/>
      <c r="BO1287" s="192"/>
      <c r="BP1287" s="192"/>
      <c r="BQ1287" s="192"/>
      <c r="BR1287" s="192"/>
      <c r="BS1287" s="192"/>
      <c r="BT1287" s="192"/>
      <c r="BU1287" s="192"/>
      <c r="BV1287" s="192"/>
      <c r="BW1287" s="192"/>
      <c r="BX1287" s="192"/>
      <c r="BY1287" s="192"/>
      <c r="BZ1287" s="192"/>
      <c r="CA1287" s="192"/>
      <c r="CB1287" s="192"/>
      <c r="CC1287" s="192"/>
      <c r="CD1287" s="192"/>
      <c r="CE1287" s="192"/>
      <c r="CF1287" s="192"/>
      <c r="CG1287" s="192"/>
      <c r="CH1287" s="192"/>
      <c r="CI1287" s="192"/>
      <c r="CJ1287" s="192"/>
      <c r="CK1287" s="192"/>
      <c r="CL1287" s="192"/>
      <c r="CM1287" s="192"/>
      <c r="CN1287" s="192"/>
      <c r="CO1287" s="192"/>
      <c r="CP1287" s="192"/>
      <c r="CQ1287" s="192"/>
      <c r="CR1287" s="192"/>
      <c r="CS1287" s="192"/>
      <c r="CT1287" s="192"/>
      <c r="CU1287" s="192"/>
      <c r="CV1287" s="192"/>
      <c r="CW1287" s="192"/>
      <c r="CX1287" s="192"/>
      <c r="CY1287" s="192"/>
      <c r="CZ1287" s="192"/>
      <c r="DA1287" s="192"/>
      <c r="DB1287" s="192"/>
      <c r="DC1287" s="192"/>
      <c r="DD1287" s="192"/>
      <c r="DE1287" s="192"/>
      <c r="DF1287" s="192"/>
      <c r="DG1287" s="192"/>
      <c r="DH1287" s="192"/>
      <c r="DI1287" s="192"/>
      <c r="DJ1287" s="192"/>
      <c r="DK1287" s="192"/>
      <c r="DL1287" s="192"/>
      <c r="DM1287" s="192"/>
      <c r="DN1287" s="192"/>
      <c r="DO1287" s="192"/>
      <c r="DP1287" s="192"/>
      <c r="DQ1287" s="192"/>
      <c r="DR1287" s="192"/>
      <c r="DS1287" s="192"/>
      <c r="DT1287" s="192"/>
      <c r="DU1287" s="192"/>
      <c r="DV1287" s="192"/>
      <c r="DW1287" s="192"/>
      <c r="DX1287" s="192"/>
      <c r="DY1287" s="192"/>
      <c r="DZ1287" s="192"/>
      <c r="EA1287" s="192"/>
      <c r="EB1287" s="192"/>
    </row>
    <row r="1288" spans="10:132">
      <c r="J1288" s="192"/>
      <c r="K1288" s="192"/>
      <c r="L1288" s="192"/>
      <c r="M1288" s="192"/>
      <c r="N1288" s="193"/>
      <c r="O1288" s="193"/>
      <c r="P1288" s="193"/>
      <c r="Q1288" s="193"/>
      <c r="R1288" s="193"/>
      <c r="S1288" s="193"/>
      <c r="T1288" s="193"/>
      <c r="U1288" s="193"/>
      <c r="V1288" s="193"/>
      <c r="W1288" s="193"/>
      <c r="X1288" s="193"/>
      <c r="Y1288" s="193"/>
      <c r="Z1288" s="192"/>
      <c r="AA1288" s="192"/>
      <c r="AB1288" s="192"/>
      <c r="AC1288" s="192"/>
      <c r="AD1288" s="192"/>
      <c r="AE1288" s="192"/>
      <c r="AF1288" s="192"/>
      <c r="AG1288" s="192"/>
      <c r="AH1288" s="192"/>
      <c r="AI1288" s="192"/>
      <c r="AJ1288" s="192"/>
      <c r="AK1288" s="192"/>
      <c r="AL1288" s="192"/>
      <c r="AM1288" s="192"/>
      <c r="AN1288" s="192"/>
      <c r="AO1288" s="192"/>
      <c r="AP1288" s="192"/>
      <c r="AQ1288" s="192"/>
      <c r="AR1288" s="192"/>
      <c r="AS1288" s="192"/>
      <c r="AT1288" s="192"/>
      <c r="AU1288" s="192"/>
      <c r="AV1288" s="192"/>
      <c r="AW1288" s="192"/>
      <c r="AX1288" s="192"/>
      <c r="AY1288" s="192"/>
      <c r="AZ1288" s="192"/>
      <c r="BA1288" s="192"/>
      <c r="BB1288" s="192"/>
      <c r="BC1288" s="192"/>
      <c r="BD1288" s="192"/>
      <c r="BE1288" s="192"/>
      <c r="BF1288" s="192"/>
      <c r="BG1288" s="192"/>
      <c r="BH1288" s="192"/>
      <c r="BI1288" s="192"/>
      <c r="BJ1288" s="192"/>
      <c r="BK1288" s="192"/>
      <c r="BL1288" s="192"/>
      <c r="BM1288" s="192"/>
      <c r="BN1288" s="192"/>
      <c r="BO1288" s="192"/>
      <c r="BP1288" s="192"/>
      <c r="BQ1288" s="192"/>
      <c r="BR1288" s="192"/>
      <c r="BS1288" s="192"/>
      <c r="BT1288" s="192"/>
      <c r="BU1288" s="192"/>
      <c r="BV1288" s="192"/>
      <c r="BW1288" s="192"/>
      <c r="BX1288" s="192"/>
      <c r="BY1288" s="192"/>
      <c r="BZ1288" s="192"/>
      <c r="CA1288" s="192"/>
      <c r="CB1288" s="192"/>
      <c r="CC1288" s="192"/>
      <c r="CD1288" s="192"/>
      <c r="CE1288" s="192"/>
      <c r="CF1288" s="192"/>
      <c r="CG1288" s="192"/>
      <c r="CH1288" s="192"/>
      <c r="CI1288" s="192"/>
      <c r="CJ1288" s="192"/>
      <c r="CK1288" s="192"/>
      <c r="CL1288" s="192"/>
      <c r="CM1288" s="192"/>
      <c r="CN1288" s="192"/>
      <c r="CO1288" s="192"/>
      <c r="CP1288" s="192"/>
      <c r="CQ1288" s="192"/>
      <c r="CR1288" s="192"/>
      <c r="CS1288" s="192"/>
      <c r="CT1288" s="192"/>
      <c r="CU1288" s="192"/>
      <c r="CV1288" s="192"/>
      <c r="CW1288" s="192"/>
      <c r="CX1288" s="192"/>
      <c r="CY1288" s="192"/>
      <c r="CZ1288" s="192"/>
      <c r="DA1288" s="192"/>
      <c r="DB1288" s="192"/>
      <c r="DC1288" s="192"/>
      <c r="DD1288" s="192"/>
      <c r="DE1288" s="192"/>
      <c r="DF1288" s="192"/>
      <c r="DG1288" s="192"/>
      <c r="DH1288" s="192"/>
      <c r="DI1288" s="192"/>
      <c r="DJ1288" s="192"/>
      <c r="DK1288" s="192"/>
      <c r="DL1288" s="192"/>
      <c r="DM1288" s="192"/>
      <c r="DN1288" s="192"/>
      <c r="DO1288" s="192"/>
      <c r="DP1288" s="192"/>
      <c r="DQ1288" s="192"/>
      <c r="DR1288" s="192"/>
      <c r="DS1288" s="192"/>
      <c r="DT1288" s="192"/>
      <c r="DU1288" s="192"/>
      <c r="DV1288" s="192"/>
      <c r="DW1288" s="192"/>
      <c r="DX1288" s="192"/>
      <c r="DY1288" s="192"/>
      <c r="DZ1288" s="192"/>
      <c r="EA1288" s="192"/>
      <c r="EB1288" s="192"/>
    </row>
    <row r="1289" spans="10:132">
      <c r="J1289" s="192"/>
      <c r="K1289" s="192"/>
      <c r="L1289" s="192"/>
      <c r="M1289" s="192"/>
      <c r="N1289" s="193"/>
      <c r="O1289" s="193"/>
      <c r="P1289" s="193"/>
      <c r="Q1289" s="193"/>
      <c r="R1289" s="193"/>
      <c r="S1289" s="193"/>
      <c r="T1289" s="193"/>
      <c r="U1289" s="193"/>
      <c r="V1289" s="193"/>
      <c r="W1289" s="193"/>
      <c r="X1289" s="193"/>
      <c r="Y1289" s="193"/>
      <c r="Z1289" s="192"/>
      <c r="AA1289" s="192"/>
      <c r="AB1289" s="192"/>
      <c r="AC1289" s="192"/>
      <c r="AD1289" s="192"/>
      <c r="AE1289" s="192"/>
      <c r="AF1289" s="192"/>
      <c r="AG1289" s="192"/>
      <c r="AH1289" s="192"/>
      <c r="AI1289" s="192"/>
      <c r="AJ1289" s="192"/>
      <c r="AK1289" s="192"/>
      <c r="AL1289" s="192"/>
      <c r="AM1289" s="192"/>
      <c r="AN1289" s="192"/>
      <c r="AO1289" s="192"/>
      <c r="AP1289" s="192"/>
      <c r="AQ1289" s="192"/>
      <c r="AR1289" s="192"/>
      <c r="AS1289" s="192"/>
      <c r="AT1289" s="192"/>
      <c r="AU1289" s="192"/>
      <c r="AV1289" s="192"/>
      <c r="AW1289" s="192"/>
      <c r="AX1289" s="192"/>
      <c r="AY1289" s="192"/>
      <c r="AZ1289" s="192"/>
      <c r="BA1289" s="192"/>
      <c r="BB1289" s="192"/>
      <c r="BC1289" s="192"/>
      <c r="BD1289" s="192"/>
      <c r="BE1289" s="192"/>
      <c r="BF1289" s="192"/>
      <c r="BG1289" s="192"/>
      <c r="BH1289" s="192"/>
      <c r="BI1289" s="192"/>
      <c r="BJ1289" s="192"/>
      <c r="BK1289" s="192"/>
      <c r="BL1289" s="192"/>
      <c r="BM1289" s="192"/>
      <c r="BN1289" s="192"/>
      <c r="BO1289" s="192"/>
      <c r="BP1289" s="192"/>
      <c r="BQ1289" s="192"/>
      <c r="BR1289" s="192"/>
      <c r="BS1289" s="192"/>
      <c r="BT1289" s="192"/>
      <c r="BU1289" s="192"/>
      <c r="BV1289" s="192"/>
      <c r="BW1289" s="192"/>
      <c r="BX1289" s="192"/>
      <c r="BY1289" s="192"/>
      <c r="BZ1289" s="192"/>
      <c r="CA1289" s="192"/>
      <c r="CB1289" s="192"/>
      <c r="CC1289" s="192"/>
      <c r="CD1289" s="192"/>
      <c r="CE1289" s="192"/>
      <c r="CF1289" s="192"/>
      <c r="CG1289" s="192"/>
      <c r="CH1289" s="192"/>
      <c r="CI1289" s="192"/>
      <c r="CJ1289" s="192"/>
      <c r="CK1289" s="192"/>
      <c r="CL1289" s="192"/>
      <c r="CM1289" s="192"/>
      <c r="CN1289" s="192"/>
      <c r="CO1289" s="192"/>
      <c r="CP1289" s="192"/>
      <c r="CQ1289" s="192"/>
      <c r="CR1289" s="192"/>
      <c r="CS1289" s="192"/>
      <c r="CT1289" s="192"/>
      <c r="CU1289" s="192"/>
      <c r="CV1289" s="192"/>
      <c r="CW1289" s="192"/>
      <c r="CX1289" s="192"/>
      <c r="CY1289" s="192"/>
      <c r="CZ1289" s="192"/>
      <c r="DA1289" s="192"/>
      <c r="DB1289" s="192"/>
      <c r="DC1289" s="192"/>
      <c r="DD1289" s="192"/>
      <c r="DE1289" s="192"/>
      <c r="DF1289" s="192"/>
      <c r="DG1289" s="192"/>
      <c r="DH1289" s="192"/>
      <c r="DI1289" s="192"/>
      <c r="DJ1289" s="192"/>
      <c r="DK1289" s="192"/>
      <c r="DL1289" s="192"/>
      <c r="DM1289" s="192"/>
      <c r="DN1289" s="192"/>
      <c r="DO1289" s="192"/>
      <c r="DP1289" s="192"/>
      <c r="DQ1289" s="192"/>
      <c r="DR1289" s="192"/>
      <c r="DS1289" s="192"/>
      <c r="DT1289" s="192"/>
      <c r="DU1289" s="192"/>
      <c r="DV1289" s="192"/>
      <c r="DW1289" s="192"/>
      <c r="DX1289" s="192"/>
      <c r="DY1289" s="192"/>
      <c r="DZ1289" s="192"/>
      <c r="EA1289" s="192"/>
      <c r="EB1289" s="192"/>
    </row>
    <row r="1290" spans="10:132">
      <c r="J1290" s="192"/>
      <c r="K1290" s="192"/>
      <c r="L1290" s="192"/>
      <c r="M1290" s="192"/>
      <c r="N1290" s="193"/>
      <c r="O1290" s="193"/>
      <c r="P1290" s="193"/>
      <c r="Q1290" s="193"/>
      <c r="R1290" s="193"/>
      <c r="S1290" s="193"/>
      <c r="T1290" s="193"/>
      <c r="U1290" s="193"/>
      <c r="V1290" s="193"/>
      <c r="W1290" s="193"/>
      <c r="X1290" s="193"/>
      <c r="Y1290" s="193"/>
      <c r="Z1290" s="192"/>
      <c r="AA1290" s="192"/>
      <c r="AB1290" s="192"/>
      <c r="AC1290" s="192"/>
      <c r="AD1290" s="192"/>
      <c r="AE1290" s="192"/>
      <c r="AF1290" s="192"/>
      <c r="AG1290" s="192"/>
      <c r="AH1290" s="192"/>
      <c r="AI1290" s="192"/>
      <c r="AJ1290" s="192"/>
      <c r="AK1290" s="192"/>
      <c r="AL1290" s="192"/>
      <c r="AM1290" s="192"/>
      <c r="AN1290" s="192"/>
      <c r="AO1290" s="192"/>
      <c r="AP1290" s="192"/>
      <c r="AQ1290" s="192"/>
      <c r="AR1290" s="192"/>
      <c r="AS1290" s="192"/>
      <c r="AT1290" s="192"/>
      <c r="AU1290" s="192"/>
      <c r="AV1290" s="192"/>
      <c r="AW1290" s="192"/>
      <c r="AX1290" s="192"/>
      <c r="AY1290" s="192"/>
      <c r="AZ1290" s="192"/>
      <c r="BA1290" s="192"/>
      <c r="BB1290" s="192"/>
      <c r="BC1290" s="192"/>
      <c r="BD1290" s="192"/>
      <c r="BE1290" s="192"/>
      <c r="BF1290" s="192"/>
      <c r="BG1290" s="192"/>
      <c r="BH1290" s="192"/>
      <c r="BI1290" s="192"/>
      <c r="BJ1290" s="192"/>
      <c r="BK1290" s="192"/>
      <c r="BL1290" s="192"/>
      <c r="BM1290" s="192"/>
      <c r="BN1290" s="192"/>
      <c r="BO1290" s="192"/>
      <c r="BP1290" s="192"/>
      <c r="BQ1290" s="192"/>
      <c r="BR1290" s="192"/>
      <c r="BS1290" s="192"/>
      <c r="BT1290" s="192"/>
      <c r="BU1290" s="192"/>
      <c r="BV1290" s="192"/>
      <c r="BW1290" s="192"/>
      <c r="BX1290" s="192"/>
      <c r="BY1290" s="192"/>
      <c r="BZ1290" s="192"/>
      <c r="CA1290" s="192"/>
      <c r="CB1290" s="192"/>
      <c r="CC1290" s="192"/>
      <c r="CD1290" s="192"/>
      <c r="CE1290" s="192"/>
      <c r="CF1290" s="192"/>
      <c r="CG1290" s="192"/>
      <c r="CH1290" s="192"/>
      <c r="CI1290" s="192"/>
      <c r="CJ1290" s="192"/>
      <c r="CK1290" s="192"/>
      <c r="CL1290" s="192"/>
      <c r="CM1290" s="192"/>
      <c r="CN1290" s="192"/>
      <c r="CO1290" s="192"/>
      <c r="CP1290" s="192"/>
      <c r="CQ1290" s="192"/>
      <c r="CR1290" s="192"/>
      <c r="CS1290" s="192"/>
      <c r="CT1290" s="192"/>
      <c r="CU1290" s="192"/>
      <c r="CV1290" s="192"/>
      <c r="CW1290" s="192"/>
      <c r="CX1290" s="192"/>
      <c r="CY1290" s="192"/>
      <c r="CZ1290" s="192"/>
      <c r="DA1290" s="192"/>
      <c r="DB1290" s="192"/>
      <c r="DC1290" s="192"/>
      <c r="DD1290" s="192"/>
      <c r="DE1290" s="192"/>
      <c r="DF1290" s="192"/>
      <c r="DG1290" s="192"/>
      <c r="DH1290" s="192"/>
      <c r="DI1290" s="192"/>
      <c r="DJ1290" s="192"/>
      <c r="DK1290" s="192"/>
      <c r="DL1290" s="192"/>
      <c r="DM1290" s="192"/>
      <c r="DN1290" s="192"/>
      <c r="DO1290" s="192"/>
      <c r="DP1290" s="192"/>
      <c r="DQ1290" s="192"/>
      <c r="DR1290" s="192"/>
      <c r="DS1290" s="192"/>
      <c r="DT1290" s="192"/>
      <c r="DU1290" s="192"/>
      <c r="DV1290" s="192"/>
      <c r="DW1290" s="192"/>
      <c r="DX1290" s="192"/>
      <c r="DY1290" s="192"/>
      <c r="DZ1290" s="192"/>
      <c r="EA1290" s="192"/>
      <c r="EB1290" s="192"/>
    </row>
    <row r="1291" spans="10:132">
      <c r="J1291" s="192"/>
      <c r="K1291" s="192"/>
      <c r="L1291" s="192"/>
      <c r="M1291" s="192"/>
      <c r="N1291" s="193"/>
      <c r="O1291" s="193"/>
      <c r="P1291" s="193"/>
      <c r="Q1291" s="193"/>
      <c r="R1291" s="193"/>
      <c r="S1291" s="193"/>
      <c r="T1291" s="193"/>
      <c r="U1291" s="193"/>
      <c r="V1291" s="193"/>
      <c r="W1291" s="193"/>
      <c r="X1291" s="193"/>
      <c r="Y1291" s="193"/>
      <c r="Z1291" s="192"/>
      <c r="AA1291" s="192"/>
      <c r="AB1291" s="192"/>
      <c r="AC1291" s="192"/>
      <c r="AD1291" s="192"/>
      <c r="AE1291" s="192"/>
      <c r="AF1291" s="192"/>
      <c r="AG1291" s="192"/>
      <c r="AH1291" s="192"/>
      <c r="AI1291" s="192"/>
      <c r="AJ1291" s="192"/>
      <c r="AK1291" s="192"/>
      <c r="AL1291" s="192"/>
      <c r="AM1291" s="192"/>
      <c r="AN1291" s="192"/>
      <c r="AO1291" s="192"/>
      <c r="AP1291" s="192"/>
      <c r="AQ1291" s="192"/>
      <c r="AR1291" s="192"/>
      <c r="AS1291" s="192"/>
      <c r="AT1291" s="192"/>
      <c r="AU1291" s="192"/>
      <c r="AV1291" s="192"/>
      <c r="AW1291" s="192"/>
      <c r="AX1291" s="192"/>
      <c r="AY1291" s="192"/>
      <c r="AZ1291" s="192"/>
      <c r="BA1291" s="192"/>
      <c r="BB1291" s="192"/>
      <c r="BC1291" s="192"/>
      <c r="BD1291" s="192"/>
      <c r="BE1291" s="192"/>
      <c r="BF1291" s="192"/>
      <c r="BG1291" s="192"/>
      <c r="BH1291" s="192"/>
      <c r="BI1291" s="192"/>
      <c r="BJ1291" s="192"/>
      <c r="BK1291" s="192"/>
      <c r="BL1291" s="192"/>
      <c r="BM1291" s="192"/>
      <c r="BN1291" s="192"/>
      <c r="BO1291" s="192"/>
      <c r="BP1291" s="192"/>
      <c r="BQ1291" s="192"/>
      <c r="BR1291" s="192"/>
      <c r="BS1291" s="192"/>
      <c r="BT1291" s="192"/>
      <c r="BU1291" s="192"/>
      <c r="BV1291" s="192"/>
      <c r="BW1291" s="192"/>
      <c r="BX1291" s="192"/>
      <c r="BY1291" s="192"/>
      <c r="BZ1291" s="192"/>
      <c r="CA1291" s="192"/>
      <c r="CB1291" s="192"/>
      <c r="CC1291" s="192"/>
      <c r="CD1291" s="192"/>
      <c r="CE1291" s="192"/>
      <c r="CF1291" s="192"/>
      <c r="CG1291" s="192"/>
      <c r="CH1291" s="192"/>
      <c r="CI1291" s="192"/>
      <c r="CJ1291" s="192"/>
      <c r="CK1291" s="192"/>
      <c r="CL1291" s="192"/>
      <c r="CM1291" s="192"/>
      <c r="CN1291" s="192"/>
      <c r="CO1291" s="192"/>
      <c r="CP1291" s="192"/>
      <c r="CQ1291" s="192"/>
      <c r="CR1291" s="192"/>
      <c r="CS1291" s="192"/>
      <c r="CT1291" s="192"/>
      <c r="CU1291" s="192"/>
      <c r="CV1291" s="192"/>
      <c r="CW1291" s="192"/>
      <c r="CX1291" s="192"/>
      <c r="CY1291" s="192"/>
      <c r="CZ1291" s="192"/>
      <c r="DA1291" s="192"/>
      <c r="DB1291" s="192"/>
      <c r="DC1291" s="192"/>
      <c r="DD1291" s="192"/>
      <c r="DE1291" s="192"/>
      <c r="DF1291" s="192"/>
      <c r="DG1291" s="192"/>
      <c r="DH1291" s="192"/>
      <c r="DI1291" s="192"/>
      <c r="DJ1291" s="192"/>
      <c r="DK1291" s="192"/>
      <c r="DL1291" s="192"/>
      <c r="DM1291" s="192"/>
      <c r="DN1291" s="192"/>
      <c r="DO1291" s="192"/>
      <c r="DP1291" s="192"/>
      <c r="DQ1291" s="192"/>
      <c r="DR1291" s="192"/>
      <c r="DS1291" s="192"/>
      <c r="DT1291" s="192"/>
      <c r="DU1291" s="192"/>
      <c r="DV1291" s="192"/>
      <c r="DW1291" s="192"/>
      <c r="DX1291" s="192"/>
      <c r="DY1291" s="192"/>
      <c r="DZ1291" s="192"/>
      <c r="EA1291" s="192"/>
      <c r="EB1291" s="192"/>
    </row>
    <row r="1292" spans="10:132">
      <c r="J1292" s="192"/>
      <c r="K1292" s="192"/>
      <c r="L1292" s="192"/>
      <c r="M1292" s="192"/>
      <c r="N1292" s="193"/>
      <c r="O1292" s="193"/>
      <c r="P1292" s="193"/>
      <c r="Q1292" s="193"/>
      <c r="R1292" s="193"/>
      <c r="S1292" s="193"/>
      <c r="T1292" s="193"/>
      <c r="U1292" s="193"/>
      <c r="V1292" s="193"/>
      <c r="W1292" s="193"/>
      <c r="X1292" s="193"/>
      <c r="Y1292" s="193"/>
      <c r="Z1292" s="192"/>
      <c r="AA1292" s="192"/>
      <c r="AB1292" s="192"/>
      <c r="AC1292" s="192"/>
      <c r="AD1292" s="192"/>
      <c r="AE1292" s="192"/>
      <c r="AF1292" s="192"/>
      <c r="AG1292" s="192"/>
      <c r="AH1292" s="192"/>
      <c r="AI1292" s="192"/>
      <c r="AJ1292" s="192"/>
      <c r="AK1292" s="192"/>
      <c r="AL1292" s="192"/>
      <c r="AM1292" s="192"/>
      <c r="AN1292" s="192"/>
      <c r="AO1292" s="192"/>
      <c r="AP1292" s="192"/>
      <c r="AQ1292" s="192"/>
      <c r="AR1292" s="192"/>
      <c r="AS1292" s="192"/>
      <c r="AT1292" s="192"/>
      <c r="AU1292" s="192"/>
      <c r="AV1292" s="192"/>
      <c r="AW1292" s="192"/>
      <c r="AX1292" s="192"/>
      <c r="AY1292" s="192"/>
      <c r="AZ1292" s="192"/>
      <c r="BA1292" s="192"/>
      <c r="BB1292" s="192"/>
      <c r="BC1292" s="192"/>
      <c r="BD1292" s="192"/>
      <c r="BE1292" s="192"/>
      <c r="BF1292" s="192"/>
      <c r="BG1292" s="192"/>
      <c r="BH1292" s="192"/>
      <c r="BI1292" s="192"/>
      <c r="BJ1292" s="192"/>
      <c r="BK1292" s="192"/>
      <c r="BL1292" s="192"/>
      <c r="BM1292" s="192"/>
      <c r="BN1292" s="192"/>
      <c r="BO1292" s="192"/>
      <c r="BP1292" s="192"/>
      <c r="BQ1292" s="192"/>
      <c r="BR1292" s="192"/>
      <c r="BS1292" s="192"/>
      <c r="BT1292" s="192"/>
      <c r="BU1292" s="192"/>
      <c r="BV1292" s="192"/>
      <c r="BW1292" s="192"/>
      <c r="BX1292" s="192"/>
      <c r="BY1292" s="192"/>
      <c r="BZ1292" s="192"/>
      <c r="CA1292" s="192"/>
      <c r="CB1292" s="192"/>
      <c r="CC1292" s="192"/>
      <c r="CD1292" s="192"/>
      <c r="CE1292" s="192"/>
      <c r="CF1292" s="192"/>
      <c r="CG1292" s="192"/>
      <c r="CH1292" s="192"/>
      <c r="CI1292" s="192"/>
      <c r="CJ1292" s="192"/>
      <c r="CK1292" s="192"/>
      <c r="CL1292" s="192"/>
      <c r="CM1292" s="192"/>
      <c r="CN1292" s="192"/>
      <c r="CO1292" s="192"/>
      <c r="CP1292" s="192"/>
      <c r="CQ1292" s="192"/>
      <c r="CR1292" s="192"/>
      <c r="CS1292" s="192"/>
      <c r="CT1292" s="192"/>
      <c r="CU1292" s="192"/>
      <c r="CV1292" s="192"/>
      <c r="CW1292" s="192"/>
      <c r="CX1292" s="192"/>
      <c r="CY1292" s="192"/>
      <c r="CZ1292" s="192"/>
      <c r="DA1292" s="192"/>
      <c r="DB1292" s="192"/>
      <c r="DC1292" s="192"/>
      <c r="DD1292" s="192"/>
      <c r="DE1292" s="192"/>
      <c r="DF1292" s="192"/>
      <c r="DG1292" s="192"/>
      <c r="DH1292" s="192"/>
      <c r="DI1292" s="192"/>
      <c r="DJ1292" s="192"/>
      <c r="DK1292" s="192"/>
      <c r="DL1292" s="192"/>
      <c r="DM1292" s="192"/>
      <c r="DN1292" s="192"/>
      <c r="DO1292" s="192"/>
      <c r="DP1292" s="192"/>
      <c r="DQ1292" s="192"/>
      <c r="DR1292" s="192"/>
      <c r="DS1292" s="192"/>
      <c r="DT1292" s="192"/>
      <c r="DU1292" s="192"/>
      <c r="DV1292" s="192"/>
      <c r="DW1292" s="192"/>
      <c r="DX1292" s="192"/>
      <c r="DY1292" s="192"/>
      <c r="DZ1292" s="192"/>
      <c r="EA1292" s="192"/>
      <c r="EB1292" s="192"/>
    </row>
    <row r="1293" spans="10:132">
      <c r="J1293" s="192"/>
      <c r="K1293" s="192"/>
      <c r="L1293" s="192"/>
      <c r="M1293" s="192"/>
      <c r="N1293" s="193"/>
      <c r="O1293" s="193"/>
      <c r="P1293" s="193"/>
      <c r="Q1293" s="193"/>
      <c r="R1293" s="193"/>
      <c r="S1293" s="193"/>
      <c r="T1293" s="193"/>
      <c r="U1293" s="193"/>
      <c r="V1293" s="193"/>
      <c r="W1293" s="193"/>
      <c r="X1293" s="193"/>
      <c r="Y1293" s="193"/>
      <c r="Z1293" s="192"/>
      <c r="AA1293" s="192"/>
      <c r="AB1293" s="192"/>
      <c r="AC1293" s="192"/>
      <c r="AD1293" s="192"/>
      <c r="AE1293" s="192"/>
      <c r="AF1293" s="192"/>
      <c r="AG1293" s="192"/>
      <c r="AH1293" s="192"/>
      <c r="AI1293" s="192"/>
      <c r="AJ1293" s="192"/>
      <c r="AK1293" s="192"/>
      <c r="AL1293" s="192"/>
      <c r="AM1293" s="192"/>
      <c r="AN1293" s="192"/>
      <c r="AO1293" s="192"/>
      <c r="AP1293" s="192"/>
      <c r="AQ1293" s="192"/>
      <c r="AR1293" s="192"/>
      <c r="AS1293" s="192"/>
      <c r="AT1293" s="192"/>
      <c r="AU1293" s="192"/>
      <c r="AV1293" s="192"/>
      <c r="AW1293" s="192"/>
      <c r="AX1293" s="192"/>
      <c r="AY1293" s="192"/>
      <c r="AZ1293" s="192"/>
      <c r="BA1293" s="192"/>
      <c r="BB1293" s="192"/>
      <c r="BC1293" s="192"/>
      <c r="BD1293" s="192"/>
      <c r="BE1293" s="192"/>
      <c r="BF1293" s="192"/>
      <c r="BG1293" s="192"/>
      <c r="BH1293" s="192"/>
      <c r="BI1293" s="192"/>
      <c r="BJ1293" s="192"/>
      <c r="BK1293" s="192"/>
      <c r="BL1293" s="192"/>
      <c r="BM1293" s="192"/>
      <c r="BN1293" s="192"/>
      <c r="BO1293" s="192"/>
      <c r="BP1293" s="192"/>
      <c r="BQ1293" s="192"/>
      <c r="BR1293" s="192"/>
      <c r="BS1293" s="192"/>
      <c r="BT1293" s="192"/>
      <c r="BU1293" s="192"/>
      <c r="BV1293" s="192"/>
      <c r="BW1293" s="192"/>
      <c r="BX1293" s="192"/>
      <c r="BY1293" s="192"/>
      <c r="BZ1293" s="192"/>
      <c r="CA1293" s="192"/>
      <c r="CB1293" s="192"/>
      <c r="CC1293" s="192"/>
      <c r="CD1293" s="192"/>
      <c r="CE1293" s="192"/>
      <c r="CF1293" s="192"/>
      <c r="CG1293" s="192"/>
      <c r="CH1293" s="192"/>
      <c r="CI1293" s="192"/>
      <c r="CJ1293" s="192"/>
      <c r="CK1293" s="192"/>
      <c r="CL1293" s="192"/>
      <c r="CM1293" s="192"/>
      <c r="CN1293" s="192"/>
      <c r="CO1293" s="192"/>
      <c r="CP1293" s="192"/>
      <c r="CQ1293" s="192"/>
      <c r="CR1293" s="192"/>
      <c r="CS1293" s="192"/>
      <c r="CT1293" s="192"/>
      <c r="CU1293" s="192"/>
      <c r="CV1293" s="192"/>
      <c r="CW1293" s="192"/>
      <c r="CX1293" s="192"/>
      <c r="CY1293" s="192"/>
      <c r="CZ1293" s="192"/>
      <c r="DA1293" s="192"/>
      <c r="DB1293" s="192"/>
      <c r="DC1293" s="192"/>
      <c r="DD1293" s="192"/>
      <c r="DE1293" s="192"/>
      <c r="DF1293" s="192"/>
      <c r="DG1293" s="192"/>
      <c r="DH1293" s="192"/>
      <c r="DI1293" s="192"/>
      <c r="DJ1293" s="192"/>
      <c r="DK1293" s="192"/>
      <c r="DL1293" s="192"/>
      <c r="DM1293" s="192"/>
      <c r="DN1293" s="192"/>
      <c r="DO1293" s="192"/>
      <c r="DP1293" s="192"/>
      <c r="DQ1293" s="192"/>
      <c r="DR1293" s="192"/>
      <c r="DS1293" s="192"/>
      <c r="DT1293" s="192"/>
      <c r="DU1293" s="192"/>
      <c r="DV1293" s="192"/>
      <c r="DW1293" s="192"/>
      <c r="DX1293" s="192"/>
      <c r="DY1293" s="192"/>
      <c r="DZ1293" s="192"/>
      <c r="EA1293" s="192"/>
      <c r="EB1293" s="192"/>
    </row>
    <row r="1294" spans="10:132">
      <c r="J1294" s="192"/>
      <c r="K1294" s="192"/>
      <c r="L1294" s="192"/>
      <c r="M1294" s="192"/>
      <c r="N1294" s="193"/>
      <c r="O1294" s="193"/>
      <c r="P1294" s="193"/>
      <c r="Q1294" s="193"/>
      <c r="R1294" s="193"/>
      <c r="S1294" s="193"/>
      <c r="T1294" s="193"/>
      <c r="U1294" s="193"/>
      <c r="V1294" s="193"/>
      <c r="W1294" s="193"/>
      <c r="X1294" s="193"/>
      <c r="Y1294" s="193"/>
      <c r="Z1294" s="192"/>
      <c r="AA1294" s="192"/>
      <c r="AB1294" s="192"/>
      <c r="AC1294" s="192"/>
      <c r="AD1294" s="192"/>
      <c r="AE1294" s="192"/>
      <c r="AF1294" s="192"/>
      <c r="AG1294" s="192"/>
      <c r="AH1294" s="192"/>
      <c r="AI1294" s="192"/>
      <c r="AJ1294" s="192"/>
      <c r="AK1294" s="192"/>
      <c r="AL1294" s="192"/>
      <c r="AM1294" s="192"/>
      <c r="AN1294" s="192"/>
      <c r="AO1294" s="192"/>
      <c r="AP1294" s="192"/>
      <c r="AQ1294" s="192"/>
      <c r="AR1294" s="192"/>
      <c r="AS1294" s="192"/>
      <c r="AT1294" s="192"/>
      <c r="AU1294" s="192"/>
      <c r="AV1294" s="192"/>
      <c r="AW1294" s="192"/>
      <c r="AX1294" s="192"/>
      <c r="AY1294" s="192"/>
      <c r="AZ1294" s="192"/>
      <c r="BA1294" s="192"/>
      <c r="BB1294" s="192"/>
      <c r="BC1294" s="192"/>
      <c r="BD1294" s="192"/>
      <c r="BE1294" s="192"/>
      <c r="BF1294" s="192"/>
      <c r="BG1294" s="192"/>
      <c r="BH1294" s="192"/>
      <c r="BI1294" s="192"/>
      <c r="BJ1294" s="192"/>
      <c r="BK1294" s="192"/>
      <c r="BL1294" s="192"/>
      <c r="BM1294" s="192"/>
      <c r="BN1294" s="192"/>
      <c r="BO1294" s="192"/>
      <c r="BP1294" s="192"/>
      <c r="BQ1294" s="192"/>
      <c r="BR1294" s="192"/>
      <c r="BS1294" s="192"/>
      <c r="BT1294" s="192"/>
      <c r="BU1294" s="192"/>
      <c r="BV1294" s="192"/>
      <c r="BW1294" s="192"/>
      <c r="BX1294" s="192"/>
      <c r="BY1294" s="192"/>
      <c r="BZ1294" s="192"/>
      <c r="CA1294" s="192"/>
      <c r="CB1294" s="192"/>
      <c r="CC1294" s="192"/>
      <c r="CD1294" s="192"/>
      <c r="CE1294" s="192"/>
      <c r="CF1294" s="192"/>
      <c r="CG1294" s="192"/>
      <c r="CH1294" s="192"/>
      <c r="CI1294" s="192"/>
      <c r="CJ1294" s="192"/>
      <c r="CK1294" s="192"/>
      <c r="CL1294" s="192"/>
      <c r="CM1294" s="192"/>
      <c r="CN1294" s="192"/>
      <c r="CO1294" s="192"/>
      <c r="CP1294" s="192"/>
      <c r="CQ1294" s="192"/>
      <c r="CR1294" s="192"/>
      <c r="CS1294" s="192"/>
      <c r="CT1294" s="192"/>
      <c r="CU1294" s="192"/>
      <c r="CV1294" s="192"/>
      <c r="CW1294" s="192"/>
      <c r="CX1294" s="192"/>
      <c r="CY1294" s="192"/>
      <c r="CZ1294" s="192"/>
      <c r="DA1294" s="192"/>
      <c r="DB1294" s="192"/>
      <c r="DC1294" s="192"/>
      <c r="DD1294" s="192"/>
      <c r="DE1294" s="192"/>
      <c r="DF1294" s="192"/>
      <c r="DG1294" s="192"/>
      <c r="DH1294" s="192"/>
      <c r="DI1294" s="192"/>
      <c r="DJ1294" s="192"/>
      <c r="DK1294" s="192"/>
      <c r="DL1294" s="192"/>
      <c r="DM1294" s="192"/>
      <c r="DN1294" s="192"/>
      <c r="DO1294" s="192"/>
      <c r="DP1294" s="192"/>
      <c r="DQ1294" s="192"/>
      <c r="DR1294" s="192"/>
      <c r="DS1294" s="192"/>
      <c r="DT1294" s="192"/>
      <c r="DU1294" s="192"/>
      <c r="DV1294" s="192"/>
      <c r="DW1294" s="192"/>
      <c r="DX1294" s="192"/>
      <c r="DY1294" s="192"/>
      <c r="DZ1294" s="192"/>
      <c r="EA1294" s="192"/>
      <c r="EB1294" s="192"/>
    </row>
    <row r="1295" spans="10:132">
      <c r="J1295" s="192"/>
      <c r="K1295" s="192"/>
      <c r="L1295" s="192"/>
      <c r="M1295" s="192"/>
      <c r="N1295" s="193"/>
      <c r="O1295" s="193"/>
      <c r="P1295" s="193"/>
      <c r="Q1295" s="193"/>
      <c r="R1295" s="193"/>
      <c r="S1295" s="193"/>
      <c r="T1295" s="193"/>
      <c r="U1295" s="193"/>
      <c r="V1295" s="193"/>
      <c r="W1295" s="193"/>
      <c r="X1295" s="193"/>
      <c r="Y1295" s="193"/>
      <c r="Z1295" s="192"/>
      <c r="AA1295" s="192"/>
      <c r="AB1295" s="192"/>
      <c r="AC1295" s="192"/>
      <c r="AD1295" s="192"/>
      <c r="AE1295" s="192"/>
      <c r="AF1295" s="192"/>
      <c r="AG1295" s="192"/>
      <c r="AH1295" s="192"/>
      <c r="AI1295" s="192"/>
      <c r="AJ1295" s="192"/>
      <c r="AK1295" s="192"/>
      <c r="AL1295" s="192"/>
      <c r="AM1295" s="192"/>
      <c r="AN1295" s="192"/>
      <c r="AO1295" s="192"/>
      <c r="AP1295" s="192"/>
      <c r="AQ1295" s="192"/>
      <c r="AR1295" s="192"/>
      <c r="AS1295" s="192"/>
      <c r="AT1295" s="192"/>
      <c r="AU1295" s="192"/>
      <c r="AV1295" s="192"/>
      <c r="AW1295" s="192"/>
      <c r="AX1295" s="192"/>
      <c r="AY1295" s="192"/>
      <c r="AZ1295" s="192"/>
      <c r="BA1295" s="192"/>
      <c r="BB1295" s="192"/>
      <c r="BC1295" s="192"/>
      <c r="BD1295" s="192"/>
      <c r="BE1295" s="192"/>
      <c r="BF1295" s="192"/>
      <c r="BG1295" s="192"/>
      <c r="BH1295" s="192"/>
      <c r="BI1295" s="192"/>
      <c r="BJ1295" s="192"/>
      <c r="BK1295" s="192"/>
      <c r="BL1295" s="192"/>
      <c r="BM1295" s="192"/>
      <c r="BN1295" s="192"/>
      <c r="BO1295" s="192"/>
      <c r="BP1295" s="192"/>
      <c r="BQ1295" s="192"/>
      <c r="BR1295" s="192"/>
      <c r="BS1295" s="192"/>
      <c r="BT1295" s="192"/>
      <c r="BU1295" s="192"/>
      <c r="BV1295" s="192"/>
      <c r="BW1295" s="192"/>
      <c r="BX1295" s="192"/>
      <c r="BY1295" s="192"/>
      <c r="BZ1295" s="192"/>
      <c r="CA1295" s="192"/>
      <c r="CB1295" s="192"/>
      <c r="CC1295" s="192"/>
      <c r="CD1295" s="192"/>
      <c r="CE1295" s="192"/>
      <c r="CF1295" s="192"/>
      <c r="CG1295" s="192"/>
      <c r="CH1295" s="192"/>
      <c r="CI1295" s="192"/>
      <c r="CJ1295" s="192"/>
      <c r="CK1295" s="192"/>
      <c r="CL1295" s="192"/>
      <c r="CM1295" s="192"/>
      <c r="CN1295" s="192"/>
      <c r="CO1295" s="192"/>
      <c r="CP1295" s="192"/>
      <c r="CQ1295" s="192"/>
      <c r="CR1295" s="192"/>
      <c r="CS1295" s="192"/>
      <c r="CT1295" s="192"/>
      <c r="CU1295" s="192"/>
      <c r="CV1295" s="192"/>
      <c r="CW1295" s="192"/>
      <c r="CX1295" s="192"/>
      <c r="CY1295" s="192"/>
      <c r="CZ1295" s="192"/>
      <c r="DA1295" s="192"/>
      <c r="DB1295" s="192"/>
      <c r="DC1295" s="192"/>
      <c r="DD1295" s="192"/>
      <c r="DE1295" s="192"/>
      <c r="DF1295" s="192"/>
      <c r="DG1295" s="192"/>
      <c r="DH1295" s="192"/>
      <c r="DI1295" s="192"/>
      <c r="DJ1295" s="192"/>
      <c r="DK1295" s="192"/>
      <c r="DL1295" s="192"/>
      <c r="DM1295" s="192"/>
      <c r="DN1295" s="192"/>
      <c r="DO1295" s="192"/>
      <c r="DP1295" s="192"/>
      <c r="DQ1295" s="192"/>
      <c r="DR1295" s="192"/>
      <c r="DS1295" s="192"/>
      <c r="DT1295" s="192"/>
      <c r="DU1295" s="192"/>
      <c r="DV1295" s="192"/>
      <c r="DW1295" s="192"/>
      <c r="DX1295" s="192"/>
      <c r="DY1295" s="192"/>
      <c r="DZ1295" s="192"/>
      <c r="EA1295" s="192"/>
      <c r="EB1295" s="192"/>
    </row>
    <row r="1296" spans="10:132">
      <c r="J1296" s="192"/>
      <c r="K1296" s="192"/>
      <c r="L1296" s="192"/>
      <c r="M1296" s="192"/>
      <c r="N1296" s="193"/>
      <c r="O1296" s="193"/>
      <c r="P1296" s="193"/>
      <c r="Q1296" s="193"/>
      <c r="R1296" s="193"/>
      <c r="S1296" s="193"/>
      <c r="T1296" s="193"/>
      <c r="U1296" s="193"/>
      <c r="V1296" s="193"/>
      <c r="W1296" s="193"/>
      <c r="X1296" s="193"/>
      <c r="Y1296" s="193"/>
      <c r="Z1296" s="192"/>
      <c r="AA1296" s="192"/>
      <c r="AB1296" s="192"/>
      <c r="AC1296" s="192"/>
      <c r="AD1296" s="192"/>
      <c r="AE1296" s="192"/>
      <c r="AF1296" s="192"/>
      <c r="AG1296" s="192"/>
      <c r="AH1296" s="192"/>
      <c r="AI1296" s="192"/>
      <c r="AJ1296" s="192"/>
      <c r="AK1296" s="192"/>
      <c r="AL1296" s="192"/>
      <c r="AM1296" s="192"/>
      <c r="AN1296" s="192"/>
      <c r="AO1296" s="192"/>
      <c r="AP1296" s="192"/>
      <c r="AQ1296" s="192"/>
      <c r="AR1296" s="192"/>
      <c r="AS1296" s="192"/>
      <c r="AT1296" s="192"/>
      <c r="AU1296" s="192"/>
      <c r="AV1296" s="192"/>
      <c r="AW1296" s="192"/>
      <c r="AX1296" s="192"/>
      <c r="AY1296" s="192"/>
      <c r="AZ1296" s="192"/>
      <c r="BA1296" s="192"/>
      <c r="BB1296" s="192"/>
      <c r="BC1296" s="192"/>
      <c r="BD1296" s="192"/>
      <c r="BE1296" s="192"/>
      <c r="BF1296" s="192"/>
      <c r="BG1296" s="192"/>
      <c r="BH1296" s="192"/>
      <c r="BI1296" s="192"/>
      <c r="BJ1296" s="192"/>
      <c r="BK1296" s="192"/>
      <c r="BL1296" s="192"/>
      <c r="BM1296" s="192"/>
      <c r="BN1296" s="192"/>
      <c r="BO1296" s="192"/>
      <c r="BP1296" s="192"/>
      <c r="BQ1296" s="192"/>
      <c r="BR1296" s="192"/>
      <c r="BS1296" s="192"/>
      <c r="BT1296" s="192"/>
      <c r="BU1296" s="192"/>
      <c r="BV1296" s="192"/>
      <c r="BW1296" s="192"/>
      <c r="BX1296" s="192"/>
      <c r="BY1296" s="192"/>
      <c r="BZ1296" s="192"/>
      <c r="CA1296" s="192"/>
      <c r="CB1296" s="192"/>
      <c r="CC1296" s="192"/>
      <c r="CD1296" s="192"/>
      <c r="CE1296" s="192"/>
      <c r="CF1296" s="192"/>
      <c r="CG1296" s="192"/>
      <c r="CH1296" s="192"/>
      <c r="CI1296" s="192"/>
      <c r="CJ1296" s="192"/>
      <c r="CK1296" s="192"/>
      <c r="CL1296" s="192"/>
      <c r="CM1296" s="192"/>
      <c r="CN1296" s="192"/>
      <c r="CO1296" s="192"/>
      <c r="CP1296" s="192"/>
      <c r="CQ1296" s="192"/>
      <c r="CR1296" s="192"/>
      <c r="CS1296" s="192"/>
      <c r="CT1296" s="192"/>
      <c r="CU1296" s="192"/>
      <c r="CV1296" s="192"/>
      <c r="CW1296" s="192"/>
      <c r="CX1296" s="192"/>
      <c r="CY1296" s="192"/>
      <c r="CZ1296" s="192"/>
      <c r="DA1296" s="192"/>
      <c r="DB1296" s="192"/>
      <c r="DC1296" s="192"/>
      <c r="DD1296" s="192"/>
      <c r="DE1296" s="192"/>
      <c r="DF1296" s="192"/>
      <c r="DG1296" s="192"/>
      <c r="DH1296" s="192"/>
      <c r="DI1296" s="192"/>
      <c r="DJ1296" s="192"/>
      <c r="DK1296" s="192"/>
      <c r="DL1296" s="192"/>
      <c r="DM1296" s="192"/>
      <c r="DN1296" s="192"/>
      <c r="DO1296" s="192"/>
      <c r="DP1296" s="192"/>
      <c r="DQ1296" s="192"/>
      <c r="DR1296" s="192"/>
      <c r="DS1296" s="192"/>
      <c r="DT1296" s="192"/>
      <c r="DU1296" s="192"/>
      <c r="DV1296" s="192"/>
      <c r="DW1296" s="192"/>
      <c r="DX1296" s="192"/>
      <c r="DY1296" s="192"/>
      <c r="DZ1296" s="192"/>
      <c r="EA1296" s="192"/>
      <c r="EB1296" s="192"/>
    </row>
    <row r="1297" spans="10:132">
      <c r="J1297" s="192"/>
      <c r="K1297" s="192"/>
      <c r="L1297" s="192"/>
      <c r="M1297" s="192"/>
      <c r="N1297" s="193"/>
      <c r="O1297" s="193"/>
      <c r="P1297" s="193"/>
      <c r="Q1297" s="193"/>
      <c r="R1297" s="193"/>
      <c r="S1297" s="193"/>
      <c r="T1297" s="193"/>
      <c r="U1297" s="193"/>
      <c r="V1297" s="193"/>
      <c r="W1297" s="193"/>
      <c r="X1297" s="193"/>
      <c r="Y1297" s="193"/>
      <c r="Z1297" s="192"/>
      <c r="AA1297" s="192"/>
      <c r="AB1297" s="192"/>
      <c r="AC1297" s="192"/>
      <c r="AD1297" s="192"/>
      <c r="AE1297" s="192"/>
      <c r="AF1297" s="192"/>
      <c r="AG1297" s="192"/>
      <c r="AH1297" s="192"/>
      <c r="AI1297" s="192"/>
      <c r="AJ1297" s="192"/>
      <c r="AK1297" s="192"/>
      <c r="AL1297" s="192"/>
      <c r="AM1297" s="192"/>
      <c r="AN1297" s="192"/>
      <c r="AO1297" s="192"/>
      <c r="AP1297" s="192"/>
      <c r="AQ1297" s="192"/>
      <c r="AR1297" s="192"/>
      <c r="AS1297" s="192"/>
      <c r="AT1297" s="192"/>
      <c r="AU1297" s="192"/>
      <c r="AV1297" s="192"/>
      <c r="AW1297" s="192"/>
      <c r="AX1297" s="192"/>
      <c r="AY1297" s="192"/>
      <c r="AZ1297" s="192"/>
      <c r="BA1297" s="192"/>
      <c r="BB1297" s="192"/>
      <c r="BC1297" s="192"/>
      <c r="BD1297" s="192"/>
      <c r="BE1297" s="192"/>
      <c r="BF1297" s="192"/>
      <c r="BG1297" s="192"/>
      <c r="BH1297" s="192"/>
      <c r="BI1297" s="192"/>
      <c r="BJ1297" s="192"/>
      <c r="BK1297" s="192"/>
      <c r="BL1297" s="192"/>
      <c r="BM1297" s="192"/>
      <c r="BN1297" s="192"/>
      <c r="BO1297" s="192"/>
      <c r="BP1297" s="192"/>
      <c r="BQ1297" s="192"/>
      <c r="BR1297" s="192"/>
      <c r="BS1297" s="192"/>
      <c r="BT1297" s="192"/>
      <c r="BU1297" s="192"/>
      <c r="BV1297" s="192"/>
      <c r="BW1297" s="192"/>
      <c r="BX1297" s="192"/>
      <c r="BY1297" s="192"/>
      <c r="BZ1297" s="192"/>
      <c r="CA1297" s="192"/>
      <c r="CB1297" s="192"/>
      <c r="CC1297" s="192"/>
      <c r="CD1297" s="192"/>
      <c r="CE1297" s="192"/>
      <c r="CF1297" s="192"/>
      <c r="CG1297" s="192"/>
      <c r="CH1297" s="192"/>
      <c r="CI1297" s="192"/>
      <c r="CJ1297" s="192"/>
      <c r="CK1297" s="192"/>
      <c r="CL1297" s="192"/>
      <c r="CM1297" s="192"/>
      <c r="CN1297" s="192"/>
      <c r="CO1297" s="192"/>
      <c r="CP1297" s="192"/>
      <c r="CQ1297" s="192"/>
      <c r="CR1297" s="192"/>
      <c r="CS1297" s="192"/>
      <c r="CT1297" s="192"/>
      <c r="CU1297" s="192"/>
      <c r="CV1297" s="192"/>
      <c r="CW1297" s="192"/>
      <c r="CX1297" s="192"/>
      <c r="CY1297" s="192"/>
      <c r="CZ1297" s="192"/>
      <c r="DA1297" s="192"/>
      <c r="DB1297" s="192"/>
      <c r="DC1297" s="192"/>
      <c r="DD1297" s="192"/>
      <c r="DE1297" s="192"/>
      <c r="DF1297" s="192"/>
      <c r="DG1297" s="192"/>
      <c r="DH1297" s="192"/>
      <c r="DI1297" s="192"/>
      <c r="DJ1297" s="192"/>
      <c r="DK1297" s="192"/>
      <c r="DL1297" s="192"/>
      <c r="DM1297" s="192"/>
      <c r="DN1297" s="192"/>
      <c r="DO1297" s="192"/>
      <c r="DP1297" s="192"/>
      <c r="DQ1297" s="192"/>
      <c r="DR1297" s="192"/>
      <c r="DS1297" s="192"/>
      <c r="DT1297" s="192"/>
      <c r="DU1297" s="192"/>
      <c r="DV1297" s="192"/>
      <c r="DW1297" s="192"/>
      <c r="DX1297" s="192"/>
      <c r="DY1297" s="192"/>
      <c r="DZ1297" s="192"/>
      <c r="EA1297" s="192"/>
      <c r="EB1297" s="192"/>
    </row>
    <row r="1298" spans="10:132">
      <c r="J1298" s="192"/>
      <c r="K1298" s="192"/>
      <c r="L1298" s="192"/>
      <c r="M1298" s="192"/>
      <c r="N1298" s="193"/>
      <c r="O1298" s="193"/>
      <c r="P1298" s="193"/>
      <c r="Q1298" s="193"/>
      <c r="R1298" s="193"/>
      <c r="S1298" s="193"/>
      <c r="T1298" s="193"/>
      <c r="U1298" s="193"/>
      <c r="V1298" s="193"/>
      <c r="W1298" s="193"/>
      <c r="X1298" s="193"/>
      <c r="Y1298" s="193"/>
      <c r="Z1298" s="192"/>
      <c r="AA1298" s="192"/>
      <c r="AB1298" s="192"/>
      <c r="AC1298" s="192"/>
      <c r="AD1298" s="192"/>
      <c r="AE1298" s="192"/>
      <c r="AF1298" s="192"/>
      <c r="AG1298" s="192"/>
      <c r="AH1298" s="192"/>
      <c r="AI1298" s="192"/>
      <c r="AJ1298" s="192"/>
      <c r="AK1298" s="192"/>
      <c r="AL1298" s="192"/>
      <c r="AM1298" s="192"/>
      <c r="AN1298" s="192"/>
      <c r="AO1298" s="192"/>
      <c r="AP1298" s="192"/>
      <c r="AQ1298" s="192"/>
      <c r="AR1298" s="192"/>
      <c r="AS1298" s="192"/>
      <c r="AT1298" s="192"/>
      <c r="AU1298" s="192"/>
      <c r="AV1298" s="192"/>
      <c r="AW1298" s="192"/>
      <c r="AX1298" s="192"/>
      <c r="AY1298" s="192"/>
      <c r="AZ1298" s="192"/>
      <c r="BA1298" s="192"/>
      <c r="BB1298" s="192"/>
      <c r="BC1298" s="192"/>
      <c r="BD1298" s="192"/>
      <c r="BE1298" s="192"/>
      <c r="BF1298" s="192"/>
      <c r="BG1298" s="192"/>
      <c r="BH1298" s="192"/>
      <c r="BI1298" s="192"/>
      <c r="BJ1298" s="192"/>
      <c r="BK1298" s="192"/>
      <c r="BL1298" s="192"/>
      <c r="BM1298" s="192"/>
      <c r="BN1298" s="192"/>
      <c r="BO1298" s="192"/>
      <c r="BP1298" s="192"/>
      <c r="BQ1298" s="192"/>
      <c r="BR1298" s="192"/>
      <c r="BS1298" s="192"/>
      <c r="BT1298" s="192"/>
      <c r="BU1298" s="192"/>
      <c r="BV1298" s="192"/>
      <c r="BW1298" s="192"/>
      <c r="BX1298" s="192"/>
      <c r="BY1298" s="192"/>
      <c r="BZ1298" s="192"/>
      <c r="CA1298" s="192"/>
      <c r="CB1298" s="192"/>
      <c r="CC1298" s="192"/>
      <c r="CD1298" s="192"/>
      <c r="CE1298" s="192"/>
      <c r="CF1298" s="192"/>
      <c r="CG1298" s="192"/>
      <c r="CH1298" s="192"/>
      <c r="CI1298" s="192"/>
      <c r="CJ1298" s="192"/>
      <c r="CK1298" s="192"/>
      <c r="CL1298" s="192"/>
      <c r="CM1298" s="192"/>
      <c r="CN1298" s="192"/>
      <c r="CO1298" s="192"/>
      <c r="CP1298" s="192"/>
      <c r="CQ1298" s="192"/>
      <c r="CR1298" s="192"/>
      <c r="CS1298" s="192"/>
      <c r="CT1298" s="192"/>
      <c r="CU1298" s="192"/>
      <c r="CV1298" s="192"/>
      <c r="CW1298" s="192"/>
      <c r="CX1298" s="192"/>
      <c r="CY1298" s="192"/>
      <c r="CZ1298" s="192"/>
      <c r="DA1298" s="192"/>
      <c r="DB1298" s="192"/>
      <c r="DC1298" s="192"/>
      <c r="DD1298" s="192"/>
      <c r="DE1298" s="192"/>
      <c r="DF1298" s="192"/>
      <c r="DG1298" s="192"/>
      <c r="DH1298" s="192"/>
      <c r="DI1298" s="192"/>
      <c r="DJ1298" s="192"/>
      <c r="DK1298" s="192"/>
      <c r="DL1298" s="192"/>
      <c r="DM1298" s="192"/>
      <c r="DN1298" s="192"/>
      <c r="DO1298" s="192"/>
      <c r="DP1298" s="192"/>
      <c r="DQ1298" s="192"/>
      <c r="DR1298" s="192"/>
      <c r="DS1298" s="192"/>
      <c r="DT1298" s="192"/>
      <c r="DU1298" s="192"/>
      <c r="DV1298" s="192"/>
      <c r="DW1298" s="192"/>
      <c r="DX1298" s="192"/>
      <c r="DY1298" s="192"/>
      <c r="DZ1298" s="192"/>
      <c r="EA1298" s="192"/>
      <c r="EB1298" s="192"/>
    </row>
    <row r="1299" spans="10:132">
      <c r="J1299" s="192"/>
      <c r="K1299" s="192"/>
      <c r="L1299" s="192"/>
      <c r="M1299" s="192"/>
      <c r="N1299" s="193"/>
      <c r="O1299" s="193"/>
      <c r="P1299" s="193"/>
      <c r="Q1299" s="193"/>
      <c r="R1299" s="193"/>
      <c r="S1299" s="193"/>
      <c r="T1299" s="193"/>
      <c r="U1299" s="193"/>
      <c r="V1299" s="193"/>
      <c r="W1299" s="193"/>
      <c r="X1299" s="193"/>
      <c r="Y1299" s="193"/>
      <c r="Z1299" s="192"/>
      <c r="AA1299" s="192"/>
      <c r="AB1299" s="192"/>
      <c r="AC1299" s="192"/>
      <c r="AD1299" s="192"/>
      <c r="AE1299" s="192"/>
      <c r="AF1299" s="192"/>
      <c r="AG1299" s="192"/>
      <c r="AH1299" s="192"/>
      <c r="AI1299" s="192"/>
      <c r="AJ1299" s="192"/>
      <c r="AK1299" s="192"/>
      <c r="AL1299" s="192"/>
      <c r="AM1299" s="192"/>
      <c r="AN1299" s="192"/>
      <c r="AO1299" s="192"/>
      <c r="AP1299" s="192"/>
      <c r="AQ1299" s="192"/>
      <c r="AR1299" s="192"/>
      <c r="AS1299" s="192"/>
      <c r="AT1299" s="192"/>
      <c r="AU1299" s="192"/>
      <c r="AV1299" s="192"/>
      <c r="AW1299" s="192"/>
      <c r="AX1299" s="192"/>
      <c r="AY1299" s="192"/>
      <c r="AZ1299" s="192"/>
      <c r="BA1299" s="192"/>
      <c r="BB1299" s="192"/>
      <c r="BC1299" s="192"/>
      <c r="BD1299" s="192"/>
      <c r="BE1299" s="192"/>
      <c r="BF1299" s="192"/>
      <c r="BG1299" s="192"/>
      <c r="BH1299" s="192"/>
      <c r="BI1299" s="192"/>
      <c r="BJ1299" s="192"/>
      <c r="BK1299" s="192"/>
      <c r="BL1299" s="192"/>
      <c r="BM1299" s="192"/>
      <c r="BN1299" s="192"/>
      <c r="BO1299" s="192"/>
      <c r="BP1299" s="192"/>
      <c r="BQ1299" s="192"/>
      <c r="BR1299" s="192"/>
      <c r="BS1299" s="192"/>
      <c r="BT1299" s="192"/>
      <c r="BU1299" s="192"/>
      <c r="BV1299" s="192"/>
      <c r="BW1299" s="192"/>
      <c r="BX1299" s="192"/>
      <c r="BY1299" s="192"/>
      <c r="BZ1299" s="192"/>
      <c r="CA1299" s="192"/>
      <c r="CB1299" s="192"/>
      <c r="CC1299" s="192"/>
      <c r="CD1299" s="192"/>
      <c r="CE1299" s="192"/>
      <c r="CF1299" s="192"/>
      <c r="CG1299" s="192"/>
      <c r="CH1299" s="192"/>
      <c r="CI1299" s="192"/>
      <c r="CJ1299" s="192"/>
      <c r="CK1299" s="192"/>
      <c r="CL1299" s="192"/>
      <c r="CM1299" s="192"/>
      <c r="CN1299" s="192"/>
      <c r="CO1299" s="192"/>
      <c r="CP1299" s="192"/>
      <c r="CQ1299" s="192"/>
      <c r="CR1299" s="192"/>
      <c r="CS1299" s="192"/>
      <c r="CT1299" s="192"/>
      <c r="CU1299" s="192"/>
      <c r="CV1299" s="192"/>
      <c r="CW1299" s="192"/>
      <c r="CX1299" s="192"/>
      <c r="CY1299" s="192"/>
      <c r="CZ1299" s="192"/>
      <c r="DA1299" s="192"/>
      <c r="DB1299" s="192"/>
      <c r="DC1299" s="192"/>
      <c r="DD1299" s="192"/>
      <c r="DE1299" s="192"/>
      <c r="DF1299" s="192"/>
      <c r="DG1299" s="192"/>
      <c r="DH1299" s="192"/>
      <c r="DI1299" s="192"/>
      <c r="DJ1299" s="192"/>
      <c r="DK1299" s="192"/>
      <c r="DL1299" s="192"/>
      <c r="DM1299" s="192"/>
      <c r="DN1299" s="192"/>
      <c r="DO1299" s="192"/>
      <c r="DP1299" s="192"/>
      <c r="DQ1299" s="192"/>
      <c r="DR1299" s="192"/>
      <c r="DS1299" s="192"/>
      <c r="DT1299" s="192"/>
      <c r="DU1299" s="192"/>
      <c r="DV1299" s="192"/>
      <c r="DW1299" s="192"/>
      <c r="DX1299" s="192"/>
      <c r="DY1299" s="192"/>
      <c r="DZ1299" s="192"/>
      <c r="EA1299" s="192"/>
      <c r="EB1299" s="192"/>
    </row>
    <row r="1300" spans="10:132">
      <c r="J1300" s="192"/>
      <c r="K1300" s="192"/>
      <c r="L1300" s="192"/>
      <c r="M1300" s="192"/>
      <c r="N1300" s="193"/>
      <c r="O1300" s="193"/>
      <c r="P1300" s="193"/>
      <c r="Q1300" s="193"/>
      <c r="R1300" s="193"/>
      <c r="S1300" s="193"/>
      <c r="T1300" s="193"/>
      <c r="U1300" s="193"/>
      <c r="V1300" s="193"/>
      <c r="W1300" s="193"/>
      <c r="X1300" s="193"/>
      <c r="Y1300" s="193"/>
      <c r="Z1300" s="192"/>
      <c r="AA1300" s="192"/>
      <c r="AB1300" s="192"/>
      <c r="AC1300" s="192"/>
      <c r="AD1300" s="192"/>
      <c r="AE1300" s="192"/>
      <c r="AF1300" s="192"/>
      <c r="AG1300" s="192"/>
      <c r="AH1300" s="192"/>
      <c r="AI1300" s="192"/>
      <c r="AJ1300" s="192"/>
      <c r="AK1300" s="192"/>
      <c r="AL1300" s="192"/>
      <c r="AM1300" s="192"/>
      <c r="AN1300" s="192"/>
      <c r="AO1300" s="192"/>
      <c r="AP1300" s="192"/>
      <c r="AQ1300" s="192"/>
      <c r="AR1300" s="192"/>
      <c r="AS1300" s="192"/>
      <c r="AT1300" s="192"/>
      <c r="AU1300" s="192"/>
      <c r="AV1300" s="192"/>
      <c r="AW1300" s="192"/>
      <c r="AX1300" s="192"/>
      <c r="AY1300" s="192"/>
      <c r="AZ1300" s="192"/>
      <c r="BA1300" s="192"/>
      <c r="BB1300" s="192"/>
      <c r="BC1300" s="192"/>
      <c r="BD1300" s="192"/>
      <c r="BE1300" s="192"/>
      <c r="BF1300" s="192"/>
      <c r="BG1300" s="192"/>
      <c r="BH1300" s="192"/>
      <c r="BI1300" s="192"/>
      <c r="BJ1300" s="192"/>
      <c r="BK1300" s="192"/>
      <c r="BL1300" s="192"/>
      <c r="BM1300" s="192"/>
      <c r="BN1300" s="192"/>
      <c r="BO1300" s="192"/>
      <c r="BP1300" s="192"/>
      <c r="BQ1300" s="192"/>
      <c r="BR1300" s="192"/>
      <c r="BS1300" s="192"/>
      <c r="BT1300" s="192"/>
      <c r="BU1300" s="192"/>
      <c r="BV1300" s="192"/>
      <c r="BW1300" s="192"/>
      <c r="BX1300" s="192"/>
      <c r="BY1300" s="192"/>
      <c r="BZ1300" s="192"/>
      <c r="CA1300" s="192"/>
      <c r="CB1300" s="192"/>
      <c r="CC1300" s="192"/>
      <c r="CD1300" s="192"/>
      <c r="CE1300" s="192"/>
      <c r="CF1300" s="192"/>
      <c r="CG1300" s="192"/>
      <c r="CH1300" s="192"/>
      <c r="CI1300" s="192"/>
      <c r="CJ1300" s="192"/>
      <c r="CK1300" s="192"/>
      <c r="CL1300" s="192"/>
      <c r="CM1300" s="192"/>
      <c r="CN1300" s="192"/>
      <c r="CO1300" s="192"/>
      <c r="CP1300" s="192"/>
      <c r="CQ1300" s="192"/>
      <c r="CR1300" s="192"/>
      <c r="CS1300" s="192"/>
      <c r="CT1300" s="192"/>
      <c r="CU1300" s="192"/>
      <c r="CV1300" s="192"/>
      <c r="CW1300" s="192"/>
      <c r="CX1300" s="192"/>
      <c r="CY1300" s="192"/>
      <c r="CZ1300" s="192"/>
      <c r="DA1300" s="192"/>
      <c r="DB1300" s="192"/>
      <c r="DC1300" s="192"/>
      <c r="DD1300" s="192"/>
      <c r="DE1300" s="192"/>
      <c r="DF1300" s="192"/>
      <c r="DG1300" s="192"/>
      <c r="DH1300" s="192"/>
      <c r="DI1300" s="192"/>
      <c r="DJ1300" s="192"/>
      <c r="DK1300" s="192"/>
      <c r="DL1300" s="192"/>
      <c r="DM1300" s="192"/>
      <c r="DN1300" s="192"/>
      <c r="DO1300" s="192"/>
      <c r="DP1300" s="192"/>
      <c r="DQ1300" s="192"/>
      <c r="DR1300" s="192"/>
      <c r="DS1300" s="192"/>
      <c r="DT1300" s="192"/>
      <c r="DU1300" s="192"/>
      <c r="DV1300" s="192"/>
      <c r="DW1300" s="192"/>
      <c r="DX1300" s="192"/>
      <c r="DY1300" s="192"/>
      <c r="DZ1300" s="192"/>
      <c r="EA1300" s="192"/>
      <c r="EB1300" s="192"/>
    </row>
    <row r="1301" spans="10:132">
      <c r="J1301" s="192"/>
      <c r="K1301" s="192"/>
      <c r="L1301" s="192"/>
      <c r="M1301" s="192"/>
      <c r="N1301" s="193"/>
      <c r="O1301" s="193"/>
      <c r="P1301" s="193"/>
      <c r="Q1301" s="193"/>
      <c r="R1301" s="193"/>
      <c r="S1301" s="193"/>
      <c r="T1301" s="193"/>
      <c r="U1301" s="193"/>
      <c r="V1301" s="193"/>
      <c r="W1301" s="193"/>
      <c r="X1301" s="193"/>
      <c r="Y1301" s="193"/>
      <c r="Z1301" s="192"/>
      <c r="AA1301" s="192"/>
      <c r="AB1301" s="192"/>
      <c r="AC1301" s="192"/>
      <c r="AD1301" s="192"/>
      <c r="AE1301" s="192"/>
      <c r="AF1301" s="192"/>
      <c r="AG1301" s="192"/>
      <c r="AH1301" s="192"/>
      <c r="AI1301" s="192"/>
      <c r="AJ1301" s="192"/>
      <c r="AK1301" s="192"/>
      <c r="AL1301" s="192"/>
      <c r="AM1301" s="192"/>
      <c r="AN1301" s="192"/>
      <c r="AO1301" s="192"/>
      <c r="AP1301" s="192"/>
      <c r="AQ1301" s="192"/>
      <c r="AR1301" s="192"/>
      <c r="AS1301" s="192"/>
      <c r="AT1301" s="192"/>
      <c r="AU1301" s="192"/>
      <c r="AV1301" s="192"/>
      <c r="AW1301" s="192"/>
      <c r="AX1301" s="192"/>
      <c r="AY1301" s="192"/>
      <c r="AZ1301" s="192"/>
      <c r="BA1301" s="192"/>
      <c r="BB1301" s="192"/>
      <c r="BC1301" s="192"/>
      <c r="BD1301" s="192"/>
      <c r="BE1301" s="192"/>
      <c r="BF1301" s="192"/>
      <c r="BG1301" s="192"/>
      <c r="BH1301" s="192"/>
      <c r="BI1301" s="192"/>
      <c r="BJ1301" s="192"/>
      <c r="BK1301" s="192"/>
      <c r="BL1301" s="192"/>
      <c r="BM1301" s="192"/>
      <c r="BN1301" s="192"/>
      <c r="BO1301" s="192"/>
      <c r="BP1301" s="192"/>
      <c r="BQ1301" s="192"/>
      <c r="BR1301" s="192"/>
      <c r="BS1301" s="192"/>
      <c r="BT1301" s="192"/>
      <c r="BU1301" s="192"/>
      <c r="BV1301" s="192"/>
      <c r="BW1301" s="192"/>
      <c r="BX1301" s="192"/>
      <c r="BY1301" s="192"/>
      <c r="BZ1301" s="192"/>
      <c r="CA1301" s="192"/>
      <c r="CB1301" s="192"/>
      <c r="CC1301" s="192"/>
      <c r="CD1301" s="192"/>
      <c r="CE1301" s="192"/>
      <c r="CF1301" s="192"/>
      <c r="CG1301" s="192"/>
      <c r="CH1301" s="192"/>
      <c r="CI1301" s="192"/>
      <c r="CJ1301" s="192"/>
      <c r="CK1301" s="192"/>
      <c r="CL1301" s="192"/>
      <c r="CM1301" s="192"/>
      <c r="CN1301" s="192"/>
      <c r="CO1301" s="192"/>
      <c r="CP1301" s="192"/>
      <c r="CQ1301" s="192"/>
      <c r="CR1301" s="192"/>
      <c r="CS1301" s="192"/>
      <c r="CT1301" s="192"/>
      <c r="CU1301" s="192"/>
      <c r="CV1301" s="192"/>
      <c r="CW1301" s="192"/>
      <c r="CX1301" s="192"/>
      <c r="CY1301" s="192"/>
      <c r="CZ1301" s="192"/>
      <c r="DA1301" s="192"/>
      <c r="DB1301" s="192"/>
      <c r="DC1301" s="192"/>
      <c r="DD1301" s="192"/>
      <c r="DE1301" s="192"/>
      <c r="DF1301" s="192"/>
      <c r="DG1301" s="192"/>
      <c r="DH1301" s="192"/>
      <c r="DI1301" s="192"/>
      <c r="DJ1301" s="192"/>
      <c r="DK1301" s="192"/>
      <c r="DL1301" s="192"/>
      <c r="DM1301" s="192"/>
      <c r="DN1301" s="192"/>
      <c r="DO1301" s="192"/>
      <c r="DP1301" s="192"/>
      <c r="DQ1301" s="192"/>
      <c r="DR1301" s="192"/>
      <c r="DS1301" s="192"/>
      <c r="DT1301" s="192"/>
      <c r="DU1301" s="192"/>
      <c r="DV1301" s="192"/>
      <c r="DW1301" s="192"/>
      <c r="DX1301" s="192"/>
      <c r="DY1301" s="192"/>
      <c r="DZ1301" s="192"/>
      <c r="EA1301" s="192"/>
      <c r="EB1301" s="192"/>
    </row>
    <row r="1302" spans="10:132">
      <c r="J1302" s="192"/>
      <c r="K1302" s="192"/>
      <c r="L1302" s="192"/>
      <c r="M1302" s="192"/>
      <c r="N1302" s="193"/>
      <c r="O1302" s="193"/>
      <c r="P1302" s="193"/>
      <c r="Q1302" s="193"/>
      <c r="R1302" s="193"/>
      <c r="S1302" s="193"/>
      <c r="T1302" s="193"/>
      <c r="U1302" s="193"/>
      <c r="V1302" s="193"/>
      <c r="W1302" s="193"/>
      <c r="X1302" s="193"/>
      <c r="Y1302" s="193"/>
      <c r="Z1302" s="192"/>
      <c r="AA1302" s="192"/>
      <c r="AB1302" s="192"/>
      <c r="AC1302" s="192"/>
      <c r="AD1302" s="192"/>
      <c r="AE1302" s="192"/>
      <c r="AF1302" s="192"/>
      <c r="AG1302" s="192"/>
      <c r="AH1302" s="192"/>
      <c r="AI1302" s="192"/>
      <c r="AJ1302" s="192"/>
      <c r="AK1302" s="192"/>
      <c r="AL1302" s="192"/>
      <c r="AM1302" s="192"/>
      <c r="AN1302" s="192"/>
      <c r="AO1302" s="192"/>
      <c r="AP1302" s="192"/>
      <c r="AQ1302" s="192"/>
      <c r="AR1302" s="192"/>
      <c r="AS1302" s="192"/>
      <c r="AT1302" s="192"/>
      <c r="AU1302" s="192"/>
      <c r="AV1302" s="192"/>
      <c r="AW1302" s="192"/>
      <c r="AX1302" s="192"/>
      <c r="AY1302" s="192"/>
      <c r="AZ1302" s="192"/>
      <c r="BA1302" s="192"/>
      <c r="BB1302" s="192"/>
      <c r="BC1302" s="192"/>
      <c r="BD1302" s="192"/>
      <c r="BE1302" s="192"/>
      <c r="BF1302" s="192"/>
      <c r="BG1302" s="192"/>
      <c r="BH1302" s="192"/>
      <c r="BI1302" s="192"/>
      <c r="BJ1302" s="192"/>
      <c r="BK1302" s="192"/>
      <c r="BL1302" s="192"/>
      <c r="BM1302" s="192"/>
      <c r="BN1302" s="192"/>
      <c r="BO1302" s="192"/>
      <c r="BP1302" s="192"/>
      <c r="BQ1302" s="192"/>
      <c r="BR1302" s="192"/>
      <c r="BS1302" s="192"/>
      <c r="BT1302" s="192"/>
      <c r="BU1302" s="192"/>
      <c r="BV1302" s="192"/>
      <c r="BW1302" s="192"/>
      <c r="BX1302" s="192"/>
      <c r="BY1302" s="192"/>
      <c r="BZ1302" s="192"/>
      <c r="CA1302" s="192"/>
      <c r="CB1302" s="192"/>
      <c r="CC1302" s="192"/>
      <c r="CD1302" s="192"/>
      <c r="CE1302" s="192"/>
      <c r="CF1302" s="192"/>
      <c r="CG1302" s="192"/>
      <c r="CH1302" s="192"/>
      <c r="CI1302" s="192"/>
      <c r="CJ1302" s="192"/>
      <c r="CK1302" s="192"/>
      <c r="CL1302" s="192"/>
      <c r="CM1302" s="192"/>
      <c r="CN1302" s="192"/>
      <c r="CO1302" s="192"/>
      <c r="CP1302" s="192"/>
      <c r="CQ1302" s="192"/>
      <c r="CR1302" s="192"/>
      <c r="CS1302" s="192"/>
      <c r="CT1302" s="192"/>
      <c r="CU1302" s="192"/>
      <c r="CV1302" s="192"/>
      <c r="CW1302" s="192"/>
      <c r="CX1302" s="192"/>
      <c r="CY1302" s="192"/>
      <c r="CZ1302" s="192"/>
      <c r="DA1302" s="192"/>
      <c r="DB1302" s="192"/>
      <c r="DC1302" s="192"/>
      <c r="DD1302" s="192"/>
      <c r="DE1302" s="192"/>
      <c r="DF1302" s="192"/>
      <c r="DG1302" s="192"/>
      <c r="DH1302" s="192"/>
      <c r="DI1302" s="192"/>
      <c r="DJ1302" s="192"/>
      <c r="DK1302" s="192"/>
      <c r="DL1302" s="192"/>
      <c r="DM1302" s="192"/>
      <c r="DN1302" s="192"/>
      <c r="DO1302" s="192"/>
      <c r="DP1302" s="192"/>
      <c r="DQ1302" s="192"/>
      <c r="DR1302" s="192"/>
      <c r="DS1302" s="192"/>
      <c r="DT1302" s="192"/>
      <c r="DU1302" s="192"/>
      <c r="DV1302" s="192"/>
      <c r="DW1302" s="192"/>
      <c r="DX1302" s="192"/>
      <c r="DY1302" s="192"/>
      <c r="DZ1302" s="192"/>
      <c r="EA1302" s="192"/>
      <c r="EB1302" s="192"/>
    </row>
    <row r="1303" spans="10:132">
      <c r="J1303" s="192"/>
      <c r="K1303" s="192"/>
      <c r="L1303" s="192"/>
      <c r="M1303" s="192"/>
      <c r="N1303" s="193"/>
      <c r="O1303" s="193"/>
      <c r="P1303" s="193"/>
      <c r="Q1303" s="193"/>
      <c r="R1303" s="193"/>
      <c r="S1303" s="193"/>
      <c r="T1303" s="193"/>
      <c r="U1303" s="193"/>
      <c r="V1303" s="193"/>
      <c r="W1303" s="193"/>
      <c r="X1303" s="193"/>
      <c r="Y1303" s="193"/>
      <c r="Z1303" s="192"/>
      <c r="AA1303" s="192"/>
      <c r="AB1303" s="192"/>
      <c r="AC1303" s="192"/>
      <c r="AD1303" s="192"/>
      <c r="AE1303" s="192"/>
      <c r="AF1303" s="192"/>
      <c r="AG1303" s="192"/>
      <c r="AH1303" s="192"/>
      <c r="AI1303" s="192"/>
      <c r="AJ1303" s="192"/>
      <c r="AK1303" s="192"/>
      <c r="AL1303" s="192"/>
      <c r="AM1303" s="192"/>
      <c r="AN1303" s="192"/>
      <c r="AO1303" s="192"/>
      <c r="AP1303" s="192"/>
      <c r="AQ1303" s="192"/>
      <c r="AR1303" s="192"/>
      <c r="AS1303" s="192"/>
      <c r="AT1303" s="192"/>
      <c r="AU1303" s="192"/>
      <c r="AV1303" s="192"/>
      <c r="AW1303" s="192"/>
      <c r="AX1303" s="192"/>
      <c r="AY1303" s="192"/>
      <c r="AZ1303" s="192"/>
      <c r="BA1303" s="192"/>
      <c r="BB1303" s="192"/>
      <c r="BC1303" s="192"/>
      <c r="BD1303" s="192"/>
      <c r="BE1303" s="192"/>
      <c r="BF1303" s="192"/>
      <c r="BG1303" s="192"/>
      <c r="BH1303" s="192"/>
      <c r="BI1303" s="192"/>
      <c r="BJ1303" s="192"/>
      <c r="BK1303" s="192"/>
      <c r="BL1303" s="192"/>
      <c r="BM1303" s="192"/>
      <c r="BN1303" s="192"/>
      <c r="BO1303" s="192"/>
      <c r="BP1303" s="192"/>
      <c r="BQ1303" s="192"/>
      <c r="BR1303" s="192"/>
      <c r="BS1303" s="192"/>
      <c r="BT1303" s="192"/>
      <c r="BU1303" s="192"/>
      <c r="BV1303" s="192"/>
      <c r="BW1303" s="192"/>
      <c r="BX1303" s="192"/>
      <c r="BY1303" s="192"/>
      <c r="BZ1303" s="192"/>
      <c r="CA1303" s="192"/>
      <c r="CB1303" s="192"/>
      <c r="CC1303" s="192"/>
      <c r="CD1303" s="192"/>
      <c r="CE1303" s="192"/>
      <c r="CF1303" s="192"/>
      <c r="CG1303" s="192"/>
      <c r="CH1303" s="192"/>
      <c r="CI1303" s="192"/>
      <c r="CJ1303" s="192"/>
      <c r="CK1303" s="192"/>
      <c r="CL1303" s="192"/>
      <c r="CM1303" s="192"/>
      <c r="CN1303" s="192"/>
      <c r="CO1303" s="192"/>
      <c r="CP1303" s="192"/>
      <c r="CQ1303" s="192"/>
      <c r="CR1303" s="192"/>
      <c r="CS1303" s="192"/>
      <c r="CT1303" s="192"/>
      <c r="CU1303" s="192"/>
      <c r="CV1303" s="192"/>
      <c r="CW1303" s="192"/>
      <c r="CX1303" s="192"/>
      <c r="CY1303" s="192"/>
      <c r="CZ1303" s="192"/>
      <c r="DA1303" s="192"/>
      <c r="DB1303" s="192"/>
      <c r="DC1303" s="192"/>
      <c r="DD1303" s="192"/>
      <c r="DE1303" s="192"/>
      <c r="DF1303" s="192"/>
      <c r="DG1303" s="192"/>
      <c r="DH1303" s="192"/>
      <c r="DI1303" s="192"/>
      <c r="DJ1303" s="192"/>
      <c r="DK1303" s="192"/>
      <c r="DL1303" s="192"/>
      <c r="DM1303" s="192"/>
      <c r="DN1303" s="192"/>
      <c r="DO1303" s="192"/>
      <c r="DP1303" s="192"/>
      <c r="DQ1303" s="192"/>
      <c r="DR1303" s="192"/>
      <c r="DS1303" s="192"/>
      <c r="DT1303" s="192"/>
      <c r="DU1303" s="192"/>
      <c r="DV1303" s="192"/>
      <c r="DW1303" s="192"/>
      <c r="DX1303" s="192"/>
      <c r="DY1303" s="192"/>
      <c r="DZ1303" s="192"/>
      <c r="EA1303" s="192"/>
      <c r="EB1303" s="192"/>
    </row>
    <row r="1304" spans="10:132">
      <c r="J1304" s="192"/>
      <c r="K1304" s="192"/>
      <c r="L1304" s="192"/>
      <c r="M1304" s="192"/>
      <c r="N1304" s="193"/>
      <c r="O1304" s="193"/>
      <c r="P1304" s="193"/>
      <c r="Q1304" s="193"/>
      <c r="R1304" s="193"/>
      <c r="S1304" s="193"/>
      <c r="T1304" s="193"/>
      <c r="U1304" s="193"/>
      <c r="V1304" s="193"/>
      <c r="W1304" s="193"/>
      <c r="X1304" s="193"/>
      <c r="Y1304" s="193"/>
      <c r="Z1304" s="192"/>
      <c r="AA1304" s="192"/>
      <c r="AB1304" s="192"/>
      <c r="AC1304" s="192"/>
      <c r="AD1304" s="192"/>
      <c r="AE1304" s="192"/>
      <c r="AF1304" s="192"/>
      <c r="AG1304" s="192"/>
      <c r="AH1304" s="192"/>
      <c r="AI1304" s="192"/>
      <c r="AJ1304" s="192"/>
      <c r="AK1304" s="192"/>
      <c r="AL1304" s="192"/>
      <c r="AM1304" s="192"/>
      <c r="AN1304" s="192"/>
      <c r="AO1304" s="192"/>
      <c r="AP1304" s="192"/>
      <c r="AQ1304" s="192"/>
      <c r="AR1304" s="192"/>
      <c r="AS1304" s="192"/>
      <c r="AT1304" s="192"/>
      <c r="AU1304" s="192"/>
      <c r="AV1304" s="192"/>
      <c r="AW1304" s="192"/>
      <c r="AX1304" s="192"/>
      <c r="AY1304" s="192"/>
      <c r="AZ1304" s="192"/>
      <c r="BA1304" s="192"/>
      <c r="BB1304" s="192"/>
      <c r="BC1304" s="192"/>
      <c r="BD1304" s="192"/>
      <c r="BE1304" s="192"/>
      <c r="BF1304" s="192"/>
      <c r="BG1304" s="192"/>
      <c r="BH1304" s="192"/>
      <c r="BI1304" s="192"/>
      <c r="BJ1304" s="192"/>
      <c r="BK1304" s="192"/>
      <c r="BL1304" s="192"/>
      <c r="BM1304" s="192"/>
      <c r="BN1304" s="192"/>
      <c r="BO1304" s="192"/>
      <c r="BP1304" s="192"/>
      <c r="BQ1304" s="192"/>
      <c r="BR1304" s="192"/>
      <c r="BS1304" s="192"/>
      <c r="BT1304" s="192"/>
      <c r="BU1304" s="192"/>
      <c r="BV1304" s="192"/>
      <c r="BW1304" s="192"/>
      <c r="BX1304" s="192"/>
      <c r="BY1304" s="192"/>
      <c r="BZ1304" s="192"/>
      <c r="CA1304" s="192"/>
      <c r="CB1304" s="192"/>
      <c r="CC1304" s="192"/>
      <c r="CD1304" s="192"/>
      <c r="CE1304" s="192"/>
      <c r="CF1304" s="192"/>
      <c r="CG1304" s="192"/>
      <c r="CH1304" s="192"/>
      <c r="CI1304" s="192"/>
      <c r="CJ1304" s="192"/>
      <c r="CK1304" s="192"/>
      <c r="CL1304" s="192"/>
      <c r="CM1304" s="192"/>
      <c r="CN1304" s="192"/>
      <c r="CO1304" s="192"/>
      <c r="CP1304" s="192"/>
      <c r="CQ1304" s="192"/>
      <c r="CR1304" s="192"/>
      <c r="CS1304" s="192"/>
      <c r="CT1304" s="192"/>
      <c r="CU1304" s="192"/>
      <c r="CV1304" s="192"/>
      <c r="CW1304" s="192"/>
      <c r="CX1304" s="192"/>
      <c r="CY1304" s="192"/>
      <c r="CZ1304" s="192"/>
      <c r="DA1304" s="192"/>
      <c r="DB1304" s="192"/>
      <c r="DC1304" s="192"/>
      <c r="DD1304" s="192"/>
      <c r="DE1304" s="192"/>
      <c r="DF1304" s="192"/>
      <c r="DG1304" s="192"/>
      <c r="DH1304" s="192"/>
      <c r="DI1304" s="192"/>
      <c r="DJ1304" s="192"/>
      <c r="DK1304" s="192"/>
      <c r="DL1304" s="192"/>
      <c r="DM1304" s="192"/>
      <c r="DN1304" s="192"/>
      <c r="DO1304" s="192"/>
      <c r="DP1304" s="192"/>
      <c r="DQ1304" s="192"/>
      <c r="DR1304" s="192"/>
      <c r="DS1304" s="192"/>
      <c r="DT1304" s="192"/>
      <c r="DU1304" s="192"/>
      <c r="DV1304" s="192"/>
      <c r="DW1304" s="192"/>
      <c r="DX1304" s="192"/>
      <c r="DY1304" s="192"/>
      <c r="DZ1304" s="192"/>
      <c r="EA1304" s="192"/>
      <c r="EB1304" s="192"/>
    </row>
    <row r="1305" spans="10:132">
      <c r="J1305" s="192"/>
      <c r="K1305" s="192"/>
      <c r="L1305" s="192"/>
      <c r="M1305" s="192"/>
      <c r="N1305" s="193"/>
      <c r="O1305" s="193"/>
      <c r="P1305" s="193"/>
      <c r="Q1305" s="193"/>
      <c r="R1305" s="193"/>
      <c r="S1305" s="193"/>
      <c r="T1305" s="193"/>
      <c r="U1305" s="193"/>
      <c r="V1305" s="193"/>
      <c r="W1305" s="193"/>
      <c r="X1305" s="193"/>
      <c r="Y1305" s="193"/>
      <c r="Z1305" s="192"/>
      <c r="AA1305" s="192"/>
      <c r="AB1305" s="192"/>
      <c r="AC1305" s="192"/>
      <c r="AD1305" s="192"/>
      <c r="AE1305" s="192"/>
      <c r="AF1305" s="192"/>
      <c r="AG1305" s="192"/>
      <c r="AH1305" s="192"/>
      <c r="AI1305" s="192"/>
      <c r="AJ1305" s="192"/>
      <c r="AK1305" s="192"/>
      <c r="AL1305" s="192"/>
      <c r="AM1305" s="192"/>
      <c r="AN1305" s="192"/>
      <c r="AO1305" s="192"/>
      <c r="AP1305" s="192"/>
      <c r="AQ1305" s="192"/>
      <c r="AR1305" s="192"/>
      <c r="AS1305" s="192"/>
      <c r="AT1305" s="192"/>
      <c r="AU1305" s="192"/>
      <c r="AV1305" s="192"/>
      <c r="AW1305" s="192"/>
      <c r="AX1305" s="192"/>
      <c r="AY1305" s="192"/>
      <c r="AZ1305" s="192"/>
      <c r="BA1305" s="192"/>
      <c r="BB1305" s="192"/>
      <c r="BC1305" s="192"/>
      <c r="BD1305" s="192"/>
      <c r="BE1305" s="192"/>
      <c r="BF1305" s="192"/>
      <c r="BG1305" s="192"/>
      <c r="BH1305" s="192"/>
      <c r="BI1305" s="192"/>
      <c r="BJ1305" s="192"/>
      <c r="BK1305" s="192"/>
      <c r="BL1305" s="192"/>
      <c r="BM1305" s="192"/>
      <c r="BN1305" s="192"/>
      <c r="BO1305" s="192"/>
      <c r="BP1305" s="192"/>
      <c r="BQ1305" s="192"/>
      <c r="BR1305" s="192"/>
      <c r="BS1305" s="192"/>
      <c r="BT1305" s="192"/>
      <c r="BU1305" s="192"/>
      <c r="BV1305" s="192"/>
      <c r="BW1305" s="192"/>
      <c r="BX1305" s="192"/>
      <c r="BY1305" s="192"/>
      <c r="BZ1305" s="192"/>
      <c r="CA1305" s="192"/>
      <c r="CB1305" s="192"/>
      <c r="CC1305" s="192"/>
      <c r="CD1305" s="192"/>
      <c r="CE1305" s="192"/>
      <c r="CF1305" s="192"/>
      <c r="CG1305" s="192"/>
      <c r="CH1305" s="192"/>
      <c r="CI1305" s="192"/>
      <c r="CJ1305" s="192"/>
      <c r="CK1305" s="192"/>
      <c r="CL1305" s="192"/>
      <c r="CM1305" s="192"/>
      <c r="CN1305" s="192"/>
      <c r="CO1305" s="192"/>
      <c r="CP1305" s="192"/>
      <c r="CQ1305" s="192"/>
      <c r="CR1305" s="192"/>
      <c r="CS1305" s="192"/>
      <c r="CT1305" s="192"/>
      <c r="CU1305" s="192"/>
      <c r="CV1305" s="192"/>
      <c r="CW1305" s="192"/>
      <c r="CX1305" s="192"/>
      <c r="CY1305" s="192"/>
      <c r="CZ1305" s="192"/>
      <c r="DA1305" s="192"/>
      <c r="DB1305" s="192"/>
      <c r="DC1305" s="192"/>
      <c r="DD1305" s="192"/>
      <c r="DE1305" s="192"/>
      <c r="DF1305" s="192"/>
      <c r="DG1305" s="192"/>
      <c r="DH1305" s="192"/>
      <c r="DI1305" s="192"/>
      <c r="DJ1305" s="192"/>
      <c r="DK1305" s="192"/>
      <c r="DL1305" s="192"/>
      <c r="DM1305" s="192"/>
      <c r="DN1305" s="192"/>
      <c r="DO1305" s="192"/>
      <c r="DP1305" s="192"/>
      <c r="DQ1305" s="192"/>
      <c r="DR1305" s="192"/>
      <c r="DS1305" s="192"/>
      <c r="DT1305" s="192"/>
      <c r="DU1305" s="192"/>
      <c r="DV1305" s="192"/>
      <c r="DW1305" s="192"/>
      <c r="DX1305" s="192"/>
      <c r="DY1305" s="192"/>
      <c r="DZ1305" s="192"/>
      <c r="EA1305" s="192"/>
      <c r="EB1305" s="192"/>
    </row>
    <row r="1306" spans="10:132">
      <c r="J1306" s="192"/>
      <c r="K1306" s="192"/>
      <c r="L1306" s="192"/>
      <c r="M1306" s="192"/>
      <c r="N1306" s="193"/>
      <c r="O1306" s="193"/>
      <c r="P1306" s="193"/>
      <c r="Q1306" s="193"/>
      <c r="R1306" s="193"/>
      <c r="S1306" s="193"/>
      <c r="T1306" s="193"/>
      <c r="U1306" s="193"/>
      <c r="V1306" s="193"/>
      <c r="W1306" s="193"/>
      <c r="X1306" s="193"/>
      <c r="Y1306" s="193"/>
      <c r="Z1306" s="192"/>
      <c r="AA1306" s="192"/>
      <c r="AB1306" s="192"/>
      <c r="AC1306" s="192"/>
      <c r="AD1306" s="192"/>
      <c r="AE1306" s="192"/>
      <c r="AF1306" s="192"/>
      <c r="AG1306" s="192"/>
      <c r="AH1306" s="192"/>
      <c r="AI1306" s="192"/>
      <c r="AJ1306" s="192"/>
      <c r="AK1306" s="192"/>
      <c r="AL1306" s="192"/>
      <c r="AM1306" s="192"/>
      <c r="AN1306" s="192"/>
      <c r="AO1306" s="192"/>
      <c r="AP1306" s="192"/>
      <c r="AQ1306" s="192"/>
      <c r="AR1306" s="192"/>
      <c r="AS1306" s="192"/>
      <c r="AT1306" s="192"/>
      <c r="AU1306" s="192"/>
      <c r="AV1306" s="192"/>
      <c r="AW1306" s="192"/>
      <c r="AX1306" s="192"/>
      <c r="AY1306" s="192"/>
      <c r="AZ1306" s="192"/>
      <c r="BA1306" s="192"/>
      <c r="BB1306" s="192"/>
      <c r="BC1306" s="192"/>
      <c r="BD1306" s="192"/>
      <c r="BE1306" s="192"/>
      <c r="BF1306" s="192"/>
      <c r="BG1306" s="192"/>
      <c r="BH1306" s="192"/>
      <c r="BI1306" s="192"/>
      <c r="BJ1306" s="192"/>
      <c r="BK1306" s="192"/>
      <c r="BL1306" s="192"/>
      <c r="BM1306" s="192"/>
      <c r="BN1306" s="192"/>
      <c r="BO1306" s="192"/>
      <c r="BP1306" s="192"/>
      <c r="BQ1306" s="192"/>
      <c r="BR1306" s="192"/>
      <c r="BS1306" s="192"/>
      <c r="BT1306" s="192"/>
      <c r="BU1306" s="192"/>
      <c r="BV1306" s="192"/>
      <c r="BW1306" s="192"/>
      <c r="BX1306" s="192"/>
      <c r="BY1306" s="192"/>
      <c r="BZ1306" s="192"/>
      <c r="CA1306" s="192"/>
      <c r="CB1306" s="192"/>
      <c r="CC1306" s="192"/>
      <c r="CD1306" s="192"/>
      <c r="CE1306" s="192"/>
      <c r="CF1306" s="192"/>
      <c r="CG1306" s="192"/>
      <c r="CH1306" s="192"/>
      <c r="CI1306" s="192"/>
      <c r="CJ1306" s="192"/>
      <c r="CK1306" s="192"/>
      <c r="CL1306" s="192"/>
      <c r="CM1306" s="192"/>
      <c r="CN1306" s="192"/>
      <c r="CO1306" s="192"/>
      <c r="CP1306" s="192"/>
      <c r="CQ1306" s="192"/>
      <c r="CR1306" s="192"/>
      <c r="CS1306" s="192"/>
      <c r="CT1306" s="192"/>
      <c r="CU1306" s="192"/>
      <c r="CV1306" s="192"/>
      <c r="CW1306" s="192"/>
      <c r="CX1306" s="192"/>
      <c r="CY1306" s="192"/>
      <c r="CZ1306" s="192"/>
      <c r="DA1306" s="192"/>
      <c r="DB1306" s="192"/>
      <c r="DC1306" s="192"/>
      <c r="DD1306" s="192"/>
      <c r="DE1306" s="192"/>
      <c r="DF1306" s="192"/>
      <c r="DG1306" s="192"/>
      <c r="DH1306" s="192"/>
      <c r="DI1306" s="192"/>
      <c r="DJ1306" s="192"/>
      <c r="DK1306" s="192"/>
      <c r="DL1306" s="192"/>
      <c r="DM1306" s="192"/>
      <c r="DN1306" s="192"/>
      <c r="DO1306" s="192"/>
      <c r="DP1306" s="192"/>
      <c r="DQ1306" s="192"/>
      <c r="DR1306" s="192"/>
      <c r="DS1306" s="192"/>
      <c r="DT1306" s="192"/>
      <c r="DU1306" s="192"/>
      <c r="DV1306" s="192"/>
      <c r="DW1306" s="192"/>
      <c r="DX1306" s="192"/>
      <c r="DY1306" s="192"/>
      <c r="DZ1306" s="192"/>
      <c r="EA1306" s="192"/>
      <c r="EB1306" s="192"/>
    </row>
    <row r="1307" spans="10:132">
      <c r="J1307" s="192"/>
      <c r="K1307" s="192"/>
      <c r="L1307" s="192"/>
      <c r="M1307" s="192"/>
      <c r="N1307" s="193"/>
      <c r="O1307" s="193"/>
      <c r="P1307" s="193"/>
      <c r="Q1307" s="193"/>
      <c r="R1307" s="193"/>
      <c r="S1307" s="193"/>
      <c r="T1307" s="193"/>
      <c r="U1307" s="193"/>
      <c r="V1307" s="193"/>
      <c r="W1307" s="193"/>
      <c r="X1307" s="193"/>
      <c r="Y1307" s="193"/>
      <c r="Z1307" s="192"/>
      <c r="AA1307" s="192"/>
      <c r="AB1307" s="192"/>
      <c r="AC1307" s="192"/>
      <c r="AD1307" s="192"/>
      <c r="AE1307" s="192"/>
      <c r="AF1307" s="192"/>
      <c r="AG1307" s="192"/>
      <c r="AH1307" s="192"/>
      <c r="AI1307" s="192"/>
      <c r="AJ1307" s="192"/>
      <c r="AK1307" s="192"/>
      <c r="AL1307" s="192"/>
      <c r="AM1307" s="192"/>
      <c r="AN1307" s="192"/>
      <c r="AO1307" s="192"/>
      <c r="AP1307" s="192"/>
      <c r="AQ1307" s="192"/>
      <c r="AR1307" s="192"/>
      <c r="AS1307" s="192"/>
      <c r="AT1307" s="192"/>
      <c r="AU1307" s="192"/>
      <c r="AV1307" s="192"/>
      <c r="AW1307" s="192"/>
      <c r="AX1307" s="192"/>
      <c r="AY1307" s="192"/>
      <c r="AZ1307" s="192"/>
      <c r="BA1307" s="192"/>
      <c r="BB1307" s="192"/>
      <c r="BC1307" s="192"/>
      <c r="BD1307" s="192"/>
      <c r="BE1307" s="192"/>
      <c r="BF1307" s="192"/>
      <c r="BG1307" s="192"/>
      <c r="BH1307" s="192"/>
      <c r="BI1307" s="192"/>
      <c r="BJ1307" s="192"/>
      <c r="BK1307" s="192"/>
      <c r="BL1307" s="192"/>
      <c r="BM1307" s="192"/>
      <c r="BN1307" s="192"/>
      <c r="BO1307" s="192"/>
      <c r="BP1307" s="192"/>
      <c r="BQ1307" s="192"/>
      <c r="BR1307" s="192"/>
      <c r="BS1307" s="192"/>
      <c r="BT1307" s="192"/>
      <c r="BU1307" s="192"/>
      <c r="BV1307" s="192"/>
      <c r="BW1307" s="192"/>
      <c r="BX1307" s="192"/>
      <c r="BY1307" s="192"/>
      <c r="BZ1307" s="192"/>
      <c r="CA1307" s="192"/>
      <c r="CB1307" s="192"/>
      <c r="CC1307" s="192"/>
      <c r="CD1307" s="192"/>
      <c r="CE1307" s="192"/>
      <c r="CF1307" s="192"/>
      <c r="CG1307" s="192"/>
      <c r="CH1307" s="192"/>
      <c r="CI1307" s="192"/>
      <c r="CJ1307" s="192"/>
      <c r="CK1307" s="192"/>
      <c r="CL1307" s="192"/>
      <c r="CM1307" s="192"/>
      <c r="CN1307" s="192"/>
      <c r="CO1307" s="192"/>
      <c r="CP1307" s="192"/>
      <c r="CQ1307" s="192"/>
      <c r="CR1307" s="192"/>
      <c r="CS1307" s="192"/>
      <c r="CT1307" s="192"/>
      <c r="CU1307" s="192"/>
      <c r="CV1307" s="192"/>
      <c r="CW1307" s="192"/>
      <c r="CX1307" s="192"/>
      <c r="CY1307" s="192"/>
      <c r="CZ1307" s="192"/>
      <c r="DA1307" s="192"/>
      <c r="DB1307" s="192"/>
      <c r="DC1307" s="192"/>
      <c r="DD1307" s="192"/>
      <c r="DE1307" s="192"/>
      <c r="DF1307" s="192"/>
      <c r="DG1307" s="192"/>
      <c r="DH1307" s="192"/>
      <c r="DI1307" s="192"/>
      <c r="DJ1307" s="192"/>
      <c r="DK1307" s="192"/>
      <c r="DL1307" s="192"/>
      <c r="DM1307" s="192"/>
      <c r="DN1307" s="192"/>
      <c r="DO1307" s="192"/>
      <c r="DP1307" s="192"/>
      <c r="DQ1307" s="192"/>
      <c r="DR1307" s="192"/>
      <c r="DS1307" s="192"/>
      <c r="DT1307" s="192"/>
      <c r="DU1307" s="192"/>
      <c r="DV1307" s="192"/>
      <c r="DW1307" s="192"/>
      <c r="DX1307" s="192"/>
      <c r="DY1307" s="192"/>
      <c r="DZ1307" s="192"/>
      <c r="EA1307" s="192"/>
      <c r="EB1307" s="192"/>
    </row>
    <row r="1308" spans="10:132">
      <c r="J1308" s="192"/>
      <c r="K1308" s="192"/>
      <c r="L1308" s="192"/>
      <c r="M1308" s="192"/>
      <c r="N1308" s="193"/>
      <c r="O1308" s="193"/>
      <c r="P1308" s="193"/>
      <c r="Q1308" s="193"/>
      <c r="R1308" s="193"/>
      <c r="S1308" s="193"/>
      <c r="T1308" s="193"/>
      <c r="U1308" s="193"/>
      <c r="V1308" s="193"/>
      <c r="W1308" s="193"/>
      <c r="X1308" s="193"/>
      <c r="Y1308" s="193"/>
      <c r="Z1308" s="192"/>
      <c r="AA1308" s="192"/>
      <c r="AB1308" s="192"/>
      <c r="AC1308" s="192"/>
      <c r="AD1308" s="192"/>
      <c r="AE1308" s="192"/>
      <c r="AF1308" s="192"/>
      <c r="AG1308" s="192"/>
      <c r="AH1308" s="192"/>
      <c r="AI1308" s="192"/>
      <c r="AJ1308" s="192"/>
      <c r="AK1308" s="192"/>
      <c r="AL1308" s="192"/>
      <c r="AM1308" s="192"/>
      <c r="AN1308" s="192"/>
      <c r="AO1308" s="192"/>
      <c r="AP1308" s="192"/>
      <c r="AQ1308" s="192"/>
      <c r="AR1308" s="192"/>
      <c r="AS1308" s="192"/>
      <c r="AT1308" s="192"/>
      <c r="AU1308" s="192"/>
      <c r="AV1308" s="192"/>
      <c r="AW1308" s="192"/>
      <c r="AX1308" s="192"/>
      <c r="AY1308" s="192"/>
      <c r="AZ1308" s="192"/>
      <c r="BA1308" s="192"/>
      <c r="BB1308" s="192"/>
      <c r="BC1308" s="192"/>
      <c r="BD1308" s="192"/>
      <c r="BE1308" s="192"/>
      <c r="BF1308" s="192"/>
      <c r="BG1308" s="192"/>
      <c r="BH1308" s="192"/>
      <c r="BI1308" s="192"/>
      <c r="BJ1308" s="192"/>
      <c r="BK1308" s="192"/>
      <c r="BL1308" s="192"/>
      <c r="BM1308" s="192"/>
      <c r="BN1308" s="192"/>
      <c r="BO1308" s="192"/>
      <c r="BP1308" s="192"/>
      <c r="BQ1308" s="192"/>
      <c r="BR1308" s="192"/>
      <c r="BS1308" s="192"/>
      <c r="BT1308" s="192"/>
      <c r="BU1308" s="192"/>
      <c r="BV1308" s="192"/>
      <c r="BW1308" s="192"/>
      <c r="BX1308" s="192"/>
      <c r="BY1308" s="192"/>
      <c r="BZ1308" s="192"/>
      <c r="CA1308" s="192"/>
      <c r="CB1308" s="192"/>
      <c r="CC1308" s="192"/>
      <c r="CD1308" s="192"/>
      <c r="CE1308" s="192"/>
      <c r="CF1308" s="192"/>
      <c r="CG1308" s="192"/>
      <c r="CH1308" s="192"/>
      <c r="CI1308" s="192"/>
      <c r="CJ1308" s="192"/>
      <c r="CK1308" s="192"/>
      <c r="CL1308" s="192"/>
      <c r="CM1308" s="192"/>
      <c r="CN1308" s="192"/>
      <c r="CO1308" s="192"/>
      <c r="CP1308" s="192"/>
      <c r="CQ1308" s="192"/>
      <c r="CR1308" s="192"/>
      <c r="CS1308" s="192"/>
      <c r="CT1308" s="192"/>
      <c r="CU1308" s="192"/>
      <c r="CV1308" s="192"/>
      <c r="CW1308" s="192"/>
      <c r="CX1308" s="192"/>
      <c r="CY1308" s="192"/>
      <c r="CZ1308" s="192"/>
      <c r="DA1308" s="192"/>
      <c r="DB1308" s="192"/>
      <c r="DC1308" s="192"/>
      <c r="DD1308" s="192"/>
      <c r="DE1308" s="192"/>
      <c r="DF1308" s="192"/>
      <c r="DG1308" s="192"/>
      <c r="DH1308" s="192"/>
      <c r="DI1308" s="192"/>
      <c r="DJ1308" s="192"/>
      <c r="DK1308" s="192"/>
      <c r="DL1308" s="192"/>
      <c r="DM1308" s="192"/>
      <c r="DN1308" s="192"/>
      <c r="DO1308" s="192"/>
      <c r="DP1308" s="192"/>
      <c r="DQ1308" s="192"/>
      <c r="DR1308" s="192"/>
      <c r="DS1308" s="192"/>
      <c r="DT1308" s="192"/>
      <c r="DU1308" s="192"/>
      <c r="DV1308" s="192"/>
      <c r="DW1308" s="192"/>
      <c r="DX1308" s="192"/>
      <c r="DY1308" s="192"/>
      <c r="DZ1308" s="192"/>
      <c r="EA1308" s="192"/>
      <c r="EB1308" s="192"/>
    </row>
    <row r="1309" spans="10:132">
      <c r="J1309" s="192"/>
      <c r="K1309" s="192"/>
      <c r="L1309" s="192"/>
      <c r="M1309" s="192"/>
      <c r="N1309" s="193"/>
      <c r="O1309" s="193"/>
      <c r="P1309" s="193"/>
      <c r="Q1309" s="193"/>
      <c r="R1309" s="193"/>
      <c r="S1309" s="193"/>
      <c r="T1309" s="193"/>
      <c r="U1309" s="193"/>
      <c r="V1309" s="193"/>
      <c r="W1309" s="193"/>
      <c r="X1309" s="193"/>
      <c r="Y1309" s="193"/>
      <c r="Z1309" s="192"/>
      <c r="AA1309" s="192"/>
      <c r="AB1309" s="192"/>
      <c r="AC1309" s="192"/>
      <c r="AD1309" s="192"/>
      <c r="AE1309" s="192"/>
      <c r="AF1309" s="192"/>
      <c r="AG1309" s="192"/>
      <c r="AH1309" s="192"/>
      <c r="AI1309" s="192"/>
      <c r="AJ1309" s="192"/>
      <c r="AK1309" s="192"/>
      <c r="AL1309" s="192"/>
      <c r="AM1309" s="192"/>
      <c r="AN1309" s="192"/>
      <c r="AO1309" s="192"/>
      <c r="AP1309" s="192"/>
      <c r="AQ1309" s="192"/>
      <c r="AR1309" s="192"/>
      <c r="AS1309" s="192"/>
      <c r="AT1309" s="192"/>
      <c r="AU1309" s="192"/>
      <c r="AV1309" s="192"/>
      <c r="AW1309" s="192"/>
      <c r="AX1309" s="192"/>
      <c r="AY1309" s="192"/>
      <c r="AZ1309" s="192"/>
      <c r="BA1309" s="192"/>
      <c r="BB1309" s="192"/>
      <c r="BC1309" s="192"/>
      <c r="BD1309" s="192"/>
      <c r="BE1309" s="192"/>
      <c r="BF1309" s="192"/>
      <c r="BG1309" s="192"/>
      <c r="BH1309" s="192"/>
      <c r="BI1309" s="192"/>
      <c r="BJ1309" s="192"/>
      <c r="BK1309" s="192"/>
      <c r="BL1309" s="192"/>
      <c r="BM1309" s="192"/>
      <c r="BN1309" s="192"/>
      <c r="BO1309" s="192"/>
      <c r="BP1309" s="192"/>
      <c r="BQ1309" s="192"/>
      <c r="BR1309" s="192"/>
      <c r="BS1309" s="192"/>
      <c r="BT1309" s="192"/>
      <c r="BU1309" s="192"/>
      <c r="BV1309" s="192"/>
      <c r="BW1309" s="192"/>
      <c r="BX1309" s="192"/>
      <c r="BY1309" s="192"/>
      <c r="BZ1309" s="192"/>
      <c r="CA1309" s="192"/>
      <c r="CB1309" s="192"/>
      <c r="CC1309" s="192"/>
      <c r="CD1309" s="192"/>
      <c r="CE1309" s="192"/>
      <c r="CF1309" s="192"/>
      <c r="CG1309" s="192"/>
      <c r="CH1309" s="192"/>
      <c r="CI1309" s="192"/>
      <c r="CJ1309" s="192"/>
      <c r="CK1309" s="192"/>
      <c r="CL1309" s="192"/>
      <c r="CM1309" s="192"/>
      <c r="CN1309" s="192"/>
      <c r="CO1309" s="192"/>
      <c r="CP1309" s="192"/>
      <c r="CQ1309" s="192"/>
      <c r="CR1309" s="192"/>
      <c r="CS1309" s="192"/>
      <c r="CT1309" s="192"/>
      <c r="CU1309" s="192"/>
      <c r="CV1309" s="192"/>
      <c r="CW1309" s="192"/>
      <c r="CX1309" s="192"/>
      <c r="CY1309" s="192"/>
      <c r="CZ1309" s="192"/>
      <c r="DA1309" s="192"/>
      <c r="DB1309" s="192"/>
      <c r="DC1309" s="192"/>
      <c r="DD1309" s="192"/>
      <c r="DE1309" s="192"/>
      <c r="DF1309" s="192"/>
      <c r="DG1309" s="192"/>
      <c r="DH1309" s="192"/>
      <c r="DI1309" s="192"/>
      <c r="DJ1309" s="192"/>
      <c r="DK1309" s="192"/>
      <c r="DL1309" s="192"/>
      <c r="DM1309" s="192"/>
      <c r="DN1309" s="192"/>
      <c r="DO1309" s="192"/>
      <c r="DP1309" s="192"/>
      <c r="DQ1309" s="192"/>
      <c r="DR1309" s="192"/>
      <c r="DS1309" s="192"/>
      <c r="DT1309" s="192"/>
      <c r="DU1309" s="192"/>
      <c r="DV1309" s="192"/>
      <c r="DW1309" s="192"/>
      <c r="DX1309" s="192"/>
      <c r="DY1309" s="192"/>
      <c r="DZ1309" s="192"/>
      <c r="EA1309" s="192"/>
      <c r="EB1309" s="192"/>
    </row>
    <row r="1310" spans="10:132">
      <c r="J1310" s="192"/>
      <c r="K1310" s="192"/>
      <c r="L1310" s="192"/>
      <c r="M1310" s="192"/>
      <c r="N1310" s="193"/>
      <c r="O1310" s="193"/>
      <c r="P1310" s="193"/>
      <c r="Q1310" s="193"/>
      <c r="R1310" s="193"/>
      <c r="S1310" s="193"/>
      <c r="T1310" s="193"/>
      <c r="U1310" s="193"/>
      <c r="V1310" s="193"/>
      <c r="W1310" s="193"/>
      <c r="X1310" s="193"/>
      <c r="Y1310" s="193"/>
      <c r="Z1310" s="192"/>
      <c r="AA1310" s="192"/>
      <c r="AB1310" s="192"/>
      <c r="AC1310" s="192"/>
      <c r="AD1310" s="192"/>
      <c r="AE1310" s="192"/>
      <c r="AF1310" s="192"/>
      <c r="AG1310" s="192"/>
      <c r="AH1310" s="192"/>
      <c r="AI1310" s="192"/>
      <c r="AJ1310" s="192"/>
      <c r="AK1310" s="192"/>
      <c r="AL1310" s="192"/>
      <c r="AM1310" s="192"/>
      <c r="AN1310" s="192"/>
      <c r="AO1310" s="192"/>
      <c r="AP1310" s="192"/>
      <c r="AQ1310" s="192"/>
      <c r="AR1310" s="192"/>
      <c r="AS1310" s="192"/>
      <c r="AT1310" s="192"/>
      <c r="AU1310" s="192"/>
      <c r="AV1310" s="192"/>
      <c r="AW1310" s="192"/>
      <c r="AX1310" s="192"/>
      <c r="AY1310" s="192"/>
      <c r="AZ1310" s="192"/>
      <c r="BA1310" s="192"/>
      <c r="BB1310" s="192"/>
      <c r="BC1310" s="192"/>
      <c r="BD1310" s="192"/>
      <c r="BE1310" s="192"/>
      <c r="BF1310" s="192"/>
      <c r="BG1310" s="192"/>
      <c r="BH1310" s="192"/>
      <c r="BI1310" s="192"/>
      <c r="BJ1310" s="192"/>
      <c r="BK1310" s="192"/>
      <c r="BL1310" s="192"/>
      <c r="BM1310" s="192"/>
      <c r="BN1310" s="192"/>
      <c r="BO1310" s="192"/>
      <c r="BP1310" s="192"/>
      <c r="BQ1310" s="192"/>
      <c r="BR1310" s="192"/>
      <c r="BS1310" s="192"/>
      <c r="BT1310" s="192"/>
      <c r="BU1310" s="192"/>
      <c r="BV1310" s="192"/>
      <c r="BW1310" s="192"/>
      <c r="BX1310" s="192"/>
      <c r="BY1310" s="192"/>
      <c r="BZ1310" s="192"/>
      <c r="CA1310" s="192"/>
      <c r="CB1310" s="192"/>
      <c r="CC1310" s="192"/>
      <c r="CD1310" s="192"/>
      <c r="CE1310" s="192"/>
      <c r="CF1310" s="192"/>
      <c r="CG1310" s="192"/>
      <c r="CH1310" s="192"/>
      <c r="CI1310" s="192"/>
      <c r="CJ1310" s="192"/>
      <c r="CK1310" s="192"/>
      <c r="CL1310" s="192"/>
      <c r="CM1310" s="192"/>
      <c r="CN1310" s="192"/>
      <c r="CO1310" s="192"/>
      <c r="CP1310" s="192"/>
      <c r="CQ1310" s="192"/>
      <c r="CR1310" s="192"/>
      <c r="CS1310" s="192"/>
      <c r="CT1310" s="192"/>
      <c r="CU1310" s="192"/>
      <c r="CV1310" s="192"/>
      <c r="CW1310" s="192"/>
      <c r="CX1310" s="192"/>
      <c r="CY1310" s="192"/>
      <c r="CZ1310" s="192"/>
      <c r="DA1310" s="192"/>
      <c r="DB1310" s="192"/>
      <c r="DC1310" s="192"/>
      <c r="DD1310" s="192"/>
      <c r="DE1310" s="192"/>
      <c r="DF1310" s="192"/>
      <c r="DG1310" s="192"/>
      <c r="DH1310" s="192"/>
      <c r="DI1310" s="192"/>
      <c r="DJ1310" s="192"/>
      <c r="DK1310" s="192"/>
      <c r="DL1310" s="192"/>
      <c r="DM1310" s="192"/>
      <c r="DN1310" s="192"/>
      <c r="DO1310" s="192"/>
      <c r="DP1310" s="192"/>
      <c r="DQ1310" s="192"/>
      <c r="DR1310" s="192"/>
      <c r="DS1310" s="192"/>
      <c r="DT1310" s="192"/>
      <c r="DU1310" s="192"/>
      <c r="DV1310" s="192"/>
      <c r="DW1310" s="192"/>
      <c r="DX1310" s="192"/>
      <c r="DY1310" s="192"/>
      <c r="DZ1310" s="192"/>
      <c r="EA1310" s="192"/>
      <c r="EB1310" s="192"/>
    </row>
    <row r="1311" spans="10:132">
      <c r="J1311" s="192"/>
      <c r="K1311" s="192"/>
      <c r="L1311" s="192"/>
      <c r="M1311" s="192"/>
      <c r="N1311" s="193"/>
      <c r="O1311" s="193"/>
      <c r="P1311" s="193"/>
      <c r="Q1311" s="193"/>
      <c r="R1311" s="193"/>
      <c r="S1311" s="193"/>
      <c r="T1311" s="193"/>
      <c r="U1311" s="193"/>
      <c r="V1311" s="193"/>
      <c r="W1311" s="193"/>
      <c r="X1311" s="193"/>
      <c r="Y1311" s="193"/>
      <c r="Z1311" s="192"/>
      <c r="AA1311" s="192"/>
      <c r="AB1311" s="192"/>
      <c r="AC1311" s="192"/>
      <c r="AD1311" s="192"/>
      <c r="AE1311" s="192"/>
      <c r="AF1311" s="192"/>
      <c r="AG1311" s="192"/>
      <c r="AH1311" s="192"/>
      <c r="AI1311" s="192"/>
      <c r="AJ1311" s="192"/>
      <c r="AK1311" s="192"/>
      <c r="AL1311" s="192"/>
      <c r="AM1311" s="192"/>
      <c r="AN1311" s="192"/>
      <c r="AO1311" s="192"/>
      <c r="AP1311" s="192"/>
      <c r="AQ1311" s="192"/>
      <c r="AR1311" s="192"/>
      <c r="AS1311" s="192"/>
      <c r="AT1311" s="192"/>
      <c r="AU1311" s="192"/>
      <c r="AV1311" s="192"/>
      <c r="AW1311" s="192"/>
      <c r="AX1311" s="192"/>
      <c r="AY1311" s="192"/>
      <c r="AZ1311" s="192"/>
      <c r="BA1311" s="192"/>
      <c r="BB1311" s="192"/>
      <c r="BC1311" s="192"/>
      <c r="BD1311" s="192"/>
      <c r="BE1311" s="192"/>
      <c r="BF1311" s="192"/>
      <c r="BG1311" s="192"/>
      <c r="BH1311" s="192"/>
      <c r="BI1311" s="192"/>
      <c r="BJ1311" s="192"/>
      <c r="BK1311" s="192"/>
      <c r="BL1311" s="192"/>
      <c r="BM1311" s="192"/>
      <c r="BN1311" s="192"/>
      <c r="BO1311" s="192"/>
      <c r="BP1311" s="192"/>
      <c r="BQ1311" s="192"/>
      <c r="BR1311" s="192"/>
      <c r="BS1311" s="192"/>
      <c r="BT1311" s="192"/>
      <c r="BU1311" s="192"/>
      <c r="BV1311" s="192"/>
      <c r="BW1311" s="192"/>
      <c r="BX1311" s="192"/>
      <c r="BY1311" s="192"/>
      <c r="BZ1311" s="192"/>
      <c r="CA1311" s="192"/>
      <c r="CB1311" s="192"/>
      <c r="CC1311" s="192"/>
      <c r="CD1311" s="192"/>
      <c r="CE1311" s="192"/>
      <c r="CF1311" s="192"/>
      <c r="CG1311" s="192"/>
      <c r="CH1311" s="192"/>
      <c r="CI1311" s="192"/>
      <c r="CJ1311" s="192"/>
      <c r="CK1311" s="192"/>
      <c r="CL1311" s="192"/>
      <c r="CM1311" s="192"/>
      <c r="CN1311" s="192"/>
      <c r="CO1311" s="192"/>
      <c r="CP1311" s="192"/>
      <c r="CQ1311" s="192"/>
      <c r="CR1311" s="192"/>
      <c r="CS1311" s="192"/>
      <c r="CT1311" s="192"/>
      <c r="CU1311" s="192"/>
      <c r="CV1311" s="192"/>
      <c r="CW1311" s="192"/>
      <c r="CX1311" s="192"/>
      <c r="CY1311" s="192"/>
      <c r="CZ1311" s="192"/>
      <c r="DA1311" s="192"/>
      <c r="DB1311" s="192"/>
      <c r="DC1311" s="192"/>
      <c r="DD1311" s="192"/>
      <c r="DE1311" s="192"/>
      <c r="DF1311" s="192"/>
      <c r="DG1311" s="192"/>
      <c r="DH1311" s="192"/>
      <c r="DI1311" s="192"/>
      <c r="DJ1311" s="192"/>
      <c r="DK1311" s="192"/>
      <c r="DL1311" s="192"/>
      <c r="DM1311" s="192"/>
      <c r="DN1311" s="192"/>
      <c r="DO1311" s="192"/>
      <c r="DP1311" s="192"/>
      <c r="DQ1311" s="192"/>
      <c r="DR1311" s="192"/>
      <c r="DS1311" s="192"/>
      <c r="DT1311" s="192"/>
      <c r="DU1311" s="192"/>
      <c r="DV1311" s="192"/>
      <c r="DW1311" s="192"/>
      <c r="DX1311" s="192"/>
      <c r="DY1311" s="192"/>
      <c r="DZ1311" s="192"/>
      <c r="EA1311" s="192"/>
      <c r="EB1311" s="192"/>
    </row>
    <row r="1312" spans="10:132">
      <c r="J1312" s="192"/>
      <c r="K1312" s="192"/>
      <c r="L1312" s="192"/>
      <c r="M1312" s="192"/>
      <c r="N1312" s="193"/>
      <c r="O1312" s="193"/>
      <c r="P1312" s="193"/>
      <c r="Q1312" s="193"/>
      <c r="R1312" s="193"/>
      <c r="S1312" s="193"/>
      <c r="T1312" s="193"/>
      <c r="U1312" s="193"/>
      <c r="V1312" s="193"/>
      <c r="W1312" s="193"/>
      <c r="X1312" s="193"/>
      <c r="Y1312" s="193"/>
      <c r="Z1312" s="192"/>
      <c r="AA1312" s="192"/>
      <c r="AB1312" s="192"/>
      <c r="AC1312" s="192"/>
      <c r="AD1312" s="192"/>
      <c r="AE1312" s="192"/>
      <c r="AF1312" s="192"/>
      <c r="AG1312" s="192"/>
      <c r="AH1312" s="192"/>
      <c r="AI1312" s="192"/>
      <c r="AJ1312" s="192"/>
      <c r="AK1312" s="192"/>
      <c r="AL1312" s="192"/>
      <c r="AM1312" s="192"/>
      <c r="AN1312" s="192"/>
      <c r="AO1312" s="192"/>
      <c r="AP1312" s="192"/>
      <c r="AQ1312" s="192"/>
      <c r="AR1312" s="192"/>
      <c r="AS1312" s="192"/>
      <c r="AT1312" s="192"/>
      <c r="AU1312" s="192"/>
      <c r="AV1312" s="192"/>
      <c r="AW1312" s="192"/>
      <c r="AX1312" s="192"/>
      <c r="AY1312" s="192"/>
      <c r="AZ1312" s="192"/>
      <c r="BA1312" s="192"/>
      <c r="BB1312" s="192"/>
      <c r="BC1312" s="192"/>
      <c r="BD1312" s="192"/>
      <c r="BE1312" s="192"/>
      <c r="BF1312" s="192"/>
      <c r="BG1312" s="192"/>
      <c r="BH1312" s="192"/>
      <c r="BI1312" s="192"/>
      <c r="BJ1312" s="192"/>
      <c r="BK1312" s="192"/>
      <c r="BL1312" s="192"/>
      <c r="BM1312" s="192"/>
      <c r="BN1312" s="192"/>
      <c r="BO1312" s="192"/>
      <c r="BP1312" s="192"/>
      <c r="BQ1312" s="192"/>
      <c r="BR1312" s="192"/>
      <c r="BS1312" s="192"/>
      <c r="BT1312" s="192"/>
      <c r="BU1312" s="192"/>
      <c r="BV1312" s="192"/>
      <c r="BW1312" s="192"/>
      <c r="BX1312" s="192"/>
      <c r="BY1312" s="192"/>
      <c r="BZ1312" s="192"/>
      <c r="CA1312" s="192"/>
      <c r="CB1312" s="192"/>
      <c r="CC1312" s="192"/>
      <c r="CD1312" s="192"/>
      <c r="CE1312" s="192"/>
      <c r="CF1312" s="192"/>
      <c r="CG1312" s="192"/>
      <c r="CH1312" s="192"/>
      <c r="CI1312" s="192"/>
      <c r="CJ1312" s="192"/>
      <c r="CK1312" s="192"/>
      <c r="CL1312" s="192"/>
      <c r="CM1312" s="192"/>
      <c r="CN1312" s="192"/>
      <c r="CO1312" s="192"/>
      <c r="CP1312" s="192"/>
      <c r="CQ1312" s="192"/>
      <c r="CR1312" s="192"/>
      <c r="CS1312" s="192"/>
      <c r="CT1312" s="192"/>
      <c r="CU1312" s="192"/>
      <c r="CV1312" s="192"/>
      <c r="CW1312" s="192"/>
      <c r="CX1312" s="192"/>
      <c r="CY1312" s="192"/>
      <c r="CZ1312" s="192"/>
      <c r="DA1312" s="192"/>
      <c r="DB1312" s="192"/>
      <c r="DC1312" s="192"/>
      <c r="DD1312" s="192"/>
      <c r="DE1312" s="192"/>
      <c r="DF1312" s="192"/>
      <c r="DG1312" s="192"/>
      <c r="DH1312" s="192"/>
      <c r="DI1312" s="192"/>
      <c r="DJ1312" s="192"/>
      <c r="DK1312" s="192"/>
      <c r="DL1312" s="192"/>
      <c r="DM1312" s="192"/>
      <c r="DN1312" s="192"/>
      <c r="DO1312" s="192"/>
      <c r="DP1312" s="192"/>
      <c r="DQ1312" s="192"/>
      <c r="DR1312" s="192"/>
      <c r="DS1312" s="192"/>
      <c r="DT1312" s="192"/>
      <c r="DU1312" s="192"/>
      <c r="DV1312" s="192"/>
      <c r="DW1312" s="192"/>
      <c r="DX1312" s="192"/>
      <c r="DY1312" s="192"/>
      <c r="DZ1312" s="192"/>
      <c r="EA1312" s="192"/>
      <c r="EB1312" s="192"/>
    </row>
    <row r="1313" spans="10:132">
      <c r="J1313" s="192"/>
      <c r="K1313" s="192"/>
      <c r="L1313" s="192"/>
      <c r="M1313" s="192"/>
      <c r="N1313" s="193"/>
      <c r="O1313" s="193"/>
      <c r="P1313" s="193"/>
      <c r="Q1313" s="193"/>
      <c r="R1313" s="193"/>
      <c r="S1313" s="193"/>
      <c r="T1313" s="193"/>
      <c r="U1313" s="193"/>
      <c r="V1313" s="193"/>
      <c r="W1313" s="193"/>
      <c r="X1313" s="193"/>
      <c r="Y1313" s="193"/>
      <c r="Z1313" s="192"/>
      <c r="AA1313" s="192"/>
      <c r="AB1313" s="192"/>
      <c r="AC1313" s="192"/>
      <c r="AD1313" s="192"/>
      <c r="AE1313" s="192"/>
      <c r="AF1313" s="192"/>
      <c r="AG1313" s="192"/>
      <c r="AH1313" s="192"/>
      <c r="AI1313" s="192"/>
      <c r="AJ1313" s="192"/>
      <c r="AK1313" s="192"/>
      <c r="AL1313" s="192"/>
      <c r="AM1313" s="192"/>
      <c r="AN1313" s="192"/>
      <c r="AO1313" s="192"/>
      <c r="AP1313" s="192"/>
      <c r="AQ1313" s="192"/>
      <c r="AR1313" s="192"/>
      <c r="AS1313" s="192"/>
      <c r="AT1313" s="192"/>
      <c r="AU1313" s="192"/>
      <c r="AV1313" s="192"/>
      <c r="AW1313" s="192"/>
      <c r="AX1313" s="192"/>
      <c r="AY1313" s="192"/>
      <c r="AZ1313" s="192"/>
      <c r="BA1313" s="192"/>
      <c r="BB1313" s="192"/>
      <c r="BC1313" s="192"/>
      <c r="BD1313" s="192"/>
      <c r="BE1313" s="192"/>
      <c r="BF1313" s="192"/>
      <c r="BG1313" s="192"/>
      <c r="BH1313" s="192"/>
      <c r="BI1313" s="192"/>
      <c r="BJ1313" s="192"/>
      <c r="BK1313" s="192"/>
      <c r="BL1313" s="192"/>
      <c r="BM1313" s="192"/>
      <c r="BN1313" s="192"/>
      <c r="BO1313" s="192"/>
      <c r="BP1313" s="192"/>
      <c r="BQ1313" s="192"/>
      <c r="BR1313" s="192"/>
      <c r="BS1313" s="192"/>
      <c r="BT1313" s="192"/>
      <c r="BU1313" s="192"/>
      <c r="BV1313" s="192"/>
      <c r="BW1313" s="192"/>
      <c r="BX1313" s="192"/>
      <c r="BY1313" s="192"/>
      <c r="BZ1313" s="192"/>
      <c r="CA1313" s="192"/>
      <c r="CB1313" s="192"/>
      <c r="CC1313" s="192"/>
      <c r="CD1313" s="192"/>
      <c r="CE1313" s="192"/>
      <c r="CF1313" s="192"/>
      <c r="CG1313" s="192"/>
      <c r="CH1313" s="192"/>
      <c r="CI1313" s="192"/>
      <c r="CJ1313" s="192"/>
      <c r="CK1313" s="192"/>
      <c r="CL1313" s="192"/>
      <c r="CM1313" s="192"/>
      <c r="CN1313" s="192"/>
      <c r="CO1313" s="192"/>
      <c r="CP1313" s="192"/>
      <c r="CQ1313" s="192"/>
      <c r="CR1313" s="192"/>
      <c r="CS1313" s="192"/>
      <c r="CT1313" s="192"/>
      <c r="CU1313" s="192"/>
      <c r="CV1313" s="192"/>
      <c r="CW1313" s="192"/>
      <c r="CX1313" s="192"/>
      <c r="CY1313" s="192"/>
      <c r="CZ1313" s="192"/>
      <c r="DA1313" s="192"/>
      <c r="DB1313" s="192"/>
      <c r="DC1313" s="192"/>
      <c r="DD1313" s="192"/>
      <c r="DE1313" s="192"/>
      <c r="DF1313" s="192"/>
      <c r="DG1313" s="192"/>
      <c r="DH1313" s="192"/>
      <c r="DI1313" s="192"/>
      <c r="DJ1313" s="192"/>
      <c r="DK1313" s="192"/>
      <c r="DL1313" s="192"/>
      <c r="DM1313" s="192"/>
      <c r="DN1313" s="192"/>
      <c r="DO1313" s="192"/>
      <c r="DP1313" s="192"/>
      <c r="DQ1313" s="192"/>
      <c r="DR1313" s="192"/>
      <c r="DS1313" s="192"/>
      <c r="DT1313" s="192"/>
      <c r="DU1313" s="192"/>
      <c r="DV1313" s="192"/>
      <c r="DW1313" s="192"/>
      <c r="DX1313" s="192"/>
      <c r="DY1313" s="192"/>
      <c r="DZ1313" s="192"/>
      <c r="EA1313" s="192"/>
      <c r="EB1313" s="192"/>
    </row>
    <row r="1314" spans="10:132">
      <c r="J1314" s="192"/>
      <c r="K1314" s="192"/>
      <c r="L1314" s="192"/>
      <c r="M1314" s="192"/>
      <c r="N1314" s="193"/>
      <c r="O1314" s="193"/>
      <c r="P1314" s="193"/>
      <c r="Q1314" s="193"/>
      <c r="R1314" s="193"/>
      <c r="S1314" s="193"/>
      <c r="T1314" s="193"/>
      <c r="U1314" s="193"/>
      <c r="V1314" s="193"/>
      <c r="W1314" s="193"/>
      <c r="X1314" s="193"/>
      <c r="Y1314" s="193"/>
      <c r="Z1314" s="192"/>
      <c r="AA1314" s="192"/>
      <c r="AB1314" s="192"/>
      <c r="AC1314" s="192"/>
      <c r="AD1314" s="192"/>
      <c r="AE1314" s="192"/>
      <c r="AF1314" s="192"/>
      <c r="AG1314" s="192"/>
      <c r="AH1314" s="192"/>
      <c r="AI1314" s="192"/>
      <c r="AJ1314" s="192"/>
      <c r="AK1314" s="192"/>
      <c r="AL1314" s="192"/>
      <c r="AM1314" s="192"/>
      <c r="AN1314" s="192"/>
      <c r="AO1314" s="192"/>
      <c r="AP1314" s="192"/>
      <c r="AQ1314" s="192"/>
      <c r="AR1314" s="192"/>
      <c r="AS1314" s="192"/>
      <c r="AT1314" s="192"/>
      <c r="AU1314" s="192"/>
      <c r="AV1314" s="192"/>
      <c r="AW1314" s="192"/>
      <c r="AX1314" s="192"/>
      <c r="AY1314" s="192"/>
      <c r="AZ1314" s="192"/>
      <c r="BA1314" s="192"/>
      <c r="BB1314" s="192"/>
      <c r="BC1314" s="192"/>
      <c r="BD1314" s="192"/>
      <c r="BE1314" s="192"/>
      <c r="BF1314" s="192"/>
      <c r="BG1314" s="192"/>
      <c r="BH1314" s="192"/>
      <c r="BI1314" s="192"/>
      <c r="BJ1314" s="192"/>
      <c r="BK1314" s="192"/>
      <c r="BL1314" s="192"/>
      <c r="BM1314" s="192"/>
      <c r="BN1314" s="192"/>
      <c r="BO1314" s="192"/>
      <c r="BP1314" s="192"/>
      <c r="BQ1314" s="192"/>
      <c r="BR1314" s="192"/>
      <c r="BS1314" s="192"/>
      <c r="BT1314" s="192"/>
      <c r="BU1314" s="192"/>
      <c r="BV1314" s="192"/>
      <c r="BW1314" s="192"/>
      <c r="BX1314" s="192"/>
      <c r="BY1314" s="192"/>
      <c r="BZ1314" s="192"/>
      <c r="CA1314" s="192"/>
      <c r="CB1314" s="192"/>
      <c r="CC1314" s="192"/>
      <c r="CD1314" s="192"/>
      <c r="CE1314" s="192"/>
      <c r="CF1314" s="192"/>
      <c r="CG1314" s="192"/>
      <c r="CH1314" s="192"/>
      <c r="CI1314" s="192"/>
      <c r="CJ1314" s="192"/>
      <c r="CK1314" s="192"/>
      <c r="CL1314" s="192"/>
      <c r="CM1314" s="192"/>
      <c r="CN1314" s="192"/>
      <c r="CO1314" s="192"/>
      <c r="CP1314" s="192"/>
      <c r="CQ1314" s="192"/>
      <c r="CR1314" s="192"/>
      <c r="CS1314" s="192"/>
      <c r="CT1314" s="192"/>
      <c r="CU1314" s="192"/>
      <c r="CV1314" s="192"/>
      <c r="CW1314" s="192"/>
      <c r="CX1314" s="192"/>
      <c r="CY1314" s="192"/>
      <c r="CZ1314" s="192"/>
      <c r="DA1314" s="192"/>
      <c r="DB1314" s="192"/>
      <c r="DC1314" s="192"/>
      <c r="DD1314" s="192"/>
      <c r="DE1314" s="192"/>
      <c r="DF1314" s="192"/>
      <c r="DG1314" s="192"/>
      <c r="DH1314" s="192"/>
      <c r="DI1314" s="192"/>
      <c r="DJ1314" s="192"/>
      <c r="DK1314" s="192"/>
      <c r="DL1314" s="192"/>
      <c r="DM1314" s="192"/>
      <c r="DN1314" s="192"/>
      <c r="DO1314" s="192"/>
      <c r="DP1314" s="192"/>
      <c r="DQ1314" s="192"/>
      <c r="DR1314" s="192"/>
      <c r="DS1314" s="192"/>
      <c r="DT1314" s="192"/>
      <c r="DU1314" s="192"/>
      <c r="DV1314" s="192"/>
      <c r="DW1314" s="192"/>
      <c r="DX1314" s="192"/>
      <c r="DY1314" s="192"/>
      <c r="DZ1314" s="192"/>
      <c r="EA1314" s="192"/>
      <c r="EB1314" s="192"/>
    </row>
    <row r="1315" spans="10:132">
      <c r="J1315" s="192"/>
      <c r="K1315" s="192"/>
      <c r="L1315" s="192"/>
      <c r="M1315" s="192"/>
      <c r="N1315" s="193"/>
      <c r="O1315" s="193"/>
      <c r="P1315" s="193"/>
      <c r="Q1315" s="193"/>
      <c r="R1315" s="193"/>
      <c r="S1315" s="193"/>
      <c r="T1315" s="193"/>
      <c r="U1315" s="193"/>
      <c r="V1315" s="193"/>
      <c r="W1315" s="193"/>
      <c r="X1315" s="193"/>
      <c r="Y1315" s="193"/>
      <c r="Z1315" s="192"/>
      <c r="AA1315" s="192"/>
      <c r="AB1315" s="192"/>
      <c r="AC1315" s="192"/>
      <c r="AD1315" s="192"/>
      <c r="AE1315" s="192"/>
      <c r="AF1315" s="192"/>
      <c r="AG1315" s="192"/>
      <c r="AH1315" s="192"/>
      <c r="AI1315" s="192"/>
      <c r="AJ1315" s="192"/>
      <c r="AK1315" s="192"/>
      <c r="AL1315" s="192"/>
      <c r="AM1315" s="192"/>
      <c r="AN1315" s="192"/>
      <c r="AO1315" s="192"/>
      <c r="AP1315" s="192"/>
      <c r="AQ1315" s="192"/>
      <c r="AR1315" s="192"/>
      <c r="AS1315" s="192"/>
      <c r="AT1315" s="192"/>
      <c r="AU1315" s="192"/>
      <c r="AV1315" s="192"/>
      <c r="AW1315" s="192"/>
      <c r="AX1315" s="192"/>
      <c r="AY1315" s="192"/>
      <c r="AZ1315" s="192"/>
      <c r="BA1315" s="192"/>
      <c r="BB1315" s="192"/>
      <c r="BC1315" s="192"/>
      <c r="BD1315" s="192"/>
      <c r="BE1315" s="192"/>
      <c r="BF1315" s="192"/>
      <c r="BG1315" s="192"/>
      <c r="BH1315" s="192"/>
      <c r="BI1315" s="192"/>
      <c r="BJ1315" s="192"/>
      <c r="BK1315" s="192"/>
      <c r="BL1315" s="192"/>
      <c r="BM1315" s="192"/>
      <c r="BN1315" s="192"/>
      <c r="BO1315" s="192"/>
      <c r="BP1315" s="192"/>
      <c r="BQ1315" s="192"/>
      <c r="BR1315" s="192"/>
      <c r="BS1315" s="192"/>
      <c r="BT1315" s="192"/>
      <c r="BU1315" s="192"/>
      <c r="BV1315" s="192"/>
      <c r="BW1315" s="192"/>
      <c r="BX1315" s="192"/>
      <c r="BY1315" s="192"/>
      <c r="BZ1315" s="192"/>
      <c r="CA1315" s="192"/>
      <c r="CB1315" s="192"/>
      <c r="CC1315" s="192"/>
      <c r="CD1315" s="192"/>
      <c r="CE1315" s="192"/>
      <c r="CF1315" s="192"/>
      <c r="CG1315" s="192"/>
      <c r="CH1315" s="192"/>
      <c r="CI1315" s="192"/>
      <c r="CJ1315" s="192"/>
      <c r="CK1315" s="192"/>
      <c r="CL1315" s="192"/>
      <c r="CM1315" s="192"/>
      <c r="CN1315" s="192"/>
      <c r="CO1315" s="192"/>
      <c r="CP1315" s="192"/>
      <c r="CQ1315" s="192"/>
      <c r="CR1315" s="192"/>
      <c r="CS1315" s="192"/>
      <c r="CT1315" s="192"/>
      <c r="CU1315" s="192"/>
      <c r="CV1315" s="192"/>
      <c r="CW1315" s="192"/>
      <c r="CX1315" s="192"/>
      <c r="CY1315" s="192"/>
      <c r="CZ1315" s="192"/>
      <c r="DA1315" s="192"/>
      <c r="DB1315" s="192"/>
      <c r="DC1315" s="192"/>
      <c r="DD1315" s="192"/>
      <c r="DE1315" s="192"/>
      <c r="DF1315" s="192"/>
      <c r="DG1315" s="192"/>
      <c r="DH1315" s="192"/>
      <c r="DI1315" s="192"/>
      <c r="DJ1315" s="192"/>
      <c r="DK1315" s="192"/>
      <c r="DL1315" s="192"/>
      <c r="DM1315" s="192"/>
      <c r="DN1315" s="192"/>
      <c r="DO1315" s="192"/>
      <c r="DP1315" s="192"/>
      <c r="DQ1315" s="192"/>
      <c r="DR1315" s="192"/>
      <c r="DS1315" s="192"/>
      <c r="DT1315" s="192"/>
      <c r="DU1315" s="192"/>
      <c r="DV1315" s="192"/>
      <c r="DW1315" s="192"/>
      <c r="DX1315" s="192"/>
      <c r="DY1315" s="192"/>
      <c r="DZ1315" s="192"/>
      <c r="EA1315" s="192"/>
      <c r="EB1315" s="192"/>
    </row>
    <row r="1316" spans="10:132">
      <c r="J1316" s="192"/>
      <c r="K1316" s="192"/>
      <c r="L1316" s="192"/>
      <c r="M1316" s="192"/>
      <c r="N1316" s="193"/>
      <c r="O1316" s="193"/>
      <c r="P1316" s="193"/>
      <c r="Q1316" s="193"/>
      <c r="R1316" s="193"/>
      <c r="S1316" s="193"/>
      <c r="T1316" s="193"/>
      <c r="U1316" s="193"/>
      <c r="V1316" s="193"/>
      <c r="W1316" s="193"/>
      <c r="X1316" s="193"/>
      <c r="Y1316" s="193"/>
      <c r="Z1316" s="192"/>
      <c r="AA1316" s="192"/>
      <c r="AB1316" s="192"/>
      <c r="AC1316" s="192"/>
      <c r="AD1316" s="192"/>
      <c r="AE1316" s="192"/>
      <c r="AF1316" s="192"/>
      <c r="AG1316" s="192"/>
      <c r="AH1316" s="192"/>
      <c r="AI1316" s="192"/>
      <c r="AJ1316" s="192"/>
      <c r="AK1316" s="192"/>
      <c r="AL1316" s="192"/>
      <c r="AM1316" s="192"/>
      <c r="AN1316" s="192"/>
      <c r="AO1316" s="192"/>
      <c r="AP1316" s="192"/>
      <c r="AQ1316" s="192"/>
      <c r="AR1316" s="192"/>
      <c r="AS1316" s="192"/>
      <c r="AT1316" s="192"/>
      <c r="AU1316" s="192"/>
      <c r="AV1316" s="192"/>
      <c r="AW1316" s="192"/>
      <c r="AX1316" s="192"/>
      <c r="AY1316" s="192"/>
      <c r="AZ1316" s="192"/>
      <c r="BA1316" s="192"/>
      <c r="BB1316" s="192"/>
      <c r="BC1316" s="192"/>
      <c r="BD1316" s="192"/>
      <c r="BE1316" s="192"/>
      <c r="BF1316" s="192"/>
      <c r="BG1316" s="192"/>
      <c r="BH1316" s="192"/>
      <c r="BI1316" s="192"/>
      <c r="BJ1316" s="192"/>
      <c r="BK1316" s="192"/>
      <c r="BL1316" s="192"/>
      <c r="BM1316" s="192"/>
      <c r="BN1316" s="192"/>
      <c r="BO1316" s="192"/>
      <c r="BP1316" s="192"/>
      <c r="BQ1316" s="192"/>
      <c r="BR1316" s="192"/>
      <c r="BS1316" s="192"/>
      <c r="BT1316" s="192"/>
      <c r="BU1316" s="192"/>
      <c r="BV1316" s="192"/>
      <c r="BW1316" s="192"/>
      <c r="BX1316" s="192"/>
      <c r="BY1316" s="192"/>
      <c r="BZ1316" s="192"/>
      <c r="CA1316" s="192"/>
      <c r="CB1316" s="192"/>
      <c r="CC1316" s="192"/>
      <c r="CD1316" s="192"/>
      <c r="CE1316" s="192"/>
      <c r="CF1316" s="192"/>
      <c r="CG1316" s="192"/>
      <c r="CH1316" s="192"/>
      <c r="CI1316" s="192"/>
      <c r="CJ1316" s="192"/>
      <c r="CK1316" s="192"/>
      <c r="CL1316" s="192"/>
      <c r="CM1316" s="192"/>
      <c r="CN1316" s="192"/>
      <c r="CO1316" s="192"/>
      <c r="CP1316" s="192"/>
      <c r="CQ1316" s="192"/>
      <c r="CR1316" s="192"/>
      <c r="CS1316" s="192"/>
      <c r="CT1316" s="192"/>
      <c r="CU1316" s="192"/>
      <c r="CV1316" s="192"/>
      <c r="CW1316" s="192"/>
      <c r="CX1316" s="192"/>
      <c r="CY1316" s="192"/>
      <c r="CZ1316" s="192"/>
      <c r="DA1316" s="192"/>
      <c r="DB1316" s="192"/>
      <c r="DC1316" s="192"/>
      <c r="DD1316" s="192"/>
      <c r="DE1316" s="192"/>
      <c r="DF1316" s="192"/>
      <c r="DG1316" s="192"/>
      <c r="DH1316" s="192"/>
      <c r="DI1316" s="192"/>
      <c r="DJ1316" s="192"/>
      <c r="DK1316" s="192"/>
      <c r="DL1316" s="192"/>
      <c r="DM1316" s="192"/>
      <c r="DN1316" s="192"/>
      <c r="DO1316" s="192"/>
      <c r="DP1316" s="192"/>
      <c r="DQ1316" s="192"/>
      <c r="DR1316" s="192"/>
      <c r="DS1316" s="192"/>
      <c r="DT1316" s="192"/>
      <c r="DU1316" s="192"/>
      <c r="DV1316" s="192"/>
      <c r="DW1316" s="192"/>
      <c r="DX1316" s="192"/>
      <c r="DY1316" s="192"/>
      <c r="DZ1316" s="192"/>
      <c r="EA1316" s="192"/>
      <c r="EB1316" s="192"/>
    </row>
    <row r="1317" spans="10:132">
      <c r="J1317" s="192"/>
      <c r="K1317" s="192"/>
      <c r="L1317" s="192"/>
      <c r="M1317" s="192"/>
      <c r="N1317" s="193"/>
      <c r="O1317" s="193"/>
      <c r="P1317" s="193"/>
      <c r="Q1317" s="193"/>
      <c r="R1317" s="193"/>
      <c r="S1317" s="193"/>
      <c r="T1317" s="193"/>
      <c r="U1317" s="193"/>
      <c r="V1317" s="193"/>
      <c r="W1317" s="193"/>
      <c r="X1317" s="193"/>
      <c r="Y1317" s="193"/>
      <c r="Z1317" s="192"/>
      <c r="AA1317" s="192"/>
      <c r="AB1317" s="192"/>
      <c r="AC1317" s="192"/>
      <c r="AD1317" s="192"/>
      <c r="AE1317" s="192"/>
      <c r="AF1317" s="192"/>
      <c r="AG1317" s="192"/>
      <c r="AH1317" s="192"/>
      <c r="AI1317" s="192"/>
      <c r="AJ1317" s="192"/>
      <c r="AK1317" s="192"/>
      <c r="AL1317" s="192"/>
      <c r="AM1317" s="192"/>
      <c r="AN1317" s="192"/>
      <c r="AO1317" s="192"/>
      <c r="AP1317" s="192"/>
      <c r="AQ1317" s="192"/>
      <c r="AR1317" s="192"/>
      <c r="AS1317" s="192"/>
      <c r="AT1317" s="192"/>
      <c r="AU1317" s="192"/>
      <c r="AV1317" s="192"/>
      <c r="AW1317" s="192"/>
      <c r="AX1317" s="192"/>
      <c r="AY1317" s="192"/>
      <c r="AZ1317" s="192"/>
      <c r="BA1317" s="192"/>
      <c r="BB1317" s="192"/>
      <c r="BC1317" s="192"/>
      <c r="BD1317" s="192"/>
      <c r="BE1317" s="192"/>
      <c r="BF1317" s="192"/>
      <c r="BG1317" s="192"/>
      <c r="BH1317" s="192"/>
      <c r="BI1317" s="192"/>
      <c r="BJ1317" s="192"/>
      <c r="BK1317" s="192"/>
      <c r="BL1317" s="192"/>
      <c r="BM1317" s="192"/>
      <c r="BN1317" s="192"/>
      <c r="BO1317" s="192"/>
      <c r="BP1317" s="192"/>
      <c r="BQ1317" s="192"/>
      <c r="BR1317" s="192"/>
      <c r="BS1317" s="192"/>
      <c r="BT1317" s="192"/>
      <c r="BU1317" s="192"/>
      <c r="BV1317" s="192"/>
      <c r="BW1317" s="192"/>
      <c r="BX1317" s="192"/>
      <c r="BY1317" s="192"/>
      <c r="BZ1317" s="192"/>
      <c r="CA1317" s="192"/>
      <c r="CB1317" s="192"/>
      <c r="CC1317" s="192"/>
      <c r="CD1317" s="192"/>
      <c r="CE1317" s="192"/>
      <c r="CF1317" s="192"/>
      <c r="CG1317" s="192"/>
      <c r="CH1317" s="192"/>
      <c r="CI1317" s="192"/>
      <c r="CJ1317" s="192"/>
      <c r="CK1317" s="192"/>
      <c r="CL1317" s="192"/>
      <c r="CM1317" s="192"/>
      <c r="CN1317" s="192"/>
      <c r="CO1317" s="192"/>
      <c r="CP1317" s="192"/>
      <c r="CQ1317" s="192"/>
      <c r="CR1317" s="192"/>
      <c r="CS1317" s="192"/>
      <c r="CT1317" s="192"/>
      <c r="CU1317" s="192"/>
      <c r="CV1317" s="192"/>
      <c r="CW1317" s="192"/>
      <c r="CX1317" s="192"/>
      <c r="CY1317" s="192"/>
      <c r="CZ1317" s="192"/>
      <c r="DA1317" s="192"/>
      <c r="DB1317" s="192"/>
      <c r="DC1317" s="192"/>
      <c r="DD1317" s="192"/>
      <c r="DE1317" s="192"/>
      <c r="DF1317" s="192"/>
      <c r="DG1317" s="192"/>
      <c r="DH1317" s="192"/>
      <c r="DI1317" s="192"/>
      <c r="DJ1317" s="192"/>
      <c r="DK1317" s="192"/>
      <c r="DL1317" s="192"/>
      <c r="DM1317" s="192"/>
      <c r="DN1317" s="192"/>
      <c r="DO1317" s="192"/>
      <c r="DP1317" s="192"/>
      <c r="DQ1317" s="192"/>
      <c r="DR1317" s="192"/>
      <c r="DS1317" s="192"/>
      <c r="DT1317" s="192"/>
      <c r="DU1317" s="192"/>
      <c r="DV1317" s="192"/>
      <c r="DW1317" s="192"/>
      <c r="DX1317" s="192"/>
      <c r="DY1317" s="192"/>
      <c r="DZ1317" s="192"/>
      <c r="EA1317" s="192"/>
      <c r="EB1317" s="192"/>
    </row>
    <row r="1318" spans="10:132">
      <c r="J1318" s="192"/>
      <c r="K1318" s="192"/>
      <c r="L1318" s="192"/>
      <c r="M1318" s="192"/>
      <c r="N1318" s="193"/>
      <c r="O1318" s="193"/>
      <c r="P1318" s="193"/>
      <c r="Q1318" s="193"/>
      <c r="R1318" s="193"/>
      <c r="S1318" s="193"/>
      <c r="T1318" s="193"/>
      <c r="U1318" s="193"/>
      <c r="V1318" s="193"/>
      <c r="W1318" s="193"/>
      <c r="X1318" s="193"/>
      <c r="Y1318" s="193"/>
      <c r="Z1318" s="192"/>
      <c r="AA1318" s="192"/>
      <c r="AB1318" s="192"/>
      <c r="AC1318" s="192"/>
      <c r="AD1318" s="192"/>
      <c r="AE1318" s="192"/>
      <c r="AF1318" s="192"/>
      <c r="AG1318" s="192"/>
      <c r="AH1318" s="192"/>
      <c r="AI1318" s="192"/>
      <c r="AJ1318" s="192"/>
      <c r="AK1318" s="192"/>
      <c r="AL1318" s="192"/>
      <c r="AM1318" s="192"/>
      <c r="AN1318" s="192"/>
      <c r="AO1318" s="192"/>
      <c r="AP1318" s="192"/>
      <c r="AQ1318" s="192"/>
      <c r="AR1318" s="192"/>
      <c r="AS1318" s="192"/>
      <c r="AT1318" s="192"/>
      <c r="AU1318" s="192"/>
      <c r="AV1318" s="192"/>
      <c r="AW1318" s="192"/>
      <c r="AX1318" s="192"/>
      <c r="AY1318" s="192"/>
      <c r="AZ1318" s="192"/>
      <c r="BA1318" s="192"/>
      <c r="BB1318" s="192"/>
      <c r="BC1318" s="192"/>
      <c r="BD1318" s="192"/>
      <c r="BE1318" s="192"/>
      <c r="BF1318" s="192"/>
      <c r="BG1318" s="192"/>
      <c r="BH1318" s="192"/>
      <c r="BI1318" s="192"/>
      <c r="BJ1318" s="192"/>
      <c r="BK1318" s="192"/>
      <c r="BL1318" s="192"/>
      <c r="BM1318" s="192"/>
      <c r="BN1318" s="192"/>
      <c r="BO1318" s="192"/>
      <c r="BP1318" s="192"/>
      <c r="BQ1318" s="192"/>
      <c r="BR1318" s="192"/>
      <c r="BS1318" s="192"/>
      <c r="BT1318" s="192"/>
      <c r="BU1318" s="192"/>
      <c r="BV1318" s="192"/>
      <c r="BW1318" s="192"/>
      <c r="BX1318" s="192"/>
      <c r="BY1318" s="192"/>
      <c r="BZ1318" s="192"/>
      <c r="CA1318" s="192"/>
      <c r="CB1318" s="192"/>
      <c r="CC1318" s="192"/>
      <c r="CD1318" s="192"/>
      <c r="CE1318" s="192"/>
      <c r="CF1318" s="192"/>
      <c r="CG1318" s="192"/>
      <c r="CH1318" s="192"/>
      <c r="CI1318" s="192"/>
      <c r="CJ1318" s="192"/>
      <c r="CK1318" s="192"/>
      <c r="CL1318" s="192"/>
      <c r="CM1318" s="192"/>
      <c r="CN1318" s="192"/>
      <c r="CO1318" s="192"/>
      <c r="CP1318" s="192"/>
      <c r="CQ1318" s="192"/>
      <c r="CR1318" s="192"/>
      <c r="CS1318" s="192"/>
      <c r="CT1318" s="192"/>
      <c r="CU1318" s="192"/>
      <c r="CV1318" s="192"/>
      <c r="CW1318" s="192"/>
      <c r="CX1318" s="192"/>
      <c r="CY1318" s="192"/>
      <c r="CZ1318" s="192"/>
      <c r="DA1318" s="192"/>
      <c r="DB1318" s="192"/>
      <c r="DC1318" s="192"/>
      <c r="DD1318" s="192"/>
      <c r="DE1318" s="192"/>
      <c r="DF1318" s="192"/>
      <c r="DG1318" s="192"/>
      <c r="DH1318" s="192"/>
      <c r="DI1318" s="192"/>
      <c r="DJ1318" s="192"/>
      <c r="DK1318" s="192"/>
      <c r="DL1318" s="192"/>
      <c r="DM1318" s="192"/>
      <c r="DN1318" s="192"/>
      <c r="DO1318" s="192"/>
      <c r="DP1318" s="192"/>
      <c r="DQ1318" s="192"/>
      <c r="DR1318" s="192"/>
      <c r="DS1318" s="192"/>
      <c r="DT1318" s="192"/>
      <c r="DU1318" s="192"/>
      <c r="DV1318" s="192"/>
      <c r="DW1318" s="192"/>
      <c r="DX1318" s="192"/>
      <c r="DY1318" s="192"/>
      <c r="DZ1318" s="192"/>
      <c r="EA1318" s="192"/>
      <c r="EB1318" s="192"/>
    </row>
    <row r="1319" spans="10:132">
      <c r="J1319" s="192"/>
      <c r="K1319" s="192"/>
      <c r="L1319" s="192"/>
      <c r="M1319" s="192"/>
      <c r="N1319" s="193"/>
      <c r="O1319" s="193"/>
      <c r="P1319" s="193"/>
      <c r="Q1319" s="193"/>
      <c r="R1319" s="193"/>
      <c r="S1319" s="193"/>
      <c r="T1319" s="193"/>
      <c r="U1319" s="193"/>
      <c r="V1319" s="193"/>
      <c r="W1319" s="193"/>
      <c r="X1319" s="193"/>
      <c r="Y1319" s="193"/>
      <c r="Z1319" s="192"/>
      <c r="AA1319" s="192"/>
      <c r="AB1319" s="192"/>
      <c r="AC1319" s="192"/>
      <c r="AD1319" s="192"/>
      <c r="AE1319" s="192"/>
      <c r="AF1319" s="192"/>
      <c r="AG1319" s="192"/>
      <c r="AH1319" s="192"/>
      <c r="AI1319" s="192"/>
      <c r="AJ1319" s="192"/>
      <c r="AK1319" s="192"/>
      <c r="AL1319" s="192"/>
      <c r="AM1319" s="192"/>
      <c r="AN1319" s="192"/>
      <c r="AO1319" s="192"/>
      <c r="AP1319" s="192"/>
      <c r="AQ1319" s="192"/>
      <c r="AR1319" s="192"/>
      <c r="AS1319" s="192"/>
      <c r="AT1319" s="192"/>
      <c r="AU1319" s="192"/>
      <c r="AV1319" s="192"/>
      <c r="AW1319" s="192"/>
      <c r="AX1319" s="192"/>
      <c r="AY1319" s="192"/>
      <c r="AZ1319" s="192"/>
      <c r="BA1319" s="192"/>
      <c r="BB1319" s="192"/>
      <c r="BC1319" s="192"/>
      <c r="BD1319" s="192"/>
      <c r="BE1319" s="192"/>
      <c r="BF1319" s="192"/>
      <c r="BG1319" s="192"/>
      <c r="BH1319" s="192"/>
      <c r="BI1319" s="192"/>
      <c r="BJ1319" s="192"/>
      <c r="BK1319" s="192"/>
      <c r="BL1319" s="192"/>
      <c r="BM1319" s="192"/>
      <c r="BN1319" s="192"/>
      <c r="BO1319" s="192"/>
      <c r="BP1319" s="192"/>
      <c r="BQ1319" s="192"/>
      <c r="BR1319" s="192"/>
      <c r="BS1319" s="192"/>
      <c r="BT1319" s="192"/>
      <c r="BU1319" s="192"/>
      <c r="BV1319" s="192"/>
      <c r="BW1319" s="192"/>
      <c r="BX1319" s="192"/>
      <c r="BY1319" s="192"/>
      <c r="BZ1319" s="192"/>
      <c r="CA1319" s="192"/>
      <c r="CB1319" s="192"/>
      <c r="CC1319" s="192"/>
      <c r="CD1319" s="192"/>
      <c r="CE1319" s="192"/>
      <c r="CF1319" s="192"/>
      <c r="CG1319" s="192"/>
      <c r="CH1319" s="192"/>
      <c r="CI1319" s="192"/>
      <c r="CJ1319" s="192"/>
      <c r="CK1319" s="192"/>
      <c r="CL1319" s="192"/>
      <c r="CM1319" s="192"/>
      <c r="CN1319" s="192"/>
      <c r="CO1319" s="192"/>
      <c r="CP1319" s="192"/>
      <c r="CQ1319" s="192"/>
      <c r="CR1319" s="192"/>
      <c r="CS1319" s="192"/>
      <c r="CT1319" s="192"/>
      <c r="CU1319" s="192"/>
      <c r="CV1319" s="192"/>
      <c r="CW1319" s="192"/>
      <c r="CX1319" s="192"/>
      <c r="CY1319" s="192"/>
      <c r="CZ1319" s="192"/>
      <c r="DA1319" s="192"/>
      <c r="DB1319" s="192"/>
      <c r="DC1319" s="192"/>
      <c r="DD1319" s="192"/>
      <c r="DE1319" s="192"/>
      <c r="DF1319" s="192"/>
      <c r="DG1319" s="192"/>
      <c r="DH1319" s="192"/>
      <c r="DI1319" s="192"/>
      <c r="DJ1319" s="192"/>
      <c r="DK1319" s="192"/>
      <c r="DL1319" s="192"/>
      <c r="DM1319" s="192"/>
      <c r="DN1319" s="192"/>
      <c r="DO1319" s="192"/>
      <c r="DP1319" s="192"/>
      <c r="DQ1319" s="192"/>
      <c r="DR1319" s="192"/>
      <c r="DS1319" s="192"/>
      <c r="DT1319" s="192"/>
      <c r="DU1319" s="192"/>
      <c r="DV1319" s="192"/>
      <c r="DW1319" s="192"/>
      <c r="DX1319" s="192"/>
      <c r="DY1319" s="192"/>
      <c r="DZ1319" s="192"/>
      <c r="EA1319" s="192"/>
      <c r="EB1319" s="192"/>
    </row>
    <row r="1320" spans="10:132">
      <c r="J1320" s="192"/>
      <c r="K1320" s="192"/>
      <c r="L1320" s="192"/>
      <c r="M1320" s="192"/>
      <c r="N1320" s="193"/>
      <c r="O1320" s="193"/>
      <c r="P1320" s="193"/>
      <c r="Q1320" s="193"/>
      <c r="R1320" s="193"/>
      <c r="S1320" s="193"/>
      <c r="T1320" s="193"/>
      <c r="U1320" s="193"/>
      <c r="V1320" s="193"/>
      <c r="W1320" s="193"/>
      <c r="X1320" s="193"/>
      <c r="Y1320" s="193"/>
      <c r="Z1320" s="192"/>
      <c r="AA1320" s="192"/>
      <c r="AB1320" s="192"/>
      <c r="AC1320" s="192"/>
      <c r="AD1320" s="192"/>
      <c r="AE1320" s="192"/>
      <c r="AF1320" s="192"/>
      <c r="AG1320" s="192"/>
      <c r="AH1320" s="192"/>
      <c r="AI1320" s="192"/>
      <c r="AJ1320" s="192"/>
      <c r="AK1320" s="192"/>
      <c r="AL1320" s="192"/>
      <c r="AM1320" s="192"/>
      <c r="AN1320" s="192"/>
      <c r="AO1320" s="192"/>
      <c r="AP1320" s="192"/>
      <c r="AQ1320" s="192"/>
      <c r="AR1320" s="192"/>
      <c r="AS1320" s="192"/>
      <c r="AT1320" s="192"/>
      <c r="AU1320" s="192"/>
      <c r="AV1320" s="192"/>
      <c r="AW1320" s="192"/>
      <c r="AX1320" s="192"/>
      <c r="AY1320" s="192"/>
      <c r="AZ1320" s="192"/>
      <c r="BA1320" s="192"/>
      <c r="BB1320" s="192"/>
      <c r="BC1320" s="192"/>
      <c r="BD1320" s="192"/>
      <c r="BE1320" s="192"/>
      <c r="BF1320" s="192"/>
      <c r="BG1320" s="192"/>
      <c r="BH1320" s="192"/>
      <c r="BI1320" s="192"/>
      <c r="BJ1320" s="192"/>
      <c r="BK1320" s="192"/>
      <c r="BL1320" s="192"/>
      <c r="BM1320" s="192"/>
      <c r="BN1320" s="192"/>
      <c r="BO1320" s="192"/>
      <c r="BP1320" s="192"/>
      <c r="BQ1320" s="192"/>
      <c r="BR1320" s="192"/>
      <c r="BS1320" s="192"/>
      <c r="BT1320" s="192"/>
      <c r="BU1320" s="192"/>
      <c r="BV1320" s="192"/>
      <c r="BW1320" s="192"/>
      <c r="BX1320" s="192"/>
      <c r="BY1320" s="192"/>
      <c r="BZ1320" s="192"/>
      <c r="CA1320" s="192"/>
      <c r="CB1320" s="192"/>
      <c r="CC1320" s="192"/>
      <c r="CD1320" s="192"/>
      <c r="CE1320" s="192"/>
      <c r="CF1320" s="192"/>
      <c r="CG1320" s="192"/>
      <c r="CH1320" s="192"/>
      <c r="CI1320" s="192"/>
      <c r="CJ1320" s="192"/>
      <c r="CK1320" s="192"/>
      <c r="CL1320" s="192"/>
      <c r="CM1320" s="192"/>
      <c r="CN1320" s="192"/>
      <c r="CO1320" s="192"/>
      <c r="CP1320" s="192"/>
      <c r="CQ1320" s="192"/>
      <c r="CR1320" s="192"/>
      <c r="CS1320" s="192"/>
      <c r="CT1320" s="192"/>
      <c r="CU1320" s="192"/>
      <c r="CV1320" s="192"/>
      <c r="CW1320" s="192"/>
      <c r="CX1320" s="192"/>
      <c r="CY1320" s="192"/>
      <c r="CZ1320" s="192"/>
      <c r="DA1320" s="192"/>
      <c r="DB1320" s="192"/>
      <c r="DC1320" s="192"/>
      <c r="DD1320" s="192"/>
      <c r="DE1320" s="192"/>
      <c r="DF1320" s="192"/>
      <c r="DG1320" s="192"/>
      <c r="DH1320" s="192"/>
      <c r="DI1320" s="192"/>
      <c r="DJ1320" s="192"/>
      <c r="DK1320" s="192"/>
      <c r="DL1320" s="192"/>
      <c r="DM1320" s="192"/>
      <c r="DN1320" s="192"/>
      <c r="DO1320" s="192"/>
      <c r="DP1320" s="192"/>
      <c r="DQ1320" s="192"/>
      <c r="DR1320" s="192"/>
      <c r="DS1320" s="192"/>
      <c r="DT1320" s="192"/>
      <c r="DU1320" s="192"/>
      <c r="DV1320" s="192"/>
      <c r="DW1320" s="192"/>
      <c r="DX1320" s="192"/>
      <c r="DY1320" s="192"/>
      <c r="DZ1320" s="192"/>
      <c r="EA1320" s="192"/>
      <c r="EB1320" s="192"/>
    </row>
    <row r="1321" spans="10:132">
      <c r="J1321" s="192"/>
      <c r="K1321" s="192"/>
      <c r="L1321" s="192"/>
      <c r="M1321" s="192"/>
      <c r="N1321" s="193"/>
      <c r="O1321" s="193"/>
      <c r="P1321" s="193"/>
      <c r="Q1321" s="193"/>
      <c r="R1321" s="193"/>
      <c r="S1321" s="193"/>
      <c r="T1321" s="193"/>
      <c r="U1321" s="193"/>
      <c r="V1321" s="193"/>
      <c r="W1321" s="193"/>
      <c r="X1321" s="193"/>
      <c r="Y1321" s="193"/>
      <c r="Z1321" s="192"/>
      <c r="AA1321" s="192"/>
      <c r="AB1321" s="192"/>
      <c r="AC1321" s="192"/>
      <c r="AD1321" s="192"/>
      <c r="AE1321" s="192"/>
      <c r="AF1321" s="192"/>
      <c r="AG1321" s="192"/>
      <c r="AH1321" s="192"/>
      <c r="AI1321" s="192"/>
      <c r="AJ1321" s="192"/>
      <c r="AK1321" s="192"/>
      <c r="AL1321" s="192"/>
      <c r="AM1321" s="192"/>
      <c r="AN1321" s="192"/>
      <c r="AO1321" s="192"/>
      <c r="AP1321" s="192"/>
      <c r="AQ1321" s="192"/>
      <c r="AR1321" s="192"/>
      <c r="AS1321" s="192"/>
      <c r="AT1321" s="192"/>
      <c r="AU1321" s="192"/>
      <c r="AV1321" s="192"/>
      <c r="AW1321" s="192"/>
      <c r="AX1321" s="192"/>
      <c r="AY1321" s="192"/>
      <c r="AZ1321" s="192"/>
      <c r="BA1321" s="192"/>
      <c r="BB1321" s="192"/>
      <c r="BC1321" s="192"/>
      <c r="BD1321" s="192"/>
      <c r="BE1321" s="192"/>
      <c r="BF1321" s="192"/>
      <c r="BG1321" s="192"/>
      <c r="BH1321" s="192"/>
      <c r="BI1321" s="192"/>
      <c r="BJ1321" s="192"/>
      <c r="BK1321" s="192"/>
      <c r="BL1321" s="192"/>
      <c r="BM1321" s="192"/>
      <c r="BN1321" s="192"/>
      <c r="BO1321" s="192"/>
      <c r="BP1321" s="192"/>
      <c r="BQ1321" s="192"/>
      <c r="BR1321" s="192"/>
      <c r="BS1321" s="192"/>
      <c r="BT1321" s="192"/>
      <c r="BU1321" s="192"/>
      <c r="BV1321" s="192"/>
      <c r="BW1321" s="192"/>
      <c r="BX1321" s="192"/>
      <c r="BY1321" s="192"/>
      <c r="BZ1321" s="192"/>
      <c r="CA1321" s="192"/>
      <c r="CB1321" s="192"/>
      <c r="CC1321" s="192"/>
      <c r="CD1321" s="192"/>
      <c r="CE1321" s="192"/>
      <c r="CF1321" s="192"/>
      <c r="CG1321" s="192"/>
      <c r="CH1321" s="192"/>
      <c r="CI1321" s="192"/>
      <c r="CJ1321" s="192"/>
      <c r="CK1321" s="192"/>
      <c r="CL1321" s="192"/>
      <c r="CM1321" s="192"/>
      <c r="CN1321" s="192"/>
      <c r="CO1321" s="192"/>
      <c r="CP1321" s="192"/>
      <c r="CQ1321" s="192"/>
      <c r="CR1321" s="192"/>
      <c r="CS1321" s="192"/>
      <c r="CT1321" s="192"/>
      <c r="CU1321" s="192"/>
      <c r="CV1321" s="192"/>
      <c r="CW1321" s="192"/>
      <c r="CX1321" s="192"/>
      <c r="CY1321" s="192"/>
      <c r="CZ1321" s="192"/>
      <c r="DA1321" s="192"/>
      <c r="DB1321" s="192"/>
      <c r="DC1321" s="192"/>
      <c r="DD1321" s="192"/>
      <c r="DE1321" s="192"/>
      <c r="DF1321" s="192"/>
      <c r="DG1321" s="192"/>
      <c r="DH1321" s="192"/>
      <c r="DI1321" s="192"/>
      <c r="DJ1321" s="192"/>
      <c r="DK1321" s="192"/>
      <c r="DL1321" s="192"/>
      <c r="DM1321" s="192"/>
      <c r="DN1321" s="192"/>
      <c r="DO1321" s="192"/>
      <c r="DP1321" s="192"/>
      <c r="DQ1321" s="192"/>
      <c r="DR1321" s="192"/>
      <c r="DS1321" s="192"/>
      <c r="DT1321" s="192"/>
      <c r="DU1321" s="192"/>
      <c r="DV1321" s="192"/>
      <c r="DW1321" s="192"/>
      <c r="DX1321" s="192"/>
      <c r="DY1321" s="192"/>
      <c r="DZ1321" s="192"/>
      <c r="EA1321" s="192"/>
      <c r="EB1321" s="192"/>
    </row>
    <row r="1322" spans="10:132">
      <c r="J1322" s="192"/>
      <c r="K1322" s="192"/>
      <c r="L1322" s="192"/>
      <c r="M1322" s="192"/>
      <c r="N1322" s="193"/>
      <c r="O1322" s="193"/>
      <c r="P1322" s="193"/>
      <c r="Q1322" s="193"/>
      <c r="R1322" s="193"/>
      <c r="S1322" s="193"/>
      <c r="T1322" s="193"/>
      <c r="U1322" s="193"/>
      <c r="V1322" s="193"/>
      <c r="W1322" s="193"/>
      <c r="X1322" s="193"/>
      <c r="Y1322" s="193"/>
      <c r="Z1322" s="192"/>
      <c r="AA1322" s="192"/>
      <c r="AB1322" s="192"/>
      <c r="AC1322" s="192"/>
      <c r="AD1322" s="192"/>
      <c r="AE1322" s="192"/>
      <c r="AF1322" s="192"/>
      <c r="AG1322" s="192"/>
      <c r="AH1322" s="192"/>
      <c r="AI1322" s="192"/>
      <c r="AJ1322" s="192"/>
      <c r="AK1322" s="192"/>
      <c r="AL1322" s="192"/>
      <c r="AM1322" s="192"/>
      <c r="AN1322" s="192"/>
      <c r="AO1322" s="192"/>
      <c r="AP1322" s="192"/>
      <c r="AQ1322" s="192"/>
      <c r="AR1322" s="192"/>
      <c r="AS1322" s="192"/>
      <c r="AT1322" s="192"/>
      <c r="AU1322" s="192"/>
      <c r="AV1322" s="192"/>
      <c r="AW1322" s="192"/>
      <c r="AX1322" s="192"/>
      <c r="AY1322" s="192"/>
      <c r="AZ1322" s="192"/>
      <c r="BA1322" s="192"/>
      <c r="BB1322" s="192"/>
      <c r="BC1322" s="192"/>
      <c r="BD1322" s="192"/>
      <c r="BE1322" s="192"/>
      <c r="BF1322" s="192"/>
      <c r="BG1322" s="192"/>
      <c r="BH1322" s="192"/>
      <c r="BI1322" s="192"/>
      <c r="BJ1322" s="192"/>
      <c r="BK1322" s="192"/>
      <c r="BL1322" s="192"/>
      <c r="BM1322" s="192"/>
      <c r="BN1322" s="192"/>
      <c r="BO1322" s="192"/>
      <c r="BP1322" s="192"/>
      <c r="BQ1322" s="192"/>
      <c r="BR1322" s="192"/>
      <c r="BS1322" s="192"/>
      <c r="BT1322" s="192"/>
      <c r="BU1322" s="192"/>
      <c r="BV1322" s="192"/>
      <c r="BW1322" s="192"/>
      <c r="BX1322" s="192"/>
      <c r="BY1322" s="192"/>
      <c r="BZ1322" s="192"/>
      <c r="CA1322" s="192"/>
      <c r="CB1322" s="192"/>
      <c r="CC1322" s="192"/>
      <c r="CD1322" s="192"/>
      <c r="CE1322" s="192"/>
      <c r="CF1322" s="192"/>
      <c r="CG1322" s="192"/>
      <c r="CH1322" s="192"/>
      <c r="CI1322" s="192"/>
      <c r="CJ1322" s="192"/>
      <c r="CK1322" s="192"/>
      <c r="CL1322" s="192"/>
      <c r="CM1322" s="192"/>
      <c r="CN1322" s="192"/>
      <c r="CO1322" s="192"/>
      <c r="CP1322" s="192"/>
      <c r="CQ1322" s="192"/>
      <c r="CR1322" s="192"/>
      <c r="CS1322" s="192"/>
      <c r="CT1322" s="192"/>
      <c r="CU1322" s="192"/>
      <c r="CV1322" s="192"/>
      <c r="CW1322" s="192"/>
      <c r="CX1322" s="192"/>
      <c r="CY1322" s="192"/>
      <c r="CZ1322" s="192"/>
      <c r="DA1322" s="192"/>
      <c r="DB1322" s="192"/>
      <c r="DC1322" s="192"/>
      <c r="DD1322" s="192"/>
      <c r="DE1322" s="192"/>
      <c r="DF1322" s="192"/>
      <c r="DG1322" s="192"/>
      <c r="DH1322" s="192"/>
      <c r="DI1322" s="192"/>
      <c r="DJ1322" s="192"/>
      <c r="DK1322" s="192"/>
      <c r="DL1322" s="192"/>
      <c r="DM1322" s="192"/>
      <c r="DN1322" s="192"/>
      <c r="DO1322" s="192"/>
      <c r="DP1322" s="192"/>
      <c r="DQ1322" s="192"/>
      <c r="DR1322" s="192"/>
      <c r="DS1322" s="192"/>
      <c r="DT1322" s="192"/>
      <c r="DU1322" s="192"/>
      <c r="DV1322" s="192"/>
      <c r="DW1322" s="192"/>
      <c r="DX1322" s="192"/>
      <c r="DY1322" s="192"/>
      <c r="DZ1322" s="192"/>
      <c r="EA1322" s="192"/>
      <c r="EB1322" s="192"/>
    </row>
    <row r="1323" spans="10:132">
      <c r="J1323" s="192"/>
      <c r="K1323" s="192"/>
      <c r="L1323" s="192"/>
      <c r="M1323" s="192"/>
      <c r="N1323" s="193"/>
      <c r="O1323" s="193"/>
      <c r="P1323" s="193"/>
      <c r="Q1323" s="193"/>
      <c r="R1323" s="193"/>
      <c r="S1323" s="193"/>
      <c r="T1323" s="193"/>
      <c r="U1323" s="193"/>
      <c r="V1323" s="193"/>
      <c r="W1323" s="193"/>
      <c r="X1323" s="193"/>
      <c r="Y1323" s="193"/>
      <c r="Z1323" s="192"/>
      <c r="AA1323" s="192"/>
      <c r="AB1323" s="192"/>
      <c r="AC1323" s="192"/>
      <c r="AD1323" s="192"/>
      <c r="AE1323" s="192"/>
      <c r="AF1323" s="192"/>
      <c r="AG1323" s="192"/>
      <c r="AH1323" s="192"/>
      <c r="AI1323" s="192"/>
      <c r="AJ1323" s="192"/>
      <c r="AK1323" s="192"/>
      <c r="AL1323" s="192"/>
      <c r="AM1323" s="192"/>
      <c r="AN1323" s="192"/>
      <c r="AO1323" s="192"/>
      <c r="AP1323" s="192"/>
      <c r="AQ1323" s="192"/>
      <c r="AR1323" s="192"/>
      <c r="AS1323" s="192"/>
      <c r="AT1323" s="192"/>
      <c r="AU1323" s="192"/>
      <c r="AV1323" s="192"/>
      <c r="AW1323" s="192"/>
      <c r="AX1323" s="192"/>
      <c r="AY1323" s="192"/>
      <c r="AZ1323" s="192"/>
      <c r="BA1323" s="192"/>
      <c r="BB1323" s="192"/>
      <c r="BC1323" s="192"/>
      <c r="BD1323" s="192"/>
      <c r="BE1323" s="192"/>
      <c r="BF1323" s="192"/>
      <c r="BG1323" s="192"/>
      <c r="BH1323" s="192"/>
      <c r="BI1323" s="192"/>
      <c r="BJ1323" s="192"/>
      <c r="BK1323" s="192"/>
      <c r="BL1323" s="192"/>
      <c r="BM1323" s="192"/>
      <c r="BN1323" s="192"/>
      <c r="BO1323" s="192"/>
      <c r="BP1323" s="192"/>
      <c r="BQ1323" s="192"/>
      <c r="BR1323" s="192"/>
      <c r="BS1323" s="192"/>
      <c r="BT1323" s="192"/>
      <c r="BU1323" s="192"/>
      <c r="BV1323" s="192"/>
      <c r="BW1323" s="192"/>
      <c r="BX1323" s="192"/>
      <c r="BY1323" s="192"/>
      <c r="BZ1323" s="192"/>
      <c r="CA1323" s="192"/>
      <c r="CB1323" s="192"/>
      <c r="CC1323" s="192"/>
      <c r="CD1323" s="192"/>
      <c r="CE1323" s="192"/>
      <c r="CF1323" s="192"/>
      <c r="CG1323" s="192"/>
      <c r="CH1323" s="192"/>
      <c r="CI1323" s="192"/>
      <c r="CJ1323" s="192"/>
      <c r="CK1323" s="192"/>
      <c r="CL1323" s="192"/>
      <c r="CM1323" s="192"/>
      <c r="CN1323" s="192"/>
      <c r="CO1323" s="192"/>
      <c r="CP1323" s="192"/>
      <c r="CQ1323" s="192"/>
      <c r="CR1323" s="192"/>
      <c r="CS1323" s="192"/>
      <c r="CT1323" s="192"/>
      <c r="CU1323" s="192"/>
      <c r="CV1323" s="192"/>
      <c r="CW1323" s="192"/>
      <c r="CX1323" s="192"/>
      <c r="CY1323" s="192"/>
      <c r="CZ1323" s="192"/>
      <c r="DA1323" s="192"/>
      <c r="DB1323" s="192"/>
      <c r="DC1323" s="192"/>
      <c r="DD1323" s="192"/>
      <c r="DE1323" s="192"/>
      <c r="DF1323" s="192"/>
      <c r="DG1323" s="192"/>
      <c r="DH1323" s="192"/>
      <c r="DI1323" s="192"/>
      <c r="DJ1323" s="192"/>
      <c r="DK1323" s="192"/>
      <c r="DL1323" s="192"/>
      <c r="DM1323" s="192"/>
      <c r="DN1323" s="192"/>
      <c r="DO1323" s="192"/>
      <c r="DP1323" s="192"/>
      <c r="DQ1323" s="192"/>
      <c r="DR1323" s="192"/>
      <c r="DS1323" s="192"/>
      <c r="DT1323" s="192"/>
      <c r="DU1323" s="192"/>
      <c r="DV1323" s="192"/>
      <c r="DW1323" s="192"/>
      <c r="DX1323" s="192"/>
      <c r="DY1323" s="192"/>
      <c r="DZ1323" s="192"/>
      <c r="EA1323" s="192"/>
      <c r="EB1323" s="192"/>
    </row>
    <row r="1324" spans="10:132">
      <c r="J1324" s="192"/>
      <c r="K1324" s="192"/>
      <c r="L1324" s="192"/>
      <c r="M1324" s="192"/>
      <c r="N1324" s="193"/>
      <c r="O1324" s="193"/>
      <c r="P1324" s="193"/>
      <c r="Q1324" s="193"/>
      <c r="R1324" s="193"/>
      <c r="S1324" s="193"/>
      <c r="T1324" s="193"/>
      <c r="U1324" s="193"/>
      <c r="V1324" s="193"/>
      <c r="W1324" s="193"/>
      <c r="X1324" s="193"/>
      <c r="Y1324" s="193"/>
      <c r="Z1324" s="192"/>
      <c r="AA1324" s="192"/>
      <c r="AB1324" s="192"/>
      <c r="AC1324" s="192"/>
      <c r="AD1324" s="192"/>
      <c r="AE1324" s="192"/>
      <c r="AF1324" s="192"/>
      <c r="AG1324" s="192"/>
      <c r="AH1324" s="192"/>
      <c r="AI1324" s="192"/>
      <c r="AJ1324" s="192"/>
      <c r="AK1324" s="192"/>
      <c r="AL1324" s="192"/>
      <c r="AM1324" s="192"/>
      <c r="AN1324" s="192"/>
      <c r="AO1324" s="192"/>
      <c r="AP1324" s="192"/>
      <c r="AQ1324" s="192"/>
      <c r="AR1324" s="192"/>
      <c r="AS1324" s="192"/>
      <c r="AT1324" s="192"/>
      <c r="AU1324" s="192"/>
      <c r="AV1324" s="192"/>
      <c r="AW1324" s="192"/>
      <c r="AX1324" s="192"/>
      <c r="AY1324" s="192"/>
      <c r="AZ1324" s="192"/>
      <c r="BA1324" s="192"/>
      <c r="BB1324" s="192"/>
      <c r="BC1324" s="192"/>
      <c r="BD1324" s="192"/>
      <c r="BE1324" s="192"/>
      <c r="BF1324" s="192"/>
      <c r="BG1324" s="192"/>
      <c r="BH1324" s="192"/>
      <c r="BI1324" s="192"/>
      <c r="BJ1324" s="192"/>
      <c r="BK1324" s="192"/>
      <c r="BL1324" s="192"/>
      <c r="BM1324" s="192"/>
      <c r="BN1324" s="192"/>
      <c r="BO1324" s="192"/>
      <c r="BP1324" s="192"/>
      <c r="BQ1324" s="192"/>
      <c r="BR1324" s="192"/>
      <c r="BS1324" s="192"/>
      <c r="BT1324" s="192"/>
      <c r="BU1324" s="192"/>
      <c r="BV1324" s="192"/>
      <c r="BW1324" s="192"/>
      <c r="BX1324" s="192"/>
      <c r="BY1324" s="192"/>
      <c r="BZ1324" s="192"/>
      <c r="CA1324" s="192"/>
      <c r="CB1324" s="192"/>
      <c r="CC1324" s="192"/>
      <c r="CD1324" s="192"/>
      <c r="CE1324" s="192"/>
      <c r="CF1324" s="192"/>
      <c r="CG1324" s="192"/>
      <c r="CH1324" s="192"/>
      <c r="CI1324" s="192"/>
      <c r="CJ1324" s="192"/>
      <c r="CK1324" s="192"/>
      <c r="CL1324" s="192"/>
      <c r="CM1324" s="192"/>
      <c r="CN1324" s="192"/>
      <c r="CO1324" s="192"/>
      <c r="CP1324" s="192"/>
      <c r="CQ1324" s="192"/>
      <c r="CR1324" s="192"/>
      <c r="CS1324" s="192"/>
      <c r="CT1324" s="192"/>
      <c r="CU1324" s="192"/>
      <c r="CV1324" s="192"/>
      <c r="CW1324" s="192"/>
      <c r="CX1324" s="192"/>
      <c r="CY1324" s="192"/>
      <c r="CZ1324" s="192"/>
      <c r="DA1324" s="192"/>
      <c r="DB1324" s="192"/>
      <c r="DC1324" s="192"/>
      <c r="DD1324" s="192"/>
      <c r="DE1324" s="192"/>
      <c r="DF1324" s="192"/>
      <c r="DG1324" s="192"/>
      <c r="DH1324" s="192"/>
      <c r="DI1324" s="192"/>
      <c r="DJ1324" s="192"/>
      <c r="DK1324" s="192"/>
      <c r="DL1324" s="192"/>
      <c r="DM1324" s="192"/>
      <c r="DN1324" s="192"/>
      <c r="DO1324" s="192"/>
      <c r="DP1324" s="192"/>
      <c r="DQ1324" s="192"/>
      <c r="DR1324" s="192"/>
      <c r="DS1324" s="192"/>
      <c r="DT1324" s="192"/>
      <c r="DU1324" s="192"/>
      <c r="DV1324" s="192"/>
      <c r="DW1324" s="192"/>
      <c r="DX1324" s="192"/>
      <c r="DY1324" s="192"/>
      <c r="DZ1324" s="192"/>
      <c r="EA1324" s="192"/>
      <c r="EB1324" s="192"/>
    </row>
    <row r="1325" spans="10:132">
      <c r="J1325" s="192"/>
      <c r="K1325" s="192"/>
      <c r="L1325" s="192"/>
      <c r="M1325" s="192"/>
      <c r="N1325" s="193"/>
      <c r="O1325" s="193"/>
      <c r="P1325" s="193"/>
      <c r="Q1325" s="193"/>
      <c r="R1325" s="193"/>
      <c r="S1325" s="193"/>
      <c r="T1325" s="193"/>
      <c r="U1325" s="193"/>
      <c r="V1325" s="193"/>
      <c r="W1325" s="193"/>
      <c r="X1325" s="193"/>
      <c r="Y1325" s="193"/>
      <c r="Z1325" s="192"/>
      <c r="AA1325" s="192"/>
      <c r="AB1325" s="192"/>
      <c r="AC1325" s="192"/>
      <c r="AD1325" s="192"/>
      <c r="AE1325" s="192"/>
      <c r="AF1325" s="192"/>
      <c r="AG1325" s="192"/>
      <c r="AH1325" s="192"/>
      <c r="AI1325" s="192"/>
      <c r="AJ1325" s="192"/>
      <c r="AK1325" s="192"/>
      <c r="AL1325" s="192"/>
      <c r="AM1325" s="192"/>
      <c r="AN1325" s="192"/>
      <c r="AO1325" s="192"/>
      <c r="AP1325" s="192"/>
      <c r="AQ1325" s="192"/>
      <c r="AR1325" s="192"/>
      <c r="AS1325" s="192"/>
      <c r="AT1325" s="192"/>
      <c r="AU1325" s="192"/>
      <c r="AV1325" s="192"/>
      <c r="AW1325" s="192"/>
      <c r="AX1325" s="192"/>
      <c r="AY1325" s="192"/>
      <c r="AZ1325" s="192"/>
      <c r="BA1325" s="192"/>
      <c r="BB1325" s="192"/>
      <c r="BC1325" s="192"/>
      <c r="BD1325" s="192"/>
      <c r="BE1325" s="192"/>
      <c r="BF1325" s="192"/>
      <c r="BG1325" s="192"/>
      <c r="BH1325" s="192"/>
      <c r="BI1325" s="192"/>
      <c r="BJ1325" s="192"/>
      <c r="BK1325" s="192"/>
      <c r="BL1325" s="192"/>
      <c r="BM1325" s="192"/>
      <c r="BN1325" s="192"/>
      <c r="BO1325" s="192"/>
      <c r="BP1325" s="192"/>
      <c r="BQ1325" s="192"/>
      <c r="BR1325" s="192"/>
      <c r="BS1325" s="192"/>
      <c r="BT1325" s="192"/>
      <c r="BU1325" s="192"/>
      <c r="BV1325" s="192"/>
      <c r="BW1325" s="192"/>
      <c r="BX1325" s="192"/>
      <c r="BY1325" s="192"/>
      <c r="BZ1325" s="192"/>
      <c r="CA1325" s="192"/>
      <c r="CB1325" s="192"/>
      <c r="CC1325" s="192"/>
      <c r="CD1325" s="192"/>
      <c r="CE1325" s="192"/>
      <c r="CF1325" s="192"/>
      <c r="CG1325" s="192"/>
      <c r="CH1325" s="192"/>
      <c r="CI1325" s="192"/>
      <c r="CJ1325" s="192"/>
      <c r="CK1325" s="192"/>
      <c r="CL1325" s="192"/>
      <c r="CM1325" s="192"/>
      <c r="CN1325" s="192"/>
      <c r="CO1325" s="192"/>
      <c r="CP1325" s="192"/>
      <c r="CQ1325" s="192"/>
      <c r="CR1325" s="192"/>
      <c r="CS1325" s="192"/>
      <c r="CT1325" s="192"/>
      <c r="CU1325" s="192"/>
      <c r="CV1325" s="192"/>
      <c r="CW1325" s="192"/>
      <c r="CX1325" s="192"/>
      <c r="CY1325" s="192"/>
      <c r="CZ1325" s="192"/>
      <c r="DA1325" s="192"/>
      <c r="DB1325" s="192"/>
      <c r="DC1325" s="192"/>
      <c r="DD1325" s="192"/>
      <c r="DE1325" s="192"/>
      <c r="DF1325" s="192"/>
      <c r="DG1325" s="192"/>
      <c r="DH1325" s="192"/>
      <c r="DI1325" s="192"/>
      <c r="DJ1325" s="192"/>
      <c r="DK1325" s="192"/>
      <c r="DL1325" s="192"/>
      <c r="DM1325" s="192"/>
      <c r="DN1325" s="192"/>
      <c r="DO1325" s="192"/>
      <c r="DP1325" s="192"/>
      <c r="DQ1325" s="192"/>
      <c r="DR1325" s="192"/>
      <c r="DS1325" s="192"/>
      <c r="DT1325" s="192"/>
      <c r="DU1325" s="192"/>
      <c r="DV1325" s="192"/>
      <c r="DW1325" s="192"/>
      <c r="DX1325" s="192"/>
      <c r="DY1325" s="192"/>
      <c r="DZ1325" s="192"/>
      <c r="EA1325" s="192"/>
      <c r="EB1325" s="192"/>
    </row>
    <row r="1326" spans="10:132">
      <c r="J1326" s="192"/>
      <c r="K1326" s="192"/>
      <c r="L1326" s="192"/>
      <c r="M1326" s="192"/>
      <c r="N1326" s="193"/>
      <c r="O1326" s="193"/>
      <c r="P1326" s="193"/>
      <c r="Q1326" s="193"/>
      <c r="R1326" s="193"/>
      <c r="S1326" s="193"/>
      <c r="T1326" s="193"/>
      <c r="U1326" s="193"/>
      <c r="V1326" s="193"/>
      <c r="W1326" s="193"/>
      <c r="X1326" s="193"/>
      <c r="Y1326" s="193"/>
      <c r="Z1326" s="192"/>
      <c r="AA1326" s="192"/>
      <c r="AB1326" s="192"/>
      <c r="AC1326" s="192"/>
      <c r="AD1326" s="192"/>
      <c r="AE1326" s="192"/>
      <c r="AF1326" s="192"/>
      <c r="AG1326" s="192"/>
      <c r="AH1326" s="192"/>
      <c r="AI1326" s="192"/>
      <c r="AJ1326" s="192"/>
      <c r="AK1326" s="192"/>
      <c r="AL1326" s="192"/>
      <c r="AM1326" s="192"/>
      <c r="AN1326" s="192"/>
      <c r="AO1326" s="192"/>
      <c r="AP1326" s="192"/>
      <c r="AQ1326" s="192"/>
      <c r="AR1326" s="192"/>
      <c r="AS1326" s="192"/>
      <c r="AT1326" s="192"/>
      <c r="AU1326" s="192"/>
      <c r="AV1326" s="192"/>
      <c r="AW1326" s="192"/>
      <c r="AX1326" s="192"/>
      <c r="AY1326" s="192"/>
      <c r="AZ1326" s="192"/>
      <c r="BA1326" s="192"/>
      <c r="BB1326" s="192"/>
      <c r="BC1326" s="192"/>
      <c r="BD1326" s="192"/>
      <c r="BE1326" s="192"/>
      <c r="BF1326" s="192"/>
      <c r="BG1326" s="192"/>
      <c r="BH1326" s="192"/>
      <c r="BI1326" s="192"/>
      <c r="BJ1326" s="192"/>
      <c r="BK1326" s="192"/>
      <c r="BL1326" s="192"/>
      <c r="BM1326" s="192"/>
      <c r="BN1326" s="192"/>
      <c r="BO1326" s="192"/>
      <c r="BP1326" s="192"/>
      <c r="BQ1326" s="192"/>
      <c r="BR1326" s="192"/>
      <c r="BS1326" s="192"/>
      <c r="BT1326" s="192"/>
      <c r="BU1326" s="192"/>
      <c r="BV1326" s="192"/>
      <c r="BW1326" s="192"/>
      <c r="BX1326" s="192"/>
      <c r="BY1326" s="192"/>
      <c r="BZ1326" s="192"/>
      <c r="CA1326" s="192"/>
      <c r="CB1326" s="192"/>
      <c r="CC1326" s="192"/>
      <c r="CD1326" s="192"/>
      <c r="CE1326" s="192"/>
      <c r="CF1326" s="192"/>
      <c r="CG1326" s="192"/>
      <c r="CH1326" s="192"/>
      <c r="CI1326" s="192"/>
      <c r="CJ1326" s="192"/>
      <c r="CK1326" s="192"/>
      <c r="CL1326" s="192"/>
      <c r="CM1326" s="192"/>
      <c r="CN1326" s="192"/>
      <c r="CO1326" s="192"/>
      <c r="CP1326" s="192"/>
      <c r="CQ1326" s="192"/>
      <c r="CR1326" s="192"/>
      <c r="CS1326" s="192"/>
      <c r="CT1326" s="192"/>
      <c r="CU1326" s="192"/>
      <c r="CV1326" s="192"/>
      <c r="CW1326" s="192"/>
      <c r="CX1326" s="192"/>
      <c r="CY1326" s="192"/>
      <c r="CZ1326" s="192"/>
      <c r="DA1326" s="192"/>
      <c r="DB1326" s="192"/>
      <c r="DC1326" s="192"/>
      <c r="DD1326" s="192"/>
      <c r="DE1326" s="192"/>
      <c r="DF1326" s="192"/>
      <c r="DG1326" s="192"/>
      <c r="DH1326" s="192"/>
      <c r="DI1326" s="192"/>
      <c r="DJ1326" s="192"/>
      <c r="DK1326" s="192"/>
      <c r="DL1326" s="192"/>
      <c r="DM1326" s="192"/>
      <c r="DN1326" s="192"/>
      <c r="DO1326" s="192"/>
      <c r="DP1326" s="192"/>
      <c r="DQ1326" s="192"/>
      <c r="DR1326" s="192"/>
      <c r="DS1326" s="192"/>
      <c r="DT1326" s="192"/>
      <c r="DU1326" s="192"/>
      <c r="DV1326" s="192"/>
      <c r="DW1326" s="192"/>
      <c r="DX1326" s="192"/>
      <c r="DY1326" s="192"/>
      <c r="DZ1326" s="192"/>
      <c r="EA1326" s="192"/>
      <c r="EB1326" s="192"/>
    </row>
    <row r="1327" spans="10:132">
      <c r="J1327" s="192"/>
      <c r="K1327" s="192"/>
      <c r="L1327" s="192"/>
      <c r="M1327" s="192"/>
      <c r="N1327" s="193"/>
      <c r="O1327" s="193"/>
      <c r="P1327" s="193"/>
      <c r="Q1327" s="193"/>
      <c r="R1327" s="193"/>
      <c r="S1327" s="193"/>
      <c r="T1327" s="193"/>
      <c r="U1327" s="193"/>
      <c r="V1327" s="193"/>
      <c r="W1327" s="193"/>
      <c r="X1327" s="193"/>
      <c r="Y1327" s="193"/>
      <c r="Z1327" s="192"/>
      <c r="AA1327" s="192"/>
      <c r="AB1327" s="192"/>
      <c r="AC1327" s="192"/>
      <c r="AD1327" s="192"/>
      <c r="AE1327" s="192"/>
      <c r="AF1327" s="192"/>
      <c r="AG1327" s="192"/>
      <c r="AH1327" s="192"/>
      <c r="AI1327" s="192"/>
      <c r="AJ1327" s="192"/>
      <c r="AK1327" s="192"/>
      <c r="AL1327" s="192"/>
      <c r="AM1327" s="192"/>
      <c r="AN1327" s="192"/>
      <c r="AO1327" s="192"/>
      <c r="AP1327" s="192"/>
      <c r="AQ1327" s="192"/>
      <c r="AR1327" s="192"/>
      <c r="AS1327" s="192"/>
      <c r="AT1327" s="192"/>
      <c r="AU1327" s="192"/>
      <c r="AV1327" s="192"/>
      <c r="AW1327" s="192"/>
      <c r="AX1327" s="192"/>
      <c r="AY1327" s="192"/>
      <c r="AZ1327" s="192"/>
      <c r="BA1327" s="192"/>
      <c r="BB1327" s="192"/>
      <c r="BC1327" s="192"/>
      <c r="BD1327" s="192"/>
      <c r="BE1327" s="192"/>
      <c r="BF1327" s="192"/>
      <c r="BG1327" s="192"/>
      <c r="BH1327" s="192"/>
      <c r="BI1327" s="192"/>
      <c r="BJ1327" s="192"/>
      <c r="BK1327" s="192"/>
      <c r="BL1327" s="192"/>
      <c r="BM1327" s="192"/>
      <c r="BN1327" s="192"/>
      <c r="BO1327" s="192"/>
      <c r="BP1327" s="192"/>
      <c r="BQ1327" s="192"/>
      <c r="BR1327" s="192"/>
      <c r="BS1327" s="192"/>
      <c r="BT1327" s="192"/>
      <c r="BU1327" s="192"/>
      <c r="BV1327" s="192"/>
      <c r="BW1327" s="192"/>
      <c r="BX1327" s="192"/>
      <c r="BY1327" s="192"/>
      <c r="BZ1327" s="192"/>
      <c r="CA1327" s="192"/>
      <c r="CB1327" s="192"/>
      <c r="CC1327" s="192"/>
      <c r="CD1327" s="192"/>
      <c r="CE1327" s="192"/>
      <c r="CF1327" s="192"/>
      <c r="CG1327" s="192"/>
      <c r="CH1327" s="192"/>
      <c r="CI1327" s="192"/>
      <c r="CJ1327" s="192"/>
      <c r="CK1327" s="192"/>
      <c r="CL1327" s="192"/>
      <c r="CM1327" s="192"/>
      <c r="CN1327" s="192"/>
      <c r="CO1327" s="192"/>
      <c r="CP1327" s="192"/>
      <c r="CQ1327" s="192"/>
      <c r="CR1327" s="192"/>
      <c r="CS1327" s="192"/>
      <c r="CT1327" s="192"/>
      <c r="CU1327" s="192"/>
      <c r="CV1327" s="192"/>
      <c r="CW1327" s="192"/>
      <c r="CX1327" s="192"/>
      <c r="CY1327" s="192"/>
      <c r="CZ1327" s="192"/>
      <c r="DA1327" s="192"/>
      <c r="DB1327" s="192"/>
      <c r="DC1327" s="192"/>
      <c r="DD1327" s="192"/>
      <c r="DE1327" s="192"/>
      <c r="DF1327" s="192"/>
      <c r="DG1327" s="192"/>
      <c r="DH1327" s="192"/>
      <c r="DI1327" s="192"/>
      <c r="DJ1327" s="192"/>
      <c r="DK1327" s="192"/>
      <c r="DL1327" s="192"/>
      <c r="DM1327" s="192"/>
      <c r="DN1327" s="192"/>
      <c r="DO1327" s="192"/>
      <c r="DP1327" s="192"/>
      <c r="DQ1327" s="192"/>
      <c r="DR1327" s="192"/>
      <c r="DS1327" s="192"/>
      <c r="DT1327" s="192"/>
      <c r="DU1327" s="192"/>
      <c r="DV1327" s="192"/>
      <c r="DW1327" s="192"/>
      <c r="DX1327" s="192"/>
      <c r="DY1327" s="192"/>
      <c r="DZ1327" s="192"/>
      <c r="EA1327" s="192"/>
      <c r="EB1327" s="192"/>
    </row>
    <row r="1328" spans="10:132">
      <c r="J1328" s="192"/>
      <c r="K1328" s="192"/>
      <c r="L1328" s="192"/>
      <c r="M1328" s="192"/>
      <c r="N1328" s="193"/>
      <c r="O1328" s="193"/>
      <c r="P1328" s="193"/>
      <c r="Q1328" s="193"/>
      <c r="R1328" s="193"/>
      <c r="S1328" s="193"/>
      <c r="T1328" s="193"/>
      <c r="U1328" s="193"/>
      <c r="V1328" s="193"/>
      <c r="W1328" s="193"/>
      <c r="X1328" s="193"/>
      <c r="Y1328" s="193"/>
      <c r="Z1328" s="192"/>
      <c r="AA1328" s="192"/>
      <c r="AB1328" s="192"/>
      <c r="AC1328" s="192"/>
      <c r="AD1328" s="192"/>
      <c r="AE1328" s="192"/>
      <c r="AF1328" s="192"/>
      <c r="AG1328" s="192"/>
      <c r="AH1328" s="192"/>
      <c r="AI1328" s="192"/>
      <c r="AJ1328" s="192"/>
      <c r="AK1328" s="192"/>
      <c r="AL1328" s="192"/>
      <c r="AM1328" s="192"/>
      <c r="AN1328" s="192"/>
      <c r="AO1328" s="192"/>
      <c r="AP1328" s="192"/>
      <c r="AQ1328" s="192"/>
      <c r="AR1328" s="192"/>
      <c r="AS1328" s="192"/>
      <c r="AT1328" s="192"/>
      <c r="AU1328" s="192"/>
      <c r="AV1328" s="192"/>
      <c r="AW1328" s="192"/>
      <c r="AX1328" s="192"/>
      <c r="AY1328" s="192"/>
      <c r="AZ1328" s="192"/>
      <c r="BA1328" s="192"/>
      <c r="BB1328" s="192"/>
      <c r="BC1328" s="192"/>
      <c r="BD1328" s="192"/>
      <c r="BE1328" s="192"/>
      <c r="BF1328" s="192"/>
      <c r="BG1328" s="192"/>
      <c r="BH1328" s="192"/>
      <c r="BI1328" s="192"/>
      <c r="BJ1328" s="192"/>
      <c r="BK1328" s="192"/>
      <c r="BL1328" s="192"/>
      <c r="BM1328" s="192"/>
      <c r="BN1328" s="192"/>
      <c r="BO1328" s="192"/>
      <c r="BP1328" s="192"/>
      <c r="BQ1328" s="192"/>
      <c r="BR1328" s="192"/>
      <c r="BS1328" s="192"/>
      <c r="BT1328" s="192"/>
      <c r="BU1328" s="192"/>
      <c r="BV1328" s="192"/>
      <c r="BW1328" s="192"/>
      <c r="BX1328" s="192"/>
      <c r="BY1328" s="192"/>
      <c r="BZ1328" s="192"/>
      <c r="CA1328" s="192"/>
      <c r="CB1328" s="192"/>
      <c r="CC1328" s="192"/>
      <c r="CD1328" s="192"/>
      <c r="CE1328" s="192"/>
      <c r="CF1328" s="192"/>
      <c r="CG1328" s="192"/>
      <c r="CH1328" s="192"/>
      <c r="CI1328" s="192"/>
      <c r="CJ1328" s="192"/>
      <c r="CK1328" s="192"/>
      <c r="CL1328" s="192"/>
      <c r="CM1328" s="192"/>
      <c r="CN1328" s="192"/>
      <c r="CO1328" s="192"/>
      <c r="CP1328" s="192"/>
      <c r="CQ1328" s="192"/>
      <c r="CR1328" s="192"/>
      <c r="CS1328" s="192"/>
      <c r="CT1328" s="192"/>
      <c r="CU1328" s="192"/>
      <c r="CV1328" s="192"/>
      <c r="CW1328" s="192"/>
      <c r="CX1328" s="192"/>
      <c r="CY1328" s="192"/>
      <c r="CZ1328" s="192"/>
      <c r="DA1328" s="192"/>
      <c r="DB1328" s="192"/>
      <c r="DC1328" s="192"/>
      <c r="DD1328" s="192"/>
      <c r="DE1328" s="192"/>
      <c r="DF1328" s="192"/>
      <c r="DG1328" s="192"/>
      <c r="DH1328" s="192"/>
      <c r="DI1328" s="192"/>
      <c r="DJ1328" s="192"/>
      <c r="DK1328" s="192"/>
      <c r="DL1328" s="192"/>
      <c r="DM1328" s="192"/>
      <c r="DN1328" s="192"/>
      <c r="DO1328" s="192"/>
      <c r="DP1328" s="192"/>
      <c r="DQ1328" s="192"/>
      <c r="DR1328" s="192"/>
      <c r="DS1328" s="192"/>
      <c r="DT1328" s="192"/>
      <c r="DU1328" s="192"/>
      <c r="DV1328" s="192"/>
      <c r="DW1328" s="192"/>
      <c r="DX1328" s="192"/>
      <c r="DY1328" s="192"/>
      <c r="DZ1328" s="192"/>
      <c r="EA1328" s="192"/>
      <c r="EB1328" s="192"/>
    </row>
    <row r="1329" spans="10:132">
      <c r="J1329" s="192"/>
      <c r="K1329" s="192"/>
      <c r="L1329" s="192"/>
      <c r="M1329" s="192"/>
      <c r="N1329" s="193"/>
      <c r="O1329" s="193"/>
      <c r="P1329" s="193"/>
      <c r="Q1329" s="193"/>
      <c r="R1329" s="193"/>
      <c r="S1329" s="193"/>
      <c r="T1329" s="193"/>
      <c r="U1329" s="193"/>
      <c r="V1329" s="193"/>
      <c r="W1329" s="193"/>
      <c r="X1329" s="193"/>
      <c r="Y1329" s="193"/>
      <c r="Z1329" s="192"/>
      <c r="AA1329" s="192"/>
      <c r="AB1329" s="192"/>
      <c r="AC1329" s="192"/>
      <c r="AD1329" s="192"/>
      <c r="AE1329" s="192"/>
      <c r="AF1329" s="192"/>
      <c r="AG1329" s="192"/>
      <c r="AH1329" s="192"/>
      <c r="AI1329" s="192"/>
      <c r="AJ1329" s="192"/>
      <c r="AK1329" s="192"/>
      <c r="AL1329" s="192"/>
      <c r="AM1329" s="192"/>
      <c r="AN1329" s="192"/>
      <c r="AO1329" s="192"/>
      <c r="AP1329" s="192"/>
      <c r="AQ1329" s="192"/>
      <c r="AR1329" s="192"/>
      <c r="AS1329" s="192"/>
      <c r="AT1329" s="192"/>
      <c r="AU1329" s="192"/>
      <c r="AV1329" s="192"/>
      <c r="AW1329" s="192"/>
      <c r="AX1329" s="192"/>
      <c r="AY1329" s="192"/>
      <c r="AZ1329" s="192"/>
      <c r="BA1329" s="192"/>
      <c r="BB1329" s="192"/>
      <c r="BC1329" s="192"/>
      <c r="BD1329" s="192"/>
      <c r="BE1329" s="192"/>
      <c r="BF1329" s="192"/>
      <c r="BG1329" s="192"/>
      <c r="BH1329" s="192"/>
      <c r="BI1329" s="192"/>
      <c r="BJ1329" s="192"/>
      <c r="BK1329" s="192"/>
      <c r="BL1329" s="192"/>
      <c r="BM1329" s="192"/>
      <c r="BN1329" s="192"/>
      <c r="BO1329" s="192"/>
      <c r="BP1329" s="192"/>
      <c r="BQ1329" s="192"/>
      <c r="BR1329" s="192"/>
      <c r="BS1329" s="192"/>
      <c r="BT1329" s="192"/>
      <c r="BU1329" s="192"/>
      <c r="BV1329" s="192"/>
      <c r="BW1329" s="192"/>
      <c r="BX1329" s="192"/>
      <c r="BY1329" s="192"/>
      <c r="BZ1329" s="192"/>
      <c r="CA1329" s="192"/>
      <c r="CB1329" s="192"/>
      <c r="CC1329" s="192"/>
      <c r="CD1329" s="192"/>
      <c r="CE1329" s="192"/>
      <c r="CF1329" s="192"/>
      <c r="CG1329" s="192"/>
      <c r="CH1329" s="192"/>
      <c r="CI1329" s="192"/>
      <c r="CJ1329" s="192"/>
      <c r="CK1329" s="192"/>
      <c r="CL1329" s="192"/>
      <c r="CM1329" s="192"/>
      <c r="CN1329" s="192"/>
      <c r="CO1329" s="192"/>
      <c r="CP1329" s="192"/>
      <c r="CQ1329" s="192"/>
      <c r="CR1329" s="192"/>
      <c r="CS1329" s="192"/>
      <c r="CT1329" s="192"/>
      <c r="CU1329" s="192"/>
      <c r="CV1329" s="192"/>
      <c r="CW1329" s="192"/>
      <c r="CX1329" s="192"/>
      <c r="CY1329" s="192"/>
      <c r="CZ1329" s="192"/>
      <c r="DA1329" s="192"/>
      <c r="DB1329" s="192"/>
      <c r="DC1329" s="192"/>
      <c r="DD1329" s="192"/>
      <c r="DE1329" s="192"/>
      <c r="DF1329" s="192"/>
      <c r="DG1329" s="192"/>
      <c r="DH1329" s="192"/>
      <c r="DI1329" s="192"/>
      <c r="DJ1329" s="192"/>
      <c r="DK1329" s="192"/>
      <c r="DL1329" s="192"/>
      <c r="DM1329" s="192"/>
      <c r="DN1329" s="192"/>
      <c r="DO1329" s="192"/>
      <c r="DP1329" s="192"/>
      <c r="DQ1329" s="192"/>
      <c r="DR1329" s="192"/>
      <c r="DS1329" s="192"/>
      <c r="DT1329" s="192"/>
      <c r="DU1329" s="192"/>
      <c r="DV1329" s="192"/>
      <c r="DW1329" s="192"/>
      <c r="DX1329" s="192"/>
      <c r="DY1329" s="192"/>
      <c r="DZ1329" s="192"/>
      <c r="EA1329" s="192"/>
      <c r="EB1329" s="192"/>
    </row>
    <row r="1330" spans="10:132">
      <c r="J1330" s="192"/>
      <c r="K1330" s="192"/>
      <c r="L1330" s="192"/>
      <c r="M1330" s="192"/>
      <c r="N1330" s="193"/>
      <c r="O1330" s="193"/>
      <c r="P1330" s="193"/>
      <c r="Q1330" s="193"/>
      <c r="R1330" s="193"/>
      <c r="S1330" s="193"/>
      <c r="T1330" s="193"/>
      <c r="U1330" s="193"/>
      <c r="V1330" s="193"/>
      <c r="W1330" s="193"/>
      <c r="X1330" s="193"/>
      <c r="Y1330" s="193"/>
      <c r="Z1330" s="192"/>
      <c r="AA1330" s="192"/>
      <c r="AB1330" s="192"/>
      <c r="AC1330" s="192"/>
      <c r="AD1330" s="192"/>
      <c r="AE1330" s="192"/>
      <c r="AF1330" s="192"/>
      <c r="AG1330" s="192"/>
      <c r="AH1330" s="192"/>
      <c r="AI1330" s="192"/>
      <c r="AJ1330" s="192"/>
      <c r="AK1330" s="192"/>
      <c r="AL1330" s="192"/>
      <c r="AM1330" s="192"/>
      <c r="AN1330" s="192"/>
      <c r="AO1330" s="192"/>
      <c r="AP1330" s="192"/>
      <c r="AQ1330" s="192"/>
      <c r="AR1330" s="192"/>
      <c r="AS1330" s="192"/>
      <c r="AT1330" s="192"/>
      <c r="AU1330" s="192"/>
      <c r="AV1330" s="192"/>
      <c r="AW1330" s="192"/>
      <c r="AX1330" s="192"/>
      <c r="AY1330" s="192"/>
      <c r="AZ1330" s="192"/>
      <c r="BA1330" s="192"/>
      <c r="BB1330" s="192"/>
      <c r="BC1330" s="192"/>
      <c r="BD1330" s="192"/>
      <c r="BE1330" s="192"/>
      <c r="BF1330" s="192"/>
      <c r="BG1330" s="192"/>
      <c r="BH1330" s="192"/>
      <c r="BI1330" s="192"/>
      <c r="BJ1330" s="192"/>
      <c r="BK1330" s="192"/>
      <c r="BL1330" s="192"/>
      <c r="BM1330" s="192"/>
      <c r="BN1330" s="192"/>
      <c r="BO1330" s="192"/>
      <c r="BP1330" s="192"/>
      <c r="BQ1330" s="192"/>
      <c r="BR1330" s="192"/>
      <c r="BS1330" s="192"/>
      <c r="BT1330" s="192"/>
      <c r="BU1330" s="192"/>
      <c r="BV1330" s="192"/>
      <c r="BW1330" s="192"/>
      <c r="BX1330" s="192"/>
      <c r="BY1330" s="192"/>
      <c r="BZ1330" s="192"/>
      <c r="CA1330" s="192"/>
      <c r="CB1330" s="192"/>
      <c r="CC1330" s="192"/>
      <c r="CD1330" s="192"/>
      <c r="CE1330" s="192"/>
      <c r="CF1330" s="192"/>
      <c r="CG1330" s="192"/>
      <c r="CH1330" s="192"/>
      <c r="CI1330" s="192"/>
      <c r="CJ1330" s="192"/>
      <c r="CK1330" s="192"/>
      <c r="CL1330" s="192"/>
      <c r="CM1330" s="192"/>
      <c r="CN1330" s="192"/>
      <c r="CO1330" s="192"/>
      <c r="CP1330" s="192"/>
      <c r="CQ1330" s="192"/>
      <c r="CR1330" s="192"/>
      <c r="CS1330" s="192"/>
      <c r="CT1330" s="192"/>
      <c r="CU1330" s="192"/>
      <c r="CV1330" s="192"/>
      <c r="CW1330" s="192"/>
      <c r="CX1330" s="192"/>
      <c r="CY1330" s="192"/>
      <c r="CZ1330" s="192"/>
      <c r="DA1330" s="192"/>
      <c r="DB1330" s="192"/>
      <c r="DC1330" s="192"/>
      <c r="DD1330" s="192"/>
      <c r="DE1330" s="192"/>
      <c r="DF1330" s="192"/>
      <c r="DG1330" s="192"/>
      <c r="DH1330" s="192"/>
      <c r="DI1330" s="192"/>
      <c r="DJ1330" s="192"/>
      <c r="DK1330" s="192"/>
      <c r="DL1330" s="192"/>
      <c r="DM1330" s="192"/>
      <c r="DN1330" s="192"/>
      <c r="DO1330" s="192"/>
      <c r="DP1330" s="192"/>
      <c r="DQ1330" s="192"/>
      <c r="DR1330" s="192"/>
      <c r="DS1330" s="192"/>
      <c r="DT1330" s="192"/>
      <c r="DU1330" s="192"/>
      <c r="DV1330" s="192"/>
      <c r="DW1330" s="192"/>
      <c r="DX1330" s="192"/>
      <c r="DY1330" s="192"/>
      <c r="DZ1330" s="192"/>
      <c r="EA1330" s="192"/>
      <c r="EB1330" s="192"/>
    </row>
    <row r="1331" spans="10:132">
      <c r="J1331" s="192"/>
      <c r="K1331" s="192"/>
      <c r="L1331" s="192"/>
      <c r="M1331" s="192"/>
      <c r="N1331" s="193"/>
      <c r="O1331" s="193"/>
      <c r="P1331" s="193"/>
      <c r="Q1331" s="193"/>
      <c r="R1331" s="193"/>
      <c r="S1331" s="193"/>
      <c r="T1331" s="193"/>
      <c r="U1331" s="193"/>
      <c r="V1331" s="193"/>
      <c r="W1331" s="193"/>
      <c r="X1331" s="193"/>
      <c r="Y1331" s="193"/>
      <c r="Z1331" s="192"/>
      <c r="AA1331" s="192"/>
      <c r="AB1331" s="192"/>
      <c r="AC1331" s="192"/>
      <c r="AD1331" s="192"/>
      <c r="AE1331" s="192"/>
      <c r="AF1331" s="192"/>
      <c r="AG1331" s="192"/>
      <c r="AH1331" s="192"/>
      <c r="AI1331" s="192"/>
      <c r="AJ1331" s="192"/>
      <c r="AK1331" s="192"/>
      <c r="AL1331" s="192"/>
      <c r="AM1331" s="192"/>
      <c r="AN1331" s="192"/>
      <c r="AO1331" s="192"/>
      <c r="AP1331" s="192"/>
      <c r="AQ1331" s="192"/>
      <c r="AR1331" s="192"/>
      <c r="AS1331" s="192"/>
      <c r="AT1331" s="192"/>
      <c r="AU1331" s="192"/>
      <c r="AV1331" s="192"/>
      <c r="AW1331" s="192"/>
      <c r="AX1331" s="192"/>
      <c r="AY1331" s="192"/>
      <c r="AZ1331" s="192"/>
      <c r="BA1331" s="192"/>
      <c r="BB1331" s="192"/>
      <c r="BC1331" s="192"/>
      <c r="BD1331" s="192"/>
      <c r="BE1331" s="192"/>
      <c r="BF1331" s="192"/>
      <c r="BG1331" s="192"/>
      <c r="BH1331" s="192"/>
      <c r="BI1331" s="192"/>
      <c r="BJ1331" s="192"/>
      <c r="BK1331" s="192"/>
      <c r="BL1331" s="192"/>
      <c r="BM1331" s="192"/>
      <c r="BN1331" s="192"/>
      <c r="BO1331" s="192"/>
      <c r="BP1331" s="192"/>
      <c r="BQ1331" s="192"/>
      <c r="BR1331" s="192"/>
      <c r="BS1331" s="192"/>
      <c r="BT1331" s="192"/>
      <c r="BU1331" s="192"/>
      <c r="BV1331" s="192"/>
      <c r="BW1331" s="192"/>
      <c r="BX1331" s="192"/>
      <c r="BY1331" s="192"/>
      <c r="BZ1331" s="192"/>
      <c r="CA1331" s="192"/>
      <c r="CB1331" s="192"/>
      <c r="CC1331" s="192"/>
      <c r="CD1331" s="192"/>
      <c r="CE1331" s="192"/>
      <c r="CF1331" s="192"/>
      <c r="CG1331" s="192"/>
      <c r="CH1331" s="192"/>
      <c r="CI1331" s="192"/>
      <c r="CJ1331" s="192"/>
      <c r="CK1331" s="192"/>
      <c r="CL1331" s="192"/>
      <c r="CM1331" s="192"/>
      <c r="CN1331" s="192"/>
      <c r="CO1331" s="192"/>
      <c r="CP1331" s="192"/>
      <c r="CQ1331" s="192"/>
      <c r="CR1331" s="192"/>
      <c r="CS1331" s="192"/>
      <c r="CT1331" s="192"/>
      <c r="CU1331" s="192"/>
      <c r="CV1331" s="192"/>
      <c r="CW1331" s="192"/>
      <c r="CX1331" s="192"/>
      <c r="CY1331" s="192"/>
      <c r="CZ1331" s="192"/>
      <c r="DA1331" s="192"/>
      <c r="DB1331" s="192"/>
      <c r="DC1331" s="192"/>
      <c r="DD1331" s="192"/>
      <c r="DE1331" s="192"/>
      <c r="DF1331" s="192"/>
      <c r="DG1331" s="192"/>
      <c r="DH1331" s="192"/>
      <c r="DI1331" s="192"/>
      <c r="DJ1331" s="192"/>
      <c r="DK1331" s="192"/>
      <c r="DL1331" s="192"/>
      <c r="DM1331" s="192"/>
      <c r="DN1331" s="192"/>
      <c r="DO1331" s="192"/>
      <c r="DP1331" s="192"/>
      <c r="DQ1331" s="192"/>
      <c r="DR1331" s="192"/>
      <c r="DS1331" s="192"/>
      <c r="DT1331" s="192"/>
      <c r="DU1331" s="192"/>
      <c r="DV1331" s="192"/>
      <c r="DW1331" s="192"/>
      <c r="DX1331" s="192"/>
      <c r="DY1331" s="192"/>
      <c r="DZ1331" s="192"/>
      <c r="EA1331" s="192"/>
      <c r="EB1331" s="192"/>
    </row>
    <row r="1332" spans="10:132">
      <c r="J1332" s="192"/>
      <c r="K1332" s="192"/>
      <c r="L1332" s="192"/>
      <c r="M1332" s="192"/>
      <c r="N1332" s="193"/>
      <c r="O1332" s="193"/>
      <c r="P1332" s="193"/>
      <c r="Q1332" s="193"/>
      <c r="R1332" s="193"/>
      <c r="S1332" s="193"/>
      <c r="T1332" s="193"/>
      <c r="U1332" s="193"/>
      <c r="V1332" s="193"/>
      <c r="W1332" s="193"/>
      <c r="X1332" s="193"/>
      <c r="Y1332" s="193"/>
      <c r="Z1332" s="192"/>
      <c r="AA1332" s="192"/>
      <c r="AB1332" s="192"/>
      <c r="AC1332" s="192"/>
      <c r="AD1332" s="192"/>
      <c r="AE1332" s="192"/>
      <c r="AF1332" s="192"/>
      <c r="AG1332" s="192"/>
      <c r="AH1332" s="192"/>
      <c r="AI1332" s="192"/>
      <c r="AJ1332" s="192"/>
      <c r="AK1332" s="192"/>
      <c r="AL1332" s="192"/>
      <c r="AM1332" s="192"/>
      <c r="AN1332" s="192"/>
      <c r="AO1332" s="192"/>
      <c r="AP1332" s="192"/>
      <c r="AQ1332" s="192"/>
      <c r="AR1332" s="192"/>
      <c r="AS1332" s="192"/>
      <c r="AT1332" s="192"/>
      <c r="AU1332" s="192"/>
      <c r="AV1332" s="192"/>
      <c r="AW1332" s="192"/>
      <c r="AX1332" s="192"/>
      <c r="AY1332" s="192"/>
      <c r="AZ1332" s="192"/>
      <c r="BA1332" s="192"/>
      <c r="BB1332" s="192"/>
      <c r="BC1332" s="192"/>
      <c r="BD1332" s="192"/>
      <c r="BE1332" s="192"/>
      <c r="BF1332" s="192"/>
      <c r="BG1332" s="192"/>
      <c r="BH1332" s="192"/>
      <c r="BI1332" s="192"/>
      <c r="BJ1332" s="192"/>
      <c r="BK1332" s="192"/>
      <c r="BL1332" s="192"/>
      <c r="BM1332" s="192"/>
      <c r="BN1332" s="192"/>
      <c r="BO1332" s="192"/>
      <c r="BP1332" s="192"/>
      <c r="BQ1332" s="192"/>
      <c r="BR1332" s="192"/>
      <c r="BS1332" s="192"/>
      <c r="BT1332" s="192"/>
      <c r="BU1332" s="192"/>
      <c r="BV1332" s="192"/>
      <c r="BW1332" s="192"/>
      <c r="BX1332" s="192"/>
      <c r="BY1332" s="192"/>
      <c r="BZ1332" s="192"/>
      <c r="CA1332" s="192"/>
      <c r="CB1332" s="192"/>
      <c r="CC1332" s="192"/>
      <c r="CD1332" s="192"/>
      <c r="CE1332" s="192"/>
      <c r="CF1332" s="192"/>
      <c r="CG1332" s="192"/>
      <c r="CH1332" s="192"/>
      <c r="CI1332" s="192"/>
      <c r="CJ1332" s="192"/>
      <c r="CK1332" s="192"/>
      <c r="CL1332" s="192"/>
      <c r="CM1332" s="192"/>
      <c r="CN1332" s="192"/>
      <c r="CO1332" s="192"/>
      <c r="CP1332" s="192"/>
      <c r="CQ1332" s="192"/>
      <c r="CR1332" s="192"/>
      <c r="CS1332" s="192"/>
      <c r="CT1332" s="192"/>
      <c r="CU1332" s="192"/>
      <c r="CV1332" s="192"/>
      <c r="CW1332" s="192"/>
      <c r="CX1332" s="192"/>
      <c r="CY1332" s="192"/>
      <c r="CZ1332" s="192"/>
      <c r="DA1332" s="192"/>
      <c r="DB1332" s="192"/>
      <c r="DC1332" s="192"/>
      <c r="DD1332" s="192"/>
      <c r="DE1332" s="192"/>
      <c r="DF1332" s="192"/>
      <c r="DG1332" s="192"/>
      <c r="DH1332" s="192"/>
      <c r="DI1332" s="192"/>
      <c r="DJ1332" s="192"/>
      <c r="DK1332" s="192"/>
      <c r="DL1332" s="192"/>
      <c r="DM1332" s="192"/>
      <c r="DN1332" s="192"/>
      <c r="DO1332" s="192"/>
      <c r="DP1332" s="192"/>
      <c r="DQ1332" s="192"/>
      <c r="DR1332" s="192"/>
      <c r="DS1332" s="192"/>
      <c r="DT1332" s="192"/>
      <c r="DU1332" s="192"/>
      <c r="DV1332" s="192"/>
      <c r="DW1332" s="192"/>
      <c r="DX1332" s="192"/>
      <c r="DY1332" s="192"/>
      <c r="DZ1332" s="192"/>
      <c r="EA1332" s="192"/>
      <c r="EB1332" s="192"/>
    </row>
    <row r="1333" spans="10:132">
      <c r="J1333" s="192"/>
      <c r="K1333" s="192"/>
      <c r="L1333" s="192"/>
      <c r="M1333" s="192"/>
      <c r="N1333" s="193"/>
      <c r="O1333" s="193"/>
      <c r="P1333" s="193"/>
      <c r="Q1333" s="193"/>
      <c r="R1333" s="193"/>
      <c r="S1333" s="193"/>
      <c r="T1333" s="193"/>
      <c r="U1333" s="193"/>
      <c r="V1333" s="193"/>
      <c r="W1333" s="193"/>
      <c r="X1333" s="193"/>
      <c r="Y1333" s="193"/>
      <c r="Z1333" s="192"/>
      <c r="AA1333" s="192"/>
      <c r="AB1333" s="192"/>
      <c r="AC1333" s="192"/>
      <c r="AD1333" s="192"/>
      <c r="AE1333" s="192"/>
      <c r="AF1333" s="192"/>
      <c r="AG1333" s="192"/>
      <c r="AH1333" s="192"/>
      <c r="AI1333" s="192"/>
      <c r="AJ1333" s="192"/>
      <c r="AK1333" s="192"/>
      <c r="AL1333" s="192"/>
      <c r="AM1333" s="192"/>
      <c r="AN1333" s="192"/>
      <c r="AO1333" s="192"/>
      <c r="AP1333" s="192"/>
      <c r="AQ1333" s="192"/>
      <c r="AR1333" s="192"/>
      <c r="AS1333" s="192"/>
      <c r="AT1333" s="192"/>
      <c r="AU1333" s="192"/>
      <c r="AV1333" s="192"/>
      <c r="AW1333" s="192"/>
      <c r="AX1333" s="192"/>
      <c r="AY1333" s="192"/>
      <c r="AZ1333" s="192"/>
      <c r="BA1333" s="192"/>
      <c r="BB1333" s="192"/>
      <c r="BC1333" s="192"/>
      <c r="BD1333" s="192"/>
      <c r="BE1333" s="192"/>
      <c r="BF1333" s="192"/>
      <c r="BG1333" s="192"/>
      <c r="BH1333" s="192"/>
      <c r="BI1333" s="192"/>
      <c r="BJ1333" s="192"/>
      <c r="BK1333" s="192"/>
      <c r="BL1333" s="192"/>
      <c r="BM1333" s="192"/>
      <c r="BN1333" s="192"/>
      <c r="BO1333" s="192"/>
      <c r="BP1333" s="192"/>
      <c r="BQ1333" s="192"/>
      <c r="BR1333" s="192"/>
      <c r="BS1333" s="192"/>
      <c r="BT1333" s="192"/>
      <c r="BU1333" s="192"/>
      <c r="BV1333" s="192"/>
      <c r="BW1333" s="192"/>
      <c r="BX1333" s="192"/>
      <c r="BY1333" s="192"/>
      <c r="BZ1333" s="192"/>
      <c r="CA1333" s="192"/>
      <c r="CB1333" s="192"/>
      <c r="CC1333" s="192"/>
      <c r="CD1333" s="192"/>
      <c r="CE1333" s="192"/>
      <c r="CF1333" s="192"/>
      <c r="CG1333" s="192"/>
      <c r="CH1333" s="192"/>
      <c r="CI1333" s="192"/>
      <c r="CJ1333" s="192"/>
      <c r="CK1333" s="192"/>
      <c r="CL1333" s="192"/>
      <c r="CM1333" s="192"/>
      <c r="CN1333" s="192"/>
      <c r="CO1333" s="192"/>
      <c r="CP1333" s="192"/>
      <c r="CQ1333" s="192"/>
      <c r="CR1333" s="192"/>
      <c r="CS1333" s="192"/>
      <c r="CT1333" s="192"/>
      <c r="CU1333" s="192"/>
      <c r="CV1333" s="192"/>
      <c r="CW1333" s="192"/>
      <c r="CX1333" s="192"/>
      <c r="CY1333" s="192"/>
      <c r="CZ1333" s="192"/>
      <c r="DA1333" s="192"/>
      <c r="DB1333" s="192"/>
      <c r="DC1333" s="192"/>
      <c r="DD1333" s="192"/>
      <c r="DE1333" s="192"/>
      <c r="DF1333" s="192"/>
      <c r="DG1333" s="192"/>
      <c r="DH1333" s="192"/>
      <c r="DI1333" s="192"/>
      <c r="DJ1333" s="192"/>
      <c r="DK1333" s="192"/>
      <c r="DL1333" s="192"/>
      <c r="DM1333" s="192"/>
      <c r="DN1333" s="192"/>
      <c r="DO1333" s="192"/>
      <c r="DP1333" s="192"/>
      <c r="DQ1333" s="192"/>
      <c r="DR1333" s="192"/>
      <c r="DS1333" s="192"/>
      <c r="DT1333" s="192"/>
      <c r="DU1333" s="192"/>
      <c r="DV1333" s="192"/>
      <c r="DW1333" s="192"/>
      <c r="DX1333" s="192"/>
      <c r="DY1333" s="192"/>
      <c r="DZ1333" s="192"/>
      <c r="EA1333" s="192"/>
      <c r="EB1333" s="192"/>
    </row>
    <row r="1334" spans="10:132">
      <c r="J1334" s="192"/>
      <c r="K1334" s="192"/>
      <c r="L1334" s="192"/>
      <c r="M1334" s="192"/>
      <c r="N1334" s="193"/>
      <c r="O1334" s="193"/>
      <c r="P1334" s="193"/>
      <c r="Q1334" s="193"/>
      <c r="R1334" s="193"/>
      <c r="S1334" s="193"/>
      <c r="T1334" s="193"/>
      <c r="U1334" s="193"/>
      <c r="V1334" s="193"/>
      <c r="W1334" s="193"/>
      <c r="X1334" s="193"/>
      <c r="Y1334" s="193"/>
      <c r="Z1334" s="192"/>
      <c r="AA1334" s="192"/>
      <c r="AB1334" s="192"/>
      <c r="AC1334" s="192"/>
      <c r="AD1334" s="192"/>
      <c r="AE1334" s="192"/>
      <c r="AF1334" s="192"/>
      <c r="AG1334" s="192"/>
      <c r="AH1334" s="192"/>
      <c r="AI1334" s="192"/>
      <c r="AJ1334" s="192"/>
      <c r="AK1334" s="192"/>
      <c r="AL1334" s="192"/>
      <c r="AM1334" s="192"/>
      <c r="AN1334" s="192"/>
      <c r="AO1334" s="192"/>
      <c r="AP1334" s="192"/>
      <c r="AQ1334" s="192"/>
      <c r="AR1334" s="192"/>
      <c r="AS1334" s="192"/>
      <c r="AT1334" s="192"/>
      <c r="AU1334" s="192"/>
      <c r="AV1334" s="192"/>
      <c r="AW1334" s="192"/>
      <c r="AX1334" s="192"/>
      <c r="AY1334" s="192"/>
      <c r="AZ1334" s="192"/>
      <c r="BA1334" s="192"/>
      <c r="BB1334" s="192"/>
      <c r="BC1334" s="192"/>
      <c r="BD1334" s="192"/>
      <c r="BE1334" s="192"/>
      <c r="BF1334" s="192"/>
      <c r="BG1334" s="192"/>
      <c r="BH1334" s="192"/>
      <c r="BI1334" s="192"/>
      <c r="BJ1334" s="192"/>
      <c r="BK1334" s="192"/>
      <c r="BL1334" s="192"/>
      <c r="BM1334" s="192"/>
      <c r="BN1334" s="192"/>
      <c r="BO1334" s="192"/>
      <c r="BP1334" s="192"/>
      <c r="BQ1334" s="192"/>
      <c r="BR1334" s="192"/>
      <c r="BS1334" s="192"/>
      <c r="BT1334" s="192"/>
      <c r="BU1334" s="192"/>
      <c r="BV1334" s="192"/>
      <c r="BW1334" s="192"/>
      <c r="BX1334" s="192"/>
      <c r="BY1334" s="192"/>
      <c r="BZ1334" s="192"/>
      <c r="CA1334" s="192"/>
      <c r="CB1334" s="192"/>
      <c r="CC1334" s="192"/>
      <c r="CD1334" s="192"/>
      <c r="CE1334" s="192"/>
      <c r="CF1334" s="192"/>
      <c r="CG1334" s="192"/>
      <c r="CH1334" s="192"/>
      <c r="CI1334" s="192"/>
      <c r="CJ1334" s="192"/>
      <c r="CK1334" s="192"/>
      <c r="CL1334" s="192"/>
      <c r="CM1334" s="192"/>
      <c r="CN1334" s="192"/>
      <c r="CO1334" s="192"/>
      <c r="CP1334" s="192"/>
      <c r="CQ1334" s="192"/>
      <c r="CR1334" s="192"/>
      <c r="CS1334" s="192"/>
      <c r="CT1334" s="192"/>
      <c r="CU1334" s="192"/>
      <c r="CV1334" s="192"/>
      <c r="CW1334" s="192"/>
      <c r="CX1334" s="192"/>
      <c r="CY1334" s="192"/>
      <c r="CZ1334" s="192"/>
      <c r="DA1334" s="192"/>
      <c r="DB1334" s="192"/>
      <c r="DC1334" s="192"/>
      <c r="DD1334" s="192"/>
      <c r="DE1334" s="192"/>
      <c r="DF1334" s="192"/>
      <c r="DG1334" s="192"/>
      <c r="DH1334" s="192"/>
      <c r="DI1334" s="192"/>
      <c r="DJ1334" s="192"/>
      <c r="DK1334" s="192"/>
      <c r="DL1334" s="192"/>
      <c r="DM1334" s="192"/>
      <c r="DN1334" s="192"/>
      <c r="DO1334" s="192"/>
      <c r="DP1334" s="192"/>
      <c r="DQ1334" s="192"/>
      <c r="DR1334" s="192"/>
      <c r="DS1334" s="192"/>
      <c r="DT1334" s="192"/>
      <c r="DU1334" s="192"/>
      <c r="DV1334" s="192"/>
      <c r="DW1334" s="192"/>
      <c r="DX1334" s="192"/>
      <c r="DY1334" s="192"/>
      <c r="DZ1334" s="192"/>
      <c r="EA1334" s="192"/>
      <c r="EB1334" s="192"/>
    </row>
    <row r="1335" spans="10:132">
      <c r="J1335" s="192"/>
      <c r="K1335" s="192"/>
      <c r="L1335" s="192"/>
      <c r="M1335" s="192"/>
      <c r="N1335" s="193"/>
      <c r="O1335" s="193"/>
      <c r="P1335" s="193"/>
      <c r="Q1335" s="193"/>
      <c r="R1335" s="193"/>
      <c r="S1335" s="193"/>
      <c r="T1335" s="193"/>
      <c r="U1335" s="193"/>
      <c r="V1335" s="193"/>
      <c r="W1335" s="193"/>
      <c r="X1335" s="193"/>
      <c r="Y1335" s="193"/>
      <c r="Z1335" s="192"/>
      <c r="AA1335" s="192"/>
      <c r="AB1335" s="192"/>
      <c r="AC1335" s="192"/>
      <c r="AD1335" s="192"/>
      <c r="AE1335" s="192"/>
      <c r="AF1335" s="192"/>
      <c r="AG1335" s="192"/>
      <c r="AH1335" s="192"/>
      <c r="AI1335" s="192"/>
      <c r="AJ1335" s="192"/>
      <c r="AK1335" s="192"/>
      <c r="AL1335" s="192"/>
      <c r="AM1335" s="192"/>
      <c r="AN1335" s="192"/>
      <c r="AO1335" s="192"/>
      <c r="AP1335" s="192"/>
      <c r="AQ1335" s="192"/>
      <c r="AR1335" s="192"/>
      <c r="AS1335" s="192"/>
      <c r="AT1335" s="192"/>
      <c r="AU1335" s="192"/>
      <c r="AV1335" s="192"/>
      <c r="AW1335" s="192"/>
      <c r="AX1335" s="192"/>
      <c r="AY1335" s="192"/>
      <c r="AZ1335" s="192"/>
      <c r="BA1335" s="192"/>
      <c r="BB1335" s="192"/>
      <c r="BC1335" s="192"/>
      <c r="BD1335" s="192"/>
      <c r="BE1335" s="192"/>
      <c r="BF1335" s="192"/>
      <c r="BG1335" s="192"/>
      <c r="BH1335" s="192"/>
      <c r="BI1335" s="192"/>
      <c r="BJ1335" s="192"/>
      <c r="BK1335" s="192"/>
      <c r="BL1335" s="192"/>
      <c r="BM1335" s="192"/>
      <c r="BN1335" s="192"/>
      <c r="BO1335" s="192"/>
      <c r="BP1335" s="192"/>
      <c r="BQ1335" s="192"/>
      <c r="BR1335" s="192"/>
      <c r="BS1335" s="192"/>
      <c r="BT1335" s="192"/>
      <c r="BU1335" s="192"/>
      <c r="BV1335" s="192"/>
      <c r="BW1335" s="192"/>
      <c r="BX1335" s="192"/>
      <c r="BY1335" s="192"/>
      <c r="BZ1335" s="192"/>
      <c r="CA1335" s="192"/>
      <c r="CB1335" s="192"/>
      <c r="CC1335" s="192"/>
      <c r="CD1335" s="192"/>
      <c r="CE1335" s="192"/>
      <c r="CF1335" s="192"/>
      <c r="CG1335" s="192"/>
      <c r="CH1335" s="192"/>
      <c r="CI1335" s="192"/>
      <c r="CJ1335" s="192"/>
      <c r="CK1335" s="192"/>
      <c r="CL1335" s="192"/>
      <c r="CM1335" s="192"/>
      <c r="CN1335" s="192"/>
      <c r="CO1335" s="192"/>
      <c r="CP1335" s="192"/>
      <c r="CQ1335" s="192"/>
      <c r="CR1335" s="192"/>
      <c r="CS1335" s="192"/>
      <c r="CT1335" s="192"/>
      <c r="CU1335" s="192"/>
      <c r="CV1335" s="192"/>
      <c r="CW1335" s="192"/>
      <c r="CX1335" s="192"/>
      <c r="CY1335" s="192"/>
      <c r="CZ1335" s="192"/>
      <c r="DA1335" s="192"/>
      <c r="DB1335" s="192"/>
      <c r="DC1335" s="192"/>
      <c r="DD1335" s="192"/>
      <c r="DE1335" s="192"/>
      <c r="DF1335" s="192"/>
      <c r="DG1335" s="192"/>
      <c r="DH1335" s="192"/>
      <c r="DI1335" s="192"/>
      <c r="DJ1335" s="192"/>
      <c r="DK1335" s="192"/>
      <c r="DL1335" s="192"/>
      <c r="DM1335" s="192"/>
      <c r="DN1335" s="192"/>
      <c r="DO1335" s="192"/>
      <c r="DP1335" s="192"/>
      <c r="DQ1335" s="192"/>
      <c r="DR1335" s="192"/>
      <c r="DS1335" s="192"/>
      <c r="DT1335" s="192"/>
      <c r="DU1335" s="192"/>
      <c r="DV1335" s="192"/>
      <c r="DW1335" s="192"/>
      <c r="DX1335" s="192"/>
      <c r="DY1335" s="192"/>
      <c r="DZ1335" s="192"/>
      <c r="EA1335" s="192"/>
      <c r="EB1335" s="192"/>
    </row>
    <row r="1336" spans="10:132">
      <c r="J1336" s="192"/>
      <c r="K1336" s="192"/>
      <c r="L1336" s="192"/>
      <c r="M1336" s="192"/>
      <c r="N1336" s="193"/>
      <c r="O1336" s="193"/>
      <c r="P1336" s="193"/>
      <c r="Q1336" s="193"/>
      <c r="R1336" s="193"/>
      <c r="S1336" s="193"/>
      <c r="T1336" s="193"/>
      <c r="U1336" s="193"/>
      <c r="V1336" s="193"/>
      <c r="W1336" s="193"/>
      <c r="X1336" s="193"/>
      <c r="Y1336" s="193"/>
      <c r="Z1336" s="192"/>
      <c r="AA1336" s="192"/>
      <c r="AB1336" s="192"/>
      <c r="AC1336" s="192"/>
      <c r="AD1336" s="192"/>
      <c r="AE1336" s="192"/>
      <c r="AF1336" s="192"/>
      <c r="AG1336" s="192"/>
      <c r="AH1336" s="192"/>
      <c r="AI1336" s="192"/>
      <c r="AJ1336" s="192"/>
      <c r="AK1336" s="192"/>
      <c r="AL1336" s="192"/>
      <c r="AM1336" s="192"/>
      <c r="AN1336" s="192"/>
      <c r="AO1336" s="192"/>
      <c r="AP1336" s="192"/>
      <c r="AQ1336" s="192"/>
      <c r="AR1336" s="192"/>
      <c r="AS1336" s="192"/>
      <c r="AT1336" s="192"/>
      <c r="AU1336" s="192"/>
      <c r="AV1336" s="192"/>
      <c r="AW1336" s="192"/>
      <c r="AX1336" s="192"/>
      <c r="AY1336" s="192"/>
      <c r="AZ1336" s="192"/>
      <c r="BA1336" s="192"/>
      <c r="BB1336" s="192"/>
      <c r="BC1336" s="192"/>
      <c r="BD1336" s="192"/>
      <c r="BE1336" s="192"/>
      <c r="BF1336" s="192"/>
      <c r="BG1336" s="192"/>
      <c r="BH1336" s="192"/>
      <c r="BI1336" s="192"/>
      <c r="BJ1336" s="192"/>
      <c r="BK1336" s="192"/>
      <c r="BL1336" s="192"/>
      <c r="BM1336" s="192"/>
      <c r="BN1336" s="192"/>
      <c r="BO1336" s="192"/>
      <c r="BP1336" s="192"/>
      <c r="BQ1336" s="192"/>
      <c r="BR1336" s="192"/>
      <c r="BS1336" s="192"/>
      <c r="BT1336" s="192"/>
      <c r="BU1336" s="192"/>
      <c r="BV1336" s="192"/>
      <c r="BW1336" s="192"/>
      <c r="BX1336" s="192"/>
      <c r="BY1336" s="192"/>
      <c r="BZ1336" s="192"/>
      <c r="CA1336" s="192"/>
      <c r="CB1336" s="192"/>
      <c r="CC1336" s="192"/>
      <c r="CD1336" s="192"/>
      <c r="CE1336" s="192"/>
      <c r="CF1336" s="192"/>
      <c r="CG1336" s="192"/>
      <c r="CH1336" s="192"/>
      <c r="CI1336" s="192"/>
      <c r="CJ1336" s="192"/>
      <c r="CK1336" s="192"/>
      <c r="CL1336" s="192"/>
      <c r="CM1336" s="192"/>
      <c r="CN1336" s="192"/>
      <c r="CO1336" s="192"/>
      <c r="CP1336" s="192"/>
      <c r="CQ1336" s="192"/>
      <c r="CR1336" s="192"/>
      <c r="CS1336" s="192"/>
      <c r="CT1336" s="192"/>
      <c r="CU1336" s="192"/>
      <c r="CV1336" s="192"/>
      <c r="CW1336" s="192"/>
      <c r="CX1336" s="192"/>
      <c r="CY1336" s="192"/>
      <c r="CZ1336" s="192"/>
      <c r="DA1336" s="192"/>
      <c r="DB1336" s="192"/>
      <c r="DC1336" s="192"/>
      <c r="DD1336" s="192"/>
      <c r="DE1336" s="192"/>
      <c r="DF1336" s="192"/>
      <c r="DG1336" s="192"/>
      <c r="DH1336" s="192"/>
      <c r="DI1336" s="192"/>
      <c r="DJ1336" s="192"/>
      <c r="DK1336" s="192"/>
      <c r="DL1336" s="192"/>
      <c r="DM1336" s="192"/>
      <c r="DN1336" s="192"/>
      <c r="DO1336" s="192"/>
      <c r="DP1336" s="192"/>
      <c r="DQ1336" s="192"/>
      <c r="DR1336" s="192"/>
      <c r="DS1336" s="192"/>
      <c r="DT1336" s="192"/>
      <c r="DU1336" s="192"/>
      <c r="DV1336" s="192"/>
      <c r="DW1336" s="192"/>
      <c r="DX1336" s="192"/>
      <c r="DY1336" s="192"/>
      <c r="DZ1336" s="192"/>
      <c r="EA1336" s="192"/>
      <c r="EB1336" s="192"/>
    </row>
    <row r="1337" spans="10:132">
      <c r="J1337" s="192"/>
      <c r="K1337" s="192"/>
      <c r="L1337" s="192"/>
      <c r="M1337" s="192"/>
      <c r="N1337" s="193"/>
      <c r="O1337" s="193"/>
      <c r="P1337" s="193"/>
      <c r="Q1337" s="193"/>
      <c r="R1337" s="193"/>
      <c r="S1337" s="193"/>
      <c r="T1337" s="193"/>
      <c r="U1337" s="193"/>
      <c r="V1337" s="193"/>
      <c r="W1337" s="193"/>
      <c r="X1337" s="193"/>
      <c r="Y1337" s="193"/>
      <c r="Z1337" s="192"/>
      <c r="AA1337" s="192"/>
      <c r="AB1337" s="192"/>
      <c r="AC1337" s="192"/>
      <c r="AD1337" s="192"/>
      <c r="AE1337" s="192"/>
      <c r="AF1337" s="192"/>
      <c r="AG1337" s="192"/>
      <c r="AH1337" s="192"/>
      <c r="AI1337" s="192"/>
      <c r="AJ1337" s="192"/>
      <c r="AK1337" s="192"/>
      <c r="AL1337" s="192"/>
      <c r="AM1337" s="192"/>
      <c r="AN1337" s="192"/>
      <c r="AO1337" s="192"/>
      <c r="AP1337" s="192"/>
      <c r="AQ1337" s="192"/>
      <c r="AR1337" s="192"/>
      <c r="AS1337" s="192"/>
      <c r="AT1337" s="192"/>
      <c r="AU1337" s="192"/>
      <c r="AV1337" s="192"/>
      <c r="AW1337" s="192"/>
      <c r="AX1337" s="192"/>
      <c r="AY1337" s="192"/>
      <c r="AZ1337" s="192"/>
      <c r="BA1337" s="192"/>
      <c r="BB1337" s="192"/>
      <c r="BC1337" s="192"/>
      <c r="BD1337" s="192"/>
      <c r="BE1337" s="192"/>
      <c r="BF1337" s="192"/>
      <c r="BG1337" s="192"/>
      <c r="BH1337" s="192"/>
      <c r="BI1337" s="192"/>
      <c r="BJ1337" s="192"/>
      <c r="BK1337" s="192"/>
      <c r="BL1337" s="192"/>
      <c r="BM1337" s="192"/>
      <c r="BN1337" s="192"/>
      <c r="BO1337" s="192"/>
      <c r="BP1337" s="192"/>
      <c r="BQ1337" s="192"/>
      <c r="BR1337" s="192"/>
      <c r="BS1337" s="192"/>
      <c r="BT1337" s="192"/>
      <c r="BU1337" s="192"/>
      <c r="BV1337" s="192"/>
      <c r="BW1337" s="192"/>
      <c r="BX1337" s="192"/>
      <c r="BY1337" s="192"/>
      <c r="BZ1337" s="192"/>
      <c r="CA1337" s="192"/>
      <c r="CB1337" s="192"/>
      <c r="CC1337" s="192"/>
      <c r="CD1337" s="192"/>
      <c r="CE1337" s="192"/>
      <c r="CF1337" s="192"/>
      <c r="CG1337" s="192"/>
      <c r="CH1337" s="192"/>
      <c r="CI1337" s="192"/>
      <c r="CJ1337" s="192"/>
      <c r="CK1337" s="192"/>
      <c r="CL1337" s="192"/>
      <c r="CM1337" s="192"/>
      <c r="CN1337" s="192"/>
      <c r="CO1337" s="192"/>
      <c r="CP1337" s="192"/>
      <c r="CQ1337" s="192"/>
      <c r="CR1337" s="192"/>
      <c r="CS1337" s="192"/>
      <c r="CT1337" s="192"/>
      <c r="CU1337" s="192"/>
      <c r="CV1337" s="192"/>
      <c r="CW1337" s="192"/>
      <c r="CX1337" s="192"/>
      <c r="CY1337" s="192"/>
      <c r="CZ1337" s="192"/>
      <c r="DA1337" s="192"/>
      <c r="DB1337" s="192"/>
      <c r="DC1337" s="192"/>
      <c r="DD1337" s="192"/>
      <c r="DE1337" s="192"/>
      <c r="DF1337" s="192"/>
      <c r="DG1337" s="192"/>
      <c r="DH1337" s="192"/>
      <c r="DI1337" s="192"/>
      <c r="DJ1337" s="192"/>
      <c r="DK1337" s="192"/>
      <c r="DL1337" s="192"/>
      <c r="DM1337" s="192"/>
      <c r="DN1337" s="192"/>
      <c r="DO1337" s="192"/>
      <c r="DP1337" s="192"/>
      <c r="DQ1337" s="192"/>
      <c r="DR1337" s="192"/>
      <c r="DS1337" s="192"/>
      <c r="DT1337" s="192"/>
      <c r="DU1337" s="192"/>
      <c r="DV1337" s="192"/>
      <c r="DW1337" s="192"/>
      <c r="DX1337" s="192"/>
      <c r="DY1337" s="192"/>
      <c r="DZ1337" s="192"/>
      <c r="EA1337" s="192"/>
      <c r="EB1337" s="192"/>
    </row>
    <row r="1338" spans="10:132">
      <c r="J1338" s="192"/>
      <c r="K1338" s="192"/>
      <c r="L1338" s="192"/>
      <c r="M1338" s="192"/>
      <c r="N1338" s="193"/>
      <c r="O1338" s="193"/>
      <c r="P1338" s="193"/>
      <c r="Q1338" s="193"/>
      <c r="R1338" s="193"/>
      <c r="S1338" s="193"/>
      <c r="T1338" s="193"/>
      <c r="U1338" s="193"/>
      <c r="V1338" s="193"/>
      <c r="W1338" s="193"/>
      <c r="X1338" s="193"/>
      <c r="Y1338" s="193"/>
      <c r="Z1338" s="192"/>
      <c r="AA1338" s="192"/>
      <c r="AB1338" s="192"/>
      <c r="AC1338" s="192"/>
      <c r="AD1338" s="192"/>
      <c r="AE1338" s="192"/>
      <c r="AF1338" s="192"/>
      <c r="AG1338" s="192"/>
      <c r="AH1338" s="192"/>
      <c r="AI1338" s="192"/>
      <c r="AJ1338" s="192"/>
      <c r="AK1338" s="192"/>
      <c r="AL1338" s="192"/>
      <c r="AM1338" s="192"/>
      <c r="AN1338" s="192"/>
      <c r="AO1338" s="192"/>
      <c r="AP1338" s="192"/>
      <c r="AQ1338" s="192"/>
      <c r="AR1338" s="192"/>
      <c r="AS1338" s="192"/>
      <c r="AT1338" s="192"/>
      <c r="AU1338" s="192"/>
      <c r="AV1338" s="192"/>
      <c r="AW1338" s="192"/>
      <c r="AX1338" s="192"/>
      <c r="AY1338" s="192"/>
      <c r="AZ1338" s="192"/>
      <c r="BA1338" s="192"/>
      <c r="BB1338" s="192"/>
      <c r="BC1338" s="192"/>
      <c r="BD1338" s="192"/>
      <c r="BE1338" s="192"/>
      <c r="BF1338" s="192"/>
      <c r="BG1338" s="192"/>
      <c r="BH1338" s="192"/>
      <c r="BI1338" s="192"/>
      <c r="BJ1338" s="192"/>
      <c r="BK1338" s="192"/>
      <c r="BL1338" s="192"/>
      <c r="BM1338" s="192"/>
      <c r="BN1338" s="192"/>
      <c r="BO1338" s="192"/>
      <c r="BP1338" s="192"/>
      <c r="BQ1338" s="192"/>
      <c r="BR1338" s="192"/>
      <c r="BS1338" s="192"/>
      <c r="BT1338" s="192"/>
      <c r="BU1338" s="192"/>
      <c r="BV1338" s="192"/>
      <c r="BW1338" s="192"/>
      <c r="BX1338" s="192"/>
      <c r="BY1338" s="192"/>
      <c r="BZ1338" s="192"/>
      <c r="CA1338" s="192"/>
      <c r="CB1338" s="192"/>
      <c r="CC1338" s="192"/>
      <c r="CD1338" s="192"/>
      <c r="CE1338" s="192"/>
      <c r="CF1338" s="192"/>
      <c r="CG1338" s="192"/>
      <c r="CH1338" s="192"/>
      <c r="CI1338" s="192"/>
      <c r="CJ1338" s="192"/>
      <c r="CK1338" s="192"/>
      <c r="CL1338" s="192"/>
      <c r="CM1338" s="192"/>
      <c r="CN1338" s="192"/>
      <c r="CO1338" s="192"/>
      <c r="CP1338" s="192"/>
      <c r="CQ1338" s="192"/>
      <c r="CR1338" s="192"/>
      <c r="CS1338" s="192"/>
      <c r="CT1338" s="192"/>
      <c r="CU1338" s="192"/>
      <c r="CV1338" s="192"/>
      <c r="CW1338" s="192"/>
      <c r="CX1338" s="192"/>
      <c r="CY1338" s="192"/>
      <c r="CZ1338" s="192"/>
      <c r="DA1338" s="192"/>
      <c r="DB1338" s="192"/>
      <c r="DC1338" s="192"/>
      <c r="DD1338" s="192"/>
      <c r="DE1338" s="192"/>
      <c r="DF1338" s="192"/>
      <c r="DG1338" s="192"/>
      <c r="DH1338" s="192"/>
      <c r="DI1338" s="192"/>
      <c r="DJ1338" s="192"/>
      <c r="DK1338" s="192"/>
      <c r="DL1338" s="192"/>
      <c r="DM1338" s="192"/>
      <c r="DN1338" s="192"/>
      <c r="DO1338" s="192"/>
      <c r="DP1338" s="192"/>
      <c r="DQ1338" s="192"/>
      <c r="DR1338" s="192"/>
      <c r="DS1338" s="192"/>
      <c r="DT1338" s="192"/>
      <c r="DU1338" s="192"/>
      <c r="DV1338" s="192"/>
      <c r="DW1338" s="192"/>
      <c r="DX1338" s="192"/>
      <c r="DY1338" s="192"/>
      <c r="DZ1338" s="192"/>
      <c r="EA1338" s="192"/>
      <c r="EB1338" s="192"/>
    </row>
    <row r="1339" spans="10:132">
      <c r="J1339" s="192"/>
      <c r="K1339" s="192"/>
      <c r="L1339" s="192"/>
      <c r="M1339" s="192"/>
      <c r="N1339" s="193"/>
      <c r="O1339" s="193"/>
      <c r="P1339" s="193"/>
      <c r="Q1339" s="193"/>
      <c r="R1339" s="193"/>
      <c r="S1339" s="193"/>
      <c r="T1339" s="193"/>
      <c r="U1339" s="193"/>
      <c r="V1339" s="193"/>
      <c r="W1339" s="193"/>
      <c r="X1339" s="193"/>
      <c r="Y1339" s="193"/>
      <c r="Z1339" s="192"/>
      <c r="AA1339" s="192"/>
      <c r="AB1339" s="192"/>
      <c r="AC1339" s="192"/>
      <c r="AD1339" s="192"/>
      <c r="AE1339" s="192"/>
      <c r="AF1339" s="192"/>
      <c r="AG1339" s="192"/>
      <c r="AH1339" s="192"/>
      <c r="AI1339" s="192"/>
      <c r="AJ1339" s="192"/>
      <c r="AK1339" s="192"/>
      <c r="AL1339" s="192"/>
      <c r="AM1339" s="192"/>
      <c r="AN1339" s="192"/>
      <c r="AO1339" s="192"/>
      <c r="AP1339" s="192"/>
      <c r="AQ1339" s="192"/>
      <c r="AR1339" s="192"/>
      <c r="AS1339" s="192"/>
      <c r="AT1339" s="192"/>
      <c r="AU1339" s="192"/>
      <c r="AV1339" s="192"/>
      <c r="AW1339" s="192"/>
      <c r="AX1339" s="192"/>
      <c r="AY1339" s="192"/>
      <c r="AZ1339" s="192"/>
      <c r="BA1339" s="192"/>
      <c r="BB1339" s="192"/>
      <c r="BC1339" s="192"/>
      <c r="BD1339" s="192"/>
      <c r="BE1339" s="192"/>
      <c r="BF1339" s="192"/>
      <c r="BG1339" s="192"/>
      <c r="BH1339" s="192"/>
      <c r="BI1339" s="192"/>
      <c r="BJ1339" s="192"/>
      <c r="BK1339" s="192"/>
      <c r="BL1339" s="192"/>
      <c r="BM1339" s="192"/>
      <c r="BN1339" s="192"/>
      <c r="BO1339" s="192"/>
      <c r="BP1339" s="192"/>
      <c r="BQ1339" s="192"/>
      <c r="BR1339" s="192"/>
      <c r="BS1339" s="192"/>
      <c r="BT1339" s="192"/>
      <c r="BU1339" s="192"/>
      <c r="BV1339" s="192"/>
      <c r="BW1339" s="192"/>
      <c r="BX1339" s="192"/>
      <c r="BY1339" s="192"/>
      <c r="BZ1339" s="192"/>
      <c r="CA1339" s="192"/>
      <c r="CB1339" s="192"/>
      <c r="CC1339" s="192"/>
      <c r="CD1339" s="192"/>
      <c r="CE1339" s="192"/>
      <c r="CF1339" s="192"/>
      <c r="CG1339" s="192"/>
      <c r="CH1339" s="192"/>
      <c r="CI1339" s="192"/>
      <c r="CJ1339" s="192"/>
      <c r="CK1339" s="192"/>
      <c r="CL1339" s="192"/>
      <c r="CM1339" s="192"/>
      <c r="CN1339" s="192"/>
      <c r="CO1339" s="192"/>
      <c r="CP1339" s="192"/>
      <c r="CQ1339" s="192"/>
      <c r="CR1339" s="192"/>
      <c r="CS1339" s="192"/>
      <c r="CT1339" s="192"/>
      <c r="CU1339" s="192"/>
      <c r="CV1339" s="192"/>
      <c r="CW1339" s="192"/>
      <c r="CX1339" s="192"/>
      <c r="CY1339" s="192"/>
      <c r="CZ1339" s="192"/>
      <c r="DA1339" s="192"/>
      <c r="DB1339" s="192"/>
      <c r="DC1339" s="192"/>
      <c r="DD1339" s="192"/>
      <c r="DE1339" s="192"/>
      <c r="DF1339" s="192"/>
      <c r="DG1339" s="192"/>
      <c r="DH1339" s="192"/>
      <c r="DI1339" s="192"/>
      <c r="DJ1339" s="192"/>
      <c r="DK1339" s="192"/>
      <c r="DL1339" s="192"/>
      <c r="DM1339" s="192"/>
      <c r="DN1339" s="192"/>
      <c r="DO1339" s="192"/>
      <c r="DP1339" s="192"/>
      <c r="DQ1339" s="192"/>
      <c r="DR1339" s="192"/>
      <c r="DS1339" s="192"/>
      <c r="DT1339" s="192"/>
      <c r="DU1339" s="192"/>
      <c r="DV1339" s="192"/>
      <c r="DW1339" s="192"/>
      <c r="DX1339" s="192"/>
      <c r="DY1339" s="192"/>
      <c r="DZ1339" s="192"/>
      <c r="EA1339" s="192"/>
      <c r="EB1339" s="192"/>
    </row>
    <row r="1340" spans="10:132">
      <c r="J1340" s="192"/>
      <c r="K1340" s="192"/>
      <c r="L1340" s="192"/>
      <c r="M1340" s="192"/>
      <c r="N1340" s="193"/>
      <c r="O1340" s="193"/>
      <c r="P1340" s="193"/>
      <c r="Q1340" s="193"/>
      <c r="R1340" s="193"/>
      <c r="S1340" s="193"/>
      <c r="T1340" s="193"/>
      <c r="U1340" s="193"/>
      <c r="V1340" s="193"/>
      <c r="W1340" s="193"/>
      <c r="X1340" s="193"/>
      <c r="Y1340" s="193"/>
      <c r="Z1340" s="192"/>
      <c r="AA1340" s="192"/>
      <c r="AB1340" s="192"/>
      <c r="AC1340" s="192"/>
      <c r="AD1340" s="192"/>
      <c r="AE1340" s="192"/>
      <c r="AF1340" s="192"/>
      <c r="AG1340" s="192"/>
      <c r="AH1340" s="192"/>
      <c r="AI1340" s="192"/>
      <c r="AJ1340" s="192"/>
      <c r="AK1340" s="192"/>
      <c r="AL1340" s="192"/>
      <c r="AM1340" s="192"/>
      <c r="AN1340" s="192"/>
      <c r="AO1340" s="192"/>
      <c r="AP1340" s="192"/>
      <c r="AQ1340" s="192"/>
      <c r="AR1340" s="192"/>
      <c r="AS1340" s="192"/>
      <c r="AT1340" s="192"/>
      <c r="AU1340" s="192"/>
      <c r="AV1340" s="192"/>
      <c r="AW1340" s="192"/>
      <c r="AX1340" s="192"/>
      <c r="AY1340" s="192"/>
      <c r="AZ1340" s="192"/>
      <c r="BA1340" s="192"/>
      <c r="BB1340" s="192"/>
      <c r="BC1340" s="192"/>
      <c r="BD1340" s="192"/>
      <c r="BE1340" s="192"/>
      <c r="BF1340" s="192"/>
      <c r="BG1340" s="192"/>
      <c r="BH1340" s="192"/>
      <c r="BI1340" s="192"/>
      <c r="BJ1340" s="192"/>
      <c r="BK1340" s="192"/>
      <c r="BL1340" s="192"/>
      <c r="BM1340" s="192"/>
      <c r="BN1340" s="192"/>
      <c r="BO1340" s="192"/>
      <c r="BP1340" s="192"/>
      <c r="BQ1340" s="192"/>
      <c r="BR1340" s="192"/>
      <c r="BS1340" s="192"/>
      <c r="BT1340" s="192"/>
      <c r="BU1340" s="192"/>
      <c r="BV1340" s="192"/>
      <c r="BW1340" s="192"/>
      <c r="BX1340" s="192"/>
      <c r="BY1340" s="192"/>
      <c r="BZ1340" s="192"/>
      <c r="CA1340" s="192"/>
      <c r="CB1340" s="192"/>
      <c r="CC1340" s="192"/>
      <c r="CD1340" s="192"/>
      <c r="CE1340" s="192"/>
      <c r="CF1340" s="192"/>
      <c r="CG1340" s="192"/>
      <c r="CH1340" s="192"/>
      <c r="CI1340" s="192"/>
      <c r="CJ1340" s="192"/>
      <c r="CK1340" s="192"/>
      <c r="CL1340" s="192"/>
      <c r="CM1340" s="192"/>
      <c r="CN1340" s="192"/>
      <c r="CO1340" s="192"/>
      <c r="CP1340" s="192"/>
      <c r="CQ1340" s="192"/>
      <c r="CR1340" s="192"/>
      <c r="CS1340" s="192"/>
      <c r="CT1340" s="192"/>
      <c r="CU1340" s="192"/>
      <c r="CV1340" s="192"/>
      <c r="CW1340" s="192"/>
      <c r="CX1340" s="192"/>
      <c r="CY1340" s="192"/>
      <c r="CZ1340" s="192"/>
      <c r="DA1340" s="192"/>
      <c r="DB1340" s="192"/>
      <c r="DC1340" s="192"/>
      <c r="DD1340" s="192"/>
      <c r="DE1340" s="192"/>
      <c r="DF1340" s="192"/>
      <c r="DG1340" s="192"/>
      <c r="DH1340" s="192"/>
      <c r="DI1340" s="192"/>
      <c r="DJ1340" s="192"/>
      <c r="DK1340" s="192"/>
      <c r="DL1340" s="192"/>
      <c r="DM1340" s="192"/>
      <c r="DN1340" s="192"/>
      <c r="DO1340" s="192"/>
      <c r="DP1340" s="192"/>
      <c r="DQ1340" s="192"/>
      <c r="DR1340" s="192"/>
      <c r="DS1340" s="192"/>
      <c r="DT1340" s="192"/>
      <c r="DU1340" s="192"/>
      <c r="DV1340" s="192"/>
      <c r="DW1340" s="192"/>
      <c r="DX1340" s="192"/>
      <c r="DY1340" s="192"/>
      <c r="DZ1340" s="192"/>
      <c r="EA1340" s="192"/>
      <c r="EB1340" s="192"/>
    </row>
    <row r="1341" spans="10:132">
      <c r="J1341" s="192"/>
      <c r="K1341" s="192"/>
      <c r="L1341" s="192"/>
      <c r="M1341" s="192"/>
      <c r="N1341" s="193"/>
      <c r="O1341" s="193"/>
      <c r="P1341" s="193"/>
      <c r="Q1341" s="193"/>
      <c r="R1341" s="193"/>
      <c r="S1341" s="193"/>
      <c r="T1341" s="193"/>
      <c r="U1341" s="193"/>
      <c r="V1341" s="193"/>
      <c r="W1341" s="193"/>
      <c r="X1341" s="193"/>
      <c r="Y1341" s="193"/>
      <c r="Z1341" s="192"/>
      <c r="AA1341" s="192"/>
      <c r="AB1341" s="192"/>
      <c r="AC1341" s="192"/>
      <c r="AD1341" s="192"/>
      <c r="AE1341" s="192"/>
      <c r="AF1341" s="192"/>
      <c r="AG1341" s="192"/>
      <c r="AH1341" s="192"/>
      <c r="AI1341" s="192"/>
      <c r="AJ1341" s="192"/>
      <c r="AK1341" s="192"/>
      <c r="AL1341" s="192"/>
      <c r="AM1341" s="192"/>
      <c r="AN1341" s="192"/>
      <c r="AO1341" s="192"/>
      <c r="AP1341" s="192"/>
      <c r="AQ1341" s="192"/>
      <c r="AR1341" s="192"/>
      <c r="AS1341" s="192"/>
      <c r="AT1341" s="192"/>
      <c r="AU1341" s="192"/>
      <c r="AV1341" s="192"/>
      <c r="AW1341" s="192"/>
      <c r="AX1341" s="192"/>
      <c r="AY1341" s="192"/>
      <c r="AZ1341" s="192"/>
      <c r="BA1341" s="192"/>
      <c r="BB1341" s="192"/>
      <c r="BC1341" s="192"/>
      <c r="BD1341" s="192"/>
      <c r="BE1341" s="192"/>
      <c r="BF1341" s="192"/>
      <c r="BG1341" s="192"/>
      <c r="BH1341" s="192"/>
      <c r="BI1341" s="192"/>
      <c r="BJ1341" s="192"/>
      <c r="BK1341" s="192"/>
      <c r="BL1341" s="192"/>
      <c r="BM1341" s="192"/>
      <c r="BN1341" s="192"/>
      <c r="BO1341" s="192"/>
      <c r="BP1341" s="192"/>
      <c r="BQ1341" s="192"/>
      <c r="BR1341" s="192"/>
      <c r="BS1341" s="192"/>
      <c r="BT1341" s="192"/>
      <c r="BU1341" s="192"/>
      <c r="BV1341" s="192"/>
      <c r="BW1341" s="192"/>
      <c r="BX1341" s="192"/>
      <c r="BY1341" s="192"/>
      <c r="BZ1341" s="192"/>
      <c r="CA1341" s="192"/>
      <c r="CB1341" s="192"/>
      <c r="CC1341" s="192"/>
      <c r="CD1341" s="192"/>
      <c r="CE1341" s="192"/>
      <c r="CF1341" s="192"/>
      <c r="CG1341" s="192"/>
      <c r="CH1341" s="192"/>
      <c r="CI1341" s="192"/>
      <c r="CJ1341" s="192"/>
      <c r="CK1341" s="192"/>
      <c r="CL1341" s="192"/>
      <c r="CM1341" s="192"/>
      <c r="CN1341" s="192"/>
      <c r="CO1341" s="192"/>
      <c r="CP1341" s="192"/>
      <c r="CQ1341" s="192"/>
      <c r="CR1341" s="192"/>
      <c r="CS1341" s="192"/>
      <c r="CT1341" s="192"/>
      <c r="CU1341" s="192"/>
      <c r="CV1341" s="192"/>
      <c r="CW1341" s="192"/>
      <c r="CX1341" s="192"/>
      <c r="CY1341" s="192"/>
      <c r="CZ1341" s="192"/>
      <c r="DA1341" s="192"/>
      <c r="DB1341" s="192"/>
      <c r="DC1341" s="192"/>
      <c r="DD1341" s="192"/>
      <c r="DE1341" s="192"/>
      <c r="DF1341" s="192"/>
      <c r="DG1341" s="192"/>
      <c r="DH1341" s="192"/>
      <c r="DI1341" s="192"/>
      <c r="DJ1341" s="192"/>
      <c r="DK1341" s="192"/>
      <c r="DL1341" s="192"/>
      <c r="DM1341" s="192"/>
      <c r="DN1341" s="192"/>
      <c r="DO1341" s="192"/>
      <c r="DP1341" s="192"/>
      <c r="DQ1341" s="192"/>
      <c r="DR1341" s="192"/>
      <c r="DS1341" s="192"/>
      <c r="DT1341" s="192"/>
      <c r="DU1341" s="192"/>
      <c r="DV1341" s="192"/>
      <c r="DW1341" s="192"/>
      <c r="DX1341" s="192"/>
      <c r="DY1341" s="192"/>
      <c r="DZ1341" s="192"/>
      <c r="EA1341" s="192"/>
      <c r="EB1341" s="192"/>
    </row>
    <row r="1342" spans="10:132">
      <c r="J1342" s="192"/>
      <c r="K1342" s="192"/>
      <c r="L1342" s="192"/>
      <c r="M1342" s="192"/>
      <c r="N1342" s="193"/>
      <c r="O1342" s="193"/>
      <c r="P1342" s="193"/>
      <c r="Q1342" s="193"/>
      <c r="R1342" s="193"/>
      <c r="S1342" s="193"/>
      <c r="T1342" s="193"/>
      <c r="U1342" s="193"/>
      <c r="V1342" s="193"/>
      <c r="W1342" s="193"/>
      <c r="X1342" s="193"/>
      <c r="Y1342" s="193"/>
      <c r="Z1342" s="192"/>
      <c r="AA1342" s="192"/>
      <c r="AB1342" s="192"/>
      <c r="AC1342" s="192"/>
      <c r="AD1342" s="192"/>
      <c r="AE1342" s="192"/>
      <c r="AF1342" s="192"/>
      <c r="AG1342" s="192"/>
      <c r="AH1342" s="192"/>
      <c r="AI1342" s="192"/>
      <c r="AJ1342" s="192"/>
      <c r="AK1342" s="192"/>
      <c r="AL1342" s="192"/>
      <c r="AM1342" s="192"/>
      <c r="AN1342" s="192"/>
      <c r="AO1342" s="192"/>
      <c r="AP1342" s="192"/>
      <c r="AQ1342" s="192"/>
      <c r="AR1342" s="192"/>
      <c r="AS1342" s="192"/>
      <c r="AT1342" s="192"/>
      <c r="AU1342" s="192"/>
      <c r="AV1342" s="192"/>
      <c r="AW1342" s="192"/>
      <c r="AX1342" s="192"/>
      <c r="AY1342" s="192"/>
      <c r="AZ1342" s="192"/>
      <c r="BA1342" s="192"/>
      <c r="BB1342" s="192"/>
      <c r="BC1342" s="192"/>
      <c r="BD1342" s="192"/>
      <c r="BE1342" s="192"/>
      <c r="BF1342" s="192"/>
      <c r="BG1342" s="192"/>
      <c r="BH1342" s="192"/>
      <c r="BI1342" s="192"/>
      <c r="BJ1342" s="192"/>
      <c r="BK1342" s="192"/>
      <c r="BL1342" s="192"/>
      <c r="BM1342" s="192"/>
      <c r="BN1342" s="192"/>
      <c r="BO1342" s="192"/>
      <c r="BP1342" s="192"/>
      <c r="BQ1342" s="192"/>
      <c r="BR1342" s="192"/>
      <c r="BS1342" s="192"/>
      <c r="BT1342" s="192"/>
      <c r="BU1342" s="192"/>
      <c r="BV1342" s="192"/>
      <c r="BW1342" s="192"/>
      <c r="BX1342" s="192"/>
      <c r="BY1342" s="192"/>
      <c r="BZ1342" s="192"/>
      <c r="CA1342" s="192"/>
      <c r="CB1342" s="192"/>
      <c r="CC1342" s="192"/>
      <c r="CD1342" s="192"/>
      <c r="CE1342" s="192"/>
      <c r="CF1342" s="192"/>
      <c r="CG1342" s="192"/>
      <c r="CH1342" s="192"/>
      <c r="CI1342" s="192"/>
      <c r="CJ1342" s="192"/>
      <c r="CK1342" s="192"/>
      <c r="CL1342" s="192"/>
      <c r="CM1342" s="192"/>
      <c r="CN1342" s="192"/>
      <c r="CO1342" s="192"/>
      <c r="CP1342" s="192"/>
      <c r="CQ1342" s="192"/>
      <c r="CR1342" s="192"/>
      <c r="CS1342" s="192"/>
      <c r="CT1342" s="192"/>
      <c r="CU1342" s="192"/>
      <c r="CV1342" s="192"/>
      <c r="CW1342" s="192"/>
      <c r="CX1342" s="192"/>
      <c r="CY1342" s="192"/>
      <c r="CZ1342" s="192"/>
      <c r="DA1342" s="192"/>
      <c r="DB1342" s="192"/>
      <c r="DC1342" s="192"/>
      <c r="DD1342" s="192"/>
      <c r="DE1342" s="192"/>
      <c r="DF1342" s="192"/>
      <c r="DG1342" s="192"/>
      <c r="DH1342" s="192"/>
      <c r="DI1342" s="192"/>
      <c r="DJ1342" s="192"/>
      <c r="DK1342" s="192"/>
      <c r="DL1342" s="192"/>
      <c r="DM1342" s="192"/>
      <c r="DN1342" s="192"/>
      <c r="DO1342" s="192"/>
      <c r="DP1342" s="192"/>
      <c r="DQ1342" s="192"/>
      <c r="DR1342" s="192"/>
      <c r="DS1342" s="192"/>
      <c r="DT1342" s="192"/>
      <c r="DU1342" s="192"/>
      <c r="DV1342" s="192"/>
      <c r="DW1342" s="192"/>
      <c r="DX1342" s="192"/>
      <c r="DY1342" s="192"/>
      <c r="DZ1342" s="192"/>
      <c r="EA1342" s="192"/>
      <c r="EB1342" s="192"/>
    </row>
    <row r="1343" spans="10:132">
      <c r="J1343" s="192"/>
      <c r="K1343" s="192"/>
      <c r="L1343" s="192"/>
      <c r="M1343" s="192"/>
      <c r="N1343" s="193"/>
      <c r="O1343" s="193"/>
      <c r="P1343" s="193"/>
      <c r="Q1343" s="193"/>
      <c r="R1343" s="193"/>
      <c r="S1343" s="193"/>
      <c r="T1343" s="193"/>
      <c r="U1343" s="193"/>
      <c r="V1343" s="193"/>
      <c r="W1343" s="193"/>
      <c r="X1343" s="193"/>
      <c r="Y1343" s="193"/>
      <c r="Z1343" s="192"/>
      <c r="AA1343" s="192"/>
      <c r="AB1343" s="192"/>
      <c r="AC1343" s="192"/>
      <c r="AD1343" s="192"/>
      <c r="AE1343" s="192"/>
      <c r="AF1343" s="192"/>
      <c r="AG1343" s="192"/>
      <c r="AH1343" s="192"/>
      <c r="AI1343" s="192"/>
      <c r="AJ1343" s="192"/>
      <c r="AK1343" s="192"/>
      <c r="AL1343" s="192"/>
      <c r="AM1343" s="192"/>
      <c r="AN1343" s="192"/>
      <c r="AO1343" s="192"/>
      <c r="AP1343" s="192"/>
      <c r="AQ1343" s="192"/>
      <c r="AR1343" s="192"/>
      <c r="AS1343" s="192"/>
      <c r="AT1343" s="192"/>
      <c r="AU1343" s="192"/>
      <c r="AV1343" s="192"/>
      <c r="AW1343" s="192"/>
      <c r="AX1343" s="192"/>
      <c r="AY1343" s="192"/>
      <c r="AZ1343" s="192"/>
      <c r="BA1343" s="192"/>
      <c r="BB1343" s="192"/>
      <c r="BC1343" s="192"/>
      <c r="BD1343" s="192"/>
      <c r="BE1343" s="192"/>
      <c r="BF1343" s="192"/>
      <c r="BG1343" s="192"/>
      <c r="BH1343" s="192"/>
      <c r="BI1343" s="192"/>
      <c r="BJ1343" s="192"/>
      <c r="BK1343" s="192"/>
      <c r="BL1343" s="192"/>
      <c r="BM1343" s="192"/>
      <c r="BN1343" s="192"/>
      <c r="BO1343" s="192"/>
      <c r="BP1343" s="192"/>
      <c r="BQ1343" s="192"/>
      <c r="BR1343" s="192"/>
      <c r="BS1343" s="192"/>
      <c r="BT1343" s="192"/>
      <c r="BU1343" s="192"/>
      <c r="BV1343" s="192"/>
      <c r="BW1343" s="192"/>
      <c r="BX1343" s="192"/>
      <c r="BY1343" s="192"/>
      <c r="BZ1343" s="192"/>
      <c r="CA1343" s="192"/>
      <c r="CB1343" s="192"/>
      <c r="CC1343" s="192"/>
      <c r="CD1343" s="192"/>
      <c r="CE1343" s="192"/>
      <c r="CF1343" s="192"/>
      <c r="CG1343" s="192"/>
      <c r="CH1343" s="192"/>
      <c r="CI1343" s="192"/>
      <c r="CJ1343" s="192"/>
      <c r="CK1343" s="192"/>
      <c r="CL1343" s="192"/>
      <c r="CM1343" s="192"/>
      <c r="CN1343" s="192"/>
      <c r="CO1343" s="192"/>
      <c r="CP1343" s="192"/>
      <c r="CQ1343" s="192"/>
      <c r="CR1343" s="192"/>
      <c r="CS1343" s="192"/>
      <c r="CT1343" s="192"/>
      <c r="CU1343" s="192"/>
      <c r="CV1343" s="192"/>
      <c r="CW1343" s="192"/>
      <c r="CX1343" s="192"/>
      <c r="CY1343" s="192"/>
      <c r="CZ1343" s="192"/>
      <c r="DA1343" s="192"/>
      <c r="DB1343" s="192"/>
      <c r="DC1343" s="192"/>
      <c r="DD1343" s="192"/>
      <c r="DE1343" s="192"/>
      <c r="DF1343" s="192"/>
      <c r="DG1343" s="192"/>
      <c r="DH1343" s="192"/>
      <c r="DI1343" s="192"/>
      <c r="DJ1343" s="192"/>
      <c r="DK1343" s="192"/>
      <c r="DL1343" s="192"/>
      <c r="DM1343" s="192"/>
      <c r="DN1343" s="192"/>
      <c r="DO1343" s="192"/>
      <c r="DP1343" s="192"/>
      <c r="DQ1343" s="192"/>
      <c r="DR1343" s="192"/>
      <c r="DS1343" s="192"/>
      <c r="DT1343" s="192"/>
      <c r="DU1343" s="192"/>
      <c r="DV1343" s="192"/>
      <c r="DW1343" s="192"/>
      <c r="DX1343" s="192"/>
      <c r="DY1343" s="192"/>
      <c r="DZ1343" s="192"/>
      <c r="EA1343" s="192"/>
      <c r="EB1343" s="192"/>
    </row>
    <row r="1344" spans="10:132">
      <c r="J1344" s="192"/>
      <c r="K1344" s="192"/>
      <c r="L1344" s="192"/>
      <c r="M1344" s="192"/>
      <c r="N1344" s="193"/>
      <c r="O1344" s="193"/>
      <c r="P1344" s="193"/>
      <c r="Q1344" s="193"/>
      <c r="R1344" s="193"/>
      <c r="S1344" s="193"/>
      <c r="T1344" s="193"/>
      <c r="U1344" s="193"/>
      <c r="V1344" s="193"/>
      <c r="W1344" s="193"/>
      <c r="X1344" s="193"/>
      <c r="Y1344" s="193"/>
      <c r="Z1344" s="192"/>
      <c r="AA1344" s="192"/>
      <c r="AB1344" s="192"/>
      <c r="AC1344" s="192"/>
      <c r="AD1344" s="192"/>
      <c r="AE1344" s="192"/>
      <c r="AF1344" s="192"/>
      <c r="AG1344" s="192"/>
      <c r="AH1344" s="192"/>
      <c r="AI1344" s="192"/>
      <c r="AJ1344" s="192"/>
      <c r="AK1344" s="192"/>
      <c r="AL1344" s="192"/>
      <c r="AM1344" s="192"/>
      <c r="AN1344" s="192"/>
      <c r="AO1344" s="192"/>
      <c r="AP1344" s="192"/>
      <c r="AQ1344" s="192"/>
      <c r="AR1344" s="192"/>
      <c r="AS1344" s="192"/>
      <c r="AT1344" s="192"/>
      <c r="AU1344" s="192"/>
      <c r="AV1344" s="192"/>
      <c r="AW1344" s="192"/>
      <c r="AX1344" s="192"/>
      <c r="AY1344" s="192"/>
      <c r="AZ1344" s="192"/>
      <c r="BA1344" s="192"/>
      <c r="BB1344" s="192"/>
      <c r="BC1344" s="192"/>
      <c r="BD1344" s="192"/>
      <c r="BE1344" s="192"/>
      <c r="BF1344" s="192"/>
      <c r="BG1344" s="192"/>
      <c r="BH1344" s="192"/>
      <c r="BI1344" s="192"/>
      <c r="BJ1344" s="192"/>
      <c r="BK1344" s="192"/>
      <c r="BL1344" s="192"/>
      <c r="BM1344" s="192"/>
      <c r="BN1344" s="192"/>
      <c r="BO1344" s="192"/>
      <c r="BP1344" s="192"/>
      <c r="BQ1344" s="192"/>
      <c r="BR1344" s="192"/>
      <c r="BS1344" s="192"/>
      <c r="BT1344" s="192"/>
      <c r="BU1344" s="192"/>
      <c r="BV1344" s="192"/>
      <c r="BW1344" s="192"/>
      <c r="BX1344" s="192"/>
      <c r="BY1344" s="192"/>
      <c r="BZ1344" s="192"/>
      <c r="CA1344" s="192"/>
      <c r="CB1344" s="192"/>
      <c r="CC1344" s="192"/>
      <c r="CD1344" s="192"/>
      <c r="CE1344" s="192"/>
      <c r="CF1344" s="192"/>
      <c r="CG1344" s="192"/>
      <c r="CH1344" s="192"/>
      <c r="CI1344" s="192"/>
      <c r="CJ1344" s="192"/>
      <c r="CK1344" s="192"/>
      <c r="CL1344" s="192"/>
      <c r="CM1344" s="192"/>
      <c r="CN1344" s="192"/>
      <c r="CO1344" s="192"/>
      <c r="CP1344" s="192"/>
      <c r="CQ1344" s="192"/>
      <c r="CR1344" s="192"/>
      <c r="CS1344" s="192"/>
      <c r="CT1344" s="192"/>
      <c r="CU1344" s="192"/>
      <c r="CV1344" s="192"/>
      <c r="CW1344" s="192"/>
      <c r="CX1344" s="192"/>
      <c r="CY1344" s="192"/>
      <c r="CZ1344" s="192"/>
      <c r="DA1344" s="192"/>
      <c r="DB1344" s="192"/>
      <c r="DC1344" s="192"/>
      <c r="DD1344" s="192"/>
      <c r="DE1344" s="192"/>
      <c r="DF1344" s="192"/>
      <c r="DG1344" s="192"/>
      <c r="DH1344" s="192"/>
      <c r="DI1344" s="192"/>
      <c r="DJ1344" s="192"/>
      <c r="DK1344" s="192"/>
      <c r="DL1344" s="192"/>
      <c r="DM1344" s="192"/>
      <c r="DN1344" s="192"/>
      <c r="DO1344" s="192"/>
      <c r="DP1344" s="192"/>
      <c r="DQ1344" s="192"/>
      <c r="DR1344" s="192"/>
      <c r="DS1344" s="192"/>
      <c r="DT1344" s="192"/>
      <c r="DU1344" s="192"/>
      <c r="DV1344" s="192"/>
      <c r="DW1344" s="192"/>
      <c r="DX1344" s="192"/>
      <c r="DY1344" s="192"/>
      <c r="DZ1344" s="192"/>
      <c r="EA1344" s="192"/>
      <c r="EB1344" s="192"/>
    </row>
    <row r="1345" spans="10:132">
      <c r="J1345" s="192"/>
      <c r="K1345" s="192"/>
      <c r="L1345" s="192"/>
      <c r="M1345" s="192"/>
      <c r="N1345" s="193"/>
      <c r="O1345" s="193"/>
      <c r="P1345" s="193"/>
      <c r="Q1345" s="193"/>
      <c r="R1345" s="193"/>
      <c r="S1345" s="193"/>
      <c r="T1345" s="193"/>
      <c r="U1345" s="193"/>
      <c r="V1345" s="193"/>
      <c r="W1345" s="193"/>
      <c r="X1345" s="193"/>
      <c r="Y1345" s="193"/>
      <c r="Z1345" s="192"/>
      <c r="AA1345" s="192"/>
      <c r="AB1345" s="192"/>
      <c r="AC1345" s="192"/>
      <c r="AD1345" s="192"/>
      <c r="AE1345" s="192"/>
      <c r="AF1345" s="192"/>
      <c r="AG1345" s="192"/>
      <c r="AH1345" s="192"/>
      <c r="AI1345" s="192"/>
      <c r="AJ1345" s="192"/>
      <c r="AK1345" s="192"/>
      <c r="AL1345" s="192"/>
      <c r="AM1345" s="192"/>
      <c r="AN1345" s="192"/>
      <c r="AO1345" s="192"/>
      <c r="AP1345" s="192"/>
      <c r="AQ1345" s="192"/>
      <c r="AR1345" s="192"/>
      <c r="AS1345" s="192"/>
      <c r="AT1345" s="192"/>
      <c r="AU1345" s="192"/>
      <c r="AV1345" s="192"/>
      <c r="AW1345" s="192"/>
      <c r="AX1345" s="192"/>
      <c r="AY1345" s="192"/>
      <c r="AZ1345" s="192"/>
      <c r="BA1345" s="192"/>
      <c r="BB1345" s="192"/>
      <c r="BC1345" s="192"/>
      <c r="BD1345" s="192"/>
      <c r="BE1345" s="192"/>
      <c r="BF1345" s="192"/>
      <c r="BG1345" s="192"/>
      <c r="BH1345" s="192"/>
      <c r="BI1345" s="192"/>
      <c r="BJ1345" s="192"/>
      <c r="BK1345" s="192"/>
      <c r="BL1345" s="192"/>
      <c r="BM1345" s="192"/>
      <c r="BN1345" s="192"/>
      <c r="BO1345" s="192"/>
      <c r="BP1345" s="192"/>
      <c r="BQ1345" s="192"/>
      <c r="BR1345" s="192"/>
      <c r="BS1345" s="192"/>
      <c r="BT1345" s="192"/>
      <c r="BU1345" s="192"/>
      <c r="BV1345" s="192"/>
      <c r="BW1345" s="192"/>
      <c r="BX1345" s="192"/>
      <c r="BY1345" s="192"/>
      <c r="BZ1345" s="192"/>
      <c r="CA1345" s="192"/>
      <c r="CB1345" s="192"/>
      <c r="CC1345" s="192"/>
      <c r="CD1345" s="192"/>
      <c r="CE1345" s="192"/>
      <c r="CF1345" s="192"/>
      <c r="CG1345" s="192"/>
      <c r="CH1345" s="192"/>
      <c r="CI1345" s="192"/>
      <c r="CJ1345" s="192"/>
      <c r="CK1345" s="192"/>
      <c r="CL1345" s="192"/>
      <c r="CM1345" s="192"/>
      <c r="CN1345" s="192"/>
      <c r="CO1345" s="192"/>
      <c r="CP1345" s="192"/>
      <c r="CQ1345" s="192"/>
      <c r="CR1345" s="192"/>
      <c r="CS1345" s="192"/>
      <c r="CT1345" s="192"/>
      <c r="CU1345" s="192"/>
      <c r="CV1345" s="192"/>
      <c r="CW1345" s="192"/>
      <c r="CX1345" s="192"/>
      <c r="CY1345" s="192"/>
      <c r="CZ1345" s="192"/>
      <c r="DA1345" s="192"/>
      <c r="DB1345" s="192"/>
      <c r="DC1345" s="192"/>
      <c r="DD1345" s="192"/>
      <c r="DE1345" s="192"/>
      <c r="DF1345" s="192"/>
      <c r="DG1345" s="192"/>
      <c r="DH1345" s="192"/>
      <c r="DI1345" s="192"/>
      <c r="DJ1345" s="192"/>
      <c r="DK1345" s="192"/>
      <c r="DL1345" s="192"/>
      <c r="DM1345" s="192"/>
      <c r="DN1345" s="192"/>
      <c r="DO1345" s="192"/>
      <c r="DP1345" s="192"/>
      <c r="DQ1345" s="192"/>
      <c r="DR1345" s="192"/>
      <c r="DS1345" s="192"/>
      <c r="DT1345" s="192"/>
      <c r="DU1345" s="192"/>
      <c r="DV1345" s="192"/>
      <c r="DW1345" s="192"/>
      <c r="DX1345" s="192"/>
      <c r="DY1345" s="192"/>
      <c r="DZ1345" s="192"/>
      <c r="EA1345" s="192"/>
      <c r="EB1345" s="192"/>
    </row>
    <row r="1346" spans="10:132">
      <c r="J1346" s="192"/>
      <c r="K1346" s="192"/>
      <c r="L1346" s="192"/>
      <c r="M1346" s="192"/>
      <c r="N1346" s="193"/>
      <c r="O1346" s="193"/>
      <c r="P1346" s="193"/>
      <c r="Q1346" s="193"/>
      <c r="R1346" s="193"/>
      <c r="S1346" s="193"/>
      <c r="T1346" s="193"/>
      <c r="U1346" s="193"/>
      <c r="V1346" s="193"/>
      <c r="W1346" s="193"/>
      <c r="X1346" s="193"/>
      <c r="Y1346" s="193"/>
      <c r="Z1346" s="192"/>
      <c r="AA1346" s="192"/>
      <c r="AB1346" s="192"/>
      <c r="AC1346" s="192"/>
      <c r="AD1346" s="192"/>
      <c r="AE1346" s="192"/>
      <c r="AF1346" s="192"/>
      <c r="AG1346" s="192"/>
      <c r="AH1346" s="192"/>
      <c r="AI1346" s="192"/>
      <c r="AJ1346" s="192"/>
      <c r="AK1346" s="192"/>
      <c r="AL1346" s="192"/>
      <c r="AM1346" s="192"/>
      <c r="AN1346" s="192"/>
      <c r="AO1346" s="192"/>
      <c r="AP1346" s="192"/>
      <c r="AQ1346" s="192"/>
      <c r="AR1346" s="192"/>
      <c r="AS1346" s="192"/>
      <c r="AT1346" s="192"/>
      <c r="AU1346" s="192"/>
      <c r="AV1346" s="192"/>
      <c r="AW1346" s="192"/>
      <c r="AX1346" s="192"/>
      <c r="AY1346" s="192"/>
      <c r="AZ1346" s="192"/>
      <c r="BA1346" s="192"/>
      <c r="BB1346" s="192"/>
      <c r="BC1346" s="192"/>
      <c r="BD1346" s="192"/>
      <c r="BE1346" s="192"/>
      <c r="BF1346" s="192"/>
      <c r="BG1346" s="192"/>
      <c r="BH1346" s="192"/>
      <c r="BI1346" s="192"/>
      <c r="BJ1346" s="192"/>
      <c r="BK1346" s="192"/>
      <c r="BL1346" s="192"/>
      <c r="BM1346" s="192"/>
      <c r="BN1346" s="192"/>
      <c r="BO1346" s="192"/>
      <c r="BP1346" s="192"/>
      <c r="BQ1346" s="192"/>
      <c r="BR1346" s="192"/>
      <c r="BS1346" s="192"/>
      <c r="BT1346" s="192"/>
      <c r="BU1346" s="192"/>
      <c r="BV1346" s="192"/>
      <c r="BW1346" s="192"/>
      <c r="BX1346" s="192"/>
      <c r="BY1346" s="192"/>
      <c r="BZ1346" s="192"/>
      <c r="CA1346" s="192"/>
      <c r="CB1346" s="192"/>
      <c r="CC1346" s="192"/>
      <c r="CD1346" s="192"/>
      <c r="CE1346" s="192"/>
      <c r="CF1346" s="192"/>
      <c r="CG1346" s="192"/>
      <c r="CH1346" s="192"/>
      <c r="CI1346" s="192"/>
      <c r="CJ1346" s="192"/>
      <c r="CK1346" s="192"/>
      <c r="CL1346" s="192"/>
      <c r="CM1346" s="192"/>
      <c r="CN1346" s="192"/>
      <c r="CO1346" s="192"/>
      <c r="CP1346" s="192"/>
      <c r="CQ1346" s="192"/>
      <c r="CR1346" s="192"/>
      <c r="CS1346" s="192"/>
      <c r="CT1346" s="192"/>
      <c r="CU1346" s="192"/>
      <c r="CV1346" s="192"/>
      <c r="CW1346" s="192"/>
      <c r="CX1346" s="192"/>
      <c r="CY1346" s="192"/>
      <c r="CZ1346" s="192"/>
      <c r="DA1346" s="192"/>
      <c r="DB1346" s="192"/>
      <c r="DC1346" s="192"/>
      <c r="DD1346" s="192"/>
      <c r="DE1346" s="192"/>
      <c r="DF1346" s="192"/>
      <c r="DG1346" s="192"/>
      <c r="DH1346" s="192"/>
      <c r="DI1346" s="192"/>
      <c r="DJ1346" s="192"/>
      <c r="DK1346" s="192"/>
      <c r="DL1346" s="192"/>
      <c r="DM1346" s="192"/>
      <c r="DN1346" s="192"/>
      <c r="DO1346" s="192"/>
      <c r="DP1346" s="192"/>
      <c r="DQ1346" s="192"/>
      <c r="DR1346" s="192"/>
      <c r="DS1346" s="192"/>
      <c r="DT1346" s="192"/>
      <c r="DU1346" s="192"/>
      <c r="DV1346" s="192"/>
      <c r="DW1346" s="192"/>
      <c r="DX1346" s="192"/>
      <c r="DY1346" s="192"/>
      <c r="DZ1346" s="192"/>
      <c r="EA1346" s="192"/>
      <c r="EB1346" s="192"/>
    </row>
    <row r="1347" spans="10:132">
      <c r="J1347" s="192"/>
      <c r="K1347" s="192"/>
      <c r="L1347" s="192"/>
      <c r="M1347" s="192"/>
      <c r="N1347" s="193"/>
      <c r="O1347" s="193"/>
      <c r="P1347" s="193"/>
      <c r="Q1347" s="193"/>
      <c r="R1347" s="193"/>
      <c r="S1347" s="193"/>
      <c r="T1347" s="193"/>
      <c r="U1347" s="193"/>
      <c r="V1347" s="193"/>
      <c r="W1347" s="193"/>
      <c r="X1347" s="193"/>
      <c r="Y1347" s="193"/>
      <c r="Z1347" s="192"/>
      <c r="AA1347" s="192"/>
      <c r="AB1347" s="192"/>
      <c r="AC1347" s="192"/>
      <c r="AD1347" s="192"/>
      <c r="AE1347" s="192"/>
      <c r="AF1347" s="192"/>
      <c r="AG1347" s="192"/>
      <c r="AH1347" s="192"/>
      <c r="AI1347" s="192"/>
      <c r="AJ1347" s="192"/>
      <c r="AK1347" s="192"/>
      <c r="AL1347" s="192"/>
      <c r="AM1347" s="192"/>
      <c r="AN1347" s="192"/>
      <c r="AO1347" s="192"/>
      <c r="AP1347" s="192"/>
      <c r="AQ1347" s="192"/>
      <c r="AR1347" s="192"/>
      <c r="AS1347" s="192"/>
      <c r="AT1347" s="192"/>
      <c r="AU1347" s="192"/>
      <c r="AV1347" s="192"/>
      <c r="AW1347" s="192"/>
      <c r="AX1347" s="192"/>
      <c r="AY1347" s="192"/>
      <c r="AZ1347" s="192"/>
      <c r="BA1347" s="192"/>
      <c r="BB1347" s="192"/>
      <c r="BC1347" s="192"/>
      <c r="BD1347" s="192"/>
      <c r="BE1347" s="192"/>
      <c r="BF1347" s="192"/>
      <c r="BG1347" s="192"/>
      <c r="BH1347" s="192"/>
      <c r="BI1347" s="192"/>
      <c r="BJ1347" s="192"/>
      <c r="BK1347" s="192"/>
      <c r="BL1347" s="192"/>
      <c r="BM1347" s="192"/>
      <c r="BN1347" s="192"/>
      <c r="BO1347" s="192"/>
      <c r="BP1347" s="192"/>
      <c r="BQ1347" s="192"/>
      <c r="BR1347" s="192"/>
      <c r="BS1347" s="192"/>
      <c r="BT1347" s="192"/>
      <c r="BU1347" s="192"/>
      <c r="BV1347" s="192"/>
      <c r="BW1347" s="192"/>
      <c r="BX1347" s="192"/>
      <c r="BY1347" s="192"/>
      <c r="BZ1347" s="192"/>
      <c r="CA1347" s="192"/>
      <c r="CB1347" s="192"/>
      <c r="CC1347" s="192"/>
      <c r="CD1347" s="192"/>
      <c r="CE1347" s="192"/>
      <c r="CF1347" s="192"/>
      <c r="CG1347" s="192"/>
      <c r="CH1347" s="192"/>
      <c r="CI1347" s="192"/>
      <c r="CJ1347" s="192"/>
      <c r="CK1347" s="192"/>
      <c r="CL1347" s="192"/>
      <c r="CM1347" s="192"/>
      <c r="CN1347" s="192"/>
      <c r="CO1347" s="192"/>
      <c r="CP1347" s="192"/>
      <c r="CQ1347" s="192"/>
      <c r="CR1347" s="192"/>
      <c r="CS1347" s="192"/>
      <c r="CT1347" s="192"/>
      <c r="CU1347" s="192"/>
      <c r="CV1347" s="192"/>
      <c r="CW1347" s="192"/>
      <c r="CX1347" s="192"/>
      <c r="CY1347" s="192"/>
      <c r="CZ1347" s="192"/>
      <c r="DA1347" s="192"/>
      <c r="DB1347" s="192"/>
      <c r="DC1347" s="192"/>
      <c r="DD1347" s="192"/>
      <c r="DE1347" s="192"/>
      <c r="DF1347" s="192"/>
      <c r="DG1347" s="192"/>
      <c r="DH1347" s="192"/>
      <c r="DI1347" s="192"/>
      <c r="DJ1347" s="192"/>
      <c r="DK1347" s="192"/>
      <c r="DL1347" s="192"/>
      <c r="DM1347" s="192"/>
      <c r="DN1347" s="192"/>
      <c r="DO1347" s="192"/>
      <c r="DP1347" s="192"/>
      <c r="DQ1347" s="192"/>
      <c r="DR1347" s="192"/>
      <c r="DS1347" s="192"/>
      <c r="DT1347" s="192"/>
      <c r="DU1347" s="192"/>
      <c r="DV1347" s="192"/>
      <c r="DW1347" s="192"/>
      <c r="DX1347" s="192"/>
      <c r="DY1347" s="192"/>
      <c r="DZ1347" s="192"/>
      <c r="EA1347" s="192"/>
      <c r="EB1347" s="192"/>
    </row>
    <row r="1348" spans="10:132">
      <c r="J1348" s="192"/>
      <c r="K1348" s="192"/>
      <c r="L1348" s="192"/>
      <c r="M1348" s="192"/>
      <c r="N1348" s="193"/>
      <c r="O1348" s="193"/>
      <c r="P1348" s="193"/>
      <c r="Q1348" s="193"/>
      <c r="R1348" s="193"/>
      <c r="S1348" s="193"/>
      <c r="T1348" s="193"/>
      <c r="U1348" s="193"/>
      <c r="V1348" s="193"/>
      <c r="W1348" s="193"/>
      <c r="X1348" s="193"/>
      <c r="Y1348" s="193"/>
      <c r="Z1348" s="192"/>
      <c r="AA1348" s="192"/>
      <c r="AB1348" s="192"/>
      <c r="AC1348" s="192"/>
      <c r="AD1348" s="192"/>
      <c r="AE1348" s="192"/>
      <c r="AF1348" s="192"/>
      <c r="AG1348" s="192"/>
      <c r="AH1348" s="192"/>
      <c r="AI1348" s="192"/>
      <c r="AJ1348" s="192"/>
      <c r="AK1348" s="192"/>
      <c r="AL1348" s="192"/>
      <c r="AM1348" s="192"/>
      <c r="AN1348" s="192"/>
      <c r="AO1348" s="192"/>
      <c r="AP1348" s="192"/>
      <c r="AQ1348" s="192"/>
      <c r="AR1348" s="192"/>
      <c r="AS1348" s="192"/>
      <c r="AT1348" s="192"/>
      <c r="AU1348" s="192"/>
      <c r="AV1348" s="192"/>
      <c r="AW1348" s="192"/>
      <c r="AX1348" s="192"/>
      <c r="AY1348" s="192"/>
      <c r="AZ1348" s="192"/>
      <c r="BA1348" s="192"/>
      <c r="BB1348" s="192"/>
      <c r="BC1348" s="192"/>
      <c r="BD1348" s="192"/>
      <c r="BE1348" s="192"/>
      <c r="BF1348" s="192"/>
      <c r="BG1348" s="192"/>
      <c r="BH1348" s="192"/>
      <c r="BI1348" s="192"/>
      <c r="BJ1348" s="192"/>
      <c r="BK1348" s="192"/>
      <c r="BL1348" s="192"/>
      <c r="BM1348" s="192"/>
      <c r="BN1348" s="192"/>
      <c r="BO1348" s="192"/>
      <c r="BP1348" s="192"/>
      <c r="BQ1348" s="192"/>
      <c r="BR1348" s="192"/>
      <c r="BS1348" s="192"/>
      <c r="BT1348" s="192"/>
      <c r="BU1348" s="192"/>
      <c r="BV1348" s="192"/>
      <c r="BW1348" s="192"/>
      <c r="BX1348" s="192"/>
      <c r="BY1348" s="192"/>
      <c r="BZ1348" s="192"/>
      <c r="CA1348" s="192"/>
      <c r="CB1348" s="192"/>
      <c r="CC1348" s="192"/>
      <c r="CD1348" s="192"/>
      <c r="CE1348" s="192"/>
      <c r="CF1348" s="192"/>
      <c r="CG1348" s="192"/>
      <c r="CH1348" s="192"/>
      <c r="CI1348" s="192"/>
      <c r="CJ1348" s="192"/>
      <c r="CK1348" s="192"/>
      <c r="CL1348" s="192"/>
      <c r="CM1348" s="192"/>
      <c r="CN1348" s="192"/>
      <c r="CO1348" s="192"/>
      <c r="CP1348" s="192"/>
      <c r="CQ1348" s="192"/>
      <c r="CR1348" s="192"/>
      <c r="CS1348" s="192"/>
      <c r="CT1348" s="192"/>
      <c r="CU1348" s="192"/>
      <c r="CV1348" s="192"/>
      <c r="CW1348" s="192"/>
      <c r="CX1348" s="192"/>
      <c r="CY1348" s="192"/>
      <c r="CZ1348" s="192"/>
      <c r="DA1348" s="192"/>
      <c r="DB1348" s="192"/>
      <c r="DC1348" s="192"/>
      <c r="DD1348" s="192"/>
      <c r="DE1348" s="192"/>
      <c r="DF1348" s="192"/>
      <c r="DG1348" s="192"/>
      <c r="DH1348" s="192"/>
      <c r="DI1348" s="192"/>
      <c r="DJ1348" s="192"/>
      <c r="DK1348" s="192"/>
      <c r="DL1348" s="192"/>
      <c r="DM1348" s="192"/>
      <c r="DN1348" s="192"/>
      <c r="DO1348" s="192"/>
      <c r="DP1348" s="192"/>
      <c r="DQ1348" s="192"/>
      <c r="DR1348" s="192"/>
      <c r="DS1348" s="192"/>
      <c r="DT1348" s="192"/>
      <c r="DU1348" s="192"/>
      <c r="DV1348" s="192"/>
      <c r="DW1348" s="192"/>
      <c r="DX1348" s="192"/>
      <c r="DY1348" s="192"/>
      <c r="DZ1348" s="192"/>
      <c r="EA1348" s="192"/>
      <c r="EB1348" s="192"/>
    </row>
    <row r="1349" spans="10:132">
      <c r="J1349" s="192"/>
      <c r="K1349" s="192"/>
      <c r="L1349" s="192"/>
      <c r="M1349" s="192"/>
      <c r="N1349" s="193"/>
      <c r="O1349" s="193"/>
      <c r="P1349" s="193"/>
      <c r="Q1349" s="193"/>
      <c r="R1349" s="193"/>
      <c r="S1349" s="193"/>
      <c r="T1349" s="193"/>
      <c r="U1349" s="193"/>
      <c r="V1349" s="193"/>
      <c r="W1349" s="193"/>
      <c r="X1349" s="193"/>
      <c r="Y1349" s="193"/>
      <c r="Z1349" s="192"/>
      <c r="AA1349" s="192"/>
      <c r="AB1349" s="192"/>
      <c r="AC1349" s="192"/>
      <c r="AD1349" s="192"/>
      <c r="AE1349" s="192"/>
      <c r="AF1349" s="192"/>
      <c r="AG1349" s="192"/>
      <c r="AH1349" s="192"/>
      <c r="AI1349" s="192"/>
      <c r="AJ1349" s="192"/>
      <c r="AK1349" s="192"/>
      <c r="AL1349" s="192"/>
      <c r="AM1349" s="192"/>
      <c r="AN1349" s="192"/>
      <c r="AO1349" s="192"/>
      <c r="AP1349" s="192"/>
      <c r="AQ1349" s="192"/>
      <c r="AR1349" s="192"/>
      <c r="AS1349" s="192"/>
      <c r="AT1349" s="192"/>
      <c r="AU1349" s="192"/>
      <c r="AV1349" s="192"/>
      <c r="AW1349" s="192"/>
      <c r="AX1349" s="192"/>
      <c r="AY1349" s="192"/>
      <c r="AZ1349" s="192"/>
      <c r="BA1349" s="192"/>
      <c r="BB1349" s="192"/>
      <c r="BC1349" s="192"/>
      <c r="BD1349" s="192"/>
      <c r="BE1349" s="192"/>
      <c r="BF1349" s="192"/>
      <c r="BG1349" s="192"/>
      <c r="BH1349" s="192"/>
      <c r="BI1349" s="192"/>
      <c r="BJ1349" s="192"/>
      <c r="BK1349" s="192"/>
      <c r="BL1349" s="192"/>
      <c r="BM1349" s="192"/>
      <c r="BN1349" s="192"/>
      <c r="BO1349" s="192"/>
      <c r="BP1349" s="192"/>
      <c r="BQ1349" s="192"/>
      <c r="BR1349" s="192"/>
      <c r="BS1349" s="192"/>
      <c r="BT1349" s="192"/>
      <c r="BU1349" s="192"/>
      <c r="BV1349" s="192"/>
      <c r="BW1349" s="192"/>
      <c r="BX1349" s="192"/>
      <c r="BY1349" s="192"/>
      <c r="BZ1349" s="192"/>
      <c r="CA1349" s="192"/>
      <c r="CB1349" s="192"/>
      <c r="CC1349" s="192"/>
      <c r="CD1349" s="192"/>
      <c r="CE1349" s="192"/>
      <c r="CF1349" s="192"/>
      <c r="CG1349" s="192"/>
      <c r="CH1349" s="192"/>
      <c r="CI1349" s="192"/>
      <c r="CJ1349" s="192"/>
      <c r="CK1349" s="192"/>
      <c r="CL1349" s="192"/>
      <c r="CM1349" s="192"/>
      <c r="CN1349" s="192"/>
      <c r="CO1349" s="192"/>
      <c r="CP1349" s="192"/>
      <c r="CQ1349" s="192"/>
      <c r="CR1349" s="192"/>
      <c r="CS1349" s="192"/>
      <c r="CT1349" s="192"/>
      <c r="CU1349" s="192"/>
      <c r="CV1349" s="192"/>
      <c r="CW1349" s="192"/>
      <c r="CX1349" s="192"/>
      <c r="CY1349" s="192"/>
      <c r="CZ1349" s="192"/>
      <c r="DA1349" s="192"/>
      <c r="DB1349" s="192"/>
      <c r="DC1349" s="192"/>
      <c r="DD1349" s="192"/>
      <c r="DE1349" s="192"/>
      <c r="DF1349" s="192"/>
      <c r="DG1349" s="192"/>
      <c r="DH1349" s="192"/>
      <c r="DI1349" s="192"/>
      <c r="DJ1349" s="192"/>
      <c r="DK1349" s="192"/>
      <c r="DL1349" s="192"/>
      <c r="DM1349" s="192"/>
      <c r="DN1349" s="192"/>
      <c r="DO1349" s="192"/>
      <c r="DP1349" s="192"/>
      <c r="DQ1349" s="192"/>
      <c r="DR1349" s="192"/>
      <c r="DS1349" s="192"/>
      <c r="DT1349" s="192"/>
      <c r="DU1349" s="192"/>
      <c r="DV1349" s="192"/>
      <c r="DW1349" s="192"/>
      <c r="DX1349" s="192"/>
      <c r="DY1349" s="192"/>
      <c r="DZ1349" s="192"/>
      <c r="EA1349" s="192"/>
      <c r="EB1349" s="192"/>
    </row>
    <row r="1350" spans="10:132">
      <c r="J1350" s="192"/>
      <c r="K1350" s="192"/>
      <c r="L1350" s="192"/>
      <c r="M1350" s="192"/>
      <c r="N1350" s="193"/>
      <c r="O1350" s="193"/>
      <c r="P1350" s="193"/>
      <c r="Q1350" s="193"/>
      <c r="R1350" s="193"/>
      <c r="S1350" s="193"/>
      <c r="T1350" s="193"/>
      <c r="U1350" s="193"/>
      <c r="V1350" s="193"/>
      <c r="W1350" s="193"/>
      <c r="X1350" s="193"/>
      <c r="Y1350" s="193"/>
      <c r="Z1350" s="192"/>
      <c r="AA1350" s="192"/>
      <c r="AB1350" s="192"/>
      <c r="AC1350" s="192"/>
      <c r="AD1350" s="192"/>
      <c r="AE1350" s="192"/>
      <c r="AF1350" s="192"/>
      <c r="AG1350" s="192"/>
      <c r="AH1350" s="192"/>
      <c r="AI1350" s="192"/>
      <c r="AJ1350" s="192"/>
      <c r="AK1350" s="192"/>
      <c r="AL1350" s="192"/>
      <c r="AM1350" s="192"/>
      <c r="AN1350" s="192"/>
      <c r="AO1350" s="192"/>
      <c r="AP1350" s="192"/>
      <c r="AQ1350" s="192"/>
      <c r="AR1350" s="192"/>
      <c r="AS1350" s="192"/>
      <c r="AT1350" s="192"/>
      <c r="AU1350" s="192"/>
      <c r="AV1350" s="192"/>
      <c r="AW1350" s="192"/>
      <c r="AX1350" s="192"/>
      <c r="AY1350" s="192"/>
      <c r="AZ1350" s="192"/>
      <c r="BA1350" s="192"/>
      <c r="BB1350" s="192"/>
      <c r="BC1350" s="192"/>
      <c r="BD1350" s="192"/>
      <c r="BE1350" s="192"/>
      <c r="BF1350" s="192"/>
      <c r="BG1350" s="192"/>
      <c r="BH1350" s="192"/>
      <c r="BI1350" s="192"/>
      <c r="BJ1350" s="192"/>
      <c r="BK1350" s="192"/>
      <c r="BL1350" s="192"/>
      <c r="BM1350" s="192"/>
      <c r="BN1350" s="192"/>
      <c r="BO1350" s="192"/>
      <c r="BP1350" s="192"/>
      <c r="BQ1350" s="192"/>
      <c r="BR1350" s="192"/>
      <c r="BS1350" s="192"/>
      <c r="BT1350" s="192"/>
      <c r="BU1350" s="192"/>
      <c r="BV1350" s="192"/>
      <c r="BW1350" s="192"/>
      <c r="BX1350" s="192"/>
      <c r="BY1350" s="192"/>
      <c r="BZ1350" s="192"/>
      <c r="CA1350" s="192"/>
      <c r="CB1350" s="192"/>
      <c r="CC1350" s="192"/>
      <c r="CD1350" s="192"/>
      <c r="CE1350" s="192"/>
      <c r="CF1350" s="192"/>
      <c r="CG1350" s="192"/>
      <c r="CH1350" s="192"/>
      <c r="CI1350" s="192"/>
      <c r="CJ1350" s="192"/>
      <c r="CK1350" s="192"/>
      <c r="CL1350" s="192"/>
      <c r="CM1350" s="192"/>
      <c r="CN1350" s="192"/>
      <c r="CO1350" s="192"/>
      <c r="CP1350" s="192"/>
      <c r="CQ1350" s="192"/>
      <c r="CR1350" s="192"/>
      <c r="CS1350" s="192"/>
      <c r="CT1350" s="192"/>
      <c r="CU1350" s="192"/>
      <c r="CV1350" s="192"/>
      <c r="CW1350" s="192"/>
      <c r="CX1350" s="192"/>
      <c r="CY1350" s="192"/>
      <c r="CZ1350" s="192"/>
      <c r="DA1350" s="192"/>
      <c r="DB1350" s="192"/>
      <c r="DC1350" s="192"/>
      <c r="DD1350" s="192"/>
      <c r="DE1350" s="192"/>
      <c r="DF1350" s="192"/>
      <c r="DG1350" s="192"/>
      <c r="DH1350" s="192"/>
      <c r="DI1350" s="192"/>
      <c r="DJ1350" s="192"/>
      <c r="DK1350" s="192"/>
      <c r="DL1350" s="192"/>
      <c r="DM1350" s="192"/>
      <c r="DN1350" s="192"/>
      <c r="DO1350" s="192"/>
      <c r="DP1350" s="192"/>
      <c r="DQ1350" s="192"/>
      <c r="DR1350" s="192"/>
      <c r="DS1350" s="192"/>
      <c r="DT1350" s="192"/>
      <c r="DU1350" s="192"/>
      <c r="DV1350" s="192"/>
      <c r="DW1350" s="192"/>
      <c r="DX1350" s="192"/>
      <c r="DY1350" s="192"/>
      <c r="DZ1350" s="192"/>
      <c r="EA1350" s="192"/>
      <c r="EB1350" s="192"/>
    </row>
    <row r="1351" spans="10:132">
      <c r="J1351" s="192"/>
      <c r="K1351" s="192"/>
      <c r="L1351" s="192"/>
      <c r="M1351" s="192"/>
      <c r="N1351" s="193"/>
      <c r="O1351" s="193"/>
      <c r="P1351" s="193"/>
      <c r="Q1351" s="193"/>
      <c r="R1351" s="193"/>
      <c r="S1351" s="193"/>
      <c r="T1351" s="193"/>
      <c r="U1351" s="193"/>
      <c r="V1351" s="193"/>
      <c r="W1351" s="193"/>
      <c r="X1351" s="193"/>
      <c r="Y1351" s="193"/>
      <c r="Z1351" s="192"/>
      <c r="AA1351" s="192"/>
      <c r="AB1351" s="192"/>
      <c r="AC1351" s="192"/>
      <c r="AD1351" s="192"/>
      <c r="AE1351" s="192"/>
      <c r="AF1351" s="192"/>
      <c r="AG1351" s="192"/>
      <c r="AH1351" s="192"/>
      <c r="AI1351" s="192"/>
      <c r="AJ1351" s="192"/>
      <c r="AK1351" s="192"/>
      <c r="AL1351" s="192"/>
      <c r="AM1351" s="192"/>
      <c r="AN1351" s="192"/>
      <c r="AO1351" s="192"/>
      <c r="AP1351" s="192"/>
      <c r="AQ1351" s="192"/>
      <c r="AR1351" s="192"/>
      <c r="AS1351" s="192"/>
      <c r="AT1351" s="192"/>
      <c r="AU1351" s="192"/>
      <c r="AV1351" s="192"/>
      <c r="AW1351" s="192"/>
      <c r="AX1351" s="192"/>
      <c r="AY1351" s="192"/>
      <c r="AZ1351" s="192"/>
      <c r="BA1351" s="192"/>
      <c r="BB1351" s="192"/>
      <c r="BC1351" s="192"/>
      <c r="BD1351" s="192"/>
      <c r="BE1351" s="192"/>
      <c r="BF1351" s="192"/>
      <c r="BG1351" s="192"/>
      <c r="BH1351" s="192"/>
      <c r="BI1351" s="192"/>
      <c r="BJ1351" s="192"/>
      <c r="BK1351" s="192"/>
      <c r="BL1351" s="192"/>
      <c r="BM1351" s="192"/>
      <c r="BN1351" s="192"/>
      <c r="BO1351" s="192"/>
      <c r="BP1351" s="192"/>
      <c r="BQ1351" s="192"/>
      <c r="BR1351" s="192"/>
      <c r="BS1351" s="192"/>
      <c r="BT1351" s="192"/>
      <c r="BU1351" s="192"/>
      <c r="BV1351" s="192"/>
      <c r="BW1351" s="192"/>
      <c r="BX1351" s="192"/>
      <c r="BY1351" s="192"/>
      <c r="BZ1351" s="192"/>
      <c r="CA1351" s="192"/>
      <c r="CB1351" s="192"/>
      <c r="CC1351" s="192"/>
      <c r="CD1351" s="192"/>
      <c r="CE1351" s="192"/>
      <c r="CF1351" s="192"/>
      <c r="CG1351" s="192"/>
      <c r="CH1351" s="192"/>
      <c r="CI1351" s="192"/>
      <c r="CJ1351" s="192"/>
      <c r="CK1351" s="192"/>
      <c r="CL1351" s="192"/>
      <c r="CM1351" s="192"/>
      <c r="CN1351" s="192"/>
      <c r="CO1351" s="192"/>
      <c r="CP1351" s="192"/>
      <c r="CQ1351" s="192"/>
      <c r="CR1351" s="192"/>
      <c r="CS1351" s="192"/>
      <c r="CT1351" s="192"/>
      <c r="CU1351" s="192"/>
      <c r="CV1351" s="192"/>
      <c r="CW1351" s="192"/>
      <c r="CX1351" s="192"/>
      <c r="CY1351" s="192"/>
      <c r="CZ1351" s="192"/>
      <c r="DA1351" s="192"/>
      <c r="DB1351" s="192"/>
      <c r="DC1351" s="192"/>
      <c r="DD1351" s="192"/>
      <c r="DE1351" s="192"/>
      <c r="DF1351" s="192"/>
      <c r="DG1351" s="192"/>
      <c r="DH1351" s="192"/>
      <c r="DI1351" s="192"/>
      <c r="DJ1351" s="192"/>
      <c r="DK1351" s="192"/>
      <c r="DL1351" s="192"/>
      <c r="DM1351" s="192"/>
      <c r="DN1351" s="192"/>
      <c r="DO1351" s="192"/>
      <c r="DP1351" s="192"/>
      <c r="DQ1351" s="192"/>
      <c r="DR1351" s="192"/>
      <c r="DS1351" s="192"/>
      <c r="DT1351" s="192"/>
      <c r="DU1351" s="192"/>
      <c r="DV1351" s="192"/>
      <c r="DW1351" s="192"/>
      <c r="DX1351" s="192"/>
      <c r="DY1351" s="192"/>
      <c r="DZ1351" s="192"/>
      <c r="EA1351" s="192"/>
      <c r="EB1351" s="192"/>
    </row>
    <row r="1352" spans="10:132">
      <c r="J1352" s="192"/>
      <c r="K1352" s="192"/>
      <c r="L1352" s="192"/>
      <c r="M1352" s="192"/>
      <c r="N1352" s="193"/>
      <c r="O1352" s="193"/>
      <c r="P1352" s="193"/>
      <c r="Q1352" s="193"/>
      <c r="R1352" s="193"/>
      <c r="S1352" s="193"/>
      <c r="T1352" s="193"/>
      <c r="U1352" s="193"/>
      <c r="V1352" s="193"/>
      <c r="W1352" s="193"/>
      <c r="X1352" s="193"/>
      <c r="Y1352" s="193"/>
      <c r="Z1352" s="192"/>
      <c r="AA1352" s="192"/>
      <c r="AB1352" s="192"/>
      <c r="AC1352" s="192"/>
      <c r="AD1352" s="192"/>
      <c r="AE1352" s="192"/>
      <c r="AF1352" s="192"/>
      <c r="AG1352" s="192"/>
      <c r="AH1352" s="192"/>
      <c r="AI1352" s="192"/>
      <c r="AJ1352" s="192"/>
      <c r="AK1352" s="192"/>
      <c r="AL1352" s="192"/>
      <c r="AM1352" s="192"/>
      <c r="AN1352" s="192"/>
      <c r="AO1352" s="192"/>
      <c r="AP1352" s="192"/>
      <c r="AQ1352" s="192"/>
      <c r="AR1352" s="192"/>
      <c r="AS1352" s="192"/>
      <c r="AT1352" s="192"/>
      <c r="AU1352" s="192"/>
      <c r="AV1352" s="192"/>
      <c r="AW1352" s="192"/>
      <c r="AX1352" s="192"/>
      <c r="AY1352" s="192"/>
      <c r="AZ1352" s="192"/>
      <c r="BA1352" s="192"/>
      <c r="BB1352" s="192"/>
      <c r="BC1352" s="192"/>
      <c r="BD1352" s="192"/>
      <c r="BE1352" s="192"/>
      <c r="BF1352" s="192"/>
      <c r="BG1352" s="192"/>
      <c r="BH1352" s="192"/>
      <c r="BI1352" s="192"/>
      <c r="BJ1352" s="192"/>
      <c r="BK1352" s="192"/>
      <c r="BL1352" s="192"/>
      <c r="BM1352" s="192"/>
      <c r="BN1352" s="192"/>
      <c r="BO1352" s="192"/>
      <c r="BP1352" s="192"/>
      <c r="BQ1352" s="192"/>
      <c r="BR1352" s="192"/>
      <c r="BS1352" s="192"/>
      <c r="BT1352" s="192"/>
      <c r="BU1352" s="192"/>
      <c r="BV1352" s="192"/>
      <c r="BW1352" s="192"/>
      <c r="BX1352" s="192"/>
      <c r="BY1352" s="192"/>
      <c r="BZ1352" s="192"/>
      <c r="CA1352" s="192"/>
      <c r="CB1352" s="192"/>
      <c r="CC1352" s="192"/>
      <c r="CD1352" s="192"/>
      <c r="CE1352" s="192"/>
      <c r="CF1352" s="192"/>
      <c r="CG1352" s="192"/>
      <c r="CH1352" s="192"/>
      <c r="CI1352" s="192"/>
      <c r="CJ1352" s="192"/>
      <c r="CK1352" s="192"/>
      <c r="CL1352" s="192"/>
      <c r="CM1352" s="192"/>
      <c r="CN1352" s="192"/>
      <c r="CO1352" s="192"/>
      <c r="CP1352" s="192"/>
      <c r="CQ1352" s="192"/>
      <c r="CR1352" s="192"/>
      <c r="CS1352" s="192"/>
      <c r="CT1352" s="192"/>
      <c r="CU1352" s="192"/>
      <c r="CV1352" s="192"/>
      <c r="CW1352" s="192"/>
      <c r="CX1352" s="192"/>
      <c r="CY1352" s="192"/>
      <c r="CZ1352" s="192"/>
      <c r="DA1352" s="192"/>
      <c r="DB1352" s="192"/>
      <c r="DC1352" s="192"/>
      <c r="DD1352" s="192"/>
      <c r="DE1352" s="192"/>
      <c r="DF1352" s="192"/>
      <c r="DG1352" s="192"/>
      <c r="DH1352" s="192"/>
      <c r="DI1352" s="192"/>
      <c r="DJ1352" s="192"/>
      <c r="DK1352" s="192"/>
      <c r="DL1352" s="192"/>
      <c r="DM1352" s="192"/>
      <c r="DN1352" s="192"/>
      <c r="DO1352" s="192"/>
      <c r="DP1352" s="192"/>
      <c r="DQ1352" s="192"/>
      <c r="DR1352" s="192"/>
      <c r="DS1352" s="192"/>
      <c r="DT1352" s="192"/>
      <c r="DU1352" s="192"/>
      <c r="DV1352" s="192"/>
      <c r="DW1352" s="192"/>
      <c r="DX1352" s="192"/>
      <c r="DY1352" s="192"/>
      <c r="DZ1352" s="192"/>
      <c r="EA1352" s="192"/>
      <c r="EB1352" s="192"/>
    </row>
    <row r="1353" spans="10:132">
      <c r="J1353" s="192"/>
      <c r="K1353" s="192"/>
      <c r="L1353" s="192"/>
      <c r="M1353" s="192"/>
      <c r="N1353" s="193"/>
      <c r="O1353" s="193"/>
      <c r="P1353" s="193"/>
      <c r="Q1353" s="193"/>
      <c r="R1353" s="193"/>
      <c r="S1353" s="193"/>
      <c r="T1353" s="193"/>
      <c r="U1353" s="193"/>
      <c r="V1353" s="193"/>
      <c r="W1353" s="193"/>
      <c r="X1353" s="193"/>
      <c r="Y1353" s="193"/>
      <c r="Z1353" s="192"/>
      <c r="AA1353" s="192"/>
      <c r="AB1353" s="192"/>
      <c r="AC1353" s="192"/>
      <c r="AD1353" s="192"/>
      <c r="AE1353" s="192"/>
      <c r="AF1353" s="192"/>
      <c r="AG1353" s="192"/>
      <c r="AH1353" s="192"/>
      <c r="AI1353" s="192"/>
      <c r="AJ1353" s="192"/>
      <c r="AK1353" s="192"/>
      <c r="AL1353" s="192"/>
      <c r="AM1353" s="192"/>
      <c r="AN1353" s="192"/>
      <c r="AO1353" s="192"/>
      <c r="AP1353" s="192"/>
      <c r="AQ1353" s="192"/>
      <c r="AR1353" s="192"/>
      <c r="AS1353" s="192"/>
      <c r="AT1353" s="192"/>
      <c r="AU1353" s="192"/>
      <c r="AV1353" s="192"/>
      <c r="AW1353" s="192"/>
      <c r="AX1353" s="192"/>
      <c r="AY1353" s="192"/>
      <c r="AZ1353" s="192"/>
      <c r="BA1353" s="192"/>
      <c r="BB1353" s="192"/>
      <c r="BC1353" s="192"/>
      <c r="BD1353" s="192"/>
      <c r="BE1353" s="192"/>
      <c r="BF1353" s="192"/>
      <c r="BG1353" s="192"/>
      <c r="BH1353" s="192"/>
      <c r="BI1353" s="192"/>
      <c r="BJ1353" s="192"/>
      <c r="BK1353" s="192"/>
      <c r="BL1353" s="192"/>
      <c r="BM1353" s="192"/>
      <c r="BN1353" s="192"/>
      <c r="BO1353" s="192"/>
      <c r="BP1353" s="192"/>
      <c r="BQ1353" s="192"/>
      <c r="BR1353" s="192"/>
      <c r="BS1353" s="192"/>
      <c r="BT1353" s="192"/>
      <c r="BU1353" s="192"/>
      <c r="BV1353" s="192"/>
      <c r="BW1353" s="192"/>
      <c r="BX1353" s="192"/>
      <c r="BY1353" s="192"/>
      <c r="BZ1353" s="192"/>
      <c r="CA1353" s="192"/>
      <c r="CB1353" s="192"/>
      <c r="CC1353" s="192"/>
      <c r="CD1353" s="192"/>
      <c r="CE1353" s="192"/>
      <c r="CF1353" s="192"/>
      <c r="CG1353" s="192"/>
      <c r="CH1353" s="192"/>
      <c r="CI1353" s="192"/>
      <c r="CJ1353" s="192"/>
      <c r="CK1353" s="192"/>
      <c r="CL1353" s="192"/>
      <c r="CM1353" s="192"/>
      <c r="CN1353" s="192"/>
      <c r="CO1353" s="192"/>
      <c r="CP1353" s="192"/>
      <c r="CQ1353" s="192"/>
      <c r="CR1353" s="192"/>
      <c r="CS1353" s="192"/>
      <c r="CT1353" s="192"/>
      <c r="CU1353" s="192"/>
      <c r="CV1353" s="192"/>
      <c r="CW1353" s="192"/>
      <c r="CX1353" s="192"/>
      <c r="CY1353" s="192"/>
      <c r="CZ1353" s="192"/>
      <c r="DA1353" s="192"/>
      <c r="DB1353" s="192"/>
      <c r="DC1353" s="192"/>
      <c r="DD1353" s="192"/>
      <c r="DE1353" s="192"/>
      <c r="DF1353" s="192"/>
      <c r="DG1353" s="192"/>
      <c r="DH1353" s="192"/>
      <c r="DI1353" s="192"/>
      <c r="DJ1353" s="192"/>
      <c r="DK1353" s="192"/>
      <c r="DL1353" s="192"/>
      <c r="DM1353" s="192"/>
      <c r="DN1353" s="192"/>
      <c r="DO1353" s="192"/>
      <c r="DP1353" s="192"/>
      <c r="DQ1353" s="192"/>
      <c r="DR1353" s="192"/>
      <c r="DS1353" s="192"/>
      <c r="DT1353" s="192"/>
      <c r="DU1353" s="192"/>
      <c r="DV1353" s="192"/>
      <c r="DW1353" s="192"/>
      <c r="DX1353" s="192"/>
      <c r="DY1353" s="192"/>
      <c r="DZ1353" s="192"/>
      <c r="EA1353" s="192"/>
      <c r="EB1353" s="192"/>
    </row>
    <row r="1354" spans="10:132">
      <c r="J1354" s="192"/>
      <c r="K1354" s="192"/>
      <c r="L1354" s="192"/>
      <c r="M1354" s="192"/>
      <c r="N1354" s="193"/>
      <c r="O1354" s="193"/>
      <c r="P1354" s="193"/>
      <c r="Q1354" s="193"/>
      <c r="R1354" s="193"/>
      <c r="S1354" s="193"/>
      <c r="T1354" s="193"/>
      <c r="U1354" s="193"/>
      <c r="V1354" s="193"/>
      <c r="W1354" s="193"/>
      <c r="X1354" s="193"/>
      <c r="Y1354" s="193"/>
      <c r="Z1354" s="192"/>
      <c r="AA1354" s="192"/>
      <c r="AB1354" s="192"/>
      <c r="AC1354" s="192"/>
      <c r="AD1354" s="192"/>
      <c r="AE1354" s="192"/>
      <c r="AF1354" s="192"/>
      <c r="AG1354" s="192"/>
      <c r="AH1354" s="192"/>
      <c r="AI1354" s="192"/>
      <c r="AJ1354" s="192"/>
      <c r="AK1354" s="192"/>
      <c r="AL1354" s="192"/>
      <c r="AM1354" s="192"/>
      <c r="AN1354" s="192"/>
      <c r="AO1354" s="192"/>
      <c r="AP1354" s="192"/>
      <c r="AQ1354" s="192"/>
      <c r="AR1354" s="192"/>
      <c r="AS1354" s="192"/>
      <c r="AT1354" s="192"/>
      <c r="AU1354" s="192"/>
      <c r="AV1354" s="192"/>
      <c r="AW1354" s="192"/>
      <c r="AX1354" s="192"/>
      <c r="AY1354" s="192"/>
      <c r="AZ1354" s="192"/>
      <c r="BA1354" s="192"/>
      <c r="BB1354" s="192"/>
      <c r="BC1354" s="192"/>
      <c r="BD1354" s="192"/>
      <c r="BE1354" s="192"/>
      <c r="BF1354" s="192"/>
      <c r="BG1354" s="192"/>
      <c r="BH1354" s="192"/>
      <c r="BI1354" s="192"/>
      <c r="BJ1354" s="192"/>
      <c r="BK1354" s="192"/>
      <c r="BL1354" s="192"/>
      <c r="BM1354" s="192"/>
      <c r="BN1354" s="192"/>
      <c r="BO1354" s="192"/>
      <c r="BP1354" s="192"/>
      <c r="BQ1354" s="192"/>
      <c r="BR1354" s="192"/>
      <c r="BS1354" s="192"/>
      <c r="BT1354" s="192"/>
      <c r="BU1354" s="192"/>
      <c r="BV1354" s="192"/>
      <c r="BW1354" s="192"/>
      <c r="BX1354" s="192"/>
      <c r="BY1354" s="192"/>
      <c r="BZ1354" s="192"/>
      <c r="CA1354" s="192"/>
      <c r="CB1354" s="192"/>
      <c r="CC1354" s="192"/>
      <c r="CD1354" s="192"/>
      <c r="CE1354" s="192"/>
      <c r="CF1354" s="192"/>
      <c r="CG1354" s="192"/>
      <c r="CH1354" s="192"/>
      <c r="CI1354" s="192"/>
      <c r="CJ1354" s="192"/>
      <c r="CK1354" s="192"/>
      <c r="CL1354" s="192"/>
      <c r="CM1354" s="192"/>
      <c r="CN1354" s="192"/>
      <c r="CO1354" s="192"/>
      <c r="CP1354" s="192"/>
      <c r="CQ1354" s="192"/>
      <c r="CR1354" s="192"/>
      <c r="CS1354" s="192"/>
      <c r="CT1354" s="192"/>
      <c r="CU1354" s="192"/>
      <c r="CV1354" s="192"/>
      <c r="CW1354" s="192"/>
      <c r="CX1354" s="192"/>
      <c r="CY1354" s="192"/>
      <c r="CZ1354" s="192"/>
      <c r="DA1354" s="192"/>
      <c r="DB1354" s="192"/>
      <c r="DC1354" s="192"/>
      <c r="DD1354" s="192"/>
      <c r="DE1354" s="192"/>
      <c r="DF1354" s="192"/>
      <c r="DG1354" s="192"/>
      <c r="DH1354" s="192"/>
      <c r="DI1354" s="192"/>
      <c r="DJ1354" s="192"/>
      <c r="DK1354" s="192"/>
      <c r="DL1354" s="192"/>
      <c r="DM1354" s="192"/>
      <c r="DN1354" s="192"/>
      <c r="DO1354" s="192"/>
      <c r="DP1354" s="192"/>
      <c r="DQ1354" s="192"/>
      <c r="DR1354" s="192"/>
      <c r="DS1354" s="192"/>
      <c r="DT1354" s="192"/>
      <c r="DU1354" s="192"/>
      <c r="DV1354" s="192"/>
      <c r="DW1354" s="192"/>
      <c r="DX1354" s="192"/>
      <c r="DY1354" s="192"/>
      <c r="DZ1354" s="192"/>
      <c r="EA1354" s="192"/>
      <c r="EB1354" s="192"/>
    </row>
    <row r="1355" spans="10:132">
      <c r="J1355" s="192"/>
      <c r="K1355" s="192"/>
      <c r="L1355" s="192"/>
      <c r="M1355" s="192"/>
      <c r="N1355" s="193"/>
      <c r="O1355" s="193"/>
      <c r="P1355" s="193"/>
      <c r="Q1355" s="193"/>
      <c r="R1355" s="193"/>
      <c r="S1355" s="193"/>
      <c r="T1355" s="193"/>
      <c r="U1355" s="193"/>
      <c r="V1355" s="193"/>
      <c r="W1355" s="193"/>
      <c r="X1355" s="193"/>
      <c r="Y1355" s="193"/>
      <c r="Z1355" s="192"/>
      <c r="AA1355" s="192"/>
      <c r="AB1355" s="192"/>
      <c r="AC1355" s="192"/>
      <c r="AD1355" s="192"/>
      <c r="AE1355" s="192"/>
      <c r="AF1355" s="192"/>
      <c r="AG1355" s="192"/>
      <c r="AH1355" s="192"/>
      <c r="AI1355" s="192"/>
      <c r="AJ1355" s="192"/>
      <c r="AK1355" s="192"/>
      <c r="AL1355" s="192"/>
      <c r="AM1355" s="192"/>
      <c r="AN1355" s="192"/>
      <c r="AO1355" s="192"/>
      <c r="AP1355" s="192"/>
      <c r="AQ1355" s="192"/>
      <c r="AR1355" s="192"/>
      <c r="AS1355" s="192"/>
      <c r="AT1355" s="192"/>
      <c r="AU1355" s="192"/>
      <c r="AV1355" s="192"/>
      <c r="AW1355" s="192"/>
      <c r="AX1355" s="192"/>
      <c r="AY1355" s="192"/>
      <c r="AZ1355" s="192"/>
      <c r="BA1355" s="192"/>
      <c r="BB1355" s="192"/>
      <c r="BC1355" s="192"/>
      <c r="BD1355" s="192"/>
      <c r="BE1355" s="192"/>
      <c r="BF1355" s="192"/>
      <c r="BG1355" s="192"/>
      <c r="BH1355" s="192"/>
      <c r="BI1355" s="192"/>
      <c r="BJ1355" s="192"/>
      <c r="BK1355" s="192"/>
      <c r="BL1355" s="192"/>
      <c r="BM1355" s="192"/>
      <c r="BN1355" s="192"/>
      <c r="BO1355" s="192"/>
      <c r="BP1355" s="192"/>
      <c r="BQ1355" s="192"/>
      <c r="BR1355" s="192"/>
      <c r="BS1355" s="192"/>
      <c r="BT1355" s="192"/>
      <c r="BU1355" s="192"/>
      <c r="BV1355" s="192"/>
      <c r="BW1355" s="192"/>
      <c r="BX1355" s="192"/>
      <c r="BY1355" s="192"/>
      <c r="BZ1355" s="192"/>
      <c r="CA1355" s="192"/>
      <c r="CB1355" s="192"/>
      <c r="CC1355" s="192"/>
      <c r="CD1355" s="192"/>
      <c r="CE1355" s="192"/>
      <c r="CF1355" s="192"/>
      <c r="CG1355" s="192"/>
      <c r="CH1355" s="192"/>
      <c r="CI1355" s="192"/>
      <c r="CJ1355" s="192"/>
      <c r="CK1355" s="192"/>
      <c r="CL1355" s="192"/>
      <c r="CM1355" s="192"/>
      <c r="CN1355" s="192"/>
      <c r="CO1355" s="192"/>
      <c r="CP1355" s="192"/>
      <c r="CQ1355" s="192"/>
      <c r="CR1355" s="192"/>
      <c r="CS1355" s="192"/>
      <c r="CT1355" s="192"/>
      <c r="CU1355" s="192"/>
      <c r="CV1355" s="192"/>
      <c r="CW1355" s="192"/>
      <c r="CX1355" s="192"/>
      <c r="CY1355" s="192"/>
      <c r="CZ1355" s="192"/>
      <c r="DA1355" s="192"/>
      <c r="DB1355" s="192"/>
      <c r="DC1355" s="192"/>
      <c r="DD1355" s="192"/>
      <c r="DE1355" s="192"/>
      <c r="DF1355" s="192"/>
      <c r="DG1355" s="192"/>
      <c r="DH1355" s="192"/>
      <c r="DI1355" s="192"/>
      <c r="DJ1355" s="192"/>
      <c r="DK1355" s="192"/>
      <c r="DL1355" s="192"/>
      <c r="DM1355" s="192"/>
      <c r="DN1355" s="192"/>
      <c r="DO1355" s="192"/>
      <c r="DP1355" s="192"/>
      <c r="DQ1355" s="192"/>
      <c r="DR1355" s="192"/>
      <c r="DS1355" s="192"/>
      <c r="DT1355" s="192"/>
      <c r="DU1355" s="192"/>
      <c r="DV1355" s="192"/>
      <c r="DW1355" s="192"/>
      <c r="DX1355" s="192"/>
      <c r="DY1355" s="192"/>
      <c r="DZ1355" s="192"/>
      <c r="EA1355" s="192"/>
      <c r="EB1355" s="192"/>
    </row>
    <row r="1356" spans="10:132">
      <c r="J1356" s="192"/>
      <c r="K1356" s="192"/>
      <c r="L1356" s="192"/>
      <c r="M1356" s="192"/>
      <c r="N1356" s="193"/>
      <c r="O1356" s="193"/>
      <c r="P1356" s="193"/>
      <c r="Q1356" s="193"/>
      <c r="R1356" s="193"/>
      <c r="S1356" s="193"/>
      <c r="T1356" s="193"/>
      <c r="U1356" s="193"/>
      <c r="V1356" s="193"/>
      <c r="W1356" s="193"/>
      <c r="X1356" s="193"/>
      <c r="Y1356" s="193"/>
      <c r="Z1356" s="192"/>
      <c r="AA1356" s="192"/>
      <c r="AB1356" s="192"/>
      <c r="AC1356" s="192"/>
      <c r="AD1356" s="192"/>
      <c r="AE1356" s="192"/>
      <c r="AF1356" s="192"/>
      <c r="AG1356" s="192"/>
      <c r="AH1356" s="192"/>
      <c r="AI1356" s="192"/>
      <c r="AJ1356" s="192"/>
      <c r="AK1356" s="192"/>
      <c r="AL1356" s="192"/>
      <c r="AM1356" s="192"/>
      <c r="AN1356" s="192"/>
      <c r="AO1356" s="192"/>
      <c r="AP1356" s="192"/>
      <c r="AQ1356" s="192"/>
      <c r="AR1356" s="192"/>
      <c r="AS1356" s="192"/>
      <c r="AT1356" s="192"/>
      <c r="AU1356" s="192"/>
      <c r="AV1356" s="192"/>
      <c r="AW1356" s="192"/>
      <c r="AX1356" s="192"/>
      <c r="AY1356" s="192"/>
      <c r="AZ1356" s="192"/>
      <c r="BA1356" s="192"/>
      <c r="BB1356" s="192"/>
      <c r="BC1356" s="192"/>
      <c r="BD1356" s="192"/>
      <c r="BE1356" s="192"/>
      <c r="BF1356" s="192"/>
      <c r="BG1356" s="192"/>
      <c r="BH1356" s="192"/>
      <c r="BI1356" s="192"/>
      <c r="BJ1356" s="192"/>
      <c r="BK1356" s="192"/>
      <c r="BL1356" s="192"/>
      <c r="BM1356" s="192"/>
      <c r="BN1356" s="192"/>
      <c r="BO1356" s="192"/>
      <c r="BP1356" s="192"/>
      <c r="BQ1356" s="192"/>
      <c r="BR1356" s="192"/>
      <c r="BS1356" s="192"/>
      <c r="BT1356" s="192"/>
      <c r="BU1356" s="192"/>
      <c r="BV1356" s="192"/>
      <c r="BW1356" s="192"/>
      <c r="BX1356" s="192"/>
      <c r="BY1356" s="192"/>
      <c r="BZ1356" s="192"/>
      <c r="CA1356" s="192"/>
      <c r="CB1356" s="192"/>
      <c r="CC1356" s="192"/>
      <c r="CD1356" s="192"/>
      <c r="CE1356" s="192"/>
      <c r="CF1356" s="192"/>
      <c r="CG1356" s="192"/>
      <c r="CH1356" s="192"/>
      <c r="CI1356" s="192"/>
      <c r="CJ1356" s="192"/>
      <c r="CK1356" s="192"/>
      <c r="CL1356" s="192"/>
      <c r="CM1356" s="192"/>
      <c r="CN1356" s="192"/>
      <c r="CO1356" s="192"/>
      <c r="CP1356" s="192"/>
      <c r="CQ1356" s="192"/>
      <c r="CR1356" s="192"/>
      <c r="CS1356" s="192"/>
      <c r="CT1356" s="192"/>
      <c r="CU1356" s="192"/>
      <c r="CV1356" s="192"/>
      <c r="CW1356" s="192"/>
      <c r="CX1356" s="192"/>
      <c r="CY1356" s="192"/>
      <c r="CZ1356" s="192"/>
      <c r="DA1356" s="192"/>
      <c r="DB1356" s="192"/>
      <c r="DC1356" s="192"/>
      <c r="DD1356" s="192"/>
      <c r="DE1356" s="192"/>
      <c r="DF1356" s="192"/>
      <c r="DG1356" s="192"/>
      <c r="DH1356" s="192"/>
      <c r="DI1356" s="192"/>
      <c r="DJ1356" s="192"/>
      <c r="DK1356" s="192"/>
      <c r="DL1356" s="192"/>
      <c r="DM1356" s="192"/>
      <c r="DN1356" s="192"/>
      <c r="DO1356" s="192"/>
      <c r="DP1356" s="192"/>
      <c r="DQ1356" s="192"/>
      <c r="DR1356" s="192"/>
      <c r="DS1356" s="192"/>
      <c r="DT1356" s="192"/>
      <c r="DU1356" s="192"/>
      <c r="DV1356" s="192"/>
      <c r="DW1356" s="192"/>
      <c r="DX1356" s="192"/>
      <c r="DY1356" s="192"/>
      <c r="DZ1356" s="192"/>
      <c r="EA1356" s="192"/>
      <c r="EB1356" s="192"/>
    </row>
    <row r="1357" spans="10:132">
      <c r="J1357" s="192"/>
      <c r="K1357" s="192"/>
      <c r="L1357" s="192"/>
      <c r="M1357" s="192"/>
      <c r="N1357" s="193"/>
      <c r="O1357" s="193"/>
      <c r="P1357" s="193"/>
      <c r="Q1357" s="193"/>
      <c r="R1357" s="193"/>
      <c r="S1357" s="193"/>
      <c r="T1357" s="193"/>
      <c r="U1357" s="193"/>
      <c r="V1357" s="193"/>
      <c r="W1357" s="193"/>
      <c r="X1357" s="193"/>
      <c r="Y1357" s="193"/>
      <c r="Z1357" s="192"/>
      <c r="AA1357" s="192"/>
      <c r="AB1357" s="192"/>
      <c r="AC1357" s="192"/>
      <c r="AD1357" s="192"/>
      <c r="AE1357" s="192"/>
      <c r="AF1357" s="192"/>
      <c r="AG1357" s="192"/>
      <c r="AH1357" s="192"/>
      <c r="AI1357" s="192"/>
      <c r="AJ1357" s="192"/>
      <c r="AK1357" s="192"/>
      <c r="AL1357" s="192"/>
      <c r="AM1357" s="192"/>
      <c r="AN1357" s="192"/>
      <c r="AO1357" s="192"/>
      <c r="AP1357" s="192"/>
      <c r="AQ1357" s="192"/>
      <c r="AR1357" s="192"/>
      <c r="AS1357" s="192"/>
      <c r="AT1357" s="192"/>
      <c r="AU1357" s="192"/>
      <c r="AV1357" s="192"/>
      <c r="AW1357" s="192"/>
      <c r="AX1357" s="192"/>
      <c r="AY1357" s="192"/>
      <c r="AZ1357" s="192"/>
      <c r="BA1357" s="192"/>
      <c r="BB1357" s="192"/>
      <c r="BC1357" s="192"/>
      <c r="BD1357" s="192"/>
      <c r="BE1357" s="192"/>
      <c r="BF1357" s="192"/>
      <c r="BG1357" s="192"/>
      <c r="BH1357" s="192"/>
      <c r="BI1357" s="192"/>
      <c r="BJ1357" s="192"/>
      <c r="BK1357" s="192"/>
      <c r="BL1357" s="192"/>
      <c r="BM1357" s="192"/>
      <c r="BN1357" s="192"/>
      <c r="BO1357" s="192"/>
      <c r="BP1357" s="192"/>
      <c r="BQ1357" s="192"/>
      <c r="BR1357" s="192"/>
      <c r="BS1357" s="192"/>
      <c r="BT1357" s="192"/>
      <c r="BU1357" s="192"/>
      <c r="BV1357" s="192"/>
      <c r="BW1357" s="192"/>
      <c r="BX1357" s="192"/>
      <c r="BY1357" s="192"/>
      <c r="BZ1357" s="192"/>
      <c r="CA1357" s="192"/>
      <c r="CB1357" s="192"/>
      <c r="CC1357" s="192"/>
      <c r="CD1357" s="192"/>
      <c r="CE1357" s="192"/>
      <c r="CF1357" s="192"/>
      <c r="CG1357" s="192"/>
      <c r="CH1357" s="192"/>
      <c r="CI1357" s="192"/>
      <c r="CJ1357" s="192"/>
      <c r="CK1357" s="192"/>
      <c r="CL1357" s="192"/>
      <c r="CM1357" s="192"/>
      <c r="CN1357" s="192"/>
      <c r="CO1357" s="192"/>
      <c r="CP1357" s="192"/>
      <c r="CQ1357" s="192"/>
      <c r="CR1357" s="192"/>
      <c r="CS1357" s="192"/>
      <c r="CT1357" s="192"/>
      <c r="CU1357" s="192"/>
      <c r="CV1357" s="192"/>
      <c r="CW1357" s="192"/>
      <c r="CX1357" s="192"/>
      <c r="CY1357" s="192"/>
      <c r="CZ1357" s="192"/>
      <c r="DA1357" s="192"/>
      <c r="DB1357" s="192"/>
      <c r="DC1357" s="192"/>
      <c r="DD1357" s="192"/>
      <c r="DE1357" s="192"/>
      <c r="DF1357" s="192"/>
      <c r="DG1357" s="192"/>
      <c r="DH1357" s="192"/>
      <c r="DI1357" s="192"/>
      <c r="DJ1357" s="192"/>
      <c r="DK1357" s="192"/>
      <c r="DL1357" s="192"/>
      <c r="DM1357" s="192"/>
      <c r="DN1357" s="192"/>
      <c r="DO1357" s="192"/>
      <c r="DP1357" s="192"/>
      <c r="DQ1357" s="192"/>
      <c r="DR1357" s="192"/>
      <c r="DS1357" s="192"/>
      <c r="DT1357" s="192"/>
      <c r="DU1357" s="192"/>
      <c r="DV1357" s="192"/>
      <c r="DW1357" s="192"/>
      <c r="DX1357" s="192"/>
      <c r="DY1357" s="192"/>
      <c r="DZ1357" s="192"/>
      <c r="EA1357" s="192"/>
      <c r="EB1357" s="192"/>
    </row>
    <row r="1358" spans="10:132">
      <c r="J1358" s="192"/>
      <c r="K1358" s="192"/>
      <c r="L1358" s="192"/>
      <c r="M1358" s="192"/>
      <c r="N1358" s="193"/>
      <c r="O1358" s="193"/>
      <c r="P1358" s="193"/>
      <c r="Q1358" s="193"/>
      <c r="R1358" s="193"/>
      <c r="S1358" s="193"/>
      <c r="T1358" s="193"/>
      <c r="U1358" s="193"/>
      <c r="V1358" s="193"/>
      <c r="W1358" s="193"/>
      <c r="X1358" s="193"/>
      <c r="Y1358" s="193"/>
      <c r="Z1358" s="192"/>
      <c r="AA1358" s="192"/>
      <c r="AB1358" s="192"/>
      <c r="AC1358" s="192"/>
      <c r="AD1358" s="192"/>
      <c r="AE1358" s="192"/>
      <c r="AF1358" s="192"/>
      <c r="AG1358" s="192"/>
      <c r="AH1358" s="192"/>
      <c r="AI1358" s="192"/>
      <c r="AJ1358" s="192"/>
      <c r="AK1358" s="192"/>
      <c r="AL1358" s="192"/>
      <c r="AM1358" s="192"/>
      <c r="AN1358" s="192"/>
      <c r="AO1358" s="192"/>
      <c r="AP1358" s="192"/>
      <c r="AQ1358" s="192"/>
      <c r="AR1358" s="192"/>
      <c r="AS1358" s="192"/>
      <c r="AT1358" s="192"/>
      <c r="AU1358" s="192"/>
      <c r="AV1358" s="192"/>
      <c r="AW1358" s="192"/>
      <c r="AX1358" s="192"/>
      <c r="AY1358" s="192"/>
      <c r="AZ1358" s="192"/>
      <c r="BA1358" s="192"/>
      <c r="BB1358" s="192"/>
      <c r="BC1358" s="192"/>
      <c r="BD1358" s="192"/>
      <c r="BE1358" s="192"/>
      <c r="BF1358" s="192"/>
      <c r="BG1358" s="192"/>
      <c r="BH1358" s="192"/>
      <c r="BI1358" s="192"/>
      <c r="BJ1358" s="192"/>
      <c r="BK1358" s="192"/>
      <c r="BL1358" s="192"/>
      <c r="BM1358" s="192"/>
      <c r="BN1358" s="192"/>
      <c r="BO1358" s="192"/>
      <c r="BP1358" s="192"/>
      <c r="BQ1358" s="192"/>
      <c r="BR1358" s="192"/>
      <c r="BS1358" s="192"/>
      <c r="BT1358" s="192"/>
      <c r="BU1358" s="192"/>
      <c r="BV1358" s="192"/>
      <c r="BW1358" s="192"/>
      <c r="BX1358" s="192"/>
      <c r="BY1358" s="192"/>
      <c r="BZ1358" s="192"/>
      <c r="CA1358" s="192"/>
      <c r="CB1358" s="192"/>
      <c r="CC1358" s="192"/>
      <c r="CD1358" s="192"/>
      <c r="CE1358" s="192"/>
      <c r="CF1358" s="192"/>
      <c r="CG1358" s="192"/>
      <c r="CH1358" s="192"/>
      <c r="CI1358" s="192"/>
      <c r="CJ1358" s="192"/>
      <c r="CK1358" s="192"/>
      <c r="CL1358" s="192"/>
      <c r="CM1358" s="192"/>
      <c r="CN1358" s="192"/>
      <c r="CO1358" s="192"/>
      <c r="CP1358" s="192"/>
      <c r="CQ1358" s="192"/>
      <c r="CR1358" s="192"/>
      <c r="CS1358" s="192"/>
      <c r="CT1358" s="192"/>
      <c r="CU1358" s="192"/>
      <c r="CV1358" s="192"/>
      <c r="CW1358" s="192"/>
      <c r="CX1358" s="192"/>
      <c r="CY1358" s="192"/>
      <c r="CZ1358" s="192"/>
      <c r="DA1358" s="192"/>
      <c r="DB1358" s="192"/>
      <c r="DC1358" s="192"/>
      <c r="DD1358" s="192"/>
      <c r="DE1358" s="192"/>
      <c r="DF1358" s="192"/>
      <c r="DG1358" s="192"/>
      <c r="DH1358" s="192"/>
      <c r="DI1358" s="192"/>
      <c r="DJ1358" s="192"/>
      <c r="DK1358" s="192"/>
      <c r="DL1358" s="192"/>
      <c r="DM1358" s="192"/>
      <c r="DN1358" s="192"/>
      <c r="DO1358" s="192"/>
      <c r="DP1358" s="192"/>
      <c r="DQ1358" s="192"/>
      <c r="DR1358" s="192"/>
      <c r="DS1358" s="192"/>
      <c r="DT1358" s="192"/>
      <c r="DU1358" s="192"/>
      <c r="DV1358" s="192"/>
      <c r="DW1358" s="192"/>
      <c r="DX1358" s="192"/>
      <c r="DY1358" s="192"/>
      <c r="DZ1358" s="192"/>
      <c r="EA1358" s="192"/>
      <c r="EB1358" s="192"/>
    </row>
    <row r="1359" spans="10:132">
      <c r="J1359" s="192"/>
      <c r="K1359" s="192"/>
      <c r="L1359" s="192"/>
      <c r="M1359" s="192"/>
      <c r="N1359" s="193"/>
      <c r="O1359" s="193"/>
      <c r="P1359" s="193"/>
      <c r="Q1359" s="193"/>
      <c r="R1359" s="193"/>
      <c r="S1359" s="193"/>
      <c r="T1359" s="193"/>
      <c r="U1359" s="193"/>
      <c r="V1359" s="193"/>
      <c r="W1359" s="193"/>
      <c r="X1359" s="193"/>
      <c r="Y1359" s="193"/>
      <c r="Z1359" s="192"/>
      <c r="AA1359" s="192"/>
      <c r="AB1359" s="192"/>
      <c r="AC1359" s="192"/>
      <c r="AD1359" s="192"/>
      <c r="AE1359" s="192"/>
      <c r="AF1359" s="192"/>
      <c r="AG1359" s="192"/>
      <c r="AH1359" s="192"/>
      <c r="AI1359" s="192"/>
      <c r="AJ1359" s="192"/>
      <c r="AK1359" s="192"/>
      <c r="AL1359" s="192"/>
      <c r="AM1359" s="192"/>
      <c r="AN1359" s="192"/>
      <c r="AO1359" s="192"/>
      <c r="AP1359" s="192"/>
      <c r="AQ1359" s="192"/>
      <c r="AR1359" s="192"/>
      <c r="AS1359" s="192"/>
      <c r="AT1359" s="192"/>
      <c r="AU1359" s="192"/>
      <c r="AV1359" s="192"/>
      <c r="AW1359" s="192"/>
      <c r="AX1359" s="192"/>
      <c r="AY1359" s="192"/>
      <c r="AZ1359" s="192"/>
      <c r="BA1359" s="192"/>
      <c r="BB1359" s="192"/>
      <c r="BC1359" s="192"/>
      <c r="BD1359" s="192"/>
      <c r="BE1359" s="192"/>
      <c r="BF1359" s="192"/>
      <c r="BG1359" s="192"/>
      <c r="BH1359" s="192"/>
      <c r="BI1359" s="192"/>
      <c r="BJ1359" s="192"/>
      <c r="BK1359" s="192"/>
      <c r="BL1359" s="192"/>
      <c r="BM1359" s="192"/>
      <c r="BN1359" s="192"/>
      <c r="BO1359" s="192"/>
      <c r="BP1359" s="192"/>
      <c r="BQ1359" s="192"/>
      <c r="BR1359" s="192"/>
      <c r="BS1359" s="192"/>
      <c r="BT1359" s="192"/>
      <c r="BU1359" s="192"/>
      <c r="BV1359" s="192"/>
      <c r="BW1359" s="192"/>
      <c r="BX1359" s="192"/>
      <c r="BY1359" s="192"/>
      <c r="BZ1359" s="192"/>
      <c r="CA1359" s="192"/>
      <c r="CB1359" s="192"/>
      <c r="CC1359" s="192"/>
      <c r="CD1359" s="192"/>
      <c r="CE1359" s="192"/>
      <c r="CF1359" s="192"/>
      <c r="CG1359" s="192"/>
      <c r="CH1359" s="192"/>
      <c r="CI1359" s="192"/>
      <c r="CJ1359" s="192"/>
      <c r="CK1359" s="192"/>
      <c r="CL1359" s="192"/>
      <c r="CM1359" s="192"/>
      <c r="CN1359" s="192"/>
      <c r="CO1359" s="192"/>
      <c r="CP1359" s="192"/>
      <c r="CQ1359" s="192"/>
      <c r="CR1359" s="192"/>
      <c r="CS1359" s="192"/>
      <c r="CT1359" s="192"/>
      <c r="CU1359" s="192"/>
      <c r="CV1359" s="192"/>
      <c r="CW1359" s="192"/>
      <c r="CX1359" s="192"/>
      <c r="CY1359" s="192"/>
      <c r="CZ1359" s="192"/>
      <c r="DA1359" s="192"/>
      <c r="DB1359" s="192"/>
      <c r="DC1359" s="192"/>
      <c r="DD1359" s="192"/>
      <c r="DE1359" s="192"/>
      <c r="DF1359" s="192"/>
      <c r="DG1359" s="192"/>
      <c r="DH1359" s="192"/>
      <c r="DI1359" s="192"/>
      <c r="DJ1359" s="192"/>
      <c r="DK1359" s="192"/>
      <c r="DL1359" s="192"/>
      <c r="DM1359" s="192"/>
      <c r="DN1359" s="192"/>
      <c r="DO1359" s="192"/>
      <c r="DP1359" s="192"/>
      <c r="DQ1359" s="192"/>
      <c r="DR1359" s="192"/>
      <c r="DS1359" s="192"/>
      <c r="DT1359" s="192"/>
      <c r="DU1359" s="192"/>
      <c r="DV1359" s="192"/>
      <c r="DW1359" s="192"/>
      <c r="DX1359" s="192"/>
      <c r="DY1359" s="192"/>
      <c r="DZ1359" s="192"/>
      <c r="EA1359" s="192"/>
      <c r="EB1359" s="192"/>
    </row>
    <row r="1360" spans="10:132">
      <c r="J1360" s="192"/>
      <c r="K1360" s="192"/>
      <c r="L1360" s="192"/>
      <c r="M1360" s="192"/>
      <c r="N1360" s="193"/>
      <c r="O1360" s="193"/>
      <c r="P1360" s="193"/>
      <c r="Q1360" s="193"/>
      <c r="R1360" s="193"/>
      <c r="S1360" s="193"/>
      <c r="T1360" s="193"/>
      <c r="U1360" s="193"/>
      <c r="V1360" s="193"/>
      <c r="W1360" s="193"/>
      <c r="X1360" s="193"/>
      <c r="Y1360" s="193"/>
      <c r="Z1360" s="192"/>
      <c r="AA1360" s="192"/>
      <c r="AB1360" s="192"/>
      <c r="AC1360" s="192"/>
      <c r="AD1360" s="192"/>
      <c r="AE1360" s="192"/>
      <c r="AF1360" s="192"/>
      <c r="AG1360" s="192"/>
      <c r="AH1360" s="192"/>
      <c r="AI1360" s="192"/>
      <c r="AJ1360" s="192"/>
      <c r="AK1360" s="192"/>
      <c r="AL1360" s="192"/>
      <c r="AM1360" s="192"/>
      <c r="AN1360" s="192"/>
      <c r="AO1360" s="192"/>
      <c r="AP1360" s="192"/>
      <c r="AQ1360" s="192"/>
      <c r="AR1360" s="192"/>
      <c r="AS1360" s="192"/>
      <c r="AT1360" s="192"/>
      <c r="AU1360" s="192"/>
      <c r="AV1360" s="192"/>
      <c r="AW1360" s="192"/>
      <c r="AX1360" s="192"/>
      <c r="AY1360" s="192"/>
      <c r="AZ1360" s="192"/>
      <c r="BA1360" s="192"/>
      <c r="BB1360" s="192"/>
      <c r="BC1360" s="192"/>
      <c r="BD1360" s="192"/>
      <c r="BE1360" s="192"/>
      <c r="BF1360" s="192"/>
      <c r="BG1360" s="192"/>
      <c r="BH1360" s="192"/>
      <c r="BI1360" s="192"/>
      <c r="BJ1360" s="192"/>
      <c r="BK1360" s="192"/>
      <c r="BL1360" s="192"/>
      <c r="BM1360" s="192"/>
      <c r="BN1360" s="192"/>
      <c r="BO1360" s="192"/>
      <c r="BP1360" s="192"/>
      <c r="BQ1360" s="192"/>
      <c r="BR1360" s="192"/>
      <c r="BS1360" s="192"/>
      <c r="BT1360" s="192"/>
      <c r="BU1360" s="192"/>
      <c r="BV1360" s="192"/>
      <c r="BW1360" s="192"/>
      <c r="BX1360" s="192"/>
      <c r="BY1360" s="192"/>
      <c r="BZ1360" s="192"/>
      <c r="CA1360" s="192"/>
      <c r="CB1360" s="192"/>
      <c r="CC1360" s="192"/>
      <c r="CD1360" s="192"/>
      <c r="CE1360" s="192"/>
      <c r="CF1360" s="192"/>
      <c r="CG1360" s="192"/>
      <c r="CH1360" s="192"/>
      <c r="CI1360" s="192"/>
      <c r="CJ1360" s="192"/>
      <c r="CK1360" s="192"/>
      <c r="CL1360" s="192"/>
      <c r="CM1360" s="192"/>
      <c r="CN1360" s="192"/>
      <c r="CO1360" s="192"/>
      <c r="CP1360" s="192"/>
      <c r="CQ1360" s="192"/>
      <c r="CR1360" s="192"/>
      <c r="CS1360" s="192"/>
      <c r="CT1360" s="192"/>
      <c r="CU1360" s="192"/>
      <c r="CV1360" s="192"/>
      <c r="CW1360" s="192"/>
      <c r="CX1360" s="192"/>
      <c r="CY1360" s="192"/>
      <c r="CZ1360" s="192"/>
      <c r="DA1360" s="192"/>
      <c r="DB1360" s="192"/>
      <c r="DC1360" s="192"/>
      <c r="DD1360" s="192"/>
      <c r="DE1360" s="192"/>
      <c r="DF1360" s="192"/>
      <c r="DG1360" s="192"/>
      <c r="DH1360" s="192"/>
      <c r="DI1360" s="192"/>
      <c r="DJ1360" s="192"/>
      <c r="DK1360" s="192"/>
      <c r="DL1360" s="192"/>
      <c r="DM1360" s="192"/>
      <c r="DN1360" s="192"/>
      <c r="DO1360" s="192"/>
      <c r="DP1360" s="192"/>
      <c r="DQ1360" s="192"/>
      <c r="DR1360" s="192"/>
      <c r="DS1360" s="192"/>
      <c r="DT1360" s="192"/>
      <c r="DU1360" s="192"/>
      <c r="DV1360" s="192"/>
      <c r="DW1360" s="192"/>
      <c r="DX1360" s="192"/>
      <c r="DY1360" s="192"/>
      <c r="DZ1360" s="192"/>
      <c r="EA1360" s="192"/>
      <c r="EB1360" s="192"/>
    </row>
    <row r="1361" spans="10:132">
      <c r="J1361" s="192"/>
      <c r="K1361" s="192"/>
      <c r="L1361" s="192"/>
      <c r="M1361" s="192"/>
      <c r="N1361" s="193"/>
      <c r="O1361" s="193"/>
      <c r="P1361" s="193"/>
      <c r="Q1361" s="193"/>
      <c r="R1361" s="193"/>
      <c r="S1361" s="193"/>
      <c r="T1361" s="193"/>
      <c r="U1361" s="193"/>
      <c r="V1361" s="193"/>
      <c r="W1361" s="193"/>
      <c r="X1361" s="193"/>
      <c r="Y1361" s="193"/>
      <c r="Z1361" s="192"/>
      <c r="AA1361" s="192"/>
      <c r="AB1361" s="192"/>
      <c r="AC1361" s="192"/>
      <c r="AD1361" s="192"/>
      <c r="AE1361" s="192"/>
      <c r="AF1361" s="192"/>
      <c r="AG1361" s="192"/>
      <c r="AH1361" s="192"/>
      <c r="AI1361" s="192"/>
      <c r="AJ1361" s="192"/>
      <c r="AK1361" s="192"/>
      <c r="AL1361" s="192"/>
      <c r="AM1361" s="192"/>
      <c r="AN1361" s="192"/>
      <c r="AO1361" s="192"/>
      <c r="AP1361" s="192"/>
      <c r="AQ1361" s="192"/>
      <c r="AR1361" s="192"/>
      <c r="AS1361" s="192"/>
      <c r="AT1361" s="192"/>
      <c r="AU1361" s="192"/>
      <c r="AV1361" s="192"/>
      <c r="AW1361" s="192"/>
      <c r="AX1361" s="192"/>
      <c r="AY1361" s="192"/>
      <c r="AZ1361" s="192"/>
      <c r="BA1361" s="192"/>
      <c r="BB1361" s="192"/>
      <c r="BC1361" s="192"/>
      <c r="BD1361" s="192"/>
      <c r="BE1361" s="192"/>
      <c r="BF1361" s="192"/>
      <c r="BG1361" s="192"/>
      <c r="BH1361" s="192"/>
      <c r="BI1361" s="192"/>
      <c r="BJ1361" s="192"/>
      <c r="BK1361" s="192"/>
      <c r="BL1361" s="192"/>
      <c r="BM1361" s="192"/>
      <c r="BN1361" s="192"/>
      <c r="BO1361" s="192"/>
      <c r="BP1361" s="192"/>
      <c r="BQ1361" s="192"/>
      <c r="BR1361" s="192"/>
      <c r="BS1361" s="192"/>
      <c r="BT1361" s="192"/>
      <c r="BU1361" s="192"/>
      <c r="BV1361" s="192"/>
      <c r="BW1361" s="192"/>
      <c r="BX1361" s="192"/>
      <c r="BY1361" s="192"/>
      <c r="BZ1361" s="192"/>
      <c r="CA1361" s="192"/>
      <c r="CB1361" s="192"/>
      <c r="CC1361" s="192"/>
      <c r="CD1361" s="192"/>
      <c r="CE1361" s="192"/>
      <c r="CF1361" s="192"/>
      <c r="CG1361" s="192"/>
      <c r="CH1361" s="192"/>
      <c r="CI1361" s="192"/>
      <c r="CJ1361" s="192"/>
      <c r="CK1361" s="192"/>
      <c r="CL1361" s="192"/>
      <c r="CM1361" s="192"/>
      <c r="CN1361" s="192"/>
      <c r="CO1361" s="192"/>
      <c r="CP1361" s="192"/>
      <c r="CQ1361" s="192"/>
      <c r="CR1361" s="192"/>
      <c r="CS1361" s="192"/>
      <c r="CT1361" s="192"/>
      <c r="CU1361" s="192"/>
      <c r="CV1361" s="192"/>
      <c r="CW1361" s="192"/>
      <c r="CX1361" s="192"/>
      <c r="CY1361" s="192"/>
      <c r="CZ1361" s="192"/>
      <c r="DA1361" s="192"/>
      <c r="DB1361" s="192"/>
      <c r="DC1361" s="192"/>
      <c r="DD1361" s="192"/>
      <c r="DE1361" s="192"/>
      <c r="DF1361" s="192"/>
      <c r="DG1361" s="192"/>
      <c r="DH1361" s="192"/>
      <c r="DI1361" s="192"/>
      <c r="DJ1361" s="192"/>
      <c r="DK1361" s="192"/>
      <c r="DL1361" s="192"/>
      <c r="DM1361" s="192"/>
      <c r="DN1361" s="192"/>
      <c r="DO1361" s="192"/>
      <c r="DP1361" s="192"/>
      <c r="DQ1361" s="192"/>
      <c r="DR1361" s="192"/>
      <c r="DS1361" s="192"/>
      <c r="DT1361" s="192"/>
      <c r="DU1361" s="192"/>
      <c r="DV1361" s="192"/>
      <c r="DW1361" s="192"/>
      <c r="DX1361" s="192"/>
      <c r="DY1361" s="192"/>
      <c r="DZ1361" s="192"/>
      <c r="EA1361" s="192"/>
      <c r="EB1361" s="192"/>
    </row>
    <row r="1362" spans="10:132">
      <c r="J1362" s="192"/>
      <c r="K1362" s="192"/>
      <c r="L1362" s="192"/>
      <c r="M1362" s="192"/>
      <c r="N1362" s="193"/>
      <c r="O1362" s="193"/>
      <c r="P1362" s="193"/>
      <c r="Q1362" s="193"/>
      <c r="R1362" s="193"/>
      <c r="S1362" s="193"/>
      <c r="T1362" s="193"/>
      <c r="U1362" s="193"/>
      <c r="V1362" s="193"/>
      <c r="W1362" s="193"/>
      <c r="X1362" s="193"/>
      <c r="Y1362" s="193"/>
      <c r="Z1362" s="192"/>
      <c r="AA1362" s="192"/>
      <c r="AB1362" s="192"/>
      <c r="AC1362" s="192"/>
      <c r="AD1362" s="192"/>
      <c r="AE1362" s="192"/>
      <c r="AF1362" s="192"/>
      <c r="AG1362" s="192"/>
      <c r="AH1362" s="192"/>
      <c r="AI1362" s="192"/>
      <c r="AJ1362" s="192"/>
      <c r="AK1362" s="192"/>
      <c r="AL1362" s="192"/>
      <c r="AM1362" s="192"/>
      <c r="AN1362" s="192"/>
      <c r="AO1362" s="192"/>
      <c r="AP1362" s="192"/>
      <c r="AQ1362" s="192"/>
      <c r="AR1362" s="192"/>
      <c r="AS1362" s="192"/>
      <c r="AT1362" s="192"/>
      <c r="AU1362" s="192"/>
      <c r="AV1362" s="192"/>
      <c r="AW1362" s="192"/>
      <c r="AX1362" s="192"/>
      <c r="AY1362" s="192"/>
      <c r="AZ1362" s="192"/>
      <c r="BA1362" s="192"/>
      <c r="BB1362" s="192"/>
      <c r="BC1362" s="192"/>
      <c r="BD1362" s="192"/>
      <c r="BE1362" s="192"/>
      <c r="BF1362" s="192"/>
      <c r="BG1362" s="192"/>
      <c r="BH1362" s="192"/>
      <c r="BI1362" s="192"/>
      <c r="BJ1362" s="192"/>
      <c r="BK1362" s="192"/>
      <c r="BL1362" s="192"/>
      <c r="BM1362" s="192"/>
      <c r="BN1362" s="192"/>
      <c r="BO1362" s="192"/>
      <c r="BP1362" s="192"/>
      <c r="BQ1362" s="192"/>
      <c r="BR1362" s="192"/>
      <c r="BS1362" s="192"/>
      <c r="BT1362" s="192"/>
      <c r="BU1362" s="192"/>
      <c r="BV1362" s="192"/>
      <c r="BW1362" s="192"/>
      <c r="BX1362" s="192"/>
      <c r="BY1362" s="192"/>
      <c r="BZ1362" s="192"/>
      <c r="CA1362" s="192"/>
      <c r="CB1362" s="192"/>
      <c r="CC1362" s="192"/>
      <c r="CD1362" s="192"/>
      <c r="CE1362" s="192"/>
      <c r="CF1362" s="192"/>
      <c r="CG1362" s="192"/>
      <c r="CH1362" s="192"/>
      <c r="CI1362" s="192"/>
      <c r="CJ1362" s="192"/>
      <c r="CK1362" s="192"/>
      <c r="CL1362" s="192"/>
      <c r="CM1362" s="192"/>
      <c r="CN1362" s="192"/>
      <c r="CO1362" s="192"/>
      <c r="CP1362" s="192"/>
      <c r="CQ1362" s="192"/>
      <c r="CR1362" s="192"/>
      <c r="CS1362" s="192"/>
      <c r="CT1362" s="192"/>
      <c r="CU1362" s="192"/>
      <c r="CV1362" s="192"/>
      <c r="CW1362" s="192"/>
      <c r="CX1362" s="192"/>
      <c r="CY1362" s="192"/>
      <c r="CZ1362" s="192"/>
      <c r="DA1362" s="192"/>
      <c r="DB1362" s="192"/>
      <c r="DC1362" s="192"/>
      <c r="DD1362" s="192"/>
      <c r="DE1362" s="192"/>
      <c r="DF1362" s="192"/>
      <c r="DG1362" s="192"/>
      <c r="DH1362" s="192"/>
      <c r="DI1362" s="192"/>
      <c r="DJ1362" s="192"/>
      <c r="DK1362" s="192"/>
      <c r="DL1362" s="192"/>
      <c r="DM1362" s="192"/>
      <c r="DN1362" s="192"/>
      <c r="DO1362" s="192"/>
      <c r="DP1362" s="192"/>
      <c r="DQ1362" s="192"/>
      <c r="DR1362" s="192"/>
      <c r="DS1362" s="192"/>
      <c r="DT1362" s="192"/>
      <c r="DU1362" s="192"/>
      <c r="DV1362" s="192"/>
      <c r="DW1362" s="192"/>
      <c r="DX1362" s="192"/>
      <c r="DY1362" s="192"/>
      <c r="DZ1362" s="192"/>
      <c r="EA1362" s="192"/>
      <c r="EB1362" s="192"/>
    </row>
    <row r="1363" spans="10:132">
      <c r="J1363" s="192"/>
      <c r="K1363" s="192"/>
      <c r="L1363" s="192"/>
      <c r="M1363" s="192"/>
      <c r="N1363" s="193"/>
      <c r="O1363" s="193"/>
      <c r="P1363" s="193"/>
      <c r="Q1363" s="193"/>
      <c r="R1363" s="193"/>
      <c r="S1363" s="193"/>
      <c r="T1363" s="193"/>
      <c r="U1363" s="193"/>
      <c r="V1363" s="193"/>
      <c r="W1363" s="193"/>
      <c r="X1363" s="193"/>
      <c r="Y1363" s="193"/>
      <c r="Z1363" s="192"/>
      <c r="AA1363" s="192"/>
      <c r="AB1363" s="192"/>
      <c r="AC1363" s="192"/>
      <c r="AD1363" s="192"/>
      <c r="AE1363" s="192"/>
      <c r="AF1363" s="192"/>
      <c r="AG1363" s="192"/>
      <c r="AH1363" s="192"/>
      <c r="AI1363" s="192"/>
      <c r="AJ1363" s="192"/>
      <c r="AK1363" s="192"/>
      <c r="AL1363" s="192"/>
      <c r="AM1363" s="192"/>
      <c r="AN1363" s="192"/>
      <c r="AO1363" s="192"/>
      <c r="AP1363" s="192"/>
      <c r="AQ1363" s="192"/>
      <c r="AR1363" s="192"/>
      <c r="AS1363" s="192"/>
      <c r="AT1363" s="192"/>
      <c r="AU1363" s="192"/>
      <c r="AV1363" s="192"/>
      <c r="AW1363" s="192"/>
      <c r="AX1363" s="192"/>
      <c r="AY1363" s="192"/>
      <c r="AZ1363" s="192"/>
      <c r="BA1363" s="192"/>
      <c r="BB1363" s="192"/>
      <c r="BC1363" s="192"/>
      <c r="BD1363" s="192"/>
      <c r="BE1363" s="192"/>
      <c r="BF1363" s="192"/>
      <c r="BG1363" s="192"/>
      <c r="BH1363" s="192"/>
      <c r="BI1363" s="192"/>
      <c r="BJ1363" s="192"/>
      <c r="BK1363" s="192"/>
      <c r="BL1363" s="192"/>
      <c r="BM1363" s="192"/>
      <c r="BN1363" s="192"/>
      <c r="BO1363" s="192"/>
      <c r="BP1363" s="192"/>
      <c r="BQ1363" s="192"/>
      <c r="BR1363" s="192"/>
      <c r="BS1363" s="192"/>
      <c r="BT1363" s="192"/>
      <c r="BU1363" s="192"/>
      <c r="BV1363" s="192"/>
      <c r="BW1363" s="192"/>
      <c r="BX1363" s="192"/>
      <c r="BY1363" s="192"/>
      <c r="BZ1363" s="192"/>
      <c r="CA1363" s="192"/>
      <c r="CB1363" s="192"/>
      <c r="CC1363" s="192"/>
      <c r="CD1363" s="192"/>
      <c r="CE1363" s="192"/>
      <c r="CF1363" s="192"/>
      <c r="CG1363" s="192"/>
      <c r="CH1363" s="192"/>
      <c r="CI1363" s="192"/>
      <c r="CJ1363" s="192"/>
      <c r="CK1363" s="192"/>
      <c r="CL1363" s="192"/>
      <c r="CM1363" s="192"/>
      <c r="CN1363" s="192"/>
      <c r="CO1363" s="192"/>
      <c r="CP1363" s="192"/>
      <c r="CQ1363" s="192"/>
      <c r="CR1363" s="192"/>
      <c r="CS1363" s="192"/>
      <c r="CT1363" s="192"/>
      <c r="CU1363" s="192"/>
      <c r="CV1363" s="192"/>
      <c r="CW1363" s="192"/>
      <c r="CX1363" s="192"/>
      <c r="CY1363" s="192"/>
      <c r="CZ1363" s="192"/>
      <c r="DA1363" s="192"/>
      <c r="DB1363" s="192"/>
      <c r="DC1363" s="192"/>
      <c r="DD1363" s="192"/>
      <c r="DE1363" s="192"/>
      <c r="DF1363" s="192"/>
      <c r="DG1363" s="192"/>
      <c r="DH1363" s="192"/>
      <c r="DI1363" s="192"/>
      <c r="DJ1363" s="192"/>
      <c r="DK1363" s="192"/>
      <c r="DL1363" s="192"/>
      <c r="DM1363" s="192"/>
      <c r="DN1363" s="192"/>
      <c r="DO1363" s="192"/>
      <c r="DP1363" s="192"/>
      <c r="DQ1363" s="192"/>
      <c r="DR1363" s="192"/>
      <c r="DS1363" s="192"/>
      <c r="DT1363" s="192"/>
      <c r="DU1363" s="192"/>
      <c r="DV1363" s="192"/>
      <c r="DW1363" s="192"/>
      <c r="DX1363" s="192"/>
      <c r="DY1363" s="192"/>
      <c r="DZ1363" s="192"/>
      <c r="EA1363" s="192"/>
      <c r="EB1363" s="192"/>
    </row>
    <row r="1364" spans="10:132">
      <c r="J1364" s="192"/>
      <c r="K1364" s="192"/>
      <c r="L1364" s="192"/>
      <c r="M1364" s="192"/>
      <c r="N1364" s="193"/>
      <c r="O1364" s="193"/>
      <c r="P1364" s="193"/>
      <c r="Q1364" s="193"/>
      <c r="R1364" s="193"/>
      <c r="S1364" s="193"/>
      <c r="T1364" s="193"/>
      <c r="U1364" s="193"/>
      <c r="V1364" s="193"/>
      <c r="W1364" s="193"/>
      <c r="X1364" s="193"/>
      <c r="Y1364" s="193"/>
      <c r="Z1364" s="192"/>
      <c r="AA1364" s="192"/>
      <c r="AB1364" s="192"/>
      <c r="AC1364" s="192"/>
      <c r="AD1364" s="192"/>
      <c r="AE1364" s="192"/>
      <c r="AF1364" s="192"/>
      <c r="AG1364" s="192"/>
      <c r="AH1364" s="192"/>
      <c r="AI1364" s="192"/>
      <c r="AJ1364" s="192"/>
      <c r="AK1364" s="192"/>
      <c r="AL1364" s="192"/>
      <c r="AM1364" s="192"/>
      <c r="AN1364" s="192"/>
      <c r="AO1364" s="192"/>
      <c r="AP1364" s="192"/>
      <c r="AQ1364" s="192"/>
      <c r="AR1364" s="192"/>
      <c r="AS1364" s="192"/>
      <c r="AT1364" s="192"/>
      <c r="AU1364" s="192"/>
      <c r="AV1364" s="192"/>
      <c r="AW1364" s="192"/>
      <c r="AX1364" s="192"/>
      <c r="AY1364" s="192"/>
      <c r="AZ1364" s="192"/>
      <c r="BA1364" s="192"/>
      <c r="BB1364" s="192"/>
      <c r="BC1364" s="192"/>
      <c r="BD1364" s="192"/>
      <c r="BE1364" s="192"/>
      <c r="BF1364" s="192"/>
      <c r="BG1364" s="192"/>
      <c r="BH1364" s="192"/>
      <c r="BI1364" s="192"/>
      <c r="BJ1364" s="192"/>
      <c r="BK1364" s="192"/>
      <c r="BL1364" s="192"/>
      <c r="BM1364" s="192"/>
      <c r="BN1364" s="192"/>
      <c r="BO1364" s="192"/>
      <c r="BP1364" s="192"/>
      <c r="BQ1364" s="192"/>
      <c r="BR1364" s="192"/>
      <c r="BS1364" s="192"/>
      <c r="BT1364" s="192"/>
      <c r="BU1364" s="192"/>
      <c r="BV1364" s="192"/>
      <c r="BW1364" s="192"/>
      <c r="BX1364" s="192"/>
      <c r="BY1364" s="192"/>
      <c r="BZ1364" s="192"/>
      <c r="CA1364" s="192"/>
      <c r="CB1364" s="192"/>
      <c r="CC1364" s="192"/>
      <c r="CD1364" s="192"/>
      <c r="CE1364" s="192"/>
      <c r="CF1364" s="192"/>
      <c r="CG1364" s="192"/>
      <c r="CH1364" s="192"/>
      <c r="CI1364" s="192"/>
      <c r="CJ1364" s="192"/>
      <c r="CK1364" s="192"/>
      <c r="CL1364" s="192"/>
      <c r="CM1364" s="192"/>
      <c r="CN1364" s="192"/>
      <c r="CO1364" s="192"/>
      <c r="CP1364" s="192"/>
      <c r="CQ1364" s="192"/>
      <c r="CR1364" s="192"/>
      <c r="CS1364" s="192"/>
      <c r="CT1364" s="192"/>
      <c r="CU1364" s="192"/>
      <c r="CV1364" s="192"/>
      <c r="CW1364" s="192"/>
      <c r="CX1364" s="192"/>
      <c r="CY1364" s="192"/>
      <c r="CZ1364" s="192"/>
      <c r="DA1364" s="192"/>
      <c r="DB1364" s="192"/>
      <c r="DC1364" s="192"/>
      <c r="DD1364" s="192"/>
      <c r="DE1364" s="192"/>
      <c r="DF1364" s="192"/>
      <c r="DG1364" s="192"/>
      <c r="DH1364" s="192"/>
      <c r="DI1364" s="192"/>
      <c r="DJ1364" s="192"/>
      <c r="DK1364" s="192"/>
      <c r="DL1364" s="192"/>
      <c r="DM1364" s="192"/>
      <c r="DN1364" s="192"/>
      <c r="DO1364" s="192"/>
      <c r="DP1364" s="192"/>
      <c r="DQ1364" s="192"/>
      <c r="DR1364" s="192"/>
      <c r="DS1364" s="192"/>
      <c r="DT1364" s="192"/>
      <c r="DU1364" s="192"/>
      <c r="DV1364" s="192"/>
      <c r="DW1364" s="192"/>
      <c r="DX1364" s="192"/>
      <c r="DY1364" s="192"/>
      <c r="DZ1364" s="192"/>
      <c r="EA1364" s="192"/>
      <c r="EB1364" s="192"/>
    </row>
    <row r="1365" spans="10:132">
      <c r="J1365" s="192"/>
      <c r="K1365" s="192"/>
      <c r="L1365" s="192"/>
      <c r="M1365" s="192"/>
      <c r="N1365" s="193"/>
      <c r="O1365" s="193"/>
      <c r="P1365" s="193"/>
      <c r="Q1365" s="193"/>
      <c r="R1365" s="193"/>
      <c r="S1365" s="193"/>
      <c r="T1365" s="193"/>
      <c r="U1365" s="193"/>
      <c r="V1365" s="193"/>
      <c r="W1365" s="193"/>
      <c r="X1365" s="193"/>
      <c r="Y1365" s="193"/>
      <c r="Z1365" s="192"/>
      <c r="AA1365" s="192"/>
      <c r="AB1365" s="192"/>
      <c r="AC1365" s="192"/>
      <c r="AD1365" s="192"/>
      <c r="AE1365" s="192"/>
      <c r="AF1365" s="192"/>
      <c r="AG1365" s="192"/>
      <c r="AH1365" s="192"/>
      <c r="AI1365" s="192"/>
      <c r="AJ1365" s="192"/>
      <c r="AK1365" s="192"/>
      <c r="AL1365" s="192"/>
      <c r="AM1365" s="192"/>
      <c r="AN1365" s="192"/>
      <c r="AO1365" s="192"/>
      <c r="AP1365" s="192"/>
      <c r="AQ1365" s="192"/>
      <c r="AR1365" s="192"/>
      <c r="AS1365" s="192"/>
      <c r="AT1365" s="192"/>
      <c r="AU1365" s="192"/>
      <c r="AV1365" s="192"/>
      <c r="AW1365" s="192"/>
      <c r="AX1365" s="192"/>
      <c r="AY1365" s="192"/>
      <c r="AZ1365" s="192"/>
      <c r="BA1365" s="192"/>
      <c r="BB1365" s="192"/>
      <c r="BC1365" s="192"/>
      <c r="BD1365" s="192"/>
      <c r="BE1365" s="192"/>
      <c r="BF1365" s="192"/>
      <c r="BG1365" s="192"/>
      <c r="BH1365" s="192"/>
      <c r="BI1365" s="192"/>
      <c r="BJ1365" s="192"/>
      <c r="BK1365" s="192"/>
      <c r="BL1365" s="192"/>
      <c r="BM1365" s="192"/>
      <c r="BN1365" s="192"/>
      <c r="BO1365" s="192"/>
      <c r="BP1365" s="192"/>
      <c r="BQ1365" s="192"/>
      <c r="BR1365" s="192"/>
      <c r="BS1365" s="192"/>
      <c r="BT1365" s="192"/>
      <c r="BU1365" s="192"/>
      <c r="BV1365" s="192"/>
      <c r="BW1365" s="192"/>
      <c r="BX1365" s="192"/>
      <c r="BY1365" s="192"/>
      <c r="BZ1365" s="192"/>
      <c r="CA1365" s="192"/>
      <c r="CB1365" s="192"/>
      <c r="CC1365" s="192"/>
      <c r="CD1365" s="192"/>
      <c r="CE1365" s="192"/>
      <c r="CF1365" s="192"/>
      <c r="CG1365" s="192"/>
      <c r="CH1365" s="192"/>
      <c r="CI1365" s="192"/>
      <c r="CJ1365" s="192"/>
      <c r="CK1365" s="192"/>
      <c r="CL1365" s="192"/>
      <c r="CM1365" s="192"/>
      <c r="CN1365" s="192"/>
      <c r="CO1365" s="192"/>
      <c r="CP1365" s="192"/>
      <c r="CQ1365" s="192"/>
      <c r="CR1365" s="192"/>
      <c r="CS1365" s="192"/>
      <c r="CT1365" s="192"/>
      <c r="CU1365" s="192"/>
      <c r="CV1365" s="192"/>
      <c r="CW1365" s="192"/>
      <c r="CX1365" s="192"/>
      <c r="CY1365" s="192"/>
      <c r="CZ1365" s="192"/>
      <c r="DA1365" s="192"/>
      <c r="DB1365" s="192"/>
      <c r="DC1365" s="192"/>
      <c r="DD1365" s="192"/>
      <c r="DE1365" s="192"/>
      <c r="DF1365" s="192"/>
      <c r="DG1365" s="192"/>
      <c r="DH1365" s="192"/>
      <c r="DI1365" s="192"/>
      <c r="DJ1365" s="192"/>
      <c r="DK1365" s="192"/>
      <c r="DL1365" s="192"/>
      <c r="DM1365" s="192"/>
      <c r="DN1365" s="192"/>
      <c r="DO1365" s="192"/>
      <c r="DP1365" s="192"/>
      <c r="DQ1365" s="192"/>
      <c r="DR1365" s="192"/>
      <c r="DS1365" s="192"/>
      <c r="DT1365" s="192"/>
      <c r="DU1365" s="192"/>
      <c r="DV1365" s="192"/>
      <c r="DW1365" s="192"/>
      <c r="DX1365" s="192"/>
      <c r="DY1365" s="192"/>
      <c r="DZ1365" s="192"/>
      <c r="EA1365" s="192"/>
      <c r="EB1365" s="192"/>
    </row>
    <row r="1366" spans="10:132">
      <c r="J1366" s="192"/>
      <c r="K1366" s="192"/>
      <c r="L1366" s="192"/>
      <c r="M1366" s="192"/>
      <c r="N1366" s="193"/>
      <c r="O1366" s="193"/>
      <c r="P1366" s="193"/>
      <c r="Q1366" s="193"/>
      <c r="R1366" s="193"/>
      <c r="S1366" s="193"/>
      <c r="T1366" s="193"/>
      <c r="U1366" s="193"/>
      <c r="V1366" s="193"/>
      <c r="W1366" s="193"/>
      <c r="X1366" s="193"/>
      <c r="Y1366" s="193"/>
      <c r="Z1366" s="192"/>
      <c r="AA1366" s="192"/>
      <c r="AB1366" s="192"/>
      <c r="AC1366" s="192"/>
      <c r="AD1366" s="192"/>
      <c r="AE1366" s="192"/>
      <c r="AF1366" s="192"/>
      <c r="AG1366" s="192"/>
      <c r="AH1366" s="192"/>
      <c r="AI1366" s="192"/>
      <c r="AJ1366" s="192"/>
      <c r="AK1366" s="192"/>
      <c r="AL1366" s="192"/>
      <c r="AM1366" s="192"/>
      <c r="AN1366" s="192"/>
      <c r="AO1366" s="192"/>
      <c r="AP1366" s="192"/>
      <c r="AQ1366" s="192"/>
      <c r="AR1366" s="192"/>
      <c r="AS1366" s="192"/>
      <c r="AT1366" s="192"/>
      <c r="AU1366" s="192"/>
      <c r="AV1366" s="192"/>
      <c r="AW1366" s="192"/>
      <c r="AX1366" s="192"/>
      <c r="AY1366" s="192"/>
      <c r="AZ1366" s="192"/>
      <c r="BA1366" s="192"/>
      <c r="BB1366" s="192"/>
      <c r="BC1366" s="192"/>
      <c r="BD1366" s="192"/>
      <c r="BE1366" s="192"/>
      <c r="BF1366" s="192"/>
      <c r="BG1366" s="192"/>
      <c r="BH1366" s="192"/>
      <c r="BI1366" s="192"/>
      <c r="BJ1366" s="192"/>
      <c r="BK1366" s="192"/>
      <c r="BL1366" s="192"/>
      <c r="BM1366" s="192"/>
      <c r="BN1366" s="192"/>
      <c r="BO1366" s="192"/>
      <c r="BP1366" s="192"/>
      <c r="BQ1366" s="192"/>
      <c r="BR1366" s="192"/>
      <c r="BS1366" s="192"/>
      <c r="BT1366" s="192"/>
      <c r="BU1366" s="192"/>
      <c r="BV1366" s="192"/>
      <c r="BW1366" s="192"/>
      <c r="BX1366" s="192"/>
      <c r="BY1366" s="192"/>
      <c r="BZ1366" s="192"/>
      <c r="CA1366" s="192"/>
      <c r="CB1366" s="192"/>
      <c r="CC1366" s="192"/>
      <c r="CD1366" s="192"/>
      <c r="CE1366" s="192"/>
      <c r="CF1366" s="192"/>
      <c r="CG1366" s="192"/>
      <c r="CH1366" s="192"/>
      <c r="CI1366" s="192"/>
      <c r="CJ1366" s="192"/>
      <c r="CK1366" s="192"/>
      <c r="CL1366" s="192"/>
      <c r="CM1366" s="192"/>
      <c r="CN1366" s="192"/>
      <c r="CO1366" s="192"/>
      <c r="CP1366" s="192"/>
      <c r="CQ1366" s="192"/>
      <c r="CR1366" s="192"/>
      <c r="CS1366" s="192"/>
      <c r="CT1366" s="192"/>
      <c r="CU1366" s="192"/>
      <c r="CV1366" s="192"/>
      <c r="CW1366" s="192"/>
      <c r="CX1366" s="192"/>
      <c r="CY1366" s="192"/>
      <c r="CZ1366" s="192"/>
      <c r="DA1366" s="192"/>
      <c r="DB1366" s="192"/>
      <c r="DC1366" s="192"/>
      <c r="DD1366" s="192"/>
      <c r="DE1366" s="192"/>
      <c r="DF1366" s="192"/>
      <c r="DG1366" s="192"/>
      <c r="DH1366" s="192"/>
      <c r="DI1366" s="192"/>
      <c r="DJ1366" s="192"/>
      <c r="DK1366" s="192"/>
      <c r="DL1366" s="192"/>
      <c r="DM1366" s="192"/>
      <c r="DN1366" s="192"/>
      <c r="DO1366" s="192"/>
      <c r="DP1366" s="192"/>
      <c r="DQ1366" s="192"/>
      <c r="DR1366" s="192"/>
      <c r="DS1366" s="192"/>
      <c r="DT1366" s="192"/>
      <c r="DU1366" s="192"/>
      <c r="DV1366" s="192"/>
      <c r="DW1366" s="192"/>
      <c r="DX1366" s="192"/>
      <c r="DY1366" s="192"/>
      <c r="DZ1366" s="192"/>
      <c r="EA1366" s="192"/>
      <c r="EB1366" s="192"/>
    </row>
    <row r="1367" spans="10:132">
      <c r="J1367" s="192"/>
      <c r="K1367" s="192"/>
      <c r="L1367" s="192"/>
      <c r="M1367" s="192"/>
      <c r="N1367" s="193"/>
      <c r="O1367" s="193"/>
      <c r="P1367" s="193"/>
      <c r="Q1367" s="193"/>
      <c r="R1367" s="193"/>
      <c r="S1367" s="193"/>
      <c r="T1367" s="193"/>
      <c r="U1367" s="193"/>
      <c r="V1367" s="193"/>
      <c r="W1367" s="193"/>
      <c r="X1367" s="193"/>
      <c r="Y1367" s="193"/>
      <c r="Z1367" s="192"/>
      <c r="AA1367" s="192"/>
      <c r="AB1367" s="192"/>
      <c r="AC1367" s="192"/>
      <c r="AD1367" s="192"/>
      <c r="AE1367" s="192"/>
      <c r="AF1367" s="192"/>
      <c r="AG1367" s="192"/>
      <c r="AH1367" s="192"/>
      <c r="AI1367" s="192"/>
      <c r="AJ1367" s="192"/>
      <c r="AK1367" s="192"/>
      <c r="AL1367" s="192"/>
      <c r="AM1367" s="192"/>
      <c r="AN1367" s="192"/>
      <c r="AO1367" s="192"/>
      <c r="AP1367" s="192"/>
      <c r="AQ1367" s="192"/>
      <c r="AR1367" s="192"/>
      <c r="AS1367" s="192"/>
      <c r="AT1367" s="192"/>
      <c r="AU1367" s="192"/>
      <c r="AV1367" s="192"/>
      <c r="AW1367" s="192"/>
      <c r="AX1367" s="192"/>
      <c r="AY1367" s="192"/>
      <c r="AZ1367" s="192"/>
      <c r="BA1367" s="192"/>
      <c r="BB1367" s="192"/>
      <c r="BC1367" s="192"/>
      <c r="BD1367" s="192"/>
      <c r="BE1367" s="192"/>
      <c r="BF1367" s="192"/>
      <c r="BG1367" s="192"/>
      <c r="BH1367" s="192"/>
      <c r="BI1367" s="192"/>
      <c r="BJ1367" s="192"/>
      <c r="BK1367" s="192"/>
      <c r="BL1367" s="192"/>
      <c r="BM1367" s="192"/>
      <c r="BN1367" s="192"/>
      <c r="BO1367" s="192"/>
      <c r="BP1367" s="192"/>
      <c r="BQ1367" s="192"/>
      <c r="BR1367" s="192"/>
      <c r="BS1367" s="192"/>
      <c r="BT1367" s="192"/>
      <c r="BU1367" s="192"/>
      <c r="BV1367" s="192"/>
      <c r="BW1367" s="192"/>
      <c r="BX1367" s="192"/>
      <c r="BY1367" s="192"/>
      <c r="BZ1367" s="192"/>
      <c r="CA1367" s="192"/>
      <c r="CB1367" s="192"/>
      <c r="CC1367" s="192"/>
      <c r="CD1367" s="192"/>
      <c r="CE1367" s="192"/>
      <c r="CF1367" s="192"/>
      <c r="CG1367" s="192"/>
      <c r="CH1367" s="192"/>
      <c r="CI1367" s="192"/>
      <c r="CJ1367" s="192"/>
      <c r="CK1367" s="192"/>
      <c r="CL1367" s="192"/>
      <c r="CM1367" s="192"/>
      <c r="CN1367" s="192"/>
      <c r="CO1367" s="192"/>
      <c r="CP1367" s="192"/>
      <c r="CQ1367" s="192"/>
      <c r="CR1367" s="192"/>
      <c r="CS1367" s="192"/>
      <c r="CT1367" s="192"/>
      <c r="CU1367" s="192"/>
      <c r="CV1367" s="192"/>
      <c r="CW1367" s="192"/>
      <c r="CX1367" s="192"/>
      <c r="CY1367" s="192"/>
      <c r="CZ1367" s="192"/>
      <c r="DA1367" s="192"/>
      <c r="DB1367" s="192"/>
      <c r="DC1367" s="192"/>
      <c r="DD1367" s="192"/>
      <c r="DE1367" s="192"/>
      <c r="DF1367" s="192"/>
      <c r="DG1367" s="192"/>
      <c r="DH1367" s="192"/>
      <c r="DI1367" s="192"/>
      <c r="DJ1367" s="192"/>
      <c r="DK1367" s="192"/>
      <c r="DL1367" s="192"/>
      <c r="DM1367" s="192"/>
      <c r="DN1367" s="192"/>
      <c r="DO1367" s="192"/>
      <c r="DP1367" s="192"/>
      <c r="DQ1367" s="192"/>
      <c r="DR1367" s="192"/>
      <c r="DS1367" s="192"/>
      <c r="DT1367" s="192"/>
      <c r="DU1367" s="192"/>
      <c r="DV1367" s="192"/>
      <c r="DW1367" s="192"/>
      <c r="DX1367" s="192"/>
      <c r="DY1367" s="192"/>
      <c r="DZ1367" s="192"/>
      <c r="EA1367" s="192"/>
      <c r="EB1367" s="192"/>
    </row>
    <row r="1368" spans="10:132">
      <c r="J1368" s="192"/>
      <c r="K1368" s="192"/>
      <c r="L1368" s="192"/>
      <c r="M1368" s="192"/>
      <c r="N1368" s="193"/>
      <c r="O1368" s="193"/>
      <c r="P1368" s="193"/>
      <c r="Q1368" s="193"/>
      <c r="R1368" s="193"/>
      <c r="S1368" s="193"/>
      <c r="T1368" s="193"/>
      <c r="U1368" s="193"/>
      <c r="V1368" s="193"/>
      <c r="W1368" s="193"/>
      <c r="X1368" s="193"/>
      <c r="Y1368" s="193"/>
      <c r="Z1368" s="192"/>
      <c r="AA1368" s="192"/>
      <c r="AB1368" s="192"/>
      <c r="AC1368" s="192"/>
      <c r="AD1368" s="192"/>
      <c r="AE1368" s="192"/>
      <c r="AF1368" s="192"/>
      <c r="AG1368" s="192"/>
      <c r="AH1368" s="192"/>
      <c r="AI1368" s="192"/>
      <c r="AJ1368" s="192"/>
      <c r="AK1368" s="192"/>
      <c r="AL1368" s="192"/>
      <c r="AM1368" s="192"/>
      <c r="AN1368" s="192"/>
      <c r="AO1368" s="192"/>
      <c r="AP1368" s="192"/>
      <c r="AQ1368" s="192"/>
      <c r="AR1368" s="192"/>
      <c r="AS1368" s="192"/>
      <c r="AT1368" s="192"/>
      <c r="AU1368" s="192"/>
      <c r="AV1368" s="192"/>
      <c r="AW1368" s="192"/>
      <c r="AX1368" s="192"/>
      <c r="AY1368" s="192"/>
      <c r="AZ1368" s="192"/>
      <c r="BA1368" s="192"/>
      <c r="BB1368" s="192"/>
      <c r="BC1368" s="192"/>
      <c r="BD1368" s="192"/>
      <c r="BE1368" s="192"/>
      <c r="BF1368" s="192"/>
      <c r="BG1368" s="192"/>
      <c r="BH1368" s="192"/>
      <c r="BI1368" s="192"/>
      <c r="BJ1368" s="192"/>
      <c r="BK1368" s="192"/>
      <c r="BL1368" s="192"/>
      <c r="BM1368" s="192"/>
      <c r="BN1368" s="192"/>
      <c r="BO1368" s="192"/>
      <c r="BP1368" s="192"/>
      <c r="BQ1368" s="192"/>
      <c r="BR1368" s="192"/>
      <c r="BS1368" s="192"/>
      <c r="BT1368" s="192"/>
      <c r="BU1368" s="192"/>
      <c r="BV1368" s="192"/>
      <c r="BW1368" s="192"/>
      <c r="BX1368" s="192"/>
      <c r="BY1368" s="192"/>
      <c r="BZ1368" s="192"/>
      <c r="CA1368" s="192"/>
      <c r="CB1368" s="192"/>
      <c r="CC1368" s="192"/>
      <c r="CD1368" s="192"/>
      <c r="CE1368" s="192"/>
      <c r="CF1368" s="192"/>
      <c r="CG1368" s="192"/>
      <c r="CH1368" s="192"/>
      <c r="CI1368" s="192"/>
      <c r="CJ1368" s="192"/>
      <c r="CK1368" s="192"/>
      <c r="CL1368" s="192"/>
      <c r="CM1368" s="192"/>
      <c r="CN1368" s="192"/>
      <c r="CO1368" s="192"/>
      <c r="CP1368" s="192"/>
      <c r="CQ1368" s="192"/>
      <c r="CR1368" s="192"/>
      <c r="CS1368" s="192"/>
      <c r="CT1368" s="192"/>
      <c r="CU1368" s="192"/>
      <c r="CV1368" s="192"/>
      <c r="CW1368" s="192"/>
      <c r="CX1368" s="192"/>
      <c r="CY1368" s="192"/>
      <c r="CZ1368" s="192"/>
      <c r="DA1368" s="192"/>
      <c r="DB1368" s="192"/>
      <c r="DC1368" s="192"/>
      <c r="DD1368" s="192"/>
      <c r="DE1368" s="192"/>
      <c r="DF1368" s="192"/>
      <c r="DG1368" s="192"/>
      <c r="DH1368" s="192"/>
      <c r="DI1368" s="192"/>
      <c r="DJ1368" s="192"/>
      <c r="DK1368" s="192"/>
      <c r="DL1368" s="192"/>
      <c r="DM1368" s="192"/>
      <c r="DN1368" s="192"/>
      <c r="DO1368" s="192"/>
      <c r="DP1368" s="192"/>
      <c r="DQ1368" s="192"/>
      <c r="DR1368" s="192"/>
      <c r="DS1368" s="192"/>
      <c r="DT1368" s="192"/>
      <c r="DU1368" s="192"/>
      <c r="DV1368" s="192"/>
      <c r="DW1368" s="192"/>
      <c r="DX1368" s="192"/>
      <c r="DY1368" s="192"/>
      <c r="DZ1368" s="192"/>
      <c r="EA1368" s="192"/>
      <c r="EB1368" s="192"/>
    </row>
    <row r="1369" spans="10:132">
      <c r="J1369" s="192"/>
      <c r="K1369" s="192"/>
      <c r="L1369" s="192"/>
      <c r="M1369" s="192"/>
      <c r="N1369" s="193"/>
      <c r="O1369" s="193"/>
      <c r="P1369" s="193"/>
      <c r="Q1369" s="193"/>
      <c r="R1369" s="193"/>
      <c r="S1369" s="193"/>
      <c r="T1369" s="193"/>
      <c r="U1369" s="193"/>
      <c r="V1369" s="193"/>
      <c r="W1369" s="193"/>
      <c r="X1369" s="193"/>
      <c r="Y1369" s="193"/>
      <c r="Z1369" s="192"/>
      <c r="AA1369" s="192"/>
      <c r="AB1369" s="192"/>
      <c r="AC1369" s="192"/>
      <c r="AD1369" s="192"/>
      <c r="AE1369" s="192"/>
      <c r="AF1369" s="192"/>
      <c r="AG1369" s="192"/>
      <c r="AH1369" s="192"/>
      <c r="AI1369" s="192"/>
      <c r="AJ1369" s="192"/>
      <c r="AK1369" s="192"/>
      <c r="AL1369" s="192"/>
      <c r="AM1369" s="192"/>
      <c r="AN1369" s="192"/>
      <c r="AO1369" s="192"/>
      <c r="AP1369" s="192"/>
      <c r="AQ1369" s="192"/>
      <c r="AR1369" s="192"/>
      <c r="AS1369" s="192"/>
      <c r="AT1369" s="192"/>
      <c r="AU1369" s="192"/>
      <c r="AV1369" s="192"/>
      <c r="AW1369" s="192"/>
      <c r="AX1369" s="192"/>
      <c r="AY1369" s="192"/>
      <c r="AZ1369" s="192"/>
      <c r="BA1369" s="192"/>
      <c r="BB1369" s="192"/>
      <c r="BC1369" s="192"/>
      <c r="BD1369" s="192"/>
      <c r="BE1369" s="192"/>
      <c r="BF1369" s="192"/>
      <c r="BG1369" s="192"/>
      <c r="BH1369" s="192"/>
      <c r="BI1369" s="192"/>
      <c r="BJ1369" s="192"/>
      <c r="BK1369" s="192"/>
      <c r="BL1369" s="192"/>
      <c r="BM1369" s="192"/>
      <c r="BN1369" s="192"/>
      <c r="BO1369" s="192"/>
      <c r="BP1369" s="192"/>
      <c r="BQ1369" s="192"/>
      <c r="BR1369" s="192"/>
      <c r="BS1369" s="192"/>
      <c r="BT1369" s="192"/>
      <c r="BU1369" s="192"/>
      <c r="BV1369" s="192"/>
      <c r="BW1369" s="192"/>
      <c r="BX1369" s="192"/>
      <c r="BY1369" s="192"/>
      <c r="BZ1369" s="192"/>
      <c r="CA1369" s="192"/>
      <c r="CB1369" s="192"/>
      <c r="CC1369" s="192"/>
      <c r="CD1369" s="192"/>
      <c r="CE1369" s="192"/>
      <c r="CF1369" s="192"/>
      <c r="CG1369" s="192"/>
      <c r="CH1369" s="192"/>
      <c r="CI1369" s="192"/>
      <c r="CJ1369" s="192"/>
      <c r="CK1369" s="192"/>
      <c r="CL1369" s="192"/>
      <c r="CM1369" s="192"/>
      <c r="CN1369" s="192"/>
      <c r="CO1369" s="192"/>
      <c r="CP1369" s="192"/>
      <c r="CQ1369" s="192"/>
      <c r="CR1369" s="192"/>
      <c r="CS1369" s="192"/>
      <c r="CT1369" s="192"/>
      <c r="CU1369" s="192"/>
      <c r="CV1369" s="192"/>
      <c r="CW1369" s="192"/>
      <c r="CX1369" s="192"/>
      <c r="CY1369" s="192"/>
      <c r="CZ1369" s="192"/>
      <c r="DA1369" s="192"/>
      <c r="DB1369" s="192"/>
      <c r="DC1369" s="192"/>
      <c r="DD1369" s="192"/>
      <c r="DE1369" s="192"/>
      <c r="DF1369" s="192"/>
      <c r="DG1369" s="192"/>
      <c r="DH1369" s="192"/>
      <c r="DI1369" s="192"/>
      <c r="DJ1369" s="192"/>
      <c r="DK1369" s="192"/>
      <c r="DL1369" s="192"/>
      <c r="DM1369" s="192"/>
      <c r="DN1369" s="192"/>
      <c r="DO1369" s="192"/>
      <c r="DP1369" s="192"/>
      <c r="DQ1369" s="192"/>
      <c r="DR1369" s="192"/>
      <c r="DS1369" s="192"/>
      <c r="DT1369" s="192"/>
      <c r="DU1369" s="192"/>
      <c r="DV1369" s="192"/>
      <c r="DW1369" s="192"/>
      <c r="DX1369" s="192"/>
      <c r="DY1369" s="192"/>
      <c r="DZ1369" s="192"/>
      <c r="EA1369" s="192"/>
      <c r="EB1369" s="192"/>
    </row>
    <row r="1370" spans="10:132">
      <c r="J1370" s="192"/>
      <c r="K1370" s="192"/>
      <c r="L1370" s="192"/>
      <c r="M1370" s="192"/>
      <c r="N1370" s="193"/>
      <c r="O1370" s="193"/>
      <c r="P1370" s="193"/>
      <c r="Q1370" s="193"/>
      <c r="R1370" s="193"/>
      <c r="S1370" s="193"/>
      <c r="T1370" s="193"/>
      <c r="U1370" s="193"/>
      <c r="V1370" s="193"/>
      <c r="W1370" s="193"/>
      <c r="X1370" s="193"/>
      <c r="Y1370" s="193"/>
      <c r="Z1370" s="192"/>
      <c r="AA1370" s="192"/>
      <c r="AB1370" s="192"/>
      <c r="AC1370" s="192"/>
      <c r="AD1370" s="192"/>
      <c r="AE1370" s="192"/>
      <c r="AF1370" s="192"/>
      <c r="AG1370" s="192"/>
      <c r="AH1370" s="192"/>
      <c r="AI1370" s="192"/>
      <c r="AJ1370" s="192"/>
      <c r="AK1370" s="192"/>
      <c r="AL1370" s="192"/>
      <c r="AM1370" s="192"/>
      <c r="AN1370" s="192"/>
      <c r="AO1370" s="192"/>
      <c r="AP1370" s="192"/>
      <c r="AQ1370" s="192"/>
      <c r="AR1370" s="192"/>
      <c r="AS1370" s="192"/>
      <c r="AT1370" s="192"/>
      <c r="AU1370" s="192"/>
      <c r="AV1370" s="192"/>
      <c r="AW1370" s="192"/>
      <c r="AX1370" s="192"/>
      <c r="AY1370" s="192"/>
      <c r="AZ1370" s="192"/>
      <c r="BA1370" s="192"/>
      <c r="BB1370" s="192"/>
      <c r="BC1370" s="192"/>
      <c r="BD1370" s="192"/>
      <c r="BE1370" s="192"/>
      <c r="BF1370" s="192"/>
      <c r="BG1370" s="192"/>
      <c r="BH1370" s="192"/>
      <c r="BI1370" s="192"/>
      <c r="BJ1370" s="192"/>
      <c r="BK1370" s="192"/>
      <c r="BL1370" s="192"/>
      <c r="BM1370" s="192"/>
      <c r="BN1370" s="192"/>
      <c r="BO1370" s="192"/>
      <c r="BP1370" s="192"/>
      <c r="BQ1370" s="192"/>
      <c r="BR1370" s="192"/>
      <c r="BS1370" s="192"/>
      <c r="BT1370" s="192"/>
      <c r="BU1370" s="192"/>
      <c r="BV1370" s="192"/>
      <c r="BW1370" s="192"/>
      <c r="BX1370" s="192"/>
      <c r="BY1370" s="192"/>
      <c r="BZ1370" s="192"/>
      <c r="CA1370" s="192"/>
      <c r="CB1370" s="192"/>
      <c r="CC1370" s="192"/>
      <c r="CD1370" s="192"/>
      <c r="CE1370" s="192"/>
      <c r="CF1370" s="192"/>
      <c r="CG1370" s="192"/>
      <c r="CH1370" s="192"/>
      <c r="CI1370" s="192"/>
      <c r="CJ1370" s="192"/>
      <c r="CK1370" s="192"/>
      <c r="CL1370" s="192"/>
      <c r="CM1370" s="192"/>
      <c r="CN1370" s="192"/>
      <c r="CO1370" s="192"/>
      <c r="CP1370" s="192"/>
      <c r="CQ1370" s="192"/>
      <c r="CR1370" s="192"/>
      <c r="CS1370" s="192"/>
      <c r="CT1370" s="192"/>
      <c r="CU1370" s="192"/>
      <c r="CV1370" s="192"/>
      <c r="CW1370" s="192"/>
      <c r="CX1370" s="192"/>
      <c r="CY1370" s="192"/>
      <c r="CZ1370" s="192"/>
      <c r="DA1370" s="192"/>
      <c r="DB1370" s="192"/>
      <c r="DC1370" s="192"/>
      <c r="DD1370" s="192"/>
      <c r="DE1370" s="192"/>
      <c r="DF1370" s="192"/>
      <c r="DG1370" s="192"/>
      <c r="DH1370" s="192"/>
      <c r="DI1370" s="192"/>
      <c r="DJ1370" s="192"/>
      <c r="DK1370" s="192"/>
      <c r="DL1370" s="192"/>
      <c r="DM1370" s="192"/>
      <c r="DN1370" s="192"/>
      <c r="DO1370" s="192"/>
      <c r="DP1370" s="192"/>
      <c r="DQ1370" s="192"/>
      <c r="DR1370" s="192"/>
      <c r="DS1370" s="192"/>
      <c r="DT1370" s="192"/>
      <c r="DU1370" s="192"/>
      <c r="DV1370" s="192"/>
      <c r="DW1370" s="192"/>
      <c r="DX1370" s="192"/>
      <c r="DY1370" s="192"/>
      <c r="DZ1370" s="192"/>
      <c r="EA1370" s="192"/>
      <c r="EB1370" s="192"/>
    </row>
    <row r="1371" spans="10:132">
      <c r="J1371" s="192"/>
      <c r="K1371" s="192"/>
      <c r="L1371" s="192"/>
      <c r="M1371" s="192"/>
      <c r="N1371" s="193"/>
      <c r="O1371" s="193"/>
      <c r="P1371" s="193"/>
      <c r="Q1371" s="193"/>
      <c r="R1371" s="193"/>
      <c r="S1371" s="193"/>
      <c r="T1371" s="193"/>
      <c r="U1371" s="193"/>
      <c r="V1371" s="193"/>
      <c r="W1371" s="193"/>
      <c r="X1371" s="193"/>
      <c r="Y1371" s="193"/>
      <c r="Z1371" s="192"/>
      <c r="AA1371" s="192"/>
      <c r="AB1371" s="192"/>
      <c r="AC1371" s="192"/>
      <c r="AD1371" s="192"/>
      <c r="AE1371" s="192"/>
      <c r="AF1371" s="192"/>
      <c r="AG1371" s="192"/>
      <c r="AH1371" s="192"/>
      <c r="AI1371" s="192"/>
      <c r="AJ1371" s="192"/>
      <c r="AK1371" s="192"/>
      <c r="AL1371" s="192"/>
      <c r="AM1371" s="192"/>
      <c r="AN1371" s="192"/>
      <c r="AO1371" s="192"/>
      <c r="AP1371" s="192"/>
      <c r="AQ1371" s="192"/>
      <c r="AR1371" s="192"/>
      <c r="AS1371" s="192"/>
      <c r="AT1371" s="192"/>
      <c r="AU1371" s="192"/>
      <c r="AV1371" s="192"/>
      <c r="AW1371" s="192"/>
      <c r="AX1371" s="192"/>
      <c r="AY1371" s="192"/>
      <c r="AZ1371" s="192"/>
      <c r="BA1371" s="192"/>
      <c r="BB1371" s="192"/>
      <c r="BC1371" s="192"/>
      <c r="BD1371" s="192"/>
      <c r="BE1371" s="192"/>
      <c r="BF1371" s="192"/>
      <c r="BG1371" s="192"/>
      <c r="BH1371" s="192"/>
      <c r="BI1371" s="192"/>
      <c r="BJ1371" s="192"/>
      <c r="BK1371" s="192"/>
      <c r="BL1371" s="192"/>
      <c r="BM1371" s="192"/>
      <c r="BN1371" s="192"/>
      <c r="BO1371" s="192"/>
      <c r="BP1371" s="192"/>
      <c r="BQ1371" s="192"/>
      <c r="BR1371" s="192"/>
      <c r="BS1371" s="192"/>
      <c r="BT1371" s="192"/>
      <c r="BU1371" s="192"/>
      <c r="BV1371" s="192"/>
      <c r="BW1371" s="192"/>
      <c r="BX1371" s="192"/>
      <c r="BY1371" s="192"/>
      <c r="BZ1371" s="192"/>
      <c r="CA1371" s="192"/>
      <c r="CB1371" s="192"/>
      <c r="CC1371" s="192"/>
      <c r="CD1371" s="192"/>
      <c r="CE1371" s="192"/>
      <c r="CF1371" s="192"/>
      <c r="CG1371" s="192"/>
      <c r="CH1371" s="192"/>
      <c r="CI1371" s="192"/>
      <c r="CJ1371" s="192"/>
      <c r="CK1371" s="192"/>
      <c r="CL1371" s="192"/>
      <c r="CM1371" s="192"/>
      <c r="CN1371" s="192"/>
      <c r="CO1371" s="192"/>
      <c r="CP1371" s="192"/>
      <c r="CQ1371" s="192"/>
      <c r="CR1371" s="192"/>
      <c r="CS1371" s="192"/>
      <c r="CT1371" s="192"/>
      <c r="CU1371" s="192"/>
      <c r="CV1371" s="192"/>
      <c r="CW1371" s="192"/>
      <c r="CX1371" s="192"/>
      <c r="CY1371" s="192"/>
      <c r="CZ1371" s="192"/>
      <c r="DA1371" s="192"/>
      <c r="DB1371" s="192"/>
      <c r="DC1371" s="192"/>
      <c r="DD1371" s="192"/>
      <c r="DE1371" s="192"/>
      <c r="DF1371" s="192"/>
      <c r="DG1371" s="192"/>
      <c r="DH1371" s="192"/>
      <c r="DI1371" s="192"/>
      <c r="DJ1371" s="192"/>
      <c r="DK1371" s="192"/>
      <c r="DL1371" s="192"/>
      <c r="DM1371" s="192"/>
      <c r="DN1371" s="192"/>
      <c r="DO1371" s="192"/>
      <c r="DP1371" s="192"/>
      <c r="DQ1371" s="192"/>
      <c r="DR1371" s="192"/>
      <c r="DS1371" s="192"/>
      <c r="DT1371" s="192"/>
      <c r="DU1371" s="192"/>
      <c r="DV1371" s="192"/>
      <c r="DW1371" s="192"/>
      <c r="DX1371" s="192"/>
      <c r="DY1371" s="192"/>
      <c r="DZ1371" s="192"/>
      <c r="EA1371" s="192"/>
      <c r="EB1371" s="192"/>
    </row>
    <row r="1372" spans="10:132">
      <c r="J1372" s="192"/>
      <c r="K1372" s="192"/>
      <c r="L1372" s="192"/>
      <c r="M1372" s="192"/>
      <c r="N1372" s="193"/>
      <c r="O1372" s="193"/>
      <c r="P1372" s="193"/>
      <c r="Q1372" s="193"/>
      <c r="R1372" s="193"/>
      <c r="S1372" s="193"/>
      <c r="T1372" s="193"/>
      <c r="U1372" s="193"/>
      <c r="V1372" s="193"/>
      <c r="W1372" s="193"/>
      <c r="X1372" s="193"/>
      <c r="Y1372" s="193"/>
      <c r="Z1372" s="192"/>
      <c r="AA1372" s="192"/>
      <c r="AB1372" s="192"/>
      <c r="AC1372" s="192"/>
      <c r="AD1372" s="192"/>
      <c r="AE1372" s="192"/>
      <c r="AF1372" s="192"/>
      <c r="AG1372" s="192"/>
      <c r="AH1372" s="192"/>
      <c r="AI1372" s="192"/>
      <c r="AJ1372" s="192"/>
      <c r="AK1372" s="192"/>
      <c r="AL1372" s="192"/>
      <c r="AM1372" s="192"/>
      <c r="AN1372" s="192"/>
      <c r="AO1372" s="192"/>
      <c r="AP1372" s="192"/>
      <c r="AQ1372" s="192"/>
      <c r="AR1372" s="192"/>
      <c r="AS1372" s="192"/>
      <c r="AT1372" s="192"/>
      <c r="AU1372" s="192"/>
      <c r="AV1372" s="192"/>
      <c r="AW1372" s="192"/>
      <c r="AX1372" s="192"/>
      <c r="AY1372" s="192"/>
      <c r="AZ1372" s="192"/>
      <c r="BA1372" s="192"/>
      <c r="BB1372" s="192"/>
      <c r="BC1372" s="192"/>
      <c r="BD1372" s="192"/>
      <c r="BE1372" s="192"/>
      <c r="BF1372" s="192"/>
      <c r="BG1372" s="192"/>
      <c r="BH1372" s="192"/>
      <c r="BI1372" s="192"/>
      <c r="BJ1372" s="192"/>
      <c r="BK1372" s="192"/>
      <c r="BL1372" s="192"/>
      <c r="BM1372" s="192"/>
      <c r="BN1372" s="192"/>
      <c r="BO1372" s="192"/>
      <c r="BP1372" s="192"/>
      <c r="BQ1372" s="192"/>
      <c r="BR1372" s="192"/>
      <c r="BS1372" s="192"/>
      <c r="BT1372" s="192"/>
      <c r="BU1372" s="192"/>
      <c r="BV1372" s="192"/>
      <c r="BW1372" s="192"/>
      <c r="BX1372" s="192"/>
      <c r="BY1372" s="192"/>
      <c r="BZ1372" s="192"/>
      <c r="CA1372" s="192"/>
      <c r="CB1372" s="192"/>
      <c r="CC1372" s="192"/>
      <c r="CD1372" s="192"/>
      <c r="CE1372" s="192"/>
      <c r="CF1372" s="192"/>
      <c r="CG1372" s="192"/>
      <c r="CH1372" s="192"/>
      <c r="CI1372" s="192"/>
      <c r="CJ1372" s="192"/>
      <c r="CK1372" s="192"/>
      <c r="CL1372" s="192"/>
      <c r="CM1372" s="192"/>
      <c r="CN1372" s="192"/>
      <c r="CO1372" s="192"/>
      <c r="CP1372" s="192"/>
      <c r="CQ1372" s="192"/>
      <c r="CR1372" s="192"/>
      <c r="CS1372" s="192"/>
      <c r="CT1372" s="192"/>
      <c r="CU1372" s="192"/>
      <c r="CV1372" s="192"/>
      <c r="CW1372" s="192"/>
      <c r="CX1372" s="192"/>
      <c r="CY1372" s="192"/>
      <c r="CZ1372" s="192"/>
      <c r="DA1372" s="192"/>
      <c r="DB1372" s="192"/>
      <c r="DC1372" s="192"/>
      <c r="DD1372" s="192"/>
      <c r="DE1372" s="192"/>
      <c r="DF1372" s="192"/>
      <c r="DG1372" s="192"/>
      <c r="DH1372" s="192"/>
      <c r="DI1372" s="192"/>
      <c r="DJ1372" s="192"/>
      <c r="DK1372" s="192"/>
      <c r="DL1372" s="192"/>
      <c r="DM1372" s="192"/>
      <c r="DN1372" s="192"/>
      <c r="DO1372" s="192"/>
      <c r="DP1372" s="192"/>
      <c r="DQ1372" s="192"/>
      <c r="DR1372" s="192"/>
      <c r="DS1372" s="192"/>
      <c r="DT1372" s="192"/>
      <c r="DU1372" s="192"/>
      <c r="DV1372" s="192"/>
      <c r="DW1372" s="192"/>
      <c r="DX1372" s="192"/>
      <c r="DY1372" s="192"/>
      <c r="DZ1372" s="192"/>
      <c r="EA1372" s="192"/>
      <c r="EB1372" s="192"/>
    </row>
    <row r="1373" spans="10:132">
      <c r="J1373" s="192"/>
      <c r="K1373" s="192"/>
      <c r="L1373" s="192"/>
      <c r="M1373" s="192"/>
      <c r="N1373" s="193"/>
      <c r="O1373" s="193"/>
      <c r="P1373" s="193"/>
      <c r="Q1373" s="193"/>
      <c r="R1373" s="193"/>
      <c r="S1373" s="193"/>
      <c r="T1373" s="193"/>
      <c r="U1373" s="193"/>
      <c r="V1373" s="193"/>
      <c r="W1373" s="193"/>
      <c r="X1373" s="193"/>
      <c r="Y1373" s="193"/>
      <c r="Z1373" s="192"/>
      <c r="AA1373" s="192"/>
      <c r="AB1373" s="192"/>
      <c r="AC1373" s="192"/>
      <c r="AD1373" s="192"/>
      <c r="AE1373" s="192"/>
      <c r="AF1373" s="192"/>
      <c r="AG1373" s="192"/>
      <c r="AH1373" s="192"/>
      <c r="AI1373" s="192"/>
      <c r="AJ1373" s="192"/>
      <c r="AK1373" s="192"/>
      <c r="AL1373" s="192"/>
      <c r="AM1373" s="192"/>
      <c r="AN1373" s="192"/>
      <c r="AO1373" s="192"/>
      <c r="AP1373" s="192"/>
      <c r="AQ1373" s="192"/>
      <c r="AR1373" s="192"/>
      <c r="AS1373" s="192"/>
      <c r="AT1373" s="192"/>
      <c r="AU1373" s="192"/>
      <c r="AV1373" s="192"/>
      <c r="AW1373" s="192"/>
      <c r="AX1373" s="192"/>
      <c r="AY1373" s="192"/>
      <c r="AZ1373" s="192"/>
      <c r="BA1373" s="192"/>
      <c r="BB1373" s="192"/>
      <c r="BC1373" s="192"/>
      <c r="BD1373" s="192"/>
      <c r="BE1373" s="192"/>
      <c r="BF1373" s="192"/>
      <c r="BG1373" s="192"/>
      <c r="BH1373" s="192"/>
      <c r="BI1373" s="192"/>
      <c r="BJ1373" s="192"/>
      <c r="BK1373" s="192"/>
      <c r="BL1373" s="192"/>
      <c r="BM1373" s="192"/>
      <c r="BN1373" s="192"/>
      <c r="BO1373" s="192"/>
      <c r="BP1373" s="192"/>
      <c r="BQ1373" s="192"/>
      <c r="BR1373" s="192"/>
      <c r="BS1373" s="192"/>
      <c r="BT1373" s="192"/>
      <c r="BU1373" s="192"/>
      <c r="BV1373" s="192"/>
      <c r="BW1373" s="192"/>
      <c r="BX1373" s="192"/>
      <c r="BY1373" s="192"/>
      <c r="BZ1373" s="192"/>
      <c r="CA1373" s="192"/>
      <c r="CB1373" s="192"/>
      <c r="CC1373" s="192"/>
      <c r="CD1373" s="192"/>
      <c r="CE1373" s="192"/>
      <c r="CF1373" s="192"/>
      <c r="CG1373" s="192"/>
      <c r="CH1373" s="192"/>
      <c r="CI1373" s="192"/>
      <c r="CJ1373" s="192"/>
      <c r="CK1373" s="192"/>
      <c r="CL1373" s="192"/>
      <c r="CM1373" s="192"/>
      <c r="CN1373" s="192"/>
      <c r="CO1373" s="192"/>
      <c r="CP1373" s="192"/>
      <c r="CQ1373" s="192"/>
      <c r="CR1373" s="192"/>
      <c r="CS1373" s="192"/>
      <c r="CT1373" s="192"/>
      <c r="CU1373" s="192"/>
      <c r="CV1373" s="192"/>
      <c r="CW1373" s="192"/>
      <c r="CX1373" s="192"/>
      <c r="CY1373" s="192"/>
      <c r="CZ1373" s="192"/>
      <c r="DA1373" s="192"/>
      <c r="DB1373" s="192"/>
      <c r="DC1373" s="192"/>
      <c r="DD1373" s="192"/>
      <c r="DE1373" s="192"/>
      <c r="DF1373" s="192"/>
      <c r="DG1373" s="192"/>
      <c r="DH1373" s="192"/>
      <c r="DI1373" s="192"/>
      <c r="DJ1373" s="192"/>
      <c r="DK1373" s="192"/>
      <c r="DL1373" s="192"/>
      <c r="DM1373" s="192"/>
      <c r="DN1373" s="192"/>
      <c r="DO1373" s="192"/>
      <c r="DP1373" s="192"/>
      <c r="DQ1373" s="192"/>
      <c r="DR1373" s="192"/>
      <c r="DS1373" s="192"/>
      <c r="DT1373" s="192"/>
      <c r="DU1373" s="192"/>
      <c r="DV1373" s="192"/>
      <c r="DW1373" s="192"/>
      <c r="DX1373" s="192"/>
      <c r="DY1373" s="192"/>
      <c r="DZ1373" s="192"/>
      <c r="EA1373" s="192"/>
      <c r="EB1373" s="192"/>
    </row>
    <row r="1374" spans="10:132">
      <c r="J1374" s="192"/>
      <c r="K1374" s="192"/>
      <c r="L1374" s="192"/>
      <c r="M1374" s="192"/>
      <c r="N1374" s="193"/>
      <c r="O1374" s="193"/>
      <c r="P1374" s="193"/>
      <c r="Q1374" s="193"/>
      <c r="R1374" s="193"/>
      <c r="S1374" s="193"/>
      <c r="T1374" s="193"/>
      <c r="U1374" s="193"/>
      <c r="V1374" s="193"/>
      <c r="W1374" s="193"/>
      <c r="X1374" s="193"/>
      <c r="Y1374" s="193"/>
      <c r="Z1374" s="192"/>
      <c r="AA1374" s="192"/>
      <c r="AB1374" s="192"/>
      <c r="AC1374" s="192"/>
      <c r="AD1374" s="192"/>
      <c r="AE1374" s="192"/>
      <c r="AF1374" s="192"/>
      <c r="AG1374" s="192"/>
      <c r="AH1374" s="192"/>
      <c r="AI1374" s="192"/>
      <c r="AJ1374" s="192"/>
      <c r="AK1374" s="192"/>
      <c r="AL1374" s="192"/>
      <c r="AM1374" s="192"/>
      <c r="AN1374" s="192"/>
      <c r="AO1374" s="192"/>
      <c r="AP1374" s="192"/>
      <c r="AQ1374" s="192"/>
      <c r="AR1374" s="192"/>
      <c r="AS1374" s="192"/>
      <c r="AT1374" s="192"/>
      <c r="AU1374" s="192"/>
      <c r="AV1374" s="192"/>
      <c r="AW1374" s="192"/>
      <c r="AX1374" s="192"/>
      <c r="AY1374" s="192"/>
      <c r="AZ1374" s="192"/>
      <c r="BA1374" s="192"/>
      <c r="BB1374" s="192"/>
      <c r="BC1374" s="192"/>
      <c r="BD1374" s="192"/>
      <c r="BE1374" s="192"/>
      <c r="BF1374" s="192"/>
      <c r="BG1374" s="192"/>
      <c r="BH1374" s="192"/>
      <c r="BI1374" s="192"/>
      <c r="BJ1374" s="192"/>
      <c r="BK1374" s="192"/>
      <c r="BL1374" s="192"/>
      <c r="BM1374" s="192"/>
      <c r="BN1374" s="192"/>
      <c r="BO1374" s="192"/>
      <c r="BP1374" s="192"/>
      <c r="BQ1374" s="192"/>
      <c r="BR1374" s="192"/>
      <c r="BS1374" s="192"/>
      <c r="BT1374" s="192"/>
      <c r="BU1374" s="192"/>
      <c r="BV1374" s="192"/>
      <c r="BW1374" s="192"/>
      <c r="BX1374" s="192"/>
      <c r="BY1374" s="192"/>
      <c r="BZ1374" s="192"/>
      <c r="CA1374" s="192"/>
      <c r="CB1374" s="192"/>
      <c r="CC1374" s="192"/>
      <c r="CD1374" s="192"/>
      <c r="CE1374" s="192"/>
      <c r="CF1374" s="192"/>
      <c r="CG1374" s="192"/>
      <c r="CH1374" s="192"/>
      <c r="CI1374" s="192"/>
      <c r="CJ1374" s="192"/>
      <c r="CK1374" s="192"/>
      <c r="CL1374" s="192"/>
      <c r="CM1374" s="192"/>
      <c r="CN1374" s="192"/>
      <c r="CO1374" s="192"/>
      <c r="CP1374" s="192"/>
      <c r="CQ1374" s="192"/>
      <c r="CR1374" s="192"/>
      <c r="CS1374" s="192"/>
      <c r="CT1374" s="192"/>
      <c r="CU1374" s="192"/>
      <c r="CV1374" s="192"/>
      <c r="CW1374" s="192"/>
      <c r="CX1374" s="192"/>
      <c r="CY1374" s="192"/>
      <c r="CZ1374" s="192"/>
      <c r="DA1374" s="192"/>
      <c r="DB1374" s="192"/>
      <c r="DC1374" s="192"/>
      <c r="DD1374" s="192"/>
      <c r="DE1374" s="192"/>
      <c r="DF1374" s="192"/>
      <c r="DG1374" s="192"/>
      <c r="DH1374" s="192"/>
      <c r="DI1374" s="192"/>
      <c r="DJ1374" s="192"/>
      <c r="DK1374" s="192"/>
      <c r="DL1374" s="192"/>
      <c r="DM1374" s="192"/>
      <c r="DN1374" s="192"/>
      <c r="DO1374" s="192"/>
      <c r="DP1374" s="192"/>
      <c r="DQ1374" s="192"/>
      <c r="DR1374" s="192"/>
      <c r="DS1374" s="192"/>
      <c r="DT1374" s="192"/>
      <c r="DU1374" s="192"/>
      <c r="DV1374" s="192"/>
      <c r="DW1374" s="192"/>
      <c r="DX1374" s="192"/>
      <c r="DY1374" s="192"/>
      <c r="DZ1374" s="192"/>
      <c r="EA1374" s="192"/>
      <c r="EB1374" s="192"/>
    </row>
    <row r="1375" spans="10:132">
      <c r="J1375" s="192"/>
      <c r="K1375" s="192"/>
      <c r="L1375" s="192"/>
      <c r="M1375" s="192"/>
      <c r="N1375" s="193"/>
      <c r="O1375" s="193"/>
      <c r="P1375" s="193"/>
      <c r="Q1375" s="193"/>
      <c r="R1375" s="193"/>
      <c r="S1375" s="193"/>
      <c r="T1375" s="193"/>
      <c r="U1375" s="193"/>
      <c r="V1375" s="193"/>
      <c r="W1375" s="193"/>
      <c r="X1375" s="193"/>
      <c r="Y1375" s="193"/>
      <c r="Z1375" s="192"/>
      <c r="AA1375" s="192"/>
      <c r="AB1375" s="192"/>
      <c r="AC1375" s="192"/>
      <c r="AD1375" s="192"/>
      <c r="AE1375" s="192"/>
      <c r="AF1375" s="192"/>
      <c r="AG1375" s="192"/>
      <c r="AH1375" s="192"/>
      <c r="AI1375" s="192"/>
      <c r="AJ1375" s="192"/>
      <c r="AK1375" s="192"/>
      <c r="AL1375" s="192"/>
      <c r="AM1375" s="192"/>
      <c r="AN1375" s="192"/>
      <c r="AO1375" s="192"/>
      <c r="AP1375" s="192"/>
      <c r="AQ1375" s="192"/>
      <c r="AR1375" s="192"/>
      <c r="AS1375" s="192"/>
      <c r="AT1375" s="192"/>
      <c r="AU1375" s="192"/>
      <c r="AV1375" s="192"/>
      <c r="AW1375" s="192"/>
      <c r="AX1375" s="192"/>
      <c r="AY1375" s="192"/>
      <c r="AZ1375" s="192"/>
      <c r="BA1375" s="192"/>
      <c r="BB1375" s="192"/>
      <c r="BC1375" s="192"/>
      <c r="BD1375" s="192"/>
      <c r="BE1375" s="192"/>
      <c r="BF1375" s="192"/>
      <c r="BG1375" s="192"/>
      <c r="BH1375" s="192"/>
      <c r="BI1375" s="192"/>
      <c r="BJ1375" s="192"/>
      <c r="BK1375" s="192"/>
      <c r="BL1375" s="192"/>
      <c r="BM1375" s="192"/>
      <c r="BN1375" s="192"/>
      <c r="BO1375" s="192"/>
      <c r="BP1375" s="192"/>
      <c r="BQ1375" s="192"/>
      <c r="BR1375" s="192"/>
      <c r="BS1375" s="192"/>
      <c r="BT1375" s="192"/>
      <c r="BU1375" s="192"/>
      <c r="BV1375" s="192"/>
      <c r="BW1375" s="192"/>
      <c r="BX1375" s="192"/>
      <c r="BY1375" s="192"/>
      <c r="BZ1375" s="192"/>
      <c r="CA1375" s="192"/>
      <c r="CB1375" s="192"/>
      <c r="CC1375" s="192"/>
      <c r="CD1375" s="192"/>
      <c r="CE1375" s="192"/>
      <c r="CF1375" s="192"/>
      <c r="CG1375" s="192"/>
      <c r="CH1375" s="192"/>
      <c r="CI1375" s="192"/>
      <c r="CJ1375" s="192"/>
      <c r="CK1375" s="192"/>
      <c r="CL1375" s="192"/>
      <c r="CM1375" s="192"/>
      <c r="CN1375" s="192"/>
      <c r="CO1375" s="192"/>
      <c r="CP1375" s="192"/>
      <c r="CQ1375" s="192"/>
      <c r="CR1375" s="192"/>
      <c r="CS1375" s="192"/>
      <c r="CT1375" s="192"/>
      <c r="CU1375" s="192"/>
      <c r="CV1375" s="192"/>
      <c r="CW1375" s="192"/>
      <c r="CX1375" s="192"/>
      <c r="CY1375" s="192"/>
      <c r="CZ1375" s="192"/>
      <c r="DA1375" s="192"/>
      <c r="DB1375" s="192"/>
      <c r="DC1375" s="192"/>
      <c r="DD1375" s="192"/>
      <c r="DE1375" s="192"/>
      <c r="DF1375" s="192"/>
      <c r="DG1375" s="192"/>
      <c r="DH1375" s="192"/>
      <c r="DI1375" s="192"/>
      <c r="DJ1375" s="192"/>
      <c r="DK1375" s="192"/>
      <c r="DL1375" s="192"/>
      <c r="DM1375" s="192"/>
      <c r="DN1375" s="192"/>
      <c r="DO1375" s="192"/>
      <c r="DP1375" s="192"/>
      <c r="DQ1375" s="192"/>
      <c r="DR1375" s="192"/>
      <c r="DS1375" s="192"/>
      <c r="DT1375" s="192"/>
      <c r="DU1375" s="192"/>
      <c r="DV1375" s="192"/>
      <c r="DW1375" s="192"/>
      <c r="DX1375" s="192"/>
      <c r="DY1375" s="192"/>
      <c r="DZ1375" s="192"/>
      <c r="EA1375" s="192"/>
      <c r="EB1375" s="192"/>
    </row>
    <row r="1376" spans="10:132">
      <c r="J1376" s="192"/>
      <c r="K1376" s="192"/>
      <c r="L1376" s="192"/>
      <c r="M1376" s="192"/>
      <c r="N1376" s="193"/>
      <c r="O1376" s="193"/>
      <c r="P1376" s="193"/>
      <c r="Q1376" s="193"/>
      <c r="R1376" s="193"/>
      <c r="S1376" s="193"/>
      <c r="T1376" s="193"/>
      <c r="U1376" s="193"/>
      <c r="V1376" s="193"/>
      <c r="W1376" s="193"/>
      <c r="X1376" s="193"/>
      <c r="Y1376" s="193"/>
      <c r="Z1376" s="192"/>
      <c r="AA1376" s="192"/>
      <c r="AB1376" s="192"/>
      <c r="AC1376" s="192"/>
      <c r="AD1376" s="192"/>
      <c r="AE1376" s="192"/>
      <c r="AF1376" s="192"/>
      <c r="AG1376" s="192"/>
      <c r="AH1376" s="192"/>
      <c r="AI1376" s="192"/>
      <c r="AJ1376" s="192"/>
      <c r="AK1376" s="192"/>
      <c r="AL1376" s="192"/>
      <c r="AM1376" s="192"/>
      <c r="AN1376" s="192"/>
      <c r="AO1376" s="192"/>
      <c r="AP1376" s="192"/>
      <c r="AQ1376" s="192"/>
      <c r="AR1376" s="192"/>
      <c r="AS1376" s="192"/>
      <c r="AT1376" s="192"/>
      <c r="AU1376" s="192"/>
      <c r="AV1376" s="192"/>
      <c r="AW1376" s="192"/>
      <c r="AX1376" s="192"/>
      <c r="AY1376" s="192"/>
      <c r="AZ1376" s="192"/>
      <c r="BA1376" s="192"/>
      <c r="BB1376" s="192"/>
      <c r="BC1376" s="192"/>
      <c r="BD1376" s="192"/>
      <c r="BE1376" s="192"/>
      <c r="BF1376" s="192"/>
      <c r="BG1376" s="192"/>
      <c r="BH1376" s="192"/>
      <c r="BI1376" s="192"/>
      <c r="BJ1376" s="192"/>
      <c r="BK1376" s="192"/>
      <c r="BL1376" s="192"/>
      <c r="BM1376" s="192"/>
      <c r="BN1376" s="192"/>
      <c r="BO1376" s="192"/>
      <c r="BP1376" s="192"/>
      <c r="BQ1376" s="192"/>
      <c r="BR1376" s="192"/>
      <c r="BS1376" s="192"/>
      <c r="BT1376" s="192"/>
      <c r="BU1376" s="192"/>
      <c r="BV1376" s="192"/>
      <c r="BW1376" s="192"/>
      <c r="BX1376" s="192"/>
      <c r="BY1376" s="192"/>
      <c r="BZ1376" s="192"/>
      <c r="CA1376" s="192"/>
      <c r="CB1376" s="192"/>
      <c r="CC1376" s="192"/>
      <c r="CD1376" s="192"/>
      <c r="CE1376" s="192"/>
      <c r="CF1376" s="192"/>
      <c r="CG1376" s="192"/>
      <c r="CH1376" s="192"/>
      <c r="CI1376" s="192"/>
      <c r="CJ1376" s="192"/>
      <c r="CK1376" s="192"/>
      <c r="CL1376" s="192"/>
      <c r="CM1376" s="192"/>
      <c r="CN1376" s="192"/>
      <c r="CO1376" s="192"/>
      <c r="CP1376" s="192"/>
      <c r="CQ1376" s="192"/>
      <c r="CR1376" s="192"/>
      <c r="CS1376" s="192"/>
      <c r="CT1376" s="192"/>
      <c r="CU1376" s="192"/>
      <c r="CV1376" s="192"/>
      <c r="CW1376" s="192"/>
      <c r="CX1376" s="192"/>
      <c r="CY1376" s="192"/>
      <c r="CZ1376" s="192"/>
      <c r="DA1376" s="192"/>
      <c r="DB1376" s="192"/>
      <c r="DC1376" s="192"/>
      <c r="DD1376" s="192"/>
      <c r="DE1376" s="192"/>
      <c r="DF1376" s="192"/>
      <c r="DG1376" s="192"/>
      <c r="DH1376" s="192"/>
      <c r="DI1376" s="192"/>
      <c r="DJ1376" s="192"/>
      <c r="DK1376" s="192"/>
      <c r="DL1376" s="192"/>
      <c r="DM1376" s="192"/>
      <c r="DN1376" s="192"/>
      <c r="DO1376" s="192"/>
      <c r="DP1376" s="192"/>
      <c r="DQ1376" s="192"/>
      <c r="DR1376" s="192"/>
      <c r="DS1376" s="192"/>
      <c r="DT1376" s="192"/>
      <c r="DU1376" s="192"/>
      <c r="DV1376" s="192"/>
      <c r="DW1376" s="192"/>
      <c r="DX1376" s="192"/>
      <c r="DY1376" s="192"/>
      <c r="DZ1376" s="192"/>
      <c r="EA1376" s="192"/>
      <c r="EB1376" s="192"/>
    </row>
    <row r="1377" spans="10:132">
      <c r="J1377" s="192"/>
      <c r="K1377" s="192"/>
      <c r="L1377" s="192"/>
      <c r="M1377" s="192"/>
      <c r="N1377" s="193"/>
      <c r="O1377" s="193"/>
      <c r="P1377" s="193"/>
      <c r="Q1377" s="193"/>
      <c r="R1377" s="193"/>
      <c r="S1377" s="193"/>
      <c r="T1377" s="193"/>
      <c r="U1377" s="193"/>
      <c r="V1377" s="193"/>
      <c r="W1377" s="193"/>
      <c r="X1377" s="193"/>
      <c r="Y1377" s="193"/>
      <c r="Z1377" s="192"/>
      <c r="AA1377" s="192"/>
      <c r="AB1377" s="192"/>
      <c r="AC1377" s="192"/>
      <c r="AD1377" s="192"/>
      <c r="AE1377" s="192"/>
      <c r="AF1377" s="192"/>
      <c r="AG1377" s="192"/>
      <c r="AH1377" s="192"/>
      <c r="AI1377" s="192"/>
      <c r="AJ1377" s="192"/>
      <c r="AK1377" s="192"/>
      <c r="AL1377" s="192"/>
      <c r="AM1377" s="192"/>
      <c r="AN1377" s="192"/>
      <c r="AO1377" s="192"/>
      <c r="AP1377" s="192"/>
      <c r="AQ1377" s="192"/>
      <c r="AR1377" s="192"/>
      <c r="AS1377" s="192"/>
      <c r="AT1377" s="192"/>
      <c r="AU1377" s="192"/>
      <c r="AV1377" s="192"/>
      <c r="AW1377" s="192"/>
      <c r="AX1377" s="192"/>
      <c r="AY1377" s="192"/>
      <c r="AZ1377" s="192"/>
      <c r="BA1377" s="192"/>
      <c r="BB1377" s="192"/>
      <c r="BC1377" s="192"/>
      <c r="BD1377" s="192"/>
      <c r="BE1377" s="192"/>
      <c r="BF1377" s="192"/>
      <c r="BG1377" s="192"/>
      <c r="BH1377" s="192"/>
      <c r="BI1377" s="192"/>
      <c r="BJ1377" s="192"/>
      <c r="BK1377" s="192"/>
      <c r="BL1377" s="192"/>
      <c r="BM1377" s="192"/>
      <c r="BN1377" s="192"/>
      <c r="BO1377" s="192"/>
      <c r="BP1377" s="192"/>
      <c r="BQ1377" s="192"/>
      <c r="BR1377" s="192"/>
      <c r="BS1377" s="192"/>
      <c r="BT1377" s="192"/>
      <c r="BU1377" s="192"/>
      <c r="BV1377" s="192"/>
      <c r="BW1377" s="192"/>
      <c r="BX1377" s="192"/>
      <c r="BY1377" s="192"/>
      <c r="BZ1377" s="192"/>
      <c r="CA1377" s="192"/>
      <c r="CB1377" s="192"/>
      <c r="CC1377" s="192"/>
      <c r="CD1377" s="192"/>
      <c r="CE1377" s="192"/>
      <c r="CF1377" s="192"/>
      <c r="CG1377" s="192"/>
      <c r="CH1377" s="192"/>
      <c r="CI1377" s="192"/>
      <c r="CJ1377" s="192"/>
      <c r="CK1377" s="192"/>
      <c r="CL1377" s="192"/>
      <c r="CM1377" s="192"/>
      <c r="CN1377" s="192"/>
      <c r="CO1377" s="192"/>
      <c r="CP1377" s="192"/>
      <c r="CQ1377" s="192"/>
      <c r="CR1377" s="192"/>
      <c r="CS1377" s="192"/>
      <c r="CT1377" s="192"/>
      <c r="CU1377" s="192"/>
      <c r="CV1377" s="192"/>
      <c r="CW1377" s="192"/>
      <c r="CX1377" s="192"/>
      <c r="CY1377" s="192"/>
      <c r="CZ1377" s="192"/>
      <c r="DA1377" s="192"/>
      <c r="DB1377" s="192"/>
      <c r="DC1377" s="192"/>
      <c r="DD1377" s="192"/>
      <c r="DE1377" s="192"/>
      <c r="DF1377" s="192"/>
      <c r="DG1377" s="192"/>
      <c r="DH1377" s="192"/>
      <c r="DI1377" s="192"/>
      <c r="DJ1377" s="192"/>
      <c r="DK1377" s="192"/>
      <c r="DL1377" s="192"/>
      <c r="DM1377" s="192"/>
      <c r="DN1377" s="192"/>
      <c r="DO1377" s="192"/>
      <c r="DP1377" s="192"/>
      <c r="DQ1377" s="192"/>
      <c r="DR1377" s="192"/>
      <c r="DS1377" s="192"/>
      <c r="DT1377" s="192"/>
      <c r="DU1377" s="192"/>
      <c r="DV1377" s="192"/>
      <c r="DW1377" s="192"/>
      <c r="DX1377" s="192"/>
      <c r="DY1377" s="192"/>
      <c r="DZ1377" s="192"/>
      <c r="EA1377" s="192"/>
      <c r="EB1377" s="192"/>
    </row>
    <row r="1378" spans="10:132">
      <c r="J1378" s="192"/>
      <c r="K1378" s="192"/>
      <c r="L1378" s="192"/>
      <c r="M1378" s="192"/>
      <c r="N1378" s="193"/>
      <c r="O1378" s="193"/>
      <c r="P1378" s="193"/>
      <c r="Q1378" s="193"/>
      <c r="R1378" s="193"/>
      <c r="S1378" s="193"/>
      <c r="T1378" s="193"/>
      <c r="U1378" s="193"/>
      <c r="V1378" s="193"/>
      <c r="W1378" s="193"/>
      <c r="X1378" s="193"/>
      <c r="Y1378" s="193"/>
      <c r="Z1378" s="192"/>
      <c r="AA1378" s="192"/>
      <c r="AB1378" s="192"/>
      <c r="AC1378" s="192"/>
      <c r="AD1378" s="192"/>
      <c r="AE1378" s="192"/>
      <c r="AF1378" s="192"/>
      <c r="AG1378" s="192"/>
      <c r="AH1378" s="192"/>
      <c r="AI1378" s="192"/>
      <c r="AJ1378" s="192"/>
      <c r="AK1378" s="192"/>
      <c r="AL1378" s="192"/>
      <c r="AM1378" s="192"/>
      <c r="AN1378" s="192"/>
      <c r="AO1378" s="192"/>
      <c r="AP1378" s="192"/>
      <c r="AQ1378" s="192"/>
      <c r="AR1378" s="192"/>
      <c r="AS1378" s="192"/>
      <c r="AT1378" s="192"/>
      <c r="AU1378" s="192"/>
      <c r="AV1378" s="192"/>
      <c r="AW1378" s="192"/>
      <c r="AX1378" s="192"/>
      <c r="AY1378" s="192"/>
      <c r="AZ1378" s="192"/>
      <c r="BA1378" s="192"/>
      <c r="BB1378" s="192"/>
      <c r="BC1378" s="192"/>
      <c r="BD1378" s="192"/>
      <c r="BE1378" s="192"/>
      <c r="BF1378" s="192"/>
      <c r="BG1378" s="192"/>
      <c r="BH1378" s="192"/>
      <c r="BI1378" s="192"/>
      <c r="BJ1378" s="192"/>
      <c r="BK1378" s="192"/>
      <c r="BL1378" s="192"/>
      <c r="BM1378" s="192"/>
      <c r="BN1378" s="192"/>
      <c r="BO1378" s="192"/>
      <c r="BP1378" s="192"/>
      <c r="BQ1378" s="192"/>
      <c r="BR1378" s="192"/>
      <c r="BS1378" s="192"/>
      <c r="BT1378" s="192"/>
      <c r="BU1378" s="192"/>
      <c r="BV1378" s="192"/>
      <c r="BW1378" s="192"/>
      <c r="BX1378" s="192"/>
      <c r="BY1378" s="192"/>
      <c r="BZ1378" s="192"/>
      <c r="CA1378" s="192"/>
      <c r="CB1378" s="192"/>
      <c r="CC1378" s="192"/>
      <c r="CD1378" s="192"/>
      <c r="CE1378" s="192"/>
      <c r="CF1378" s="192"/>
      <c r="CG1378" s="192"/>
      <c r="CH1378" s="192"/>
      <c r="CI1378" s="192"/>
      <c r="CJ1378" s="192"/>
      <c r="CK1378" s="192"/>
      <c r="CL1378" s="192"/>
      <c r="CM1378" s="192"/>
      <c r="CN1378" s="192"/>
      <c r="CO1378" s="192"/>
      <c r="CP1378" s="192"/>
      <c r="CQ1378" s="192"/>
      <c r="CR1378" s="192"/>
      <c r="CS1378" s="192"/>
      <c r="CT1378" s="192"/>
      <c r="CU1378" s="192"/>
      <c r="CV1378" s="192"/>
      <c r="CW1378" s="192"/>
      <c r="CX1378" s="192"/>
      <c r="CY1378" s="192"/>
      <c r="CZ1378" s="192"/>
      <c r="DA1378" s="192"/>
      <c r="DB1378" s="192"/>
      <c r="DC1378" s="192"/>
      <c r="DD1378" s="192"/>
      <c r="DE1378" s="192"/>
      <c r="DF1378" s="192"/>
      <c r="DG1378" s="192"/>
      <c r="DH1378" s="192"/>
      <c r="DI1378" s="192"/>
      <c r="DJ1378" s="192"/>
      <c r="DK1378" s="192"/>
      <c r="DL1378" s="192"/>
      <c r="DM1378" s="192"/>
      <c r="DN1378" s="192"/>
      <c r="DO1378" s="192"/>
      <c r="DP1378" s="192"/>
      <c r="DQ1378" s="192"/>
      <c r="DR1378" s="192"/>
      <c r="DS1378" s="192"/>
      <c r="DT1378" s="192"/>
      <c r="DU1378" s="192"/>
      <c r="DV1378" s="192"/>
      <c r="DW1378" s="192"/>
      <c r="DX1378" s="192"/>
      <c r="DY1378" s="192"/>
      <c r="DZ1378" s="192"/>
      <c r="EA1378" s="192"/>
      <c r="EB1378" s="192"/>
    </row>
    <row r="1379" spans="10:132">
      <c r="J1379" s="192"/>
      <c r="K1379" s="192"/>
      <c r="L1379" s="192"/>
      <c r="M1379" s="192"/>
      <c r="N1379" s="193"/>
      <c r="O1379" s="193"/>
      <c r="P1379" s="193"/>
      <c r="Q1379" s="193"/>
      <c r="R1379" s="193"/>
      <c r="S1379" s="193"/>
      <c r="T1379" s="193"/>
      <c r="U1379" s="193"/>
      <c r="V1379" s="193"/>
      <c r="W1379" s="193"/>
      <c r="X1379" s="193"/>
      <c r="Y1379" s="193"/>
      <c r="Z1379" s="192"/>
      <c r="AA1379" s="192"/>
      <c r="AB1379" s="192"/>
      <c r="AC1379" s="192"/>
      <c r="AD1379" s="192"/>
      <c r="AE1379" s="192"/>
      <c r="AF1379" s="192"/>
      <c r="AG1379" s="192"/>
      <c r="AH1379" s="192"/>
      <c r="AI1379" s="192"/>
      <c r="AJ1379" s="192"/>
      <c r="AK1379" s="192"/>
      <c r="AL1379" s="192"/>
      <c r="AM1379" s="192"/>
      <c r="AN1379" s="192"/>
      <c r="AO1379" s="192"/>
      <c r="AP1379" s="192"/>
      <c r="AQ1379" s="192"/>
      <c r="AR1379" s="192"/>
      <c r="AS1379" s="192"/>
      <c r="AT1379" s="192"/>
      <c r="AU1379" s="192"/>
      <c r="AV1379" s="192"/>
      <c r="AW1379" s="192"/>
      <c r="AX1379" s="192"/>
      <c r="AY1379" s="192"/>
      <c r="AZ1379" s="192"/>
      <c r="BA1379" s="192"/>
      <c r="BB1379" s="192"/>
      <c r="BC1379" s="192"/>
      <c r="BD1379" s="192"/>
      <c r="BE1379" s="192"/>
      <c r="BF1379" s="192"/>
      <c r="BG1379" s="192"/>
      <c r="BH1379" s="192"/>
      <c r="BI1379" s="192"/>
      <c r="BJ1379" s="192"/>
      <c r="BK1379" s="192"/>
      <c r="BL1379" s="192"/>
      <c r="BM1379" s="192"/>
      <c r="BN1379" s="192"/>
      <c r="BO1379" s="192"/>
      <c r="BP1379" s="192"/>
      <c r="BQ1379" s="192"/>
      <c r="BR1379" s="192"/>
      <c r="BS1379" s="192"/>
      <c r="BT1379" s="192"/>
      <c r="BU1379" s="192"/>
      <c r="BV1379" s="192"/>
      <c r="BW1379" s="192"/>
      <c r="BX1379" s="192"/>
      <c r="BY1379" s="192"/>
      <c r="BZ1379" s="192"/>
      <c r="CA1379" s="192"/>
      <c r="CB1379" s="192"/>
      <c r="CC1379" s="192"/>
      <c r="CD1379" s="192"/>
      <c r="CE1379" s="192"/>
      <c r="CF1379" s="192"/>
      <c r="CG1379" s="192"/>
      <c r="CH1379" s="192"/>
      <c r="CI1379" s="192"/>
      <c r="CJ1379" s="192"/>
      <c r="CK1379" s="192"/>
      <c r="CL1379" s="192"/>
      <c r="CM1379" s="192"/>
      <c r="CN1379" s="192"/>
      <c r="CO1379" s="192"/>
      <c r="CP1379" s="192"/>
      <c r="CQ1379" s="192"/>
      <c r="CR1379" s="192"/>
      <c r="CS1379" s="192"/>
      <c r="CT1379" s="192"/>
      <c r="CU1379" s="192"/>
      <c r="CV1379" s="192"/>
      <c r="CW1379" s="192"/>
      <c r="CX1379" s="192"/>
      <c r="CY1379" s="192"/>
      <c r="CZ1379" s="192"/>
      <c r="DA1379" s="192"/>
      <c r="DB1379" s="192"/>
      <c r="DC1379" s="192"/>
      <c r="DD1379" s="192"/>
      <c r="DE1379" s="192"/>
      <c r="DF1379" s="192"/>
      <c r="DG1379" s="192"/>
      <c r="DH1379" s="192"/>
      <c r="DI1379" s="192"/>
      <c r="DJ1379" s="192"/>
      <c r="DK1379" s="192"/>
      <c r="DL1379" s="192"/>
      <c r="DM1379" s="192"/>
      <c r="DN1379" s="192"/>
      <c r="DO1379" s="192"/>
      <c r="DP1379" s="192"/>
      <c r="DQ1379" s="192"/>
      <c r="DR1379" s="192"/>
      <c r="DS1379" s="192"/>
      <c r="DT1379" s="192"/>
      <c r="DU1379" s="192"/>
      <c r="DV1379" s="192"/>
      <c r="DW1379" s="192"/>
      <c r="DX1379" s="192"/>
      <c r="DY1379" s="192"/>
      <c r="DZ1379" s="192"/>
      <c r="EA1379" s="192"/>
      <c r="EB1379" s="192"/>
    </row>
    <row r="1380" spans="10:132">
      <c r="J1380" s="192"/>
      <c r="K1380" s="192"/>
      <c r="L1380" s="192"/>
      <c r="M1380" s="192"/>
      <c r="N1380" s="193"/>
      <c r="O1380" s="193"/>
      <c r="P1380" s="193"/>
      <c r="Q1380" s="193"/>
      <c r="R1380" s="193"/>
      <c r="S1380" s="193"/>
      <c r="T1380" s="193"/>
      <c r="U1380" s="193"/>
      <c r="V1380" s="193"/>
      <c r="W1380" s="193"/>
      <c r="X1380" s="193"/>
      <c r="Y1380" s="193"/>
      <c r="Z1380" s="192"/>
      <c r="AA1380" s="192"/>
      <c r="AB1380" s="192"/>
      <c r="AC1380" s="192"/>
      <c r="AD1380" s="192"/>
      <c r="AE1380" s="192"/>
      <c r="AF1380" s="192"/>
      <c r="AG1380" s="192"/>
      <c r="AH1380" s="192"/>
      <c r="AI1380" s="192"/>
      <c r="AJ1380" s="192"/>
      <c r="AK1380" s="192"/>
      <c r="AL1380" s="192"/>
      <c r="AM1380" s="192"/>
      <c r="AN1380" s="192"/>
      <c r="AO1380" s="192"/>
      <c r="AP1380" s="192"/>
      <c r="AQ1380" s="192"/>
      <c r="AR1380" s="192"/>
      <c r="AS1380" s="192"/>
      <c r="AT1380" s="192"/>
      <c r="AU1380" s="192"/>
      <c r="AV1380" s="192"/>
      <c r="AW1380" s="192"/>
      <c r="AX1380" s="192"/>
      <c r="AY1380" s="192"/>
      <c r="AZ1380" s="192"/>
      <c r="BA1380" s="192"/>
      <c r="BB1380" s="192"/>
      <c r="BC1380" s="192"/>
      <c r="BD1380" s="192"/>
      <c r="BE1380" s="192"/>
      <c r="BF1380" s="192"/>
      <c r="BG1380" s="192"/>
      <c r="BH1380" s="192"/>
      <c r="BI1380" s="192"/>
      <c r="BJ1380" s="192"/>
      <c r="BK1380" s="192"/>
      <c r="BL1380" s="192"/>
      <c r="BM1380" s="192"/>
      <c r="BN1380" s="192"/>
      <c r="BO1380" s="192"/>
      <c r="BP1380" s="192"/>
      <c r="BQ1380" s="192"/>
      <c r="BR1380" s="192"/>
      <c r="BS1380" s="192"/>
      <c r="BT1380" s="192"/>
      <c r="BU1380" s="192"/>
      <c r="BV1380" s="192"/>
      <c r="BW1380" s="192"/>
      <c r="BX1380" s="192"/>
      <c r="BY1380" s="192"/>
      <c r="BZ1380" s="192"/>
      <c r="CA1380" s="192"/>
      <c r="CB1380" s="192"/>
      <c r="CC1380" s="192"/>
      <c r="CD1380" s="192"/>
      <c r="CE1380" s="192"/>
      <c r="CF1380" s="192"/>
      <c r="CG1380" s="192"/>
      <c r="CH1380" s="192"/>
      <c r="CI1380" s="192"/>
      <c r="CJ1380" s="192"/>
      <c r="CK1380" s="192"/>
      <c r="CL1380" s="192"/>
      <c r="CM1380" s="192"/>
      <c r="CN1380" s="192"/>
      <c r="CO1380" s="192"/>
      <c r="CP1380" s="192"/>
      <c r="CQ1380" s="192"/>
      <c r="CR1380" s="192"/>
      <c r="CS1380" s="192"/>
      <c r="CT1380" s="192"/>
      <c r="CU1380" s="192"/>
      <c r="CV1380" s="192"/>
      <c r="CW1380" s="192"/>
      <c r="CX1380" s="192"/>
      <c r="CY1380" s="192"/>
      <c r="CZ1380" s="192"/>
      <c r="DA1380" s="192"/>
      <c r="DB1380" s="192"/>
      <c r="DC1380" s="192"/>
      <c r="DD1380" s="192"/>
      <c r="DE1380" s="192"/>
      <c r="DF1380" s="192"/>
      <c r="DG1380" s="192"/>
      <c r="DH1380" s="192"/>
      <c r="DI1380" s="192"/>
      <c r="DJ1380" s="192"/>
      <c r="DK1380" s="192"/>
      <c r="DL1380" s="192"/>
      <c r="DM1380" s="192"/>
      <c r="DN1380" s="192"/>
      <c r="DO1380" s="192"/>
      <c r="DP1380" s="192"/>
      <c r="DQ1380" s="192"/>
      <c r="DR1380" s="192"/>
      <c r="DS1380" s="192"/>
      <c r="DT1380" s="192"/>
      <c r="DU1380" s="192"/>
      <c r="DV1380" s="192"/>
      <c r="DW1380" s="192"/>
      <c r="DX1380" s="192"/>
      <c r="DY1380" s="192"/>
      <c r="DZ1380" s="192"/>
      <c r="EA1380" s="192"/>
      <c r="EB1380" s="192"/>
    </row>
    <row r="1381" spans="10:132">
      <c r="J1381" s="192"/>
      <c r="K1381" s="192"/>
      <c r="L1381" s="192"/>
      <c r="M1381" s="192"/>
      <c r="N1381" s="193"/>
      <c r="O1381" s="193"/>
      <c r="P1381" s="193"/>
      <c r="Q1381" s="193"/>
      <c r="R1381" s="193"/>
      <c r="S1381" s="193"/>
      <c r="T1381" s="193"/>
      <c r="U1381" s="193"/>
      <c r="V1381" s="193"/>
      <c r="W1381" s="193"/>
      <c r="X1381" s="193"/>
      <c r="Y1381" s="193"/>
      <c r="Z1381" s="192"/>
      <c r="AA1381" s="192"/>
      <c r="AB1381" s="192"/>
      <c r="AC1381" s="192"/>
      <c r="AD1381" s="192"/>
      <c r="AE1381" s="192"/>
      <c r="AF1381" s="192"/>
      <c r="AG1381" s="192"/>
      <c r="AH1381" s="192"/>
      <c r="AI1381" s="192"/>
      <c r="AJ1381" s="192"/>
      <c r="AK1381" s="192"/>
      <c r="AL1381" s="192"/>
      <c r="AM1381" s="192"/>
      <c r="AN1381" s="192"/>
      <c r="AO1381" s="192"/>
      <c r="AP1381" s="192"/>
      <c r="AQ1381" s="192"/>
      <c r="AR1381" s="192"/>
      <c r="AS1381" s="192"/>
      <c r="AT1381" s="192"/>
      <c r="AU1381" s="192"/>
      <c r="AV1381" s="192"/>
      <c r="AW1381" s="192"/>
      <c r="AX1381" s="192"/>
      <c r="AY1381" s="192"/>
      <c r="AZ1381" s="192"/>
      <c r="BA1381" s="192"/>
      <c r="BB1381" s="192"/>
      <c r="BC1381" s="192"/>
      <c r="BD1381" s="192"/>
      <c r="BE1381" s="192"/>
      <c r="BF1381" s="192"/>
      <c r="BG1381" s="192"/>
      <c r="BH1381" s="192"/>
      <c r="BI1381" s="192"/>
      <c r="BJ1381" s="192"/>
      <c r="BK1381" s="192"/>
      <c r="BL1381" s="192"/>
      <c r="BM1381" s="192"/>
      <c r="BN1381" s="192"/>
      <c r="BO1381" s="192"/>
      <c r="BP1381" s="192"/>
      <c r="BQ1381" s="192"/>
      <c r="BR1381" s="192"/>
      <c r="BS1381" s="192"/>
      <c r="BT1381" s="192"/>
      <c r="BU1381" s="192"/>
      <c r="BV1381" s="192"/>
      <c r="BW1381" s="192"/>
      <c r="BX1381" s="192"/>
      <c r="BY1381" s="192"/>
      <c r="BZ1381" s="192"/>
      <c r="CA1381" s="192"/>
      <c r="CB1381" s="192"/>
      <c r="CC1381" s="192"/>
      <c r="CD1381" s="192"/>
      <c r="CE1381" s="192"/>
      <c r="CF1381" s="192"/>
      <c r="CG1381" s="192"/>
      <c r="CH1381" s="192"/>
      <c r="CI1381" s="192"/>
      <c r="CJ1381" s="192"/>
      <c r="CK1381" s="192"/>
      <c r="CL1381" s="192"/>
      <c r="CM1381" s="192"/>
      <c r="CN1381" s="192"/>
      <c r="CO1381" s="192"/>
      <c r="CP1381" s="192"/>
      <c r="CQ1381" s="192"/>
      <c r="CR1381" s="192"/>
      <c r="CS1381" s="192"/>
      <c r="CT1381" s="192"/>
      <c r="CU1381" s="192"/>
      <c r="CV1381" s="192"/>
      <c r="CW1381" s="192"/>
      <c r="CX1381" s="192"/>
      <c r="CY1381" s="192"/>
      <c r="CZ1381" s="192"/>
      <c r="DA1381" s="192"/>
      <c r="DB1381" s="192"/>
      <c r="DC1381" s="192"/>
      <c r="DD1381" s="192"/>
      <c r="DE1381" s="192"/>
      <c r="DF1381" s="192"/>
      <c r="DG1381" s="192"/>
      <c r="DH1381" s="192"/>
      <c r="DI1381" s="192"/>
      <c r="DJ1381" s="192"/>
      <c r="DK1381" s="192"/>
      <c r="DL1381" s="192"/>
      <c r="DM1381" s="192"/>
      <c r="DN1381" s="192"/>
      <c r="DO1381" s="192"/>
      <c r="DP1381" s="192"/>
      <c r="DQ1381" s="192"/>
      <c r="DR1381" s="192"/>
      <c r="DS1381" s="192"/>
      <c r="DT1381" s="192"/>
      <c r="DU1381" s="192"/>
      <c r="DV1381" s="192"/>
      <c r="DW1381" s="192"/>
      <c r="DX1381" s="192"/>
      <c r="DY1381" s="192"/>
      <c r="DZ1381" s="192"/>
      <c r="EA1381" s="192"/>
      <c r="EB1381" s="192"/>
    </row>
    <row r="1382" spans="10:132">
      <c r="J1382" s="192"/>
      <c r="K1382" s="192"/>
      <c r="L1382" s="192"/>
      <c r="M1382" s="192"/>
      <c r="N1382" s="193"/>
      <c r="O1382" s="193"/>
      <c r="P1382" s="193"/>
      <c r="Q1382" s="193"/>
      <c r="R1382" s="193"/>
      <c r="S1382" s="193"/>
      <c r="T1382" s="193"/>
      <c r="U1382" s="193"/>
      <c r="V1382" s="193"/>
      <c r="W1382" s="193"/>
      <c r="X1382" s="193"/>
      <c r="Y1382" s="193"/>
      <c r="Z1382" s="192"/>
      <c r="AA1382" s="192"/>
      <c r="AB1382" s="192"/>
      <c r="AC1382" s="192"/>
      <c r="AD1382" s="192"/>
      <c r="AE1382" s="192"/>
      <c r="AF1382" s="192"/>
      <c r="AG1382" s="192"/>
      <c r="AH1382" s="192"/>
      <c r="AI1382" s="192"/>
      <c r="AJ1382" s="192"/>
      <c r="AK1382" s="192"/>
      <c r="AL1382" s="192"/>
      <c r="AM1382" s="192"/>
      <c r="AN1382" s="192"/>
      <c r="AO1382" s="192"/>
      <c r="AP1382" s="192"/>
      <c r="AQ1382" s="192"/>
      <c r="AR1382" s="192"/>
      <c r="AS1382" s="192"/>
      <c r="AT1382" s="192"/>
      <c r="AU1382" s="192"/>
      <c r="AV1382" s="192"/>
      <c r="AW1382" s="192"/>
      <c r="AX1382" s="192"/>
      <c r="AY1382" s="192"/>
      <c r="AZ1382" s="192"/>
      <c r="BA1382" s="192"/>
      <c r="BB1382" s="192"/>
      <c r="BC1382" s="192"/>
      <c r="BD1382" s="192"/>
      <c r="BE1382" s="192"/>
      <c r="BF1382" s="192"/>
      <c r="BG1382" s="192"/>
      <c r="BH1382" s="192"/>
      <c r="BI1382" s="192"/>
      <c r="BJ1382" s="192"/>
      <c r="BK1382" s="192"/>
      <c r="BL1382" s="192"/>
      <c r="BM1382" s="192"/>
      <c r="BN1382" s="192"/>
      <c r="BO1382" s="192"/>
      <c r="BP1382" s="192"/>
      <c r="BQ1382" s="192"/>
      <c r="BR1382" s="192"/>
      <c r="BS1382" s="192"/>
      <c r="BT1382" s="192"/>
      <c r="BU1382" s="192"/>
      <c r="BV1382" s="192"/>
      <c r="BW1382" s="192"/>
      <c r="BX1382" s="192"/>
      <c r="BY1382" s="192"/>
      <c r="BZ1382" s="192"/>
      <c r="CA1382" s="192"/>
      <c r="CB1382" s="192"/>
      <c r="CC1382" s="192"/>
      <c r="CD1382" s="192"/>
      <c r="CE1382" s="192"/>
      <c r="CF1382" s="192"/>
      <c r="CG1382" s="192"/>
      <c r="CH1382" s="192"/>
      <c r="CI1382" s="192"/>
      <c r="CJ1382" s="192"/>
      <c r="CK1382" s="192"/>
      <c r="CL1382" s="192"/>
      <c r="CM1382" s="192"/>
      <c r="CN1382" s="192"/>
      <c r="CO1382" s="192"/>
      <c r="CP1382" s="192"/>
      <c r="CQ1382" s="192"/>
      <c r="CR1382" s="192"/>
      <c r="CS1382" s="192"/>
      <c r="CT1382" s="192"/>
      <c r="CU1382" s="192"/>
      <c r="CV1382" s="192"/>
      <c r="CW1382" s="192"/>
      <c r="CX1382" s="192"/>
      <c r="CY1382" s="192"/>
      <c r="CZ1382" s="192"/>
      <c r="DA1382" s="192"/>
      <c r="DB1382" s="192"/>
      <c r="DC1382" s="192"/>
      <c r="DD1382" s="192"/>
      <c r="DE1382" s="192"/>
      <c r="DF1382" s="192"/>
      <c r="DG1382" s="192"/>
      <c r="DH1382" s="192"/>
      <c r="DI1382" s="192"/>
      <c r="DJ1382" s="192"/>
      <c r="DK1382" s="192"/>
      <c r="DL1382" s="192"/>
      <c r="DM1382" s="192"/>
      <c r="DN1382" s="192"/>
      <c r="DO1382" s="192"/>
      <c r="DP1382" s="192"/>
      <c r="DQ1382" s="192"/>
      <c r="DR1382" s="192"/>
      <c r="DS1382" s="192"/>
      <c r="DT1382" s="192"/>
      <c r="DU1382" s="192"/>
      <c r="DV1382" s="192"/>
      <c r="DW1382" s="192"/>
      <c r="DX1382" s="192"/>
      <c r="DY1382" s="192"/>
      <c r="DZ1382" s="192"/>
      <c r="EA1382" s="192"/>
      <c r="EB1382" s="192"/>
    </row>
    <row r="1383" spans="10:132">
      <c r="J1383" s="192"/>
      <c r="K1383" s="192"/>
      <c r="L1383" s="192"/>
      <c r="M1383" s="192"/>
      <c r="N1383" s="193"/>
      <c r="O1383" s="193"/>
      <c r="P1383" s="193"/>
      <c r="Q1383" s="193"/>
      <c r="R1383" s="193"/>
      <c r="S1383" s="193"/>
      <c r="T1383" s="193"/>
      <c r="U1383" s="193"/>
      <c r="V1383" s="193"/>
      <c r="W1383" s="193"/>
      <c r="X1383" s="193"/>
      <c r="Y1383" s="193"/>
      <c r="Z1383" s="192"/>
      <c r="AA1383" s="192"/>
      <c r="AB1383" s="192"/>
      <c r="AC1383" s="192"/>
      <c r="AD1383" s="192"/>
      <c r="AE1383" s="192"/>
      <c r="AF1383" s="192"/>
      <c r="AG1383" s="192"/>
      <c r="AH1383" s="192"/>
      <c r="AI1383" s="192"/>
      <c r="AJ1383" s="192"/>
      <c r="AK1383" s="192"/>
      <c r="AL1383" s="192"/>
      <c r="AM1383" s="192"/>
      <c r="AN1383" s="192"/>
      <c r="AO1383" s="192"/>
      <c r="AP1383" s="192"/>
      <c r="AQ1383" s="192"/>
      <c r="AR1383" s="192"/>
      <c r="AS1383" s="192"/>
      <c r="AT1383" s="192"/>
      <c r="AU1383" s="192"/>
      <c r="AV1383" s="192"/>
      <c r="AW1383" s="192"/>
      <c r="AX1383" s="192"/>
      <c r="AY1383" s="192"/>
      <c r="AZ1383" s="192"/>
      <c r="BA1383" s="192"/>
      <c r="BB1383" s="192"/>
      <c r="BC1383" s="192"/>
      <c r="BD1383" s="192"/>
      <c r="BE1383" s="192"/>
      <c r="BF1383" s="192"/>
      <c r="BG1383" s="192"/>
      <c r="BH1383" s="192"/>
      <c r="BI1383" s="192"/>
      <c r="BJ1383" s="192"/>
      <c r="BK1383" s="192"/>
      <c r="BL1383" s="192"/>
      <c r="BM1383" s="192"/>
      <c r="BN1383" s="192"/>
      <c r="BO1383" s="192"/>
      <c r="BP1383" s="192"/>
      <c r="BQ1383" s="192"/>
      <c r="BR1383" s="192"/>
      <c r="BS1383" s="192"/>
      <c r="BT1383" s="192"/>
      <c r="BU1383" s="192"/>
      <c r="BV1383" s="192"/>
      <c r="BW1383" s="192"/>
      <c r="BX1383" s="192"/>
      <c r="BY1383" s="192"/>
      <c r="BZ1383" s="192"/>
      <c r="CA1383" s="192"/>
      <c r="CB1383" s="192"/>
      <c r="CC1383" s="192"/>
      <c r="CD1383" s="192"/>
      <c r="CE1383" s="192"/>
      <c r="CF1383" s="192"/>
      <c r="CG1383" s="192"/>
      <c r="CH1383" s="192"/>
      <c r="CI1383" s="192"/>
      <c r="CJ1383" s="192"/>
      <c r="CK1383" s="192"/>
      <c r="CL1383" s="192"/>
      <c r="CM1383" s="192"/>
      <c r="CN1383" s="192"/>
      <c r="CO1383" s="192"/>
      <c r="CP1383" s="192"/>
      <c r="CQ1383" s="192"/>
      <c r="CR1383" s="192"/>
      <c r="CS1383" s="192"/>
      <c r="CT1383" s="192"/>
      <c r="CU1383" s="192"/>
      <c r="CV1383" s="192"/>
      <c r="CW1383" s="192"/>
      <c r="CX1383" s="192"/>
      <c r="CY1383" s="192"/>
      <c r="CZ1383" s="192"/>
      <c r="DA1383" s="192"/>
      <c r="DB1383" s="192"/>
      <c r="DC1383" s="192"/>
      <c r="DD1383" s="192"/>
      <c r="DE1383" s="192"/>
      <c r="DF1383" s="192"/>
      <c r="DG1383" s="192"/>
      <c r="DH1383" s="192"/>
      <c r="DI1383" s="192"/>
      <c r="DJ1383" s="192"/>
      <c r="DK1383" s="192"/>
      <c r="DL1383" s="192"/>
      <c r="DM1383" s="192"/>
      <c r="DN1383" s="192"/>
      <c r="DO1383" s="192"/>
      <c r="DP1383" s="192"/>
      <c r="DQ1383" s="192"/>
      <c r="DR1383" s="192"/>
      <c r="DS1383" s="192"/>
      <c r="DT1383" s="192"/>
      <c r="DU1383" s="192"/>
      <c r="DV1383" s="192"/>
      <c r="DW1383" s="192"/>
      <c r="DX1383" s="192"/>
      <c r="DY1383" s="192"/>
      <c r="DZ1383" s="192"/>
      <c r="EA1383" s="192"/>
      <c r="EB1383" s="192"/>
    </row>
    <row r="1384" spans="10:132">
      <c r="J1384" s="192"/>
      <c r="K1384" s="192"/>
      <c r="L1384" s="192"/>
      <c r="M1384" s="192"/>
      <c r="N1384" s="193"/>
      <c r="O1384" s="193"/>
      <c r="P1384" s="193"/>
      <c r="Q1384" s="193"/>
      <c r="R1384" s="193"/>
      <c r="S1384" s="193"/>
      <c r="T1384" s="193"/>
      <c r="U1384" s="193"/>
      <c r="V1384" s="193"/>
      <c r="W1384" s="193"/>
      <c r="X1384" s="193"/>
      <c r="Y1384" s="193"/>
      <c r="Z1384" s="192"/>
      <c r="AA1384" s="192"/>
      <c r="AB1384" s="192"/>
      <c r="AC1384" s="192"/>
      <c r="AD1384" s="192"/>
      <c r="AE1384" s="192"/>
      <c r="AF1384" s="192"/>
      <c r="AG1384" s="192"/>
      <c r="AH1384" s="192"/>
      <c r="AI1384" s="192"/>
      <c r="AJ1384" s="192"/>
      <c r="AK1384" s="192"/>
      <c r="AL1384" s="192"/>
      <c r="AM1384" s="192"/>
      <c r="AN1384" s="192"/>
      <c r="AO1384" s="192"/>
      <c r="AP1384" s="192"/>
      <c r="AQ1384" s="192"/>
      <c r="AR1384" s="192"/>
      <c r="AS1384" s="192"/>
      <c r="AT1384" s="192"/>
      <c r="AU1384" s="192"/>
      <c r="AV1384" s="192"/>
      <c r="AW1384" s="192"/>
      <c r="AX1384" s="192"/>
      <c r="AY1384" s="192"/>
      <c r="AZ1384" s="192"/>
      <c r="BA1384" s="192"/>
      <c r="BB1384" s="192"/>
      <c r="BC1384" s="192"/>
      <c r="BD1384" s="192"/>
      <c r="BE1384" s="192"/>
      <c r="BF1384" s="192"/>
      <c r="BG1384" s="192"/>
      <c r="BH1384" s="192"/>
      <c r="BI1384" s="192"/>
      <c r="BJ1384" s="192"/>
      <c r="BK1384" s="192"/>
      <c r="BL1384" s="192"/>
      <c r="BM1384" s="192"/>
      <c r="BN1384" s="192"/>
      <c r="BO1384" s="192"/>
      <c r="BP1384" s="192"/>
      <c r="BQ1384" s="192"/>
      <c r="BR1384" s="192"/>
      <c r="BS1384" s="192"/>
      <c r="BT1384" s="192"/>
      <c r="BU1384" s="192"/>
      <c r="BV1384" s="192"/>
      <c r="BW1384" s="192"/>
      <c r="BX1384" s="192"/>
      <c r="BY1384" s="192"/>
      <c r="BZ1384" s="192"/>
      <c r="CA1384" s="192"/>
      <c r="CB1384" s="192"/>
      <c r="CC1384" s="192"/>
      <c r="CD1384" s="192"/>
      <c r="CE1384" s="192"/>
      <c r="CF1384" s="192"/>
      <c r="CG1384" s="192"/>
      <c r="CH1384" s="192"/>
      <c r="CI1384" s="192"/>
      <c r="CJ1384" s="192"/>
      <c r="CK1384" s="192"/>
      <c r="CL1384" s="192"/>
      <c r="CM1384" s="192"/>
      <c r="CN1384" s="192"/>
      <c r="CO1384" s="192"/>
      <c r="CP1384" s="192"/>
      <c r="CQ1384" s="192"/>
      <c r="CR1384" s="192"/>
      <c r="CS1384" s="192"/>
      <c r="CT1384" s="192"/>
      <c r="CU1384" s="192"/>
      <c r="CV1384" s="192"/>
      <c r="CW1384" s="192"/>
      <c r="CX1384" s="192"/>
      <c r="CY1384" s="192"/>
      <c r="CZ1384" s="192"/>
      <c r="DA1384" s="192"/>
      <c r="DB1384" s="192"/>
      <c r="DC1384" s="192"/>
      <c r="DD1384" s="192"/>
      <c r="DE1384" s="192"/>
      <c r="DF1384" s="192"/>
      <c r="DG1384" s="192"/>
      <c r="DH1384" s="192"/>
      <c r="DI1384" s="192"/>
      <c r="DJ1384" s="192"/>
      <c r="DK1384" s="192"/>
      <c r="DL1384" s="192"/>
      <c r="DM1384" s="192"/>
      <c r="DN1384" s="192"/>
      <c r="DO1384" s="192"/>
      <c r="DP1384" s="192"/>
      <c r="DQ1384" s="192"/>
      <c r="DR1384" s="192"/>
      <c r="DS1384" s="192"/>
      <c r="DT1384" s="192"/>
      <c r="DU1384" s="192"/>
      <c r="DV1384" s="192"/>
      <c r="DW1384" s="192"/>
      <c r="DX1384" s="192"/>
      <c r="DY1384" s="192"/>
      <c r="DZ1384" s="192"/>
      <c r="EA1384" s="192"/>
      <c r="EB1384" s="192"/>
    </row>
    <row r="1385" spans="10:132">
      <c r="J1385" s="192"/>
      <c r="K1385" s="192"/>
      <c r="L1385" s="192"/>
      <c r="M1385" s="192"/>
      <c r="N1385" s="193"/>
      <c r="O1385" s="193"/>
      <c r="P1385" s="193"/>
      <c r="Q1385" s="193"/>
      <c r="R1385" s="193"/>
      <c r="S1385" s="193"/>
      <c r="T1385" s="193"/>
      <c r="U1385" s="193"/>
      <c r="V1385" s="193"/>
      <c r="W1385" s="193"/>
      <c r="X1385" s="193"/>
      <c r="Y1385" s="193"/>
      <c r="Z1385" s="192"/>
      <c r="AA1385" s="192"/>
      <c r="AB1385" s="192"/>
      <c r="AC1385" s="192"/>
      <c r="AD1385" s="192"/>
      <c r="AE1385" s="192"/>
      <c r="AF1385" s="192"/>
      <c r="AG1385" s="192"/>
      <c r="AH1385" s="192"/>
      <c r="AI1385" s="192"/>
      <c r="AJ1385" s="192"/>
      <c r="AK1385" s="192"/>
      <c r="AL1385" s="192"/>
      <c r="AM1385" s="192"/>
      <c r="AN1385" s="192"/>
      <c r="AO1385" s="192"/>
      <c r="AP1385" s="192"/>
      <c r="AQ1385" s="192"/>
      <c r="AR1385" s="192"/>
      <c r="AS1385" s="192"/>
      <c r="AT1385" s="192"/>
      <c r="AU1385" s="192"/>
      <c r="AV1385" s="192"/>
      <c r="AW1385" s="192"/>
      <c r="AX1385" s="192"/>
      <c r="AY1385" s="192"/>
      <c r="AZ1385" s="192"/>
      <c r="BA1385" s="192"/>
      <c r="BB1385" s="192"/>
      <c r="BC1385" s="192"/>
      <c r="BD1385" s="192"/>
      <c r="BE1385" s="192"/>
      <c r="BF1385" s="192"/>
      <c r="BG1385" s="192"/>
      <c r="BH1385" s="192"/>
      <c r="BI1385" s="192"/>
      <c r="BJ1385" s="192"/>
      <c r="BK1385" s="192"/>
      <c r="BL1385" s="192"/>
      <c r="BM1385" s="192"/>
      <c r="BN1385" s="192"/>
      <c r="BO1385" s="192"/>
      <c r="BP1385" s="192"/>
      <c r="BQ1385" s="192"/>
      <c r="BR1385" s="192"/>
      <c r="BS1385" s="192"/>
      <c r="BT1385" s="192"/>
      <c r="BU1385" s="192"/>
      <c r="BV1385" s="192"/>
      <c r="BW1385" s="192"/>
      <c r="BX1385" s="192"/>
      <c r="BY1385" s="192"/>
      <c r="BZ1385" s="192"/>
      <c r="CA1385" s="192"/>
      <c r="CB1385" s="192"/>
      <c r="CC1385" s="192"/>
      <c r="CD1385" s="192"/>
      <c r="CE1385" s="192"/>
      <c r="CF1385" s="192"/>
      <c r="CG1385" s="192"/>
      <c r="CH1385" s="192"/>
      <c r="CI1385" s="192"/>
      <c r="CJ1385" s="192"/>
      <c r="CK1385" s="192"/>
      <c r="CL1385" s="192"/>
      <c r="CM1385" s="192"/>
      <c r="CN1385" s="192"/>
      <c r="CO1385" s="192"/>
      <c r="CP1385" s="192"/>
      <c r="CQ1385" s="192"/>
      <c r="CR1385" s="192"/>
      <c r="CS1385" s="192"/>
      <c r="CT1385" s="192"/>
      <c r="CU1385" s="192"/>
      <c r="CV1385" s="192"/>
      <c r="CW1385" s="192"/>
      <c r="CX1385" s="192"/>
      <c r="CY1385" s="192"/>
      <c r="CZ1385" s="192"/>
      <c r="DA1385" s="192"/>
      <c r="DB1385" s="192"/>
      <c r="DC1385" s="192"/>
      <c r="DD1385" s="192"/>
      <c r="DE1385" s="192"/>
      <c r="DF1385" s="192"/>
      <c r="DG1385" s="192"/>
      <c r="DH1385" s="192"/>
      <c r="DI1385" s="192"/>
      <c r="DJ1385" s="192"/>
      <c r="DK1385" s="192"/>
      <c r="DL1385" s="192"/>
      <c r="DM1385" s="192"/>
      <c r="DN1385" s="192"/>
      <c r="DO1385" s="192"/>
      <c r="DP1385" s="192"/>
      <c r="DQ1385" s="192"/>
      <c r="DR1385" s="192"/>
      <c r="DS1385" s="192"/>
      <c r="DT1385" s="192"/>
      <c r="DU1385" s="192"/>
      <c r="DV1385" s="192"/>
      <c r="DW1385" s="192"/>
      <c r="DX1385" s="192"/>
      <c r="DY1385" s="192"/>
      <c r="DZ1385" s="192"/>
      <c r="EA1385" s="192"/>
      <c r="EB1385" s="192"/>
    </row>
    <row r="1386" spans="10:132">
      <c r="J1386" s="192"/>
      <c r="K1386" s="192"/>
      <c r="L1386" s="192"/>
      <c r="M1386" s="192"/>
      <c r="N1386" s="193"/>
      <c r="O1386" s="193"/>
      <c r="P1386" s="193"/>
      <c r="Q1386" s="193"/>
      <c r="R1386" s="193"/>
      <c r="S1386" s="193"/>
      <c r="T1386" s="193"/>
      <c r="U1386" s="193"/>
      <c r="V1386" s="193"/>
      <c r="W1386" s="193"/>
      <c r="X1386" s="193"/>
      <c r="Y1386" s="193"/>
      <c r="Z1386" s="192"/>
      <c r="AA1386" s="192"/>
      <c r="AB1386" s="192"/>
      <c r="AC1386" s="192"/>
      <c r="AD1386" s="192"/>
      <c r="AE1386" s="192"/>
      <c r="AF1386" s="192"/>
      <c r="AG1386" s="192"/>
      <c r="AH1386" s="192"/>
      <c r="AI1386" s="192"/>
      <c r="AJ1386" s="192"/>
      <c r="AK1386" s="192"/>
      <c r="AL1386" s="192"/>
      <c r="AM1386" s="192"/>
      <c r="AN1386" s="192"/>
      <c r="AO1386" s="192"/>
      <c r="AP1386" s="192"/>
      <c r="AQ1386" s="192"/>
      <c r="AR1386" s="192"/>
      <c r="AS1386" s="192"/>
      <c r="AT1386" s="192"/>
      <c r="AU1386" s="192"/>
      <c r="AV1386" s="192"/>
      <c r="AW1386" s="192"/>
      <c r="AX1386" s="192"/>
      <c r="AY1386" s="192"/>
      <c r="AZ1386" s="192"/>
      <c r="BA1386" s="192"/>
      <c r="BB1386" s="192"/>
      <c r="BC1386" s="192"/>
      <c r="BD1386" s="192"/>
      <c r="BE1386" s="192"/>
      <c r="BF1386" s="192"/>
      <c r="BG1386" s="192"/>
      <c r="BH1386" s="192"/>
      <c r="BI1386" s="192"/>
      <c r="BJ1386" s="192"/>
      <c r="BK1386" s="192"/>
      <c r="BL1386" s="192"/>
      <c r="BM1386" s="192"/>
      <c r="BN1386" s="192"/>
      <c r="BO1386" s="192"/>
      <c r="BP1386" s="192"/>
      <c r="BQ1386" s="192"/>
      <c r="BR1386" s="192"/>
      <c r="BS1386" s="192"/>
      <c r="BT1386" s="192"/>
      <c r="BU1386" s="192"/>
      <c r="BV1386" s="192"/>
      <c r="BW1386" s="192"/>
      <c r="BX1386" s="192"/>
      <c r="BY1386" s="192"/>
      <c r="BZ1386" s="192"/>
      <c r="CA1386" s="192"/>
      <c r="CB1386" s="192"/>
      <c r="CC1386" s="192"/>
      <c r="CD1386" s="192"/>
      <c r="CE1386" s="192"/>
      <c r="CF1386" s="192"/>
      <c r="CG1386" s="192"/>
      <c r="CH1386" s="192"/>
      <c r="CI1386" s="192"/>
      <c r="CJ1386" s="192"/>
      <c r="CK1386" s="192"/>
      <c r="CL1386" s="192"/>
      <c r="CM1386" s="192"/>
      <c r="CN1386" s="192"/>
      <c r="CO1386" s="192"/>
      <c r="CP1386" s="192"/>
      <c r="CQ1386" s="192"/>
      <c r="CR1386" s="192"/>
      <c r="CS1386" s="192"/>
      <c r="CT1386" s="192"/>
      <c r="CU1386" s="192"/>
      <c r="CV1386" s="192"/>
      <c r="CW1386" s="192"/>
      <c r="CX1386" s="192"/>
      <c r="CY1386" s="192"/>
      <c r="CZ1386" s="192"/>
      <c r="DA1386" s="192"/>
      <c r="DB1386" s="192"/>
      <c r="DC1386" s="192"/>
      <c r="DD1386" s="192"/>
      <c r="DE1386" s="192"/>
      <c r="DF1386" s="192"/>
      <c r="DG1386" s="192"/>
      <c r="DH1386" s="192"/>
      <c r="DI1386" s="192"/>
      <c r="DJ1386" s="192"/>
      <c r="DK1386" s="192"/>
      <c r="DL1386" s="192"/>
      <c r="DM1386" s="192"/>
      <c r="DN1386" s="192"/>
      <c r="DO1386" s="192"/>
      <c r="DP1386" s="192"/>
      <c r="DQ1386" s="192"/>
      <c r="DR1386" s="192"/>
      <c r="DS1386" s="192"/>
      <c r="DT1386" s="192"/>
      <c r="DU1386" s="192"/>
      <c r="DV1386" s="192"/>
      <c r="DW1386" s="192"/>
      <c r="DX1386" s="192"/>
      <c r="DY1386" s="192"/>
      <c r="DZ1386" s="192"/>
      <c r="EA1386" s="192"/>
      <c r="EB1386" s="192"/>
    </row>
    <row r="1387" spans="10:132">
      <c r="J1387" s="192"/>
      <c r="K1387" s="192"/>
      <c r="L1387" s="192"/>
      <c r="M1387" s="192"/>
      <c r="N1387" s="193"/>
      <c r="O1387" s="193"/>
      <c r="P1387" s="193"/>
      <c r="Q1387" s="193"/>
      <c r="R1387" s="193"/>
      <c r="S1387" s="193"/>
      <c r="T1387" s="193"/>
      <c r="U1387" s="193"/>
      <c r="V1387" s="193"/>
      <c r="W1387" s="193"/>
      <c r="X1387" s="193"/>
      <c r="Y1387" s="193"/>
      <c r="Z1387" s="192"/>
      <c r="AA1387" s="192"/>
      <c r="AB1387" s="192"/>
      <c r="AC1387" s="192"/>
      <c r="AD1387" s="192"/>
      <c r="AE1387" s="192"/>
      <c r="AF1387" s="192"/>
      <c r="AG1387" s="192"/>
      <c r="AH1387" s="192"/>
      <c r="AI1387" s="192"/>
      <c r="AJ1387" s="192"/>
      <c r="AK1387" s="192"/>
      <c r="AL1387" s="192"/>
      <c r="AM1387" s="192"/>
      <c r="AN1387" s="192"/>
      <c r="AO1387" s="192"/>
      <c r="AP1387" s="192"/>
      <c r="AQ1387" s="192"/>
      <c r="AR1387" s="192"/>
      <c r="AS1387" s="192"/>
      <c r="AT1387" s="192"/>
      <c r="AU1387" s="192"/>
      <c r="AV1387" s="192"/>
      <c r="AW1387" s="192"/>
      <c r="AX1387" s="192"/>
      <c r="AY1387" s="192"/>
      <c r="AZ1387" s="192"/>
      <c r="BA1387" s="192"/>
      <c r="BB1387" s="192"/>
      <c r="BC1387" s="192"/>
      <c r="BD1387" s="192"/>
      <c r="BE1387" s="192"/>
      <c r="BF1387" s="192"/>
      <c r="BG1387" s="192"/>
      <c r="BH1387" s="192"/>
      <c r="BI1387" s="192"/>
      <c r="BJ1387" s="192"/>
      <c r="BK1387" s="192"/>
      <c r="BL1387" s="192"/>
      <c r="BM1387" s="192"/>
      <c r="BN1387" s="192"/>
      <c r="BO1387" s="192"/>
      <c r="BP1387" s="192"/>
      <c r="BQ1387" s="192"/>
      <c r="BR1387" s="192"/>
      <c r="BS1387" s="192"/>
      <c r="BT1387" s="192"/>
      <c r="BU1387" s="192"/>
      <c r="BV1387" s="192"/>
      <c r="BW1387" s="192"/>
      <c r="BX1387" s="192"/>
      <c r="BY1387" s="192"/>
      <c r="BZ1387" s="192"/>
      <c r="CA1387" s="192"/>
      <c r="CB1387" s="192"/>
      <c r="CC1387" s="192"/>
      <c r="CD1387" s="192"/>
      <c r="CE1387" s="192"/>
      <c r="CF1387" s="192"/>
      <c r="CG1387" s="192"/>
      <c r="CH1387" s="192"/>
      <c r="CI1387" s="192"/>
      <c r="CJ1387" s="192"/>
      <c r="CK1387" s="192"/>
      <c r="CL1387" s="192"/>
      <c r="CM1387" s="192"/>
      <c r="CN1387" s="192"/>
      <c r="CO1387" s="192"/>
      <c r="CP1387" s="192"/>
      <c r="CQ1387" s="192"/>
      <c r="CR1387" s="192"/>
      <c r="CS1387" s="192"/>
      <c r="CT1387" s="192"/>
      <c r="CU1387" s="192"/>
      <c r="CV1387" s="192"/>
      <c r="CW1387" s="192"/>
      <c r="CX1387" s="192"/>
      <c r="CY1387" s="192"/>
      <c r="CZ1387" s="192"/>
      <c r="DA1387" s="192"/>
      <c r="DB1387" s="192"/>
      <c r="DC1387" s="192"/>
      <c r="DD1387" s="192"/>
      <c r="DE1387" s="192"/>
      <c r="DF1387" s="192"/>
      <c r="DG1387" s="192"/>
      <c r="DH1387" s="192"/>
      <c r="DI1387" s="192"/>
      <c r="DJ1387" s="192"/>
      <c r="DK1387" s="192"/>
      <c r="DL1387" s="192"/>
      <c r="DM1387" s="192"/>
      <c r="DN1387" s="192"/>
      <c r="DO1387" s="192"/>
      <c r="DP1387" s="192"/>
      <c r="DQ1387" s="192"/>
      <c r="DR1387" s="192"/>
      <c r="DS1387" s="192"/>
      <c r="DT1387" s="192"/>
      <c r="DU1387" s="192"/>
      <c r="DV1387" s="192"/>
      <c r="DW1387" s="192"/>
      <c r="DX1387" s="192"/>
      <c r="DY1387" s="192"/>
      <c r="DZ1387" s="192"/>
      <c r="EA1387" s="192"/>
      <c r="EB1387" s="192"/>
    </row>
    <row r="1388" spans="10:132">
      <c r="J1388" s="192"/>
      <c r="K1388" s="192"/>
      <c r="L1388" s="192"/>
      <c r="M1388" s="192"/>
      <c r="N1388" s="193"/>
      <c r="O1388" s="193"/>
      <c r="P1388" s="193"/>
      <c r="Q1388" s="193"/>
      <c r="R1388" s="193"/>
      <c r="S1388" s="193"/>
      <c r="T1388" s="193"/>
      <c r="U1388" s="193"/>
      <c r="V1388" s="193"/>
      <c r="W1388" s="193"/>
      <c r="X1388" s="193"/>
      <c r="Y1388" s="193"/>
      <c r="Z1388" s="192"/>
      <c r="AA1388" s="192"/>
      <c r="AB1388" s="192"/>
      <c r="AC1388" s="192"/>
      <c r="AD1388" s="192"/>
      <c r="AE1388" s="192"/>
      <c r="AF1388" s="192"/>
      <c r="AG1388" s="192"/>
      <c r="AH1388" s="192"/>
      <c r="AI1388" s="192"/>
      <c r="AJ1388" s="192"/>
      <c r="AK1388" s="192"/>
      <c r="AL1388" s="192"/>
      <c r="AM1388" s="192"/>
      <c r="AN1388" s="192"/>
      <c r="AO1388" s="192"/>
      <c r="AP1388" s="192"/>
      <c r="AQ1388" s="192"/>
      <c r="AR1388" s="192"/>
      <c r="AS1388" s="192"/>
      <c r="AT1388" s="192"/>
      <c r="AU1388" s="192"/>
      <c r="AV1388" s="192"/>
      <c r="AW1388" s="192"/>
      <c r="AX1388" s="192"/>
      <c r="AY1388" s="192"/>
      <c r="AZ1388" s="192"/>
      <c r="BA1388" s="192"/>
      <c r="BB1388" s="192"/>
      <c r="BC1388" s="192"/>
      <c r="BD1388" s="192"/>
      <c r="BE1388" s="192"/>
      <c r="BF1388" s="192"/>
      <c r="BG1388" s="192"/>
      <c r="BH1388" s="192"/>
      <c r="BI1388" s="192"/>
      <c r="BJ1388" s="192"/>
      <c r="BK1388" s="192"/>
      <c r="BL1388" s="192"/>
      <c r="BM1388" s="192"/>
      <c r="BN1388" s="192"/>
      <c r="BO1388" s="192"/>
      <c r="BP1388" s="192"/>
      <c r="BQ1388" s="192"/>
      <c r="BR1388" s="192"/>
      <c r="BS1388" s="192"/>
      <c r="BT1388" s="192"/>
      <c r="BU1388" s="192"/>
      <c r="BV1388" s="192"/>
      <c r="BW1388" s="192"/>
      <c r="BX1388" s="192"/>
      <c r="BY1388" s="192"/>
      <c r="BZ1388" s="192"/>
      <c r="CA1388" s="192"/>
      <c r="CB1388" s="192"/>
      <c r="CC1388" s="192"/>
      <c r="CD1388" s="192"/>
      <c r="CE1388" s="192"/>
      <c r="CF1388" s="192"/>
      <c r="CG1388" s="192"/>
      <c r="CH1388" s="192"/>
      <c r="CI1388" s="192"/>
      <c r="CJ1388" s="192"/>
      <c r="CK1388" s="192"/>
      <c r="CL1388" s="192"/>
      <c r="CM1388" s="192"/>
      <c r="CN1388" s="192"/>
      <c r="CO1388" s="192"/>
      <c r="CP1388" s="192"/>
      <c r="CQ1388" s="192"/>
      <c r="CR1388" s="192"/>
      <c r="CS1388" s="192"/>
      <c r="CT1388" s="192"/>
      <c r="CU1388" s="192"/>
      <c r="CV1388" s="192"/>
      <c r="CW1388" s="192"/>
      <c r="CX1388" s="192"/>
      <c r="CY1388" s="192"/>
      <c r="CZ1388" s="192"/>
      <c r="DA1388" s="192"/>
      <c r="DB1388" s="192"/>
      <c r="DC1388" s="192"/>
      <c r="DD1388" s="192"/>
      <c r="DE1388" s="192"/>
      <c r="DF1388" s="192"/>
      <c r="DG1388" s="192"/>
      <c r="DH1388" s="192"/>
      <c r="DI1388" s="192"/>
      <c r="DJ1388" s="192"/>
      <c r="DK1388" s="192"/>
      <c r="DL1388" s="192"/>
      <c r="DM1388" s="192"/>
      <c r="DN1388" s="192"/>
      <c r="DO1388" s="192"/>
      <c r="DP1388" s="192"/>
      <c r="DQ1388" s="192"/>
      <c r="DR1388" s="192"/>
      <c r="DS1388" s="192"/>
      <c r="DT1388" s="192"/>
      <c r="DU1388" s="192"/>
      <c r="DV1388" s="192"/>
      <c r="DW1388" s="192"/>
      <c r="DX1388" s="192"/>
      <c r="DY1388" s="192"/>
      <c r="DZ1388" s="192"/>
      <c r="EA1388" s="192"/>
      <c r="EB1388" s="192"/>
    </row>
    <row r="1389" spans="10:132">
      <c r="J1389" s="192"/>
      <c r="K1389" s="192"/>
      <c r="L1389" s="192"/>
      <c r="M1389" s="192"/>
      <c r="N1389" s="193"/>
      <c r="O1389" s="193"/>
      <c r="P1389" s="193"/>
      <c r="Q1389" s="193"/>
      <c r="R1389" s="193"/>
      <c r="S1389" s="193"/>
      <c r="T1389" s="193"/>
      <c r="U1389" s="193"/>
      <c r="V1389" s="193"/>
      <c r="W1389" s="193"/>
      <c r="X1389" s="193"/>
      <c r="Y1389" s="193"/>
      <c r="Z1389" s="192"/>
      <c r="AA1389" s="192"/>
      <c r="AB1389" s="192"/>
      <c r="AC1389" s="192"/>
      <c r="AD1389" s="192"/>
      <c r="AE1389" s="192"/>
      <c r="AF1389" s="192"/>
      <c r="AG1389" s="192"/>
      <c r="AH1389" s="192"/>
      <c r="AI1389" s="192"/>
      <c r="AJ1389" s="192"/>
      <c r="AK1389" s="192"/>
      <c r="AL1389" s="192"/>
      <c r="AM1389" s="192"/>
      <c r="AN1389" s="192"/>
      <c r="AO1389" s="192"/>
      <c r="AP1389" s="192"/>
      <c r="AQ1389" s="192"/>
      <c r="AR1389" s="192"/>
      <c r="AS1389" s="192"/>
      <c r="AT1389" s="192"/>
      <c r="AU1389" s="192"/>
      <c r="AV1389" s="192"/>
      <c r="AW1389" s="192"/>
      <c r="AX1389" s="192"/>
      <c r="AY1389" s="192"/>
      <c r="AZ1389" s="192"/>
      <c r="BA1389" s="192"/>
      <c r="BB1389" s="192"/>
      <c r="BC1389" s="192"/>
      <c r="BD1389" s="192"/>
      <c r="BE1389" s="192"/>
      <c r="BF1389" s="192"/>
      <c r="BG1389" s="192"/>
      <c r="BH1389" s="192"/>
      <c r="BI1389" s="192"/>
      <c r="BJ1389" s="192"/>
      <c r="BK1389" s="192"/>
      <c r="BL1389" s="192"/>
      <c r="BM1389" s="192"/>
      <c r="BN1389" s="192"/>
      <c r="BO1389" s="192"/>
      <c r="BP1389" s="192"/>
      <c r="BQ1389" s="192"/>
      <c r="BR1389" s="192"/>
      <c r="BS1389" s="192"/>
      <c r="BT1389" s="192"/>
      <c r="BU1389" s="192"/>
      <c r="BV1389" s="192"/>
      <c r="BW1389" s="192"/>
      <c r="BX1389" s="192"/>
      <c r="BY1389" s="192"/>
      <c r="BZ1389" s="192"/>
      <c r="CA1389" s="192"/>
      <c r="CB1389" s="192"/>
      <c r="CC1389" s="192"/>
      <c r="CD1389" s="192"/>
      <c r="CE1389" s="192"/>
      <c r="CF1389" s="192"/>
      <c r="CG1389" s="192"/>
      <c r="CH1389" s="192"/>
      <c r="CI1389" s="192"/>
      <c r="CJ1389" s="192"/>
      <c r="CK1389" s="192"/>
      <c r="CL1389" s="192"/>
      <c r="CM1389" s="192"/>
      <c r="CN1389" s="192"/>
      <c r="CO1389" s="192"/>
      <c r="CP1389" s="192"/>
      <c r="CQ1389" s="192"/>
      <c r="CR1389" s="192"/>
      <c r="CS1389" s="192"/>
      <c r="CT1389" s="192"/>
      <c r="CU1389" s="192"/>
      <c r="CV1389" s="192"/>
      <c r="CW1389" s="192"/>
      <c r="CX1389" s="192"/>
      <c r="CY1389" s="192"/>
      <c r="CZ1389" s="192"/>
      <c r="DA1389" s="192"/>
      <c r="DB1389" s="192"/>
      <c r="DC1389" s="192"/>
      <c r="DD1389" s="192"/>
      <c r="DE1389" s="192"/>
      <c r="DF1389" s="192"/>
      <c r="DG1389" s="192"/>
      <c r="DH1389" s="192"/>
      <c r="DI1389" s="192"/>
      <c r="DJ1389" s="192"/>
      <c r="DK1389" s="192"/>
      <c r="DL1389" s="192"/>
      <c r="DM1389" s="192"/>
      <c r="DN1389" s="192"/>
      <c r="DO1389" s="192"/>
      <c r="DP1389" s="192"/>
      <c r="DQ1389" s="192"/>
      <c r="DR1389" s="192"/>
      <c r="DS1389" s="192"/>
      <c r="DT1389" s="192"/>
      <c r="DU1389" s="192"/>
      <c r="DV1389" s="192"/>
      <c r="DW1389" s="192"/>
      <c r="DX1389" s="192"/>
      <c r="DY1389" s="192"/>
      <c r="DZ1389" s="192"/>
      <c r="EA1389" s="192"/>
      <c r="EB1389" s="192"/>
    </row>
    <row r="1390" spans="10:132">
      <c r="J1390" s="192"/>
      <c r="K1390" s="192"/>
      <c r="L1390" s="192"/>
      <c r="M1390" s="192"/>
      <c r="N1390" s="193"/>
      <c r="O1390" s="193"/>
      <c r="P1390" s="193"/>
      <c r="Q1390" s="193"/>
      <c r="R1390" s="193"/>
      <c r="S1390" s="193"/>
      <c r="T1390" s="193"/>
      <c r="U1390" s="193"/>
      <c r="V1390" s="193"/>
      <c r="W1390" s="193"/>
      <c r="X1390" s="193"/>
      <c r="Y1390" s="193"/>
      <c r="Z1390" s="192"/>
      <c r="AA1390" s="192"/>
      <c r="AB1390" s="192"/>
      <c r="AC1390" s="192"/>
      <c r="AD1390" s="192"/>
      <c r="AE1390" s="192"/>
      <c r="AF1390" s="192"/>
      <c r="AG1390" s="192"/>
      <c r="AH1390" s="192"/>
      <c r="AI1390" s="192"/>
      <c r="AJ1390" s="192"/>
      <c r="AK1390" s="192"/>
      <c r="AL1390" s="192"/>
      <c r="AM1390" s="192"/>
      <c r="AN1390" s="192"/>
      <c r="AO1390" s="192"/>
      <c r="AP1390" s="192"/>
      <c r="AQ1390" s="192"/>
      <c r="AR1390" s="192"/>
      <c r="AS1390" s="192"/>
      <c r="AT1390" s="192"/>
      <c r="AU1390" s="192"/>
      <c r="AV1390" s="192"/>
      <c r="AW1390" s="192"/>
      <c r="AX1390" s="192"/>
      <c r="AY1390" s="192"/>
      <c r="AZ1390" s="192"/>
      <c r="BA1390" s="192"/>
      <c r="BB1390" s="192"/>
      <c r="BC1390" s="192"/>
      <c r="BD1390" s="192"/>
      <c r="BE1390" s="192"/>
      <c r="BF1390" s="192"/>
      <c r="BG1390" s="192"/>
      <c r="BH1390" s="192"/>
      <c r="BI1390" s="192"/>
      <c r="BJ1390" s="192"/>
      <c r="BK1390" s="192"/>
      <c r="BL1390" s="192"/>
      <c r="BM1390" s="192"/>
      <c r="BN1390" s="192"/>
      <c r="BO1390" s="192"/>
      <c r="BP1390" s="192"/>
      <c r="BQ1390" s="192"/>
      <c r="BR1390" s="192"/>
      <c r="BS1390" s="192"/>
      <c r="BT1390" s="192"/>
      <c r="BU1390" s="192"/>
      <c r="BV1390" s="192"/>
      <c r="BW1390" s="192"/>
      <c r="BX1390" s="192"/>
      <c r="BY1390" s="192"/>
      <c r="BZ1390" s="192"/>
      <c r="CA1390" s="192"/>
      <c r="CB1390" s="192"/>
      <c r="CC1390" s="192"/>
      <c r="CD1390" s="192"/>
      <c r="CE1390" s="192"/>
      <c r="CF1390" s="192"/>
      <c r="CG1390" s="192"/>
      <c r="CH1390" s="192"/>
      <c r="CI1390" s="192"/>
      <c r="CJ1390" s="192"/>
      <c r="CK1390" s="192"/>
      <c r="CL1390" s="192"/>
      <c r="CM1390" s="192"/>
      <c r="CN1390" s="192"/>
      <c r="CO1390" s="192"/>
      <c r="CP1390" s="192"/>
      <c r="CQ1390" s="192"/>
      <c r="CR1390" s="192"/>
      <c r="CS1390" s="192"/>
      <c r="CT1390" s="192"/>
      <c r="CU1390" s="192"/>
      <c r="CV1390" s="192"/>
      <c r="CW1390" s="192"/>
      <c r="CX1390" s="192"/>
      <c r="CY1390" s="192"/>
      <c r="CZ1390" s="192"/>
      <c r="DA1390" s="192"/>
      <c r="DB1390" s="192"/>
      <c r="DC1390" s="192"/>
      <c r="DD1390" s="192"/>
      <c r="DE1390" s="192"/>
      <c r="DF1390" s="192"/>
      <c r="DG1390" s="192"/>
      <c r="DH1390" s="192"/>
      <c r="DI1390" s="192"/>
      <c r="DJ1390" s="192"/>
      <c r="DK1390" s="192"/>
      <c r="DL1390" s="192"/>
      <c r="DM1390" s="192"/>
      <c r="DN1390" s="192"/>
      <c r="DO1390" s="192"/>
      <c r="DP1390" s="192"/>
      <c r="DQ1390" s="192"/>
      <c r="DR1390" s="192"/>
      <c r="DS1390" s="192"/>
      <c r="DT1390" s="192"/>
      <c r="DU1390" s="192"/>
      <c r="DV1390" s="192"/>
      <c r="DW1390" s="192"/>
      <c r="DX1390" s="192"/>
      <c r="DY1390" s="192"/>
      <c r="DZ1390" s="192"/>
      <c r="EA1390" s="192"/>
      <c r="EB1390" s="192"/>
    </row>
    <row r="1391" spans="10:132">
      <c r="J1391" s="192"/>
      <c r="K1391" s="192"/>
      <c r="L1391" s="192"/>
      <c r="M1391" s="192"/>
      <c r="N1391" s="193"/>
      <c r="O1391" s="193"/>
      <c r="P1391" s="193"/>
      <c r="Q1391" s="193"/>
      <c r="R1391" s="193"/>
      <c r="S1391" s="193"/>
      <c r="T1391" s="193"/>
      <c r="U1391" s="193"/>
      <c r="V1391" s="193"/>
      <c r="W1391" s="193"/>
      <c r="X1391" s="193"/>
      <c r="Y1391" s="193"/>
      <c r="Z1391" s="192"/>
      <c r="AA1391" s="192"/>
      <c r="AB1391" s="192"/>
      <c r="AC1391" s="192"/>
      <c r="AD1391" s="192"/>
      <c r="AE1391" s="192"/>
      <c r="AF1391" s="192"/>
      <c r="AG1391" s="192"/>
      <c r="AH1391" s="192"/>
      <c r="AI1391" s="192"/>
      <c r="AJ1391" s="192"/>
      <c r="AK1391" s="192"/>
      <c r="AL1391" s="192"/>
      <c r="AM1391" s="192"/>
      <c r="AN1391" s="192"/>
      <c r="AO1391" s="192"/>
      <c r="AP1391" s="192"/>
      <c r="AQ1391" s="192"/>
      <c r="AR1391" s="192"/>
      <c r="AS1391" s="192"/>
      <c r="AT1391" s="192"/>
      <c r="AU1391" s="192"/>
      <c r="AV1391" s="192"/>
      <c r="AW1391" s="192"/>
      <c r="AX1391" s="192"/>
      <c r="AY1391" s="192"/>
      <c r="AZ1391" s="192"/>
      <c r="BA1391" s="192"/>
      <c r="BB1391" s="192"/>
      <c r="BC1391" s="192"/>
      <c r="BD1391" s="192"/>
      <c r="BE1391" s="192"/>
      <c r="BF1391" s="192"/>
      <c r="BG1391" s="192"/>
      <c r="BH1391" s="192"/>
      <c r="BI1391" s="192"/>
      <c r="BJ1391" s="192"/>
      <c r="BK1391" s="192"/>
      <c r="BL1391" s="192"/>
      <c r="BM1391" s="192"/>
      <c r="BN1391" s="192"/>
      <c r="BO1391" s="192"/>
      <c r="BP1391" s="192"/>
      <c r="BQ1391" s="192"/>
      <c r="BR1391" s="192"/>
      <c r="BS1391" s="192"/>
      <c r="BT1391" s="192"/>
      <c r="BU1391" s="192"/>
      <c r="BV1391" s="192"/>
      <c r="BW1391" s="192"/>
      <c r="BX1391" s="192"/>
      <c r="BY1391" s="192"/>
      <c r="BZ1391" s="192"/>
      <c r="CA1391" s="192"/>
      <c r="CB1391" s="192"/>
      <c r="CC1391" s="192"/>
      <c r="CD1391" s="192"/>
      <c r="CE1391" s="192"/>
      <c r="CF1391" s="192"/>
      <c r="CG1391" s="192"/>
      <c r="CH1391" s="192"/>
      <c r="CI1391" s="192"/>
      <c r="CJ1391" s="192"/>
      <c r="CK1391" s="192"/>
      <c r="CL1391" s="192"/>
      <c r="CM1391" s="192"/>
      <c r="CN1391" s="192"/>
      <c r="CO1391" s="192"/>
      <c r="CP1391" s="192"/>
      <c r="CQ1391" s="192"/>
      <c r="CR1391" s="192"/>
      <c r="CS1391" s="192"/>
      <c r="CT1391" s="192"/>
      <c r="CU1391" s="192"/>
      <c r="CV1391" s="192"/>
      <c r="CW1391" s="192"/>
      <c r="CX1391" s="192"/>
      <c r="CY1391" s="192"/>
      <c r="CZ1391" s="192"/>
      <c r="DA1391" s="192"/>
      <c r="DB1391" s="192"/>
      <c r="DC1391" s="192"/>
      <c r="DD1391" s="192"/>
      <c r="DE1391" s="192"/>
      <c r="DF1391" s="192"/>
      <c r="DG1391" s="192"/>
      <c r="DH1391" s="192"/>
      <c r="DI1391" s="192"/>
      <c r="DJ1391" s="192"/>
      <c r="DK1391" s="192"/>
      <c r="DL1391" s="192"/>
      <c r="DM1391" s="192"/>
      <c r="DN1391" s="192"/>
      <c r="DO1391" s="192"/>
      <c r="DP1391" s="192"/>
      <c r="DQ1391" s="192"/>
      <c r="DR1391" s="192"/>
      <c r="DS1391" s="192"/>
      <c r="DT1391" s="192"/>
      <c r="DU1391" s="192"/>
      <c r="DV1391" s="192"/>
      <c r="DW1391" s="192"/>
      <c r="DX1391" s="192"/>
      <c r="DY1391" s="192"/>
      <c r="DZ1391" s="192"/>
      <c r="EA1391" s="192"/>
      <c r="EB1391" s="192"/>
    </row>
    <row r="1392" spans="10:132">
      <c r="J1392" s="192"/>
      <c r="K1392" s="192"/>
      <c r="L1392" s="192"/>
      <c r="M1392" s="192"/>
      <c r="N1392" s="193"/>
      <c r="O1392" s="193"/>
      <c r="P1392" s="193"/>
      <c r="Q1392" s="193"/>
      <c r="R1392" s="193"/>
      <c r="S1392" s="193"/>
      <c r="T1392" s="193"/>
      <c r="U1392" s="193"/>
      <c r="V1392" s="193"/>
      <c r="W1392" s="193"/>
      <c r="X1392" s="193"/>
      <c r="Y1392" s="193"/>
      <c r="Z1392" s="192"/>
      <c r="AA1392" s="192"/>
      <c r="AB1392" s="192"/>
      <c r="AC1392" s="192"/>
      <c r="AD1392" s="192"/>
      <c r="AE1392" s="192"/>
      <c r="AF1392" s="192"/>
      <c r="AG1392" s="192"/>
      <c r="AH1392" s="192"/>
      <c r="AI1392" s="192"/>
      <c r="AJ1392" s="192"/>
      <c r="AK1392" s="192"/>
      <c r="AL1392" s="192"/>
      <c r="AM1392" s="192"/>
      <c r="AN1392" s="192"/>
      <c r="AO1392" s="192"/>
      <c r="AP1392" s="192"/>
      <c r="AQ1392" s="192"/>
      <c r="AR1392" s="192"/>
      <c r="AS1392" s="192"/>
      <c r="AT1392" s="192"/>
      <c r="AU1392" s="192"/>
      <c r="AV1392" s="192"/>
      <c r="AW1392" s="192"/>
      <c r="AX1392" s="192"/>
      <c r="AY1392" s="192"/>
      <c r="AZ1392" s="192"/>
      <c r="BA1392" s="192"/>
      <c r="BB1392" s="192"/>
      <c r="BC1392" s="192"/>
      <c r="BD1392" s="192"/>
      <c r="BE1392" s="192"/>
      <c r="BF1392" s="192"/>
      <c r="BG1392" s="192"/>
      <c r="BH1392" s="192"/>
      <c r="BI1392" s="192"/>
      <c r="BJ1392" s="192"/>
      <c r="BK1392" s="192"/>
      <c r="BL1392" s="192"/>
      <c r="BM1392" s="192"/>
      <c r="BN1392" s="192"/>
      <c r="BO1392" s="192"/>
      <c r="BP1392" s="192"/>
      <c r="BQ1392" s="192"/>
      <c r="BR1392" s="192"/>
      <c r="BS1392" s="192"/>
      <c r="BT1392" s="192"/>
      <c r="BU1392" s="192"/>
      <c r="BV1392" s="192"/>
      <c r="BW1392" s="192"/>
      <c r="BX1392" s="192"/>
      <c r="BY1392" s="192"/>
      <c r="BZ1392" s="192"/>
      <c r="CA1392" s="192"/>
      <c r="CB1392" s="192"/>
      <c r="CC1392" s="192"/>
      <c r="CD1392" s="192"/>
      <c r="CE1392" s="192"/>
      <c r="CF1392" s="192"/>
      <c r="CG1392" s="192"/>
      <c r="CH1392" s="192"/>
      <c r="CI1392" s="192"/>
      <c r="CJ1392" s="192"/>
      <c r="CK1392" s="192"/>
      <c r="CL1392" s="192"/>
      <c r="CM1392" s="192"/>
      <c r="CN1392" s="192"/>
      <c r="CO1392" s="192"/>
      <c r="CP1392" s="192"/>
      <c r="CQ1392" s="192"/>
      <c r="CR1392" s="192"/>
      <c r="CS1392" s="192"/>
      <c r="CT1392" s="192"/>
      <c r="CU1392" s="192"/>
      <c r="CV1392" s="192"/>
      <c r="CW1392" s="192"/>
      <c r="CX1392" s="192"/>
      <c r="CY1392" s="192"/>
      <c r="CZ1392" s="192"/>
      <c r="DA1392" s="192"/>
      <c r="DB1392" s="192"/>
      <c r="DC1392" s="192"/>
      <c r="DD1392" s="192"/>
      <c r="DE1392" s="192"/>
      <c r="DF1392" s="192"/>
      <c r="DG1392" s="192"/>
      <c r="DH1392" s="192"/>
      <c r="DI1392" s="192"/>
      <c r="DJ1392" s="192"/>
      <c r="DK1392" s="192"/>
      <c r="DL1392" s="192"/>
      <c r="DM1392" s="192"/>
      <c r="DN1392" s="192"/>
      <c r="DO1392" s="192"/>
      <c r="DP1392" s="192"/>
      <c r="DQ1392" s="192"/>
      <c r="DR1392" s="192"/>
      <c r="DS1392" s="192"/>
      <c r="DT1392" s="192"/>
      <c r="DU1392" s="192"/>
      <c r="DV1392" s="192"/>
      <c r="DW1392" s="192"/>
      <c r="DX1392" s="192"/>
      <c r="DY1392" s="192"/>
      <c r="DZ1392" s="192"/>
      <c r="EA1392" s="192"/>
      <c r="EB1392" s="192"/>
    </row>
    <row r="1393" spans="10:132">
      <c r="J1393" s="192"/>
      <c r="K1393" s="192"/>
      <c r="L1393" s="192"/>
      <c r="M1393" s="192"/>
      <c r="N1393" s="193"/>
      <c r="O1393" s="193"/>
      <c r="P1393" s="193"/>
      <c r="Q1393" s="193"/>
      <c r="R1393" s="193"/>
      <c r="S1393" s="193"/>
      <c r="T1393" s="193"/>
      <c r="U1393" s="193"/>
      <c r="V1393" s="193"/>
      <c r="W1393" s="193"/>
      <c r="X1393" s="193"/>
      <c r="Y1393" s="193"/>
      <c r="Z1393" s="192"/>
      <c r="AA1393" s="192"/>
      <c r="AB1393" s="192"/>
      <c r="AC1393" s="192"/>
      <c r="AD1393" s="192"/>
      <c r="AE1393" s="192"/>
      <c r="AF1393" s="192"/>
      <c r="AG1393" s="192"/>
      <c r="AH1393" s="192"/>
      <c r="AI1393" s="192"/>
      <c r="AJ1393" s="192"/>
      <c r="AK1393" s="192"/>
      <c r="AL1393" s="192"/>
      <c r="AM1393" s="192"/>
      <c r="AN1393" s="192"/>
      <c r="AO1393" s="192"/>
      <c r="AP1393" s="192"/>
      <c r="AQ1393" s="192"/>
      <c r="AR1393" s="192"/>
      <c r="AS1393" s="192"/>
      <c r="AT1393" s="192"/>
      <c r="AU1393" s="192"/>
      <c r="AV1393" s="192"/>
      <c r="AW1393" s="192"/>
      <c r="AX1393" s="192"/>
      <c r="AY1393" s="192"/>
      <c r="AZ1393" s="192"/>
      <c r="BA1393" s="192"/>
      <c r="BB1393" s="192"/>
      <c r="BC1393" s="192"/>
      <c r="BD1393" s="192"/>
      <c r="BE1393" s="192"/>
      <c r="BF1393" s="192"/>
      <c r="BG1393" s="192"/>
      <c r="BH1393" s="192"/>
      <c r="BI1393" s="192"/>
      <c r="BJ1393" s="192"/>
      <c r="BK1393" s="192"/>
      <c r="BL1393" s="192"/>
      <c r="BM1393" s="192"/>
      <c r="BN1393" s="192"/>
      <c r="BO1393" s="192"/>
      <c r="BP1393" s="192"/>
      <c r="BQ1393" s="192"/>
      <c r="BR1393" s="192"/>
      <c r="BS1393" s="192"/>
      <c r="BT1393" s="192"/>
      <c r="BU1393" s="192"/>
      <c r="BV1393" s="192"/>
      <c r="BW1393" s="192"/>
      <c r="BX1393" s="192"/>
      <c r="BY1393" s="192"/>
      <c r="BZ1393" s="192"/>
      <c r="CA1393" s="192"/>
      <c r="CB1393" s="192"/>
      <c r="CC1393" s="192"/>
      <c r="CD1393" s="192"/>
      <c r="CE1393" s="192"/>
      <c r="CF1393" s="192"/>
      <c r="CG1393" s="192"/>
      <c r="CH1393" s="192"/>
      <c r="CI1393" s="192"/>
      <c r="CJ1393" s="192"/>
      <c r="CK1393" s="192"/>
      <c r="CL1393" s="192"/>
      <c r="CM1393" s="192"/>
      <c r="CN1393" s="192"/>
      <c r="CO1393" s="192"/>
      <c r="CP1393" s="192"/>
      <c r="CQ1393" s="192"/>
      <c r="CR1393" s="192"/>
      <c r="CS1393" s="192"/>
      <c r="CT1393" s="192"/>
      <c r="CU1393" s="192"/>
      <c r="CV1393" s="192"/>
      <c r="CW1393" s="192"/>
      <c r="CX1393" s="192"/>
      <c r="CY1393" s="192"/>
      <c r="CZ1393" s="192"/>
      <c r="DA1393" s="192"/>
      <c r="DB1393" s="192"/>
      <c r="DC1393" s="192"/>
      <c r="DD1393" s="192"/>
      <c r="DE1393" s="192"/>
      <c r="DF1393" s="192"/>
      <c r="DG1393" s="192"/>
      <c r="DH1393" s="192"/>
      <c r="DI1393" s="192"/>
      <c r="DJ1393" s="192"/>
      <c r="DK1393" s="192"/>
      <c r="DL1393" s="192"/>
      <c r="DM1393" s="192"/>
      <c r="DN1393" s="192"/>
      <c r="DO1393" s="192"/>
      <c r="DP1393" s="192"/>
      <c r="DQ1393" s="192"/>
      <c r="DR1393" s="192"/>
      <c r="DS1393" s="192"/>
      <c r="DT1393" s="192"/>
      <c r="DU1393" s="192"/>
      <c r="DV1393" s="192"/>
      <c r="DW1393" s="192"/>
      <c r="DX1393" s="192"/>
      <c r="DY1393" s="192"/>
      <c r="DZ1393" s="192"/>
      <c r="EA1393" s="192"/>
      <c r="EB1393" s="192"/>
    </row>
    <row r="1394" spans="10:132">
      <c r="J1394" s="192"/>
      <c r="K1394" s="192"/>
      <c r="L1394" s="192"/>
      <c r="M1394" s="192"/>
      <c r="N1394" s="193"/>
      <c r="O1394" s="193"/>
      <c r="P1394" s="193"/>
      <c r="Q1394" s="193"/>
      <c r="R1394" s="193"/>
      <c r="S1394" s="193"/>
      <c r="T1394" s="193"/>
      <c r="U1394" s="193"/>
      <c r="V1394" s="193"/>
      <c r="W1394" s="193"/>
      <c r="X1394" s="193"/>
      <c r="Y1394" s="193"/>
      <c r="Z1394" s="192"/>
      <c r="AA1394" s="192"/>
      <c r="AB1394" s="192"/>
      <c r="AC1394" s="192"/>
      <c r="AD1394" s="192"/>
      <c r="AE1394" s="192"/>
      <c r="AF1394" s="192"/>
      <c r="AG1394" s="192"/>
      <c r="AH1394" s="192"/>
      <c r="AI1394" s="192"/>
      <c r="AJ1394" s="192"/>
      <c r="AK1394" s="192"/>
      <c r="AL1394" s="192"/>
      <c r="AM1394" s="192"/>
      <c r="AN1394" s="192"/>
      <c r="AO1394" s="192"/>
      <c r="AP1394" s="192"/>
      <c r="AQ1394" s="192"/>
      <c r="AR1394" s="192"/>
      <c r="AS1394" s="192"/>
      <c r="AT1394" s="192"/>
      <c r="AU1394" s="192"/>
      <c r="AV1394" s="192"/>
      <c r="AW1394" s="192"/>
      <c r="AX1394" s="192"/>
      <c r="AY1394" s="192"/>
      <c r="AZ1394" s="192"/>
      <c r="BA1394" s="192"/>
      <c r="BB1394" s="192"/>
      <c r="BC1394" s="192"/>
      <c r="BD1394" s="192"/>
      <c r="BE1394" s="192"/>
      <c r="BF1394" s="192"/>
      <c r="BG1394" s="192"/>
      <c r="BH1394" s="192"/>
      <c r="BI1394" s="192"/>
      <c r="BJ1394" s="192"/>
      <c r="BK1394" s="192"/>
      <c r="BL1394" s="192"/>
      <c r="BM1394" s="192"/>
      <c r="BN1394" s="192"/>
      <c r="BO1394" s="192"/>
      <c r="BP1394" s="192"/>
      <c r="BQ1394" s="192"/>
      <c r="BR1394" s="192"/>
      <c r="BS1394" s="192"/>
      <c r="BT1394" s="192"/>
      <c r="BU1394" s="192"/>
      <c r="BV1394" s="192"/>
      <c r="BW1394" s="192"/>
      <c r="BX1394" s="192"/>
      <c r="BY1394" s="192"/>
      <c r="BZ1394" s="192"/>
      <c r="CA1394" s="192"/>
      <c r="CB1394" s="192"/>
      <c r="CC1394" s="192"/>
      <c r="CD1394" s="192"/>
      <c r="CE1394" s="192"/>
      <c r="CF1394" s="192"/>
      <c r="CG1394" s="192"/>
      <c r="CH1394" s="192"/>
      <c r="CI1394" s="192"/>
      <c r="CJ1394" s="192"/>
      <c r="CK1394" s="192"/>
      <c r="CL1394" s="192"/>
      <c r="CM1394" s="192"/>
      <c r="CN1394" s="192"/>
      <c r="CO1394" s="192"/>
      <c r="CP1394" s="192"/>
      <c r="CQ1394" s="192"/>
      <c r="CR1394" s="192"/>
      <c r="CS1394" s="192"/>
      <c r="CT1394" s="192"/>
      <c r="CU1394" s="192"/>
      <c r="CV1394" s="192"/>
      <c r="CW1394" s="192"/>
      <c r="CX1394" s="192"/>
      <c r="CY1394" s="192"/>
      <c r="CZ1394" s="192"/>
      <c r="DA1394" s="192"/>
      <c r="DB1394" s="192"/>
      <c r="DC1394" s="192"/>
      <c r="DD1394" s="192"/>
      <c r="DE1394" s="192"/>
      <c r="DF1394" s="192"/>
      <c r="DG1394" s="192"/>
      <c r="DH1394" s="192"/>
      <c r="DI1394" s="192"/>
      <c r="DJ1394" s="192"/>
      <c r="DK1394" s="192"/>
      <c r="DL1394" s="192"/>
      <c r="DM1394" s="192"/>
      <c r="DN1394" s="192"/>
      <c r="DO1394" s="192"/>
      <c r="DP1394" s="192"/>
      <c r="DQ1394" s="192"/>
      <c r="DR1394" s="192"/>
      <c r="DS1394" s="192"/>
      <c r="DT1394" s="192"/>
      <c r="DU1394" s="192"/>
      <c r="DV1394" s="192"/>
      <c r="DW1394" s="192"/>
      <c r="DX1394" s="192"/>
      <c r="DY1394" s="192"/>
      <c r="DZ1394" s="192"/>
      <c r="EA1394" s="192"/>
      <c r="EB1394" s="192"/>
    </row>
    <row r="1395" spans="10:132">
      <c r="J1395" s="192"/>
      <c r="K1395" s="192"/>
      <c r="L1395" s="192"/>
      <c r="M1395" s="192"/>
      <c r="N1395" s="193"/>
      <c r="O1395" s="193"/>
      <c r="P1395" s="193"/>
      <c r="Q1395" s="193"/>
      <c r="R1395" s="193"/>
      <c r="S1395" s="193"/>
      <c r="T1395" s="193"/>
      <c r="U1395" s="193"/>
      <c r="V1395" s="193"/>
      <c r="W1395" s="193"/>
      <c r="X1395" s="193"/>
      <c r="Y1395" s="193"/>
      <c r="Z1395" s="192"/>
      <c r="AA1395" s="192"/>
      <c r="AB1395" s="192"/>
      <c r="AC1395" s="192"/>
      <c r="AD1395" s="192"/>
      <c r="AE1395" s="192"/>
      <c r="AF1395" s="192"/>
      <c r="AG1395" s="192"/>
      <c r="AH1395" s="192"/>
      <c r="AI1395" s="192"/>
      <c r="AJ1395" s="192"/>
      <c r="AK1395" s="192"/>
      <c r="AL1395" s="192"/>
      <c r="AM1395" s="192"/>
      <c r="AN1395" s="192"/>
      <c r="AO1395" s="192"/>
      <c r="AP1395" s="192"/>
      <c r="AQ1395" s="192"/>
      <c r="AR1395" s="192"/>
      <c r="AS1395" s="192"/>
      <c r="AT1395" s="192"/>
      <c r="AU1395" s="192"/>
      <c r="AV1395" s="192"/>
      <c r="AW1395" s="192"/>
      <c r="AX1395" s="192"/>
      <c r="AY1395" s="192"/>
      <c r="AZ1395" s="192"/>
      <c r="BA1395" s="192"/>
      <c r="BB1395" s="192"/>
      <c r="BC1395" s="192"/>
      <c r="BD1395" s="192"/>
      <c r="BE1395" s="192"/>
      <c r="BF1395" s="192"/>
      <c r="BG1395" s="192"/>
      <c r="BH1395" s="192"/>
      <c r="BI1395" s="192"/>
      <c r="BJ1395" s="192"/>
      <c r="BK1395" s="192"/>
      <c r="BL1395" s="192"/>
      <c r="BM1395" s="192"/>
      <c r="BN1395" s="192"/>
      <c r="BO1395" s="192"/>
      <c r="BP1395" s="192"/>
      <c r="BQ1395" s="192"/>
      <c r="BR1395" s="192"/>
      <c r="BS1395" s="192"/>
      <c r="BT1395" s="192"/>
      <c r="BU1395" s="192"/>
      <c r="BV1395" s="192"/>
      <c r="BW1395" s="192"/>
      <c r="BX1395" s="192"/>
      <c r="BY1395" s="192"/>
      <c r="BZ1395" s="192"/>
      <c r="CA1395" s="192"/>
      <c r="CB1395" s="192"/>
      <c r="CC1395" s="192"/>
      <c r="CD1395" s="192"/>
      <c r="CE1395" s="192"/>
      <c r="CF1395" s="192"/>
      <c r="CG1395" s="192"/>
      <c r="CH1395" s="192"/>
      <c r="CI1395" s="192"/>
      <c r="CJ1395" s="192"/>
      <c r="CK1395" s="192"/>
      <c r="CL1395" s="192"/>
      <c r="CM1395" s="192"/>
      <c r="CN1395" s="192"/>
      <c r="CO1395" s="192"/>
      <c r="CP1395" s="192"/>
      <c r="CQ1395" s="192"/>
      <c r="CR1395" s="192"/>
      <c r="CS1395" s="192"/>
      <c r="CT1395" s="192"/>
      <c r="CU1395" s="192"/>
      <c r="CV1395" s="192"/>
      <c r="CW1395" s="192"/>
      <c r="CX1395" s="192"/>
      <c r="CY1395" s="192"/>
      <c r="CZ1395" s="192"/>
      <c r="DA1395" s="192"/>
      <c r="DB1395" s="192"/>
      <c r="DC1395" s="192"/>
      <c r="DD1395" s="192"/>
      <c r="DE1395" s="192"/>
      <c r="DF1395" s="192"/>
      <c r="DG1395" s="192"/>
      <c r="DH1395" s="192"/>
      <c r="DI1395" s="192"/>
      <c r="DJ1395" s="192"/>
      <c r="DK1395" s="192"/>
      <c r="DL1395" s="192"/>
      <c r="DM1395" s="192"/>
      <c r="DN1395" s="192"/>
      <c r="DO1395" s="192"/>
      <c r="DP1395" s="192"/>
      <c r="DQ1395" s="192"/>
      <c r="DR1395" s="192"/>
      <c r="DS1395" s="192"/>
      <c r="DT1395" s="192"/>
      <c r="DU1395" s="192"/>
      <c r="DV1395" s="192"/>
      <c r="DW1395" s="192"/>
      <c r="DX1395" s="192"/>
      <c r="DY1395" s="192"/>
      <c r="DZ1395" s="192"/>
      <c r="EA1395" s="192"/>
      <c r="EB1395" s="192"/>
    </row>
    <row r="1396" spans="10:132">
      <c r="J1396" s="192"/>
      <c r="K1396" s="192"/>
      <c r="L1396" s="192"/>
      <c r="M1396" s="192"/>
      <c r="N1396" s="193"/>
      <c r="O1396" s="193"/>
      <c r="P1396" s="193"/>
      <c r="Q1396" s="193"/>
      <c r="R1396" s="193"/>
      <c r="S1396" s="193"/>
      <c r="T1396" s="193"/>
      <c r="U1396" s="193"/>
      <c r="V1396" s="193"/>
      <c r="W1396" s="193"/>
      <c r="X1396" s="193"/>
      <c r="Y1396" s="193"/>
      <c r="Z1396" s="192"/>
      <c r="AA1396" s="192"/>
      <c r="AB1396" s="192"/>
      <c r="AC1396" s="192"/>
      <c r="AD1396" s="192"/>
      <c r="AE1396" s="192"/>
      <c r="AF1396" s="192"/>
      <c r="AG1396" s="192"/>
      <c r="AH1396" s="192"/>
      <c r="AI1396" s="192"/>
      <c r="AJ1396" s="192"/>
      <c r="AK1396" s="192"/>
      <c r="AL1396" s="192"/>
      <c r="AM1396" s="192"/>
      <c r="AN1396" s="192"/>
      <c r="AO1396" s="192"/>
      <c r="AP1396" s="192"/>
      <c r="AQ1396" s="192"/>
      <c r="AR1396" s="192"/>
      <c r="AS1396" s="192"/>
      <c r="AT1396" s="192"/>
      <c r="AU1396" s="192"/>
      <c r="AV1396" s="192"/>
      <c r="AW1396" s="192"/>
      <c r="AX1396" s="192"/>
      <c r="AY1396" s="192"/>
      <c r="AZ1396" s="192"/>
      <c r="BA1396" s="192"/>
      <c r="BB1396" s="192"/>
      <c r="BC1396" s="192"/>
      <c r="BD1396" s="192"/>
      <c r="BE1396" s="192"/>
      <c r="BF1396" s="192"/>
      <c r="BG1396" s="192"/>
      <c r="BH1396" s="192"/>
      <c r="BI1396" s="192"/>
      <c r="BJ1396" s="192"/>
      <c r="BK1396" s="192"/>
      <c r="BL1396" s="192"/>
      <c r="BM1396" s="192"/>
      <c r="BN1396" s="192"/>
      <c r="BO1396" s="192"/>
      <c r="BP1396" s="192"/>
      <c r="BQ1396" s="192"/>
      <c r="BR1396" s="192"/>
      <c r="BS1396" s="192"/>
      <c r="BT1396" s="192"/>
      <c r="BU1396" s="192"/>
      <c r="BV1396" s="192"/>
      <c r="BW1396" s="192"/>
      <c r="BX1396" s="192"/>
      <c r="BY1396" s="192"/>
      <c r="BZ1396" s="192"/>
      <c r="CA1396" s="192"/>
      <c r="CB1396" s="192"/>
      <c r="CC1396" s="192"/>
      <c r="CD1396" s="192"/>
      <c r="CE1396" s="192"/>
      <c r="CF1396" s="192"/>
      <c r="CG1396" s="192"/>
      <c r="CH1396" s="192"/>
      <c r="CI1396" s="192"/>
      <c r="CJ1396" s="192"/>
      <c r="CK1396" s="192"/>
      <c r="CL1396" s="192"/>
      <c r="CM1396" s="192"/>
      <c r="CN1396" s="192"/>
      <c r="CO1396" s="192"/>
      <c r="CP1396" s="192"/>
      <c r="CQ1396" s="192"/>
      <c r="CR1396" s="192"/>
      <c r="CS1396" s="192"/>
      <c r="CT1396" s="192"/>
      <c r="CU1396" s="192"/>
      <c r="CV1396" s="192"/>
      <c r="CW1396" s="192"/>
      <c r="CX1396" s="192"/>
      <c r="CY1396" s="192"/>
      <c r="CZ1396" s="192"/>
      <c r="DA1396" s="192"/>
      <c r="DB1396" s="192"/>
      <c r="DC1396" s="192"/>
      <c r="DD1396" s="192"/>
      <c r="DE1396" s="192"/>
      <c r="DF1396" s="192"/>
      <c r="DG1396" s="192"/>
      <c r="DH1396" s="192"/>
      <c r="DI1396" s="192"/>
      <c r="DJ1396" s="192"/>
      <c r="DK1396" s="192"/>
      <c r="DL1396" s="192"/>
      <c r="DM1396" s="192"/>
      <c r="DN1396" s="192"/>
      <c r="DO1396" s="192"/>
      <c r="DP1396" s="192"/>
      <c r="DQ1396" s="192"/>
      <c r="DR1396" s="192"/>
      <c r="DS1396" s="192"/>
      <c r="DT1396" s="192"/>
      <c r="DU1396" s="192"/>
      <c r="DV1396" s="192"/>
      <c r="DW1396" s="192"/>
      <c r="DX1396" s="192"/>
      <c r="DY1396" s="192"/>
      <c r="DZ1396" s="192"/>
      <c r="EA1396" s="192"/>
      <c r="EB1396" s="192"/>
    </row>
    <row r="1397" spans="10:132">
      <c r="J1397" s="192"/>
      <c r="K1397" s="192"/>
      <c r="L1397" s="192"/>
      <c r="M1397" s="192"/>
      <c r="N1397" s="193"/>
      <c r="O1397" s="193"/>
      <c r="P1397" s="193"/>
      <c r="Q1397" s="193"/>
      <c r="R1397" s="193"/>
      <c r="S1397" s="193"/>
      <c r="T1397" s="193"/>
      <c r="U1397" s="193"/>
      <c r="V1397" s="193"/>
      <c r="W1397" s="193"/>
      <c r="X1397" s="193"/>
      <c r="Y1397" s="193"/>
      <c r="Z1397" s="192"/>
      <c r="AA1397" s="192"/>
      <c r="AB1397" s="192"/>
      <c r="AC1397" s="192"/>
      <c r="AD1397" s="192"/>
      <c r="AE1397" s="192"/>
      <c r="AF1397" s="192"/>
      <c r="AG1397" s="192"/>
      <c r="AH1397" s="192"/>
      <c r="AI1397" s="192"/>
      <c r="AJ1397" s="192"/>
      <c r="AK1397" s="192"/>
      <c r="AL1397" s="192"/>
      <c r="AM1397" s="192"/>
      <c r="AN1397" s="192"/>
      <c r="AO1397" s="192"/>
      <c r="AP1397" s="192"/>
      <c r="AQ1397" s="192"/>
      <c r="AR1397" s="192"/>
      <c r="AS1397" s="192"/>
      <c r="AT1397" s="192"/>
      <c r="AU1397" s="192"/>
      <c r="AV1397" s="192"/>
      <c r="AW1397" s="192"/>
      <c r="AX1397" s="192"/>
      <c r="AY1397" s="192"/>
      <c r="AZ1397" s="192"/>
      <c r="BA1397" s="192"/>
      <c r="BB1397" s="192"/>
      <c r="BC1397" s="192"/>
      <c r="BD1397" s="192"/>
      <c r="BE1397" s="192"/>
      <c r="BF1397" s="192"/>
      <c r="BG1397" s="192"/>
      <c r="BH1397" s="192"/>
      <c r="BI1397" s="192"/>
      <c r="BJ1397" s="192"/>
      <c r="BK1397" s="192"/>
      <c r="BL1397" s="192"/>
      <c r="BM1397" s="192"/>
      <c r="BN1397" s="192"/>
      <c r="BO1397" s="192"/>
      <c r="BP1397" s="192"/>
      <c r="BQ1397" s="192"/>
      <c r="BR1397" s="192"/>
      <c r="BS1397" s="192"/>
      <c r="BT1397" s="192"/>
      <c r="BU1397" s="192"/>
      <c r="BV1397" s="192"/>
      <c r="BW1397" s="192"/>
      <c r="BX1397" s="192"/>
      <c r="BY1397" s="192"/>
      <c r="BZ1397" s="192"/>
      <c r="CA1397" s="192"/>
      <c r="CB1397" s="192"/>
      <c r="CC1397" s="192"/>
      <c r="CD1397" s="192"/>
      <c r="CE1397" s="192"/>
      <c r="CF1397" s="192"/>
      <c r="CG1397" s="192"/>
      <c r="CH1397" s="192"/>
      <c r="CI1397" s="192"/>
      <c r="CJ1397" s="192"/>
      <c r="CK1397" s="192"/>
      <c r="CL1397" s="192"/>
      <c r="CM1397" s="192"/>
      <c r="CN1397" s="192"/>
      <c r="CO1397" s="192"/>
      <c r="CP1397" s="192"/>
      <c r="CQ1397" s="192"/>
      <c r="CR1397" s="192"/>
      <c r="CS1397" s="192"/>
      <c r="CT1397" s="192"/>
      <c r="CU1397" s="192"/>
      <c r="CV1397" s="192"/>
      <c r="CW1397" s="192"/>
      <c r="CX1397" s="192"/>
      <c r="CY1397" s="192"/>
      <c r="CZ1397" s="192"/>
      <c r="DA1397" s="192"/>
      <c r="DB1397" s="192"/>
      <c r="DC1397" s="192"/>
      <c r="DD1397" s="192"/>
      <c r="DE1397" s="192"/>
      <c r="DF1397" s="192"/>
      <c r="DG1397" s="192"/>
      <c r="DH1397" s="192"/>
      <c r="DI1397" s="192"/>
      <c r="DJ1397" s="192"/>
      <c r="DK1397" s="192"/>
      <c r="DL1397" s="192"/>
      <c r="DM1397" s="192"/>
      <c r="DN1397" s="192"/>
      <c r="DO1397" s="192"/>
      <c r="DP1397" s="192"/>
      <c r="DQ1397" s="192"/>
      <c r="DR1397" s="192"/>
      <c r="DS1397" s="192"/>
      <c r="DT1397" s="192"/>
      <c r="DU1397" s="192"/>
      <c r="DV1397" s="192"/>
      <c r="DW1397" s="192"/>
      <c r="DX1397" s="192"/>
      <c r="DY1397" s="192"/>
      <c r="DZ1397" s="192"/>
      <c r="EA1397" s="192"/>
      <c r="EB1397" s="192"/>
    </row>
    <row r="1398" spans="10:132">
      <c r="J1398" s="192"/>
      <c r="K1398" s="192"/>
      <c r="L1398" s="192"/>
      <c r="M1398" s="192"/>
      <c r="N1398" s="193"/>
      <c r="O1398" s="193"/>
      <c r="P1398" s="193"/>
      <c r="Q1398" s="193"/>
      <c r="R1398" s="193"/>
      <c r="S1398" s="193"/>
      <c r="T1398" s="193"/>
      <c r="U1398" s="193"/>
      <c r="V1398" s="193"/>
      <c r="W1398" s="193"/>
      <c r="X1398" s="193"/>
      <c r="Y1398" s="193"/>
      <c r="Z1398" s="192"/>
      <c r="AA1398" s="192"/>
      <c r="AB1398" s="192"/>
      <c r="AC1398" s="192"/>
      <c r="AD1398" s="192"/>
      <c r="AE1398" s="192"/>
      <c r="AF1398" s="192"/>
      <c r="AG1398" s="192"/>
      <c r="AH1398" s="192"/>
      <c r="AI1398" s="192"/>
      <c r="AJ1398" s="192"/>
      <c r="AK1398" s="192"/>
      <c r="AL1398" s="192"/>
      <c r="AM1398" s="192"/>
      <c r="AN1398" s="192"/>
      <c r="AO1398" s="192"/>
      <c r="AP1398" s="192"/>
      <c r="AQ1398" s="192"/>
      <c r="AR1398" s="192"/>
      <c r="AS1398" s="192"/>
      <c r="AT1398" s="192"/>
      <c r="AU1398" s="192"/>
      <c r="AV1398" s="192"/>
      <c r="AW1398" s="192"/>
      <c r="AX1398" s="192"/>
      <c r="AY1398" s="192"/>
      <c r="AZ1398" s="192"/>
      <c r="BA1398" s="192"/>
      <c r="BB1398" s="192"/>
      <c r="BC1398" s="192"/>
      <c r="BD1398" s="192"/>
      <c r="BE1398" s="192"/>
      <c r="BF1398" s="192"/>
      <c r="BG1398" s="192"/>
      <c r="BH1398" s="192"/>
      <c r="BI1398" s="192"/>
      <c r="BJ1398" s="192"/>
      <c r="BK1398" s="192"/>
      <c r="BL1398" s="192"/>
      <c r="BM1398" s="192"/>
      <c r="BN1398" s="192"/>
      <c r="BO1398" s="192"/>
      <c r="BP1398" s="192"/>
      <c r="BQ1398" s="192"/>
      <c r="BR1398" s="192"/>
      <c r="BS1398" s="192"/>
      <c r="BT1398" s="192"/>
      <c r="BU1398" s="192"/>
      <c r="BV1398" s="192"/>
      <c r="BW1398" s="192"/>
      <c r="BX1398" s="192"/>
      <c r="BY1398" s="192"/>
      <c r="BZ1398" s="192"/>
      <c r="CA1398" s="192"/>
      <c r="CB1398" s="192"/>
      <c r="CC1398" s="192"/>
      <c r="CD1398" s="192"/>
      <c r="CE1398" s="192"/>
      <c r="CF1398" s="192"/>
      <c r="CG1398" s="192"/>
      <c r="CH1398" s="192"/>
      <c r="CI1398" s="192"/>
      <c r="CJ1398" s="192"/>
      <c r="CK1398" s="192"/>
      <c r="CL1398" s="192"/>
      <c r="CM1398" s="192"/>
      <c r="CN1398" s="192"/>
      <c r="CO1398" s="192"/>
      <c r="CP1398" s="192"/>
      <c r="CQ1398" s="192"/>
      <c r="CR1398" s="192"/>
      <c r="CS1398" s="192"/>
      <c r="CT1398" s="192"/>
      <c r="CU1398" s="192"/>
      <c r="CV1398" s="192"/>
      <c r="CW1398" s="192"/>
      <c r="CX1398" s="192"/>
      <c r="CY1398" s="192"/>
      <c r="CZ1398" s="192"/>
      <c r="DA1398" s="192"/>
      <c r="DB1398" s="192"/>
      <c r="DC1398" s="192"/>
      <c r="DD1398" s="192"/>
      <c r="DE1398" s="192"/>
      <c r="DF1398" s="192"/>
      <c r="DG1398" s="192"/>
      <c r="DH1398" s="192"/>
      <c r="DI1398" s="192"/>
      <c r="DJ1398" s="192"/>
      <c r="DK1398" s="192"/>
      <c r="DL1398" s="192"/>
      <c r="DM1398" s="192"/>
      <c r="DN1398" s="192"/>
      <c r="DO1398" s="192"/>
      <c r="DP1398" s="192"/>
      <c r="DQ1398" s="192"/>
      <c r="DR1398" s="192"/>
      <c r="DS1398" s="192"/>
      <c r="DT1398" s="192"/>
      <c r="DU1398" s="192"/>
      <c r="DV1398" s="192"/>
      <c r="DW1398" s="192"/>
      <c r="DX1398" s="192"/>
      <c r="DY1398" s="192"/>
      <c r="DZ1398" s="192"/>
      <c r="EA1398" s="192"/>
      <c r="EB1398" s="192"/>
    </row>
    <row r="1399" spans="10:132">
      <c r="J1399" s="192"/>
      <c r="K1399" s="192"/>
      <c r="L1399" s="192"/>
      <c r="M1399" s="192"/>
      <c r="N1399" s="193"/>
      <c r="O1399" s="193"/>
      <c r="P1399" s="193"/>
      <c r="Q1399" s="193"/>
      <c r="R1399" s="193"/>
      <c r="S1399" s="193"/>
      <c r="T1399" s="193"/>
      <c r="U1399" s="193"/>
      <c r="V1399" s="193"/>
      <c r="W1399" s="193"/>
      <c r="X1399" s="193"/>
      <c r="Y1399" s="193"/>
      <c r="Z1399" s="192"/>
      <c r="AA1399" s="192"/>
      <c r="AB1399" s="192"/>
      <c r="AC1399" s="192"/>
      <c r="AD1399" s="192"/>
      <c r="AE1399" s="192"/>
      <c r="AF1399" s="192"/>
      <c r="AG1399" s="192"/>
      <c r="AH1399" s="192"/>
      <c r="AI1399" s="192"/>
      <c r="AJ1399" s="192"/>
      <c r="AK1399" s="192"/>
      <c r="AL1399" s="192"/>
      <c r="AM1399" s="192"/>
      <c r="AN1399" s="192"/>
      <c r="AO1399" s="192"/>
      <c r="AP1399" s="192"/>
      <c r="AQ1399" s="192"/>
      <c r="AR1399" s="192"/>
      <c r="AS1399" s="192"/>
      <c r="AT1399" s="192"/>
      <c r="AU1399" s="192"/>
      <c r="AV1399" s="192"/>
      <c r="AW1399" s="192"/>
      <c r="AX1399" s="192"/>
      <c r="AY1399" s="192"/>
      <c r="AZ1399" s="192"/>
      <c r="BA1399" s="192"/>
      <c r="BB1399" s="192"/>
      <c r="BC1399" s="192"/>
      <c r="BD1399" s="192"/>
      <c r="BE1399" s="192"/>
      <c r="BF1399" s="192"/>
      <c r="BG1399" s="192"/>
      <c r="BH1399" s="192"/>
      <c r="BI1399" s="192"/>
      <c r="BJ1399" s="192"/>
      <c r="BK1399" s="192"/>
      <c r="BL1399" s="192"/>
      <c r="BM1399" s="192"/>
      <c r="BN1399" s="192"/>
      <c r="BO1399" s="192"/>
      <c r="BP1399" s="192"/>
      <c r="BQ1399" s="192"/>
      <c r="BR1399" s="192"/>
      <c r="BS1399" s="192"/>
      <c r="BT1399" s="192"/>
      <c r="BU1399" s="192"/>
      <c r="BV1399" s="192"/>
      <c r="BW1399" s="192"/>
      <c r="BX1399" s="192"/>
      <c r="BY1399" s="192"/>
      <c r="BZ1399" s="192"/>
      <c r="CA1399" s="192"/>
      <c r="CB1399" s="192"/>
      <c r="CC1399" s="192"/>
      <c r="CD1399" s="192"/>
      <c r="CE1399" s="192"/>
      <c r="CF1399" s="192"/>
      <c r="CG1399" s="192"/>
      <c r="CH1399" s="192"/>
      <c r="CI1399" s="192"/>
      <c r="CJ1399" s="192"/>
      <c r="CK1399" s="192"/>
      <c r="CL1399" s="192"/>
      <c r="CM1399" s="192"/>
      <c r="CN1399" s="192"/>
      <c r="CO1399" s="192"/>
      <c r="CP1399" s="192"/>
      <c r="CQ1399" s="192"/>
      <c r="CR1399" s="192"/>
      <c r="CS1399" s="192"/>
      <c r="CT1399" s="192"/>
      <c r="CU1399" s="192"/>
      <c r="CV1399" s="192"/>
      <c r="CW1399" s="192"/>
      <c r="CX1399" s="192"/>
      <c r="CY1399" s="192"/>
      <c r="CZ1399" s="192"/>
      <c r="DA1399" s="192"/>
      <c r="DB1399" s="192"/>
      <c r="DC1399" s="192"/>
      <c r="DD1399" s="192"/>
      <c r="DE1399" s="192"/>
      <c r="DF1399" s="192"/>
      <c r="DG1399" s="192"/>
      <c r="DH1399" s="192"/>
      <c r="DI1399" s="192"/>
      <c r="DJ1399" s="192"/>
      <c r="DK1399" s="192"/>
      <c r="DL1399" s="192"/>
      <c r="DM1399" s="192"/>
      <c r="DN1399" s="192"/>
      <c r="DO1399" s="192"/>
      <c r="DP1399" s="192"/>
      <c r="DQ1399" s="192"/>
      <c r="DR1399" s="192"/>
      <c r="DS1399" s="192"/>
      <c r="DT1399" s="192"/>
      <c r="DU1399" s="192"/>
      <c r="DV1399" s="192"/>
      <c r="DW1399" s="192"/>
      <c r="DX1399" s="192"/>
      <c r="DY1399" s="192"/>
      <c r="DZ1399" s="192"/>
      <c r="EA1399" s="192"/>
      <c r="EB1399" s="192"/>
    </row>
    <row r="1400" spans="10:132">
      <c r="J1400" s="192"/>
      <c r="K1400" s="192"/>
      <c r="L1400" s="192"/>
      <c r="M1400" s="192"/>
      <c r="N1400" s="193"/>
      <c r="O1400" s="193"/>
      <c r="P1400" s="193"/>
      <c r="Q1400" s="193"/>
      <c r="R1400" s="193"/>
      <c r="S1400" s="193"/>
      <c r="T1400" s="193"/>
      <c r="U1400" s="193"/>
      <c r="V1400" s="193"/>
      <c r="W1400" s="193"/>
      <c r="X1400" s="193"/>
      <c r="Y1400" s="193"/>
      <c r="Z1400" s="192"/>
      <c r="AA1400" s="192"/>
      <c r="AB1400" s="192"/>
      <c r="AC1400" s="192"/>
      <c r="AD1400" s="192"/>
      <c r="AE1400" s="192"/>
      <c r="AF1400" s="192"/>
      <c r="AG1400" s="192"/>
      <c r="AH1400" s="192"/>
      <c r="AI1400" s="192"/>
      <c r="AJ1400" s="192"/>
      <c r="AK1400" s="192"/>
      <c r="AL1400" s="192"/>
      <c r="AM1400" s="192"/>
      <c r="AN1400" s="192"/>
      <c r="AO1400" s="192"/>
      <c r="AP1400" s="192"/>
      <c r="AQ1400" s="192"/>
      <c r="AR1400" s="192"/>
      <c r="AS1400" s="192"/>
      <c r="AT1400" s="192"/>
      <c r="AU1400" s="192"/>
      <c r="AV1400" s="192"/>
      <c r="AW1400" s="192"/>
      <c r="AX1400" s="192"/>
      <c r="AY1400" s="192"/>
      <c r="AZ1400" s="192"/>
      <c r="BA1400" s="192"/>
      <c r="BB1400" s="192"/>
      <c r="BC1400" s="192"/>
      <c r="BD1400" s="192"/>
      <c r="BE1400" s="192"/>
      <c r="BF1400" s="192"/>
      <c r="BG1400" s="192"/>
      <c r="BH1400" s="192"/>
      <c r="BI1400" s="192"/>
      <c r="BJ1400" s="192"/>
      <c r="BK1400" s="192"/>
      <c r="BL1400" s="192"/>
      <c r="BM1400" s="192"/>
      <c r="BN1400" s="192"/>
      <c r="BO1400" s="192"/>
      <c r="BP1400" s="192"/>
      <c r="BQ1400" s="192"/>
      <c r="BR1400" s="192"/>
      <c r="BS1400" s="192"/>
      <c r="BT1400" s="192"/>
      <c r="BU1400" s="192"/>
      <c r="BV1400" s="192"/>
      <c r="BW1400" s="192"/>
      <c r="BX1400" s="192"/>
      <c r="BY1400" s="192"/>
      <c r="BZ1400" s="192"/>
      <c r="CA1400" s="192"/>
      <c r="CB1400" s="192"/>
      <c r="CC1400" s="192"/>
      <c r="CD1400" s="192"/>
      <c r="CE1400" s="192"/>
      <c r="CF1400" s="192"/>
      <c r="CG1400" s="192"/>
      <c r="CH1400" s="192"/>
      <c r="CI1400" s="192"/>
      <c r="CJ1400" s="192"/>
      <c r="CK1400" s="192"/>
      <c r="CL1400" s="192"/>
      <c r="CM1400" s="192"/>
      <c r="CN1400" s="192"/>
      <c r="CO1400" s="192"/>
      <c r="CP1400" s="192"/>
      <c r="CQ1400" s="192"/>
      <c r="CR1400" s="192"/>
      <c r="CS1400" s="192"/>
      <c r="CT1400" s="192"/>
      <c r="CU1400" s="192"/>
      <c r="CV1400" s="192"/>
      <c r="CW1400" s="192"/>
      <c r="CX1400" s="192"/>
      <c r="CY1400" s="192"/>
      <c r="CZ1400" s="192"/>
      <c r="DA1400" s="192"/>
      <c r="DB1400" s="192"/>
      <c r="DC1400" s="192"/>
      <c r="DD1400" s="192"/>
      <c r="DE1400" s="192"/>
      <c r="DF1400" s="192"/>
      <c r="DG1400" s="192"/>
      <c r="DH1400" s="192"/>
      <c r="DI1400" s="192"/>
      <c r="DJ1400" s="192"/>
      <c r="DK1400" s="192"/>
      <c r="DL1400" s="192"/>
      <c r="DM1400" s="192"/>
      <c r="DN1400" s="192"/>
      <c r="DO1400" s="192"/>
      <c r="DP1400" s="192"/>
      <c r="DQ1400" s="192"/>
      <c r="DR1400" s="192"/>
      <c r="DS1400" s="192"/>
      <c r="DT1400" s="192"/>
      <c r="DU1400" s="192"/>
      <c r="DV1400" s="192"/>
      <c r="DW1400" s="192"/>
      <c r="DX1400" s="192"/>
      <c r="DY1400" s="192"/>
      <c r="DZ1400" s="192"/>
      <c r="EA1400" s="192"/>
      <c r="EB1400" s="192"/>
    </row>
    <row r="1401" spans="10:132">
      <c r="J1401" s="192"/>
      <c r="K1401" s="192"/>
      <c r="L1401" s="192"/>
      <c r="M1401" s="192"/>
      <c r="N1401" s="193"/>
      <c r="O1401" s="193"/>
      <c r="P1401" s="193"/>
      <c r="Q1401" s="193"/>
      <c r="R1401" s="193"/>
      <c r="S1401" s="193"/>
      <c r="T1401" s="193"/>
      <c r="U1401" s="193"/>
      <c r="V1401" s="193"/>
      <c r="W1401" s="193"/>
      <c r="X1401" s="193"/>
      <c r="Y1401" s="193"/>
      <c r="Z1401" s="192"/>
      <c r="AA1401" s="192"/>
      <c r="AB1401" s="192"/>
      <c r="AC1401" s="192"/>
      <c r="AD1401" s="192"/>
      <c r="AE1401" s="192"/>
      <c r="AF1401" s="192"/>
      <c r="AG1401" s="192"/>
      <c r="AH1401" s="192"/>
      <c r="AI1401" s="192"/>
      <c r="AJ1401" s="192"/>
      <c r="AK1401" s="192"/>
      <c r="AL1401" s="192"/>
      <c r="AM1401" s="192"/>
      <c r="AN1401" s="192"/>
      <c r="AO1401" s="192"/>
      <c r="AP1401" s="192"/>
      <c r="AQ1401" s="192"/>
      <c r="AR1401" s="192"/>
      <c r="AS1401" s="192"/>
      <c r="AT1401" s="192"/>
      <c r="AU1401" s="192"/>
      <c r="AV1401" s="192"/>
      <c r="AW1401" s="192"/>
      <c r="AX1401" s="192"/>
      <c r="AY1401" s="192"/>
      <c r="AZ1401" s="192"/>
      <c r="BA1401" s="192"/>
      <c r="BB1401" s="192"/>
      <c r="BC1401" s="192"/>
      <c r="BD1401" s="192"/>
      <c r="BE1401" s="192"/>
      <c r="BF1401" s="192"/>
      <c r="BG1401" s="192"/>
      <c r="BH1401" s="192"/>
      <c r="BI1401" s="192"/>
      <c r="BJ1401" s="192"/>
      <c r="BK1401" s="192"/>
      <c r="BL1401" s="192"/>
      <c r="BM1401" s="192"/>
      <c r="BN1401" s="192"/>
      <c r="BO1401" s="192"/>
      <c r="BP1401" s="192"/>
      <c r="BQ1401" s="192"/>
      <c r="BR1401" s="192"/>
      <c r="BS1401" s="192"/>
      <c r="BT1401" s="192"/>
      <c r="BU1401" s="192"/>
      <c r="BV1401" s="192"/>
      <c r="BW1401" s="192"/>
      <c r="BX1401" s="192"/>
      <c r="BY1401" s="192"/>
      <c r="BZ1401" s="192"/>
      <c r="CA1401" s="192"/>
      <c r="CB1401" s="192"/>
      <c r="CC1401" s="192"/>
      <c r="CD1401" s="192"/>
      <c r="CE1401" s="192"/>
      <c r="CF1401" s="192"/>
      <c r="CG1401" s="192"/>
      <c r="CH1401" s="192"/>
      <c r="CI1401" s="192"/>
      <c r="CJ1401" s="192"/>
      <c r="CK1401" s="192"/>
      <c r="CL1401" s="192"/>
      <c r="CM1401" s="192"/>
      <c r="CN1401" s="192"/>
      <c r="CO1401" s="192"/>
      <c r="CP1401" s="192"/>
      <c r="CQ1401" s="192"/>
      <c r="CR1401" s="192"/>
      <c r="CS1401" s="192"/>
      <c r="CT1401" s="192"/>
      <c r="CU1401" s="192"/>
      <c r="CV1401" s="192"/>
      <c r="CW1401" s="192"/>
      <c r="CX1401" s="192"/>
      <c r="CY1401" s="192"/>
      <c r="CZ1401" s="192"/>
      <c r="DA1401" s="192"/>
      <c r="DB1401" s="192"/>
      <c r="DC1401" s="192"/>
      <c r="DD1401" s="192"/>
      <c r="DE1401" s="192"/>
      <c r="DF1401" s="192"/>
      <c r="DG1401" s="192"/>
      <c r="DH1401" s="192"/>
      <c r="DI1401" s="192"/>
      <c r="DJ1401" s="192"/>
      <c r="DK1401" s="192"/>
      <c r="DL1401" s="192"/>
      <c r="DM1401" s="192"/>
      <c r="DN1401" s="192"/>
      <c r="DO1401" s="192"/>
      <c r="DP1401" s="192"/>
      <c r="DQ1401" s="192"/>
      <c r="DR1401" s="192"/>
      <c r="DS1401" s="192"/>
      <c r="DT1401" s="192"/>
      <c r="DU1401" s="192"/>
      <c r="DV1401" s="192"/>
      <c r="DW1401" s="192"/>
      <c r="DX1401" s="192"/>
      <c r="DY1401" s="192"/>
      <c r="DZ1401" s="192"/>
      <c r="EA1401" s="192"/>
      <c r="EB1401" s="192"/>
    </row>
    <row r="1402" spans="10:132">
      <c r="J1402" s="192"/>
      <c r="K1402" s="192"/>
      <c r="L1402" s="192"/>
      <c r="M1402" s="192"/>
      <c r="N1402" s="193"/>
      <c r="O1402" s="193"/>
      <c r="P1402" s="193"/>
      <c r="Q1402" s="193"/>
      <c r="R1402" s="193"/>
      <c r="S1402" s="193"/>
      <c r="T1402" s="193"/>
      <c r="U1402" s="193"/>
      <c r="V1402" s="193"/>
      <c r="W1402" s="193"/>
      <c r="X1402" s="193"/>
      <c r="Y1402" s="193"/>
      <c r="Z1402" s="192"/>
      <c r="AA1402" s="192"/>
      <c r="AB1402" s="192"/>
      <c r="AC1402" s="192"/>
      <c r="AD1402" s="192"/>
      <c r="AE1402" s="192"/>
      <c r="AF1402" s="192"/>
      <c r="AG1402" s="192"/>
      <c r="AH1402" s="192"/>
      <c r="AI1402" s="192"/>
      <c r="AJ1402" s="192"/>
      <c r="AK1402" s="192"/>
      <c r="AL1402" s="192"/>
      <c r="AM1402" s="192"/>
      <c r="AN1402" s="192"/>
      <c r="AO1402" s="192"/>
      <c r="AP1402" s="192"/>
      <c r="AQ1402" s="192"/>
      <c r="AR1402" s="192"/>
      <c r="AS1402" s="192"/>
      <c r="AT1402" s="192"/>
      <c r="AU1402" s="192"/>
      <c r="AV1402" s="192"/>
      <c r="AW1402" s="192"/>
      <c r="AX1402" s="192"/>
      <c r="AY1402" s="192"/>
      <c r="AZ1402" s="192"/>
      <c r="BA1402" s="192"/>
      <c r="BB1402" s="192"/>
      <c r="BC1402" s="192"/>
      <c r="BD1402" s="192"/>
      <c r="BE1402" s="192"/>
      <c r="BF1402" s="192"/>
      <c r="BG1402" s="192"/>
      <c r="BH1402" s="192"/>
      <c r="BI1402" s="192"/>
      <c r="BJ1402" s="192"/>
      <c r="BK1402" s="192"/>
      <c r="BL1402" s="192"/>
      <c r="BM1402" s="192"/>
      <c r="BN1402" s="192"/>
      <c r="BO1402" s="192"/>
      <c r="BP1402" s="192"/>
      <c r="BQ1402" s="192"/>
      <c r="BR1402" s="192"/>
      <c r="BS1402" s="192"/>
      <c r="BT1402" s="192"/>
      <c r="BU1402" s="192"/>
      <c r="BV1402" s="192"/>
      <c r="BW1402" s="192"/>
      <c r="BX1402" s="192"/>
      <c r="BY1402" s="192"/>
      <c r="BZ1402" s="192"/>
      <c r="CA1402" s="192"/>
      <c r="CB1402" s="192"/>
      <c r="CC1402" s="192"/>
      <c r="CD1402" s="192"/>
      <c r="CE1402" s="192"/>
      <c r="CF1402" s="192"/>
      <c r="CG1402" s="192"/>
      <c r="CH1402" s="192"/>
      <c r="CI1402" s="192"/>
      <c r="CJ1402" s="192"/>
      <c r="CK1402" s="192"/>
      <c r="CL1402" s="192"/>
      <c r="CM1402" s="192"/>
      <c r="CN1402" s="192"/>
      <c r="CO1402" s="192"/>
      <c r="CP1402" s="192"/>
      <c r="CQ1402" s="192"/>
      <c r="CR1402" s="192"/>
      <c r="CS1402" s="192"/>
      <c r="CT1402" s="192"/>
      <c r="CU1402" s="192"/>
      <c r="CV1402" s="192"/>
      <c r="CW1402" s="192"/>
      <c r="CX1402" s="192"/>
      <c r="CY1402" s="192"/>
      <c r="CZ1402" s="192"/>
      <c r="DA1402" s="192"/>
      <c r="DB1402" s="192"/>
      <c r="DC1402" s="192"/>
      <c r="DD1402" s="192"/>
      <c r="DE1402" s="192"/>
      <c r="DF1402" s="192"/>
      <c r="DG1402" s="192"/>
      <c r="DH1402" s="192"/>
      <c r="DI1402" s="192"/>
      <c r="DJ1402" s="192"/>
      <c r="DK1402" s="192"/>
      <c r="DL1402" s="192"/>
      <c r="DM1402" s="192"/>
      <c r="DN1402" s="192"/>
      <c r="DO1402" s="192"/>
      <c r="DP1402" s="192"/>
      <c r="DQ1402" s="192"/>
      <c r="DR1402" s="192"/>
      <c r="DS1402" s="192"/>
      <c r="DT1402" s="192"/>
      <c r="DU1402" s="192"/>
      <c r="DV1402" s="192"/>
      <c r="DW1402" s="192"/>
      <c r="DX1402" s="192"/>
      <c r="DY1402" s="192"/>
      <c r="DZ1402" s="192"/>
      <c r="EA1402" s="192"/>
      <c r="EB1402" s="192"/>
    </row>
    <row r="1403" spans="10:132">
      <c r="J1403" s="192"/>
      <c r="K1403" s="192"/>
      <c r="L1403" s="192"/>
      <c r="M1403" s="192"/>
      <c r="N1403" s="193"/>
      <c r="O1403" s="193"/>
      <c r="P1403" s="193"/>
      <c r="Q1403" s="193"/>
      <c r="R1403" s="193"/>
      <c r="S1403" s="193"/>
      <c r="T1403" s="193"/>
      <c r="U1403" s="193"/>
      <c r="V1403" s="193"/>
      <c r="W1403" s="193"/>
      <c r="X1403" s="193"/>
      <c r="Y1403" s="193"/>
      <c r="Z1403" s="192"/>
      <c r="AA1403" s="192"/>
      <c r="AB1403" s="192"/>
      <c r="AC1403" s="192"/>
      <c r="AD1403" s="192"/>
      <c r="AE1403" s="192"/>
      <c r="AF1403" s="192"/>
      <c r="AG1403" s="192"/>
      <c r="AH1403" s="192"/>
      <c r="AI1403" s="192"/>
      <c r="AJ1403" s="192"/>
      <c r="AK1403" s="192"/>
      <c r="AL1403" s="192"/>
      <c r="AM1403" s="192"/>
      <c r="AN1403" s="192"/>
      <c r="AO1403" s="192"/>
      <c r="AP1403" s="192"/>
      <c r="AQ1403" s="192"/>
      <c r="AR1403" s="192"/>
      <c r="AS1403" s="192"/>
      <c r="AT1403" s="192"/>
      <c r="AU1403" s="192"/>
      <c r="AV1403" s="192"/>
      <c r="AW1403" s="192"/>
      <c r="AX1403" s="192"/>
      <c r="AY1403" s="192"/>
      <c r="AZ1403" s="192"/>
      <c r="BA1403" s="192"/>
      <c r="BB1403" s="192"/>
      <c r="BC1403" s="192"/>
      <c r="BD1403" s="192"/>
      <c r="BE1403" s="192"/>
      <c r="BF1403" s="192"/>
      <c r="BG1403" s="192"/>
      <c r="BH1403" s="192"/>
      <c r="BI1403" s="192"/>
      <c r="BJ1403" s="192"/>
      <c r="BK1403" s="192"/>
      <c r="BL1403" s="192"/>
      <c r="BM1403" s="192"/>
      <c r="BN1403" s="192"/>
      <c r="BO1403" s="192"/>
      <c r="BP1403" s="192"/>
      <c r="BQ1403" s="192"/>
      <c r="BR1403" s="192"/>
      <c r="BS1403" s="192"/>
      <c r="BT1403" s="192"/>
      <c r="BU1403" s="192"/>
      <c r="BV1403" s="192"/>
      <c r="BW1403" s="192"/>
      <c r="BX1403" s="192"/>
      <c r="BY1403" s="192"/>
      <c r="BZ1403" s="192"/>
      <c r="CA1403" s="192"/>
      <c r="CB1403" s="192"/>
      <c r="CC1403" s="192"/>
      <c r="CD1403" s="192"/>
      <c r="CE1403" s="192"/>
      <c r="CF1403" s="192"/>
      <c r="CG1403" s="192"/>
      <c r="CH1403" s="192"/>
      <c r="CI1403" s="192"/>
      <c r="CJ1403" s="192"/>
      <c r="CK1403" s="192"/>
      <c r="CL1403" s="192"/>
      <c r="CM1403" s="192"/>
      <c r="CN1403" s="192"/>
      <c r="CO1403" s="192"/>
      <c r="CP1403" s="192"/>
      <c r="CQ1403" s="192"/>
      <c r="CR1403" s="192"/>
      <c r="CS1403" s="192"/>
      <c r="CT1403" s="192"/>
      <c r="CU1403" s="192"/>
      <c r="CV1403" s="192"/>
      <c r="CW1403" s="192"/>
      <c r="CX1403" s="192"/>
      <c r="CY1403" s="192"/>
      <c r="CZ1403" s="192"/>
      <c r="DA1403" s="192"/>
      <c r="DB1403" s="192"/>
      <c r="DC1403" s="192"/>
      <c r="DD1403" s="192"/>
      <c r="DE1403" s="192"/>
      <c r="DF1403" s="192"/>
      <c r="DG1403" s="192"/>
      <c r="DH1403" s="192"/>
      <c r="DI1403" s="192"/>
      <c r="DJ1403" s="192"/>
      <c r="DK1403" s="192"/>
      <c r="DL1403" s="192"/>
      <c r="DM1403" s="192"/>
      <c r="DN1403" s="192"/>
      <c r="DO1403" s="192"/>
      <c r="DP1403" s="192"/>
      <c r="DQ1403" s="192"/>
      <c r="DR1403" s="192"/>
      <c r="DS1403" s="192"/>
      <c r="DT1403" s="192"/>
      <c r="DU1403" s="192"/>
      <c r="DV1403" s="192"/>
      <c r="DW1403" s="192"/>
      <c r="DX1403" s="192"/>
      <c r="DY1403" s="192"/>
      <c r="DZ1403" s="192"/>
      <c r="EA1403" s="192"/>
      <c r="EB1403" s="192"/>
    </row>
    <row r="1404" spans="10:132">
      <c r="J1404" s="192"/>
      <c r="K1404" s="192"/>
      <c r="L1404" s="192"/>
      <c r="M1404" s="192"/>
      <c r="N1404" s="193"/>
      <c r="O1404" s="193"/>
      <c r="P1404" s="193"/>
      <c r="Q1404" s="193"/>
      <c r="R1404" s="193"/>
      <c r="S1404" s="193"/>
      <c r="T1404" s="193"/>
      <c r="U1404" s="193"/>
      <c r="V1404" s="193"/>
      <c r="W1404" s="193"/>
      <c r="X1404" s="193"/>
      <c r="Y1404" s="193"/>
      <c r="Z1404" s="192"/>
      <c r="AA1404" s="192"/>
      <c r="AB1404" s="192"/>
      <c r="AC1404" s="192"/>
      <c r="AD1404" s="192"/>
      <c r="AE1404" s="192"/>
      <c r="AF1404" s="192"/>
      <c r="AG1404" s="192"/>
      <c r="AH1404" s="192"/>
      <c r="AI1404" s="192"/>
      <c r="AJ1404" s="192"/>
      <c r="AK1404" s="192"/>
      <c r="AL1404" s="192"/>
      <c r="AM1404" s="192"/>
      <c r="AN1404" s="192"/>
      <c r="AO1404" s="192"/>
      <c r="AP1404" s="192"/>
      <c r="AQ1404" s="192"/>
      <c r="AR1404" s="192"/>
      <c r="AS1404" s="192"/>
      <c r="AT1404" s="192"/>
      <c r="AU1404" s="192"/>
      <c r="AV1404" s="192"/>
      <c r="AW1404" s="192"/>
      <c r="AX1404" s="192"/>
      <c r="AY1404" s="192"/>
      <c r="AZ1404" s="192"/>
      <c r="BA1404" s="192"/>
      <c r="BB1404" s="192"/>
      <c r="BC1404" s="192"/>
      <c r="BD1404" s="192"/>
      <c r="BE1404" s="192"/>
      <c r="BF1404" s="192"/>
      <c r="BG1404" s="192"/>
      <c r="BH1404" s="192"/>
      <c r="BI1404" s="192"/>
      <c r="BJ1404" s="192"/>
      <c r="BK1404" s="192"/>
      <c r="BL1404" s="192"/>
      <c r="BM1404" s="192"/>
      <c r="BN1404" s="192"/>
      <c r="BO1404" s="192"/>
      <c r="BP1404" s="192"/>
      <c r="BQ1404" s="192"/>
      <c r="BR1404" s="192"/>
      <c r="BS1404" s="192"/>
      <c r="BT1404" s="192"/>
      <c r="BU1404" s="192"/>
      <c r="BV1404" s="192"/>
      <c r="BW1404" s="192"/>
      <c r="BX1404" s="192"/>
      <c r="BY1404" s="192"/>
      <c r="BZ1404" s="192"/>
      <c r="CA1404" s="192"/>
      <c r="CB1404" s="192"/>
      <c r="CC1404" s="192"/>
      <c r="CD1404" s="192"/>
      <c r="CE1404" s="192"/>
      <c r="CF1404" s="192"/>
      <c r="CG1404" s="192"/>
      <c r="CH1404" s="192"/>
      <c r="CI1404" s="192"/>
      <c r="CJ1404" s="192"/>
      <c r="CK1404" s="192"/>
      <c r="CL1404" s="192"/>
      <c r="CM1404" s="192"/>
      <c r="CN1404" s="192"/>
      <c r="CO1404" s="192"/>
      <c r="CP1404" s="192"/>
      <c r="CQ1404" s="192"/>
      <c r="CR1404" s="192"/>
      <c r="CS1404" s="192"/>
      <c r="CT1404" s="192"/>
      <c r="CU1404" s="192"/>
      <c r="CV1404" s="192"/>
      <c r="CW1404" s="192"/>
      <c r="CX1404" s="192"/>
      <c r="CY1404" s="192"/>
      <c r="CZ1404" s="192"/>
      <c r="DA1404" s="192"/>
      <c r="DB1404" s="192"/>
      <c r="DC1404" s="192"/>
      <c r="DD1404" s="192"/>
      <c r="DE1404" s="192"/>
      <c r="DF1404" s="192"/>
      <c r="DG1404" s="192"/>
      <c r="DH1404" s="192"/>
      <c r="DI1404" s="192"/>
      <c r="DJ1404" s="192"/>
      <c r="DK1404" s="192"/>
      <c r="DL1404" s="192"/>
      <c r="DM1404" s="192"/>
      <c r="DN1404" s="192"/>
      <c r="DO1404" s="192"/>
      <c r="DP1404" s="192"/>
      <c r="DQ1404" s="192"/>
      <c r="DR1404" s="192"/>
      <c r="DS1404" s="192"/>
      <c r="DT1404" s="192"/>
      <c r="DU1404" s="192"/>
      <c r="DV1404" s="192"/>
      <c r="DW1404" s="192"/>
      <c r="DX1404" s="192"/>
      <c r="DY1404" s="192"/>
      <c r="DZ1404" s="192"/>
      <c r="EA1404" s="192"/>
      <c r="EB1404" s="192"/>
    </row>
    <row r="1405" spans="10:132">
      <c r="J1405" s="192"/>
      <c r="K1405" s="192"/>
      <c r="L1405" s="192"/>
      <c r="M1405" s="192"/>
      <c r="N1405" s="193"/>
      <c r="O1405" s="193"/>
      <c r="P1405" s="193"/>
      <c r="Q1405" s="193"/>
      <c r="R1405" s="193"/>
      <c r="S1405" s="193"/>
      <c r="T1405" s="193"/>
      <c r="U1405" s="193"/>
      <c r="V1405" s="193"/>
      <c r="W1405" s="193"/>
      <c r="X1405" s="193"/>
      <c r="Y1405" s="193"/>
      <c r="Z1405" s="192"/>
      <c r="AA1405" s="192"/>
      <c r="AB1405" s="192"/>
      <c r="AC1405" s="192"/>
      <c r="AD1405" s="192"/>
      <c r="AE1405" s="192"/>
      <c r="AF1405" s="192"/>
      <c r="AG1405" s="192"/>
      <c r="AH1405" s="192"/>
      <c r="AI1405" s="192"/>
      <c r="AJ1405" s="192"/>
      <c r="AK1405" s="192"/>
      <c r="AL1405" s="192"/>
      <c r="AM1405" s="192"/>
      <c r="AN1405" s="192"/>
      <c r="AO1405" s="192"/>
      <c r="AP1405" s="192"/>
      <c r="AQ1405" s="192"/>
      <c r="AR1405" s="192"/>
      <c r="AS1405" s="192"/>
      <c r="AT1405" s="192"/>
      <c r="AU1405" s="192"/>
      <c r="AV1405" s="192"/>
      <c r="AW1405" s="192"/>
      <c r="AX1405" s="192"/>
      <c r="AY1405" s="192"/>
      <c r="AZ1405" s="192"/>
      <c r="BA1405" s="192"/>
      <c r="BB1405" s="192"/>
      <c r="BC1405" s="192"/>
      <c r="BD1405" s="192"/>
      <c r="BE1405" s="192"/>
      <c r="BF1405" s="192"/>
      <c r="BG1405" s="192"/>
      <c r="BH1405" s="192"/>
      <c r="BI1405" s="192"/>
      <c r="BJ1405" s="192"/>
      <c r="BK1405" s="192"/>
      <c r="BL1405" s="192"/>
      <c r="BM1405" s="192"/>
      <c r="BN1405" s="192"/>
      <c r="BO1405" s="192"/>
      <c r="BP1405" s="192"/>
      <c r="BQ1405" s="192"/>
      <c r="BR1405" s="192"/>
      <c r="BS1405" s="192"/>
      <c r="BT1405" s="192"/>
      <c r="BU1405" s="192"/>
      <c r="BV1405" s="192"/>
      <c r="BW1405" s="192"/>
      <c r="BX1405" s="192"/>
      <c r="BY1405" s="192"/>
      <c r="BZ1405" s="192"/>
      <c r="CA1405" s="192"/>
      <c r="CB1405" s="192"/>
      <c r="CC1405" s="192"/>
      <c r="CD1405" s="192"/>
      <c r="CE1405" s="192"/>
      <c r="CF1405" s="192"/>
      <c r="CG1405" s="192"/>
      <c r="CH1405" s="192"/>
      <c r="CI1405" s="192"/>
      <c r="CJ1405" s="192"/>
      <c r="CK1405" s="192"/>
      <c r="CL1405" s="192"/>
      <c r="CM1405" s="192"/>
      <c r="CN1405" s="192"/>
      <c r="CO1405" s="192"/>
      <c r="CP1405" s="192"/>
      <c r="CQ1405" s="192"/>
      <c r="CR1405" s="192"/>
      <c r="CS1405" s="192"/>
      <c r="CT1405" s="192"/>
      <c r="CU1405" s="192"/>
      <c r="CV1405" s="192"/>
      <c r="CW1405" s="192"/>
      <c r="CX1405" s="192"/>
      <c r="CY1405" s="192"/>
      <c r="CZ1405" s="192"/>
      <c r="DA1405" s="192"/>
      <c r="DB1405" s="192"/>
      <c r="DC1405" s="192"/>
      <c r="DD1405" s="192"/>
      <c r="DE1405" s="192"/>
      <c r="DF1405" s="192"/>
      <c r="DG1405" s="192"/>
      <c r="DH1405" s="192"/>
      <c r="DI1405" s="192"/>
      <c r="DJ1405" s="192"/>
      <c r="DK1405" s="192"/>
      <c r="DL1405" s="192"/>
      <c r="DM1405" s="192"/>
      <c r="DN1405" s="192"/>
      <c r="DO1405" s="192"/>
      <c r="DP1405" s="192"/>
      <c r="DQ1405" s="192"/>
      <c r="DR1405" s="192"/>
      <c r="DS1405" s="192"/>
      <c r="DT1405" s="192"/>
      <c r="DU1405" s="192"/>
      <c r="DV1405" s="192"/>
      <c r="DW1405" s="192"/>
      <c r="DX1405" s="192"/>
      <c r="DY1405" s="192"/>
      <c r="DZ1405" s="192"/>
      <c r="EA1405" s="192"/>
      <c r="EB1405" s="192"/>
    </row>
    <row r="1406" spans="10:132">
      <c r="J1406" s="192"/>
      <c r="K1406" s="192"/>
      <c r="L1406" s="192"/>
      <c r="M1406" s="192"/>
      <c r="N1406" s="193"/>
      <c r="O1406" s="193"/>
      <c r="P1406" s="193"/>
      <c r="Q1406" s="193"/>
      <c r="R1406" s="193"/>
      <c r="S1406" s="193"/>
      <c r="T1406" s="193"/>
      <c r="U1406" s="193"/>
      <c r="V1406" s="193"/>
      <c r="W1406" s="193"/>
      <c r="X1406" s="193"/>
      <c r="Y1406" s="193"/>
      <c r="Z1406" s="192"/>
      <c r="AA1406" s="192"/>
      <c r="AB1406" s="192"/>
      <c r="AC1406" s="192"/>
      <c r="AD1406" s="192"/>
      <c r="AE1406" s="192"/>
      <c r="AF1406" s="192"/>
      <c r="AG1406" s="192"/>
      <c r="AH1406" s="192"/>
      <c r="AI1406" s="192"/>
      <c r="AJ1406" s="192"/>
      <c r="AK1406" s="192"/>
      <c r="AL1406" s="192"/>
      <c r="AM1406" s="192"/>
      <c r="AN1406" s="192"/>
      <c r="AO1406" s="192"/>
      <c r="AP1406" s="192"/>
      <c r="AQ1406" s="192"/>
      <c r="AR1406" s="192"/>
      <c r="AS1406" s="192"/>
      <c r="AT1406" s="192"/>
      <c r="AU1406" s="192"/>
      <c r="AV1406" s="192"/>
      <c r="AW1406" s="192"/>
      <c r="AX1406" s="192"/>
      <c r="AY1406" s="192"/>
      <c r="AZ1406" s="192"/>
      <c r="BA1406" s="192"/>
      <c r="BB1406" s="192"/>
      <c r="BC1406" s="192"/>
      <c r="BD1406" s="192"/>
      <c r="BE1406" s="192"/>
      <c r="BF1406" s="192"/>
      <c r="BG1406" s="192"/>
      <c r="BH1406" s="192"/>
      <c r="BI1406" s="192"/>
      <c r="BJ1406" s="192"/>
      <c r="BK1406" s="192"/>
      <c r="BL1406" s="192"/>
      <c r="BM1406" s="192"/>
      <c r="BN1406" s="192"/>
      <c r="BO1406" s="192"/>
      <c r="BP1406" s="192"/>
      <c r="BQ1406" s="192"/>
      <c r="BR1406" s="192"/>
      <c r="BS1406" s="192"/>
      <c r="BT1406" s="192"/>
      <c r="BU1406" s="192"/>
      <c r="BV1406" s="192"/>
      <c r="BW1406" s="192"/>
      <c r="BX1406" s="192"/>
      <c r="BY1406" s="192"/>
      <c r="BZ1406" s="192"/>
      <c r="CA1406" s="192"/>
      <c r="CB1406" s="192"/>
      <c r="CC1406" s="192"/>
      <c r="CD1406" s="192"/>
      <c r="CE1406" s="192"/>
      <c r="CF1406" s="192"/>
      <c r="CG1406" s="192"/>
      <c r="CH1406" s="192"/>
      <c r="CI1406" s="192"/>
      <c r="CJ1406" s="192"/>
      <c r="CK1406" s="192"/>
      <c r="CL1406" s="192"/>
      <c r="CM1406" s="192"/>
      <c r="CN1406" s="192"/>
      <c r="CO1406" s="192"/>
      <c r="CP1406" s="192"/>
      <c r="CQ1406" s="192"/>
      <c r="CR1406" s="192"/>
      <c r="CS1406" s="192"/>
      <c r="CT1406" s="192"/>
      <c r="CU1406" s="192"/>
      <c r="CV1406" s="192"/>
      <c r="CW1406" s="192"/>
      <c r="CX1406" s="192"/>
      <c r="CY1406" s="192"/>
      <c r="CZ1406" s="192"/>
      <c r="DA1406" s="192"/>
      <c r="DB1406" s="192"/>
      <c r="DC1406" s="192"/>
      <c r="DD1406" s="192"/>
      <c r="DE1406" s="192"/>
      <c r="DF1406" s="192"/>
      <c r="DG1406" s="192"/>
      <c r="DH1406" s="192"/>
      <c r="DI1406" s="192"/>
      <c r="DJ1406" s="192"/>
      <c r="DK1406" s="192"/>
      <c r="DL1406" s="192"/>
      <c r="DM1406" s="192"/>
      <c r="DN1406" s="192"/>
      <c r="DO1406" s="192"/>
      <c r="DP1406" s="192"/>
      <c r="DQ1406" s="192"/>
      <c r="DR1406" s="192"/>
      <c r="DS1406" s="192"/>
      <c r="DT1406" s="192"/>
      <c r="DU1406" s="192"/>
      <c r="DV1406" s="192"/>
      <c r="DW1406" s="192"/>
      <c r="DX1406" s="192"/>
      <c r="DY1406" s="192"/>
      <c r="DZ1406" s="192"/>
      <c r="EA1406" s="192"/>
      <c r="EB1406" s="192"/>
    </row>
    <row r="1407" spans="10:132">
      <c r="J1407" s="192"/>
      <c r="K1407" s="192"/>
      <c r="L1407" s="192"/>
      <c r="M1407" s="192"/>
      <c r="N1407" s="193"/>
      <c r="O1407" s="193"/>
      <c r="P1407" s="193"/>
      <c r="Q1407" s="193"/>
      <c r="R1407" s="193"/>
      <c r="S1407" s="193"/>
      <c r="T1407" s="193"/>
      <c r="U1407" s="193"/>
      <c r="V1407" s="193"/>
      <c r="W1407" s="193"/>
      <c r="X1407" s="193"/>
      <c r="Y1407" s="193"/>
      <c r="Z1407" s="192"/>
      <c r="AA1407" s="192"/>
      <c r="AB1407" s="192"/>
      <c r="AC1407" s="192"/>
      <c r="AD1407" s="192"/>
      <c r="AE1407" s="192"/>
      <c r="AF1407" s="192"/>
      <c r="AG1407" s="192"/>
      <c r="AH1407" s="192"/>
      <c r="AI1407" s="192"/>
      <c r="AJ1407" s="192"/>
      <c r="AK1407" s="192"/>
      <c r="AL1407" s="192"/>
      <c r="AM1407" s="192"/>
      <c r="AN1407" s="192"/>
      <c r="AO1407" s="192"/>
      <c r="AP1407" s="192"/>
      <c r="AQ1407" s="192"/>
      <c r="AR1407" s="192"/>
      <c r="AS1407" s="192"/>
      <c r="AT1407" s="192"/>
      <c r="AU1407" s="192"/>
      <c r="AV1407" s="192"/>
      <c r="AW1407" s="192"/>
      <c r="AX1407" s="192"/>
      <c r="AY1407" s="192"/>
      <c r="AZ1407" s="192"/>
      <c r="BA1407" s="192"/>
      <c r="BB1407" s="192"/>
      <c r="BC1407" s="192"/>
      <c r="BD1407" s="192"/>
      <c r="BE1407" s="192"/>
      <c r="BF1407" s="192"/>
      <c r="BG1407" s="192"/>
      <c r="BH1407" s="192"/>
      <c r="BI1407" s="192"/>
      <c r="BJ1407" s="192"/>
      <c r="BK1407" s="192"/>
      <c r="BL1407" s="192"/>
      <c r="BM1407" s="192"/>
      <c r="BN1407" s="192"/>
      <c r="BO1407" s="192"/>
      <c r="BP1407" s="192"/>
      <c r="BQ1407" s="192"/>
      <c r="BR1407" s="192"/>
      <c r="BS1407" s="192"/>
      <c r="BT1407" s="192"/>
      <c r="BU1407" s="192"/>
      <c r="BV1407" s="192"/>
      <c r="BW1407" s="192"/>
      <c r="BX1407" s="192"/>
      <c r="BY1407" s="192"/>
      <c r="BZ1407" s="192"/>
      <c r="CA1407" s="192"/>
      <c r="CB1407" s="192"/>
      <c r="CC1407" s="192"/>
      <c r="CD1407" s="192"/>
      <c r="CE1407" s="192"/>
      <c r="CF1407" s="192"/>
      <c r="CG1407" s="192"/>
      <c r="CH1407" s="192"/>
      <c r="CI1407" s="192"/>
      <c r="CJ1407" s="192"/>
      <c r="CK1407" s="192"/>
      <c r="CL1407" s="192"/>
      <c r="CM1407" s="192"/>
      <c r="CN1407" s="192"/>
      <c r="CO1407" s="192"/>
      <c r="CP1407" s="192"/>
      <c r="CQ1407" s="192"/>
      <c r="CR1407" s="192"/>
      <c r="CS1407" s="192"/>
      <c r="CT1407" s="192"/>
      <c r="CU1407" s="192"/>
      <c r="CV1407" s="192"/>
      <c r="CW1407" s="192"/>
      <c r="CX1407" s="192"/>
      <c r="CY1407" s="192"/>
      <c r="CZ1407" s="192"/>
      <c r="DA1407" s="192"/>
      <c r="DB1407" s="192"/>
      <c r="DC1407" s="192"/>
      <c r="DD1407" s="192"/>
      <c r="DE1407" s="192"/>
      <c r="DF1407" s="192"/>
      <c r="DG1407" s="192"/>
      <c r="DH1407" s="192"/>
      <c r="DI1407" s="192"/>
      <c r="DJ1407" s="192"/>
      <c r="DK1407" s="192"/>
      <c r="DL1407" s="192"/>
      <c r="DM1407" s="192"/>
      <c r="DN1407" s="192"/>
      <c r="DO1407" s="192"/>
      <c r="DP1407" s="192"/>
      <c r="DQ1407" s="192"/>
      <c r="DR1407" s="192"/>
      <c r="DS1407" s="192"/>
      <c r="DT1407" s="192"/>
      <c r="DU1407" s="192"/>
      <c r="DV1407" s="192"/>
      <c r="DW1407" s="192"/>
      <c r="DX1407" s="192"/>
      <c r="DY1407" s="192"/>
      <c r="DZ1407" s="192"/>
      <c r="EA1407" s="192"/>
      <c r="EB1407" s="192"/>
    </row>
    <row r="1408" spans="10:132">
      <c r="J1408" s="192"/>
      <c r="K1408" s="192"/>
      <c r="L1408" s="192"/>
      <c r="M1408" s="192"/>
      <c r="N1408" s="193"/>
      <c r="O1408" s="193"/>
      <c r="P1408" s="193"/>
      <c r="Q1408" s="193"/>
      <c r="R1408" s="193"/>
      <c r="S1408" s="193"/>
      <c r="T1408" s="193"/>
      <c r="U1408" s="193"/>
      <c r="V1408" s="193"/>
      <c r="W1408" s="193"/>
      <c r="X1408" s="193"/>
      <c r="Y1408" s="193"/>
      <c r="Z1408" s="192"/>
      <c r="AA1408" s="192"/>
      <c r="AB1408" s="192"/>
      <c r="AC1408" s="192"/>
      <c r="AD1408" s="192"/>
      <c r="AE1408" s="192"/>
      <c r="AF1408" s="192"/>
      <c r="AG1408" s="192"/>
      <c r="AH1408" s="192"/>
      <c r="AI1408" s="192"/>
      <c r="AJ1408" s="192"/>
      <c r="AK1408" s="192"/>
      <c r="AL1408" s="192"/>
      <c r="AM1408" s="192"/>
      <c r="AN1408" s="192"/>
      <c r="AO1408" s="192"/>
      <c r="AP1408" s="192"/>
      <c r="AQ1408" s="192"/>
      <c r="AR1408" s="192"/>
      <c r="AS1408" s="192"/>
      <c r="AT1408" s="192"/>
      <c r="AU1408" s="192"/>
      <c r="AV1408" s="192"/>
      <c r="AW1408" s="192"/>
      <c r="AX1408" s="192"/>
      <c r="AY1408" s="192"/>
      <c r="AZ1408" s="192"/>
      <c r="BA1408" s="192"/>
      <c r="BB1408" s="192"/>
      <c r="BC1408" s="192"/>
      <c r="BD1408" s="192"/>
      <c r="BE1408" s="192"/>
      <c r="BF1408" s="192"/>
      <c r="BG1408" s="192"/>
      <c r="BH1408" s="192"/>
      <c r="BI1408" s="192"/>
      <c r="BJ1408" s="192"/>
      <c r="BK1408" s="192"/>
      <c r="BL1408" s="192"/>
      <c r="BM1408" s="192"/>
      <c r="BN1408" s="192"/>
      <c r="BO1408" s="192"/>
      <c r="BP1408" s="192"/>
      <c r="BQ1408" s="192"/>
      <c r="BR1408" s="192"/>
      <c r="BS1408" s="192"/>
      <c r="BT1408" s="192"/>
      <c r="BU1408" s="192"/>
      <c r="BV1408" s="192"/>
      <c r="BW1408" s="192"/>
      <c r="BX1408" s="192"/>
      <c r="BY1408" s="192"/>
      <c r="BZ1408" s="192"/>
      <c r="CA1408" s="192"/>
      <c r="CB1408" s="192"/>
      <c r="CC1408" s="192"/>
      <c r="CD1408" s="192"/>
      <c r="CE1408" s="192"/>
      <c r="CF1408" s="192"/>
      <c r="CG1408" s="192"/>
      <c r="CH1408" s="192"/>
      <c r="CI1408" s="192"/>
      <c r="CJ1408" s="192"/>
      <c r="CK1408" s="192"/>
      <c r="CL1408" s="192"/>
      <c r="CM1408" s="192"/>
      <c r="CN1408" s="192"/>
      <c r="CO1408" s="192"/>
      <c r="CP1408" s="192"/>
      <c r="CQ1408" s="192"/>
      <c r="CR1408" s="192"/>
      <c r="CS1408" s="192"/>
      <c r="CT1408" s="192"/>
      <c r="CU1408" s="192"/>
      <c r="CV1408" s="192"/>
      <c r="CW1408" s="192"/>
      <c r="CX1408" s="192"/>
      <c r="CY1408" s="192"/>
      <c r="CZ1408" s="192"/>
      <c r="DA1408" s="192"/>
      <c r="DB1408" s="192"/>
      <c r="DC1408" s="192"/>
      <c r="DD1408" s="192"/>
      <c r="DE1408" s="192"/>
      <c r="DF1408" s="192"/>
      <c r="DG1408" s="192"/>
      <c r="DH1408" s="192"/>
      <c r="DI1408" s="192"/>
      <c r="DJ1408" s="192"/>
      <c r="DK1408" s="192"/>
      <c r="DL1408" s="192"/>
      <c r="DM1408" s="192"/>
      <c r="DN1408" s="192"/>
      <c r="DO1408" s="192"/>
      <c r="DP1408" s="192"/>
      <c r="DQ1408" s="192"/>
      <c r="DR1408" s="192"/>
      <c r="DS1408" s="192"/>
      <c r="DT1408" s="192"/>
      <c r="DU1408" s="192"/>
      <c r="DV1408" s="192"/>
      <c r="DW1408" s="192"/>
      <c r="DX1408" s="192"/>
      <c r="DY1408" s="192"/>
      <c r="DZ1408" s="192"/>
      <c r="EA1408" s="192"/>
      <c r="EB1408" s="192"/>
    </row>
    <row r="1409" spans="10:132">
      <c r="J1409" s="192"/>
      <c r="K1409" s="192"/>
      <c r="L1409" s="192"/>
      <c r="M1409" s="192"/>
      <c r="N1409" s="193"/>
      <c r="O1409" s="193"/>
      <c r="P1409" s="193"/>
      <c r="Q1409" s="193"/>
      <c r="R1409" s="193"/>
      <c r="S1409" s="193"/>
      <c r="T1409" s="193"/>
      <c r="U1409" s="193"/>
      <c r="V1409" s="193"/>
      <c r="W1409" s="193"/>
      <c r="X1409" s="193"/>
      <c r="Y1409" s="193"/>
      <c r="Z1409" s="192"/>
      <c r="AA1409" s="192"/>
      <c r="AB1409" s="192"/>
      <c r="AC1409" s="192"/>
      <c r="AD1409" s="192"/>
      <c r="AE1409" s="192"/>
      <c r="AF1409" s="192"/>
      <c r="AG1409" s="192"/>
      <c r="AH1409" s="192"/>
      <c r="AI1409" s="192"/>
      <c r="AJ1409" s="192"/>
      <c r="AK1409" s="192"/>
      <c r="AL1409" s="192"/>
      <c r="AM1409" s="192"/>
      <c r="AN1409" s="192"/>
      <c r="AO1409" s="192"/>
      <c r="AP1409" s="192"/>
      <c r="AQ1409" s="192"/>
      <c r="AR1409" s="192"/>
      <c r="AS1409" s="192"/>
      <c r="AT1409" s="192"/>
      <c r="AU1409" s="192"/>
      <c r="AV1409" s="192"/>
      <c r="AW1409" s="192"/>
      <c r="AX1409" s="192"/>
      <c r="AY1409" s="192"/>
      <c r="AZ1409" s="192"/>
      <c r="BA1409" s="192"/>
      <c r="BB1409" s="192"/>
      <c r="BC1409" s="192"/>
      <c r="BD1409" s="192"/>
      <c r="BE1409" s="192"/>
      <c r="BF1409" s="192"/>
      <c r="BG1409" s="192"/>
      <c r="BH1409" s="192"/>
      <c r="BI1409" s="192"/>
      <c r="BJ1409" s="192"/>
      <c r="BK1409" s="192"/>
      <c r="BL1409" s="192"/>
      <c r="BM1409" s="192"/>
      <c r="BN1409" s="192"/>
      <c r="BO1409" s="192"/>
      <c r="BP1409" s="192"/>
      <c r="BQ1409" s="192"/>
      <c r="BR1409" s="192"/>
      <c r="BS1409" s="192"/>
      <c r="BT1409" s="192"/>
      <c r="BU1409" s="192"/>
      <c r="BV1409" s="192"/>
      <c r="BW1409" s="192"/>
      <c r="BX1409" s="192"/>
      <c r="BY1409" s="192"/>
      <c r="BZ1409" s="192"/>
      <c r="CA1409" s="192"/>
      <c r="CB1409" s="192"/>
      <c r="CC1409" s="192"/>
      <c r="CD1409" s="192"/>
      <c r="CE1409" s="192"/>
      <c r="CF1409" s="192"/>
      <c r="CG1409" s="192"/>
      <c r="CH1409" s="192"/>
      <c r="CI1409" s="192"/>
      <c r="CJ1409" s="192"/>
      <c r="CK1409" s="192"/>
      <c r="CL1409" s="192"/>
      <c r="CM1409" s="192"/>
      <c r="CN1409" s="192"/>
      <c r="CO1409" s="192"/>
      <c r="CP1409" s="192"/>
      <c r="CQ1409" s="192"/>
      <c r="CR1409" s="192"/>
      <c r="CS1409" s="192"/>
      <c r="CT1409" s="192"/>
      <c r="CU1409" s="192"/>
      <c r="CV1409" s="192"/>
      <c r="CW1409" s="192"/>
      <c r="CX1409" s="192"/>
      <c r="CY1409" s="192"/>
      <c r="CZ1409" s="192"/>
      <c r="DA1409" s="192"/>
      <c r="DB1409" s="192"/>
      <c r="DC1409" s="192"/>
      <c r="DD1409" s="192"/>
      <c r="DE1409" s="192"/>
      <c r="DF1409" s="192"/>
      <c r="DG1409" s="192"/>
      <c r="DH1409" s="192"/>
      <c r="DI1409" s="192"/>
      <c r="DJ1409" s="192"/>
      <c r="DK1409" s="192"/>
      <c r="DL1409" s="192"/>
      <c r="DM1409" s="192"/>
      <c r="DN1409" s="192"/>
      <c r="DO1409" s="192"/>
      <c r="DP1409" s="192"/>
      <c r="DQ1409" s="192"/>
      <c r="DR1409" s="192"/>
      <c r="DS1409" s="192"/>
      <c r="DT1409" s="192"/>
      <c r="DU1409" s="192"/>
      <c r="DV1409" s="192"/>
      <c r="DW1409" s="192"/>
      <c r="DX1409" s="192"/>
      <c r="DY1409" s="192"/>
      <c r="DZ1409" s="192"/>
      <c r="EA1409" s="192"/>
      <c r="EB1409" s="192"/>
    </row>
    <row r="1410" spans="10:132">
      <c r="J1410" s="192"/>
      <c r="K1410" s="192"/>
      <c r="L1410" s="192"/>
      <c r="M1410" s="192"/>
      <c r="N1410" s="193"/>
      <c r="O1410" s="193"/>
      <c r="P1410" s="193"/>
      <c r="Q1410" s="193"/>
      <c r="R1410" s="193"/>
      <c r="S1410" s="193"/>
      <c r="T1410" s="193"/>
      <c r="U1410" s="193"/>
      <c r="V1410" s="193"/>
      <c r="W1410" s="193"/>
      <c r="X1410" s="193"/>
      <c r="Y1410" s="193"/>
      <c r="Z1410" s="192"/>
      <c r="AA1410" s="192"/>
      <c r="AB1410" s="192"/>
      <c r="AC1410" s="192"/>
      <c r="AD1410" s="192"/>
      <c r="AE1410" s="192"/>
      <c r="AF1410" s="192"/>
      <c r="AG1410" s="192"/>
      <c r="AH1410" s="192"/>
      <c r="AI1410" s="192"/>
      <c r="AJ1410" s="192"/>
      <c r="AK1410" s="192"/>
      <c r="AL1410" s="192"/>
      <c r="AM1410" s="192"/>
      <c r="AN1410" s="192"/>
      <c r="AO1410" s="192"/>
      <c r="AP1410" s="192"/>
      <c r="AQ1410" s="192"/>
      <c r="AR1410" s="192"/>
      <c r="AS1410" s="192"/>
      <c r="AT1410" s="192"/>
      <c r="AU1410" s="192"/>
      <c r="AV1410" s="192"/>
      <c r="AW1410" s="192"/>
      <c r="AX1410" s="192"/>
      <c r="AY1410" s="192"/>
      <c r="AZ1410" s="192"/>
      <c r="BA1410" s="192"/>
      <c r="BB1410" s="192"/>
      <c r="BC1410" s="192"/>
      <c r="BD1410" s="192"/>
      <c r="BE1410" s="192"/>
      <c r="BF1410" s="192"/>
      <c r="BG1410" s="192"/>
      <c r="BH1410" s="192"/>
      <c r="BI1410" s="192"/>
      <c r="BJ1410" s="192"/>
      <c r="BK1410" s="192"/>
      <c r="BL1410" s="192"/>
      <c r="BM1410" s="192"/>
      <c r="BN1410" s="192"/>
      <c r="BO1410" s="192"/>
      <c r="BP1410" s="192"/>
      <c r="BQ1410" s="192"/>
      <c r="BR1410" s="192"/>
      <c r="BS1410" s="192"/>
      <c r="BT1410" s="192"/>
      <c r="BU1410" s="192"/>
      <c r="BV1410" s="192"/>
      <c r="BW1410" s="192"/>
      <c r="BX1410" s="192"/>
      <c r="BY1410" s="192"/>
      <c r="BZ1410" s="192"/>
      <c r="CA1410" s="192"/>
      <c r="CB1410" s="192"/>
      <c r="CC1410" s="192"/>
      <c r="CD1410" s="192"/>
      <c r="CE1410" s="192"/>
      <c r="CF1410" s="192"/>
      <c r="CG1410" s="192"/>
      <c r="CH1410" s="192"/>
      <c r="CI1410" s="192"/>
      <c r="CJ1410" s="192"/>
      <c r="CK1410" s="192"/>
      <c r="CL1410" s="192"/>
      <c r="CM1410" s="192"/>
      <c r="CN1410" s="192"/>
      <c r="CO1410" s="192"/>
      <c r="CP1410" s="192"/>
      <c r="CQ1410" s="192"/>
      <c r="CR1410" s="192"/>
      <c r="CS1410" s="192"/>
      <c r="CT1410" s="192"/>
      <c r="CU1410" s="192"/>
      <c r="CV1410" s="192"/>
      <c r="CW1410" s="192"/>
      <c r="CX1410" s="192"/>
      <c r="CY1410" s="192"/>
      <c r="CZ1410" s="192"/>
      <c r="DA1410" s="192"/>
      <c r="DB1410" s="192"/>
      <c r="DC1410" s="192"/>
      <c r="DD1410" s="192"/>
      <c r="DE1410" s="192"/>
      <c r="DF1410" s="192"/>
      <c r="DG1410" s="192"/>
      <c r="DH1410" s="192"/>
      <c r="DI1410" s="192"/>
      <c r="DJ1410" s="192"/>
      <c r="DK1410" s="192"/>
      <c r="DL1410" s="192"/>
      <c r="DM1410" s="192"/>
      <c r="DN1410" s="192"/>
      <c r="DO1410" s="192"/>
      <c r="DP1410" s="192"/>
      <c r="DQ1410" s="192"/>
      <c r="DR1410" s="192"/>
      <c r="DS1410" s="192"/>
      <c r="DT1410" s="192"/>
      <c r="DU1410" s="192"/>
      <c r="DV1410" s="192"/>
      <c r="DW1410" s="192"/>
      <c r="DX1410" s="192"/>
      <c r="DY1410" s="192"/>
      <c r="DZ1410" s="192"/>
      <c r="EA1410" s="192"/>
      <c r="EB1410" s="192"/>
    </row>
    <row r="1411" spans="10:132">
      <c r="J1411" s="192"/>
      <c r="K1411" s="192"/>
      <c r="L1411" s="192"/>
      <c r="M1411" s="192"/>
      <c r="N1411" s="193"/>
      <c r="O1411" s="193"/>
      <c r="P1411" s="193"/>
      <c r="Q1411" s="193"/>
      <c r="R1411" s="193"/>
      <c r="S1411" s="193"/>
      <c r="T1411" s="193"/>
      <c r="U1411" s="193"/>
      <c r="V1411" s="193"/>
      <c r="W1411" s="193"/>
      <c r="X1411" s="193"/>
      <c r="Y1411" s="193"/>
      <c r="Z1411" s="192"/>
      <c r="AA1411" s="192"/>
      <c r="AB1411" s="192"/>
      <c r="AC1411" s="192"/>
      <c r="AD1411" s="192"/>
      <c r="AE1411" s="192"/>
      <c r="AF1411" s="192"/>
      <c r="AG1411" s="192"/>
      <c r="AH1411" s="192"/>
      <c r="AI1411" s="192"/>
      <c r="AJ1411" s="192"/>
      <c r="AK1411" s="192"/>
      <c r="AL1411" s="192"/>
      <c r="AM1411" s="192"/>
      <c r="AN1411" s="192"/>
      <c r="AO1411" s="192"/>
      <c r="AP1411" s="192"/>
      <c r="AQ1411" s="192"/>
      <c r="AR1411" s="192"/>
      <c r="AS1411" s="192"/>
      <c r="AT1411" s="192"/>
      <c r="AU1411" s="192"/>
      <c r="AV1411" s="192"/>
      <c r="AW1411" s="192"/>
      <c r="AX1411" s="192"/>
      <c r="AY1411" s="192"/>
      <c r="AZ1411" s="192"/>
      <c r="BA1411" s="192"/>
      <c r="BB1411" s="192"/>
      <c r="BC1411" s="192"/>
      <c r="BD1411" s="192"/>
      <c r="BE1411" s="192"/>
      <c r="BF1411" s="192"/>
      <c r="BG1411" s="192"/>
      <c r="BH1411" s="192"/>
      <c r="BI1411" s="192"/>
      <c r="BJ1411" s="192"/>
      <c r="BK1411" s="192"/>
      <c r="BL1411" s="192"/>
      <c r="BM1411" s="192"/>
      <c r="BN1411" s="192"/>
      <c r="BO1411" s="192"/>
      <c r="BP1411" s="192"/>
      <c r="BQ1411" s="192"/>
      <c r="BR1411" s="192"/>
      <c r="BS1411" s="192"/>
      <c r="BT1411" s="192"/>
      <c r="BU1411" s="192"/>
      <c r="BV1411" s="192"/>
      <c r="BW1411" s="192"/>
      <c r="BX1411" s="192"/>
      <c r="BY1411" s="192"/>
      <c r="BZ1411" s="192"/>
      <c r="CA1411" s="192"/>
      <c r="CB1411" s="192"/>
      <c r="CC1411" s="192"/>
      <c r="CD1411" s="192"/>
      <c r="CE1411" s="192"/>
      <c r="CF1411" s="192"/>
      <c r="CG1411" s="192"/>
      <c r="CH1411" s="192"/>
      <c r="CI1411" s="192"/>
      <c r="CJ1411" s="192"/>
      <c r="CK1411" s="192"/>
      <c r="CL1411" s="192"/>
      <c r="CM1411" s="192"/>
      <c r="CN1411" s="192"/>
      <c r="CO1411" s="192"/>
      <c r="CP1411" s="192"/>
      <c r="CQ1411" s="192"/>
      <c r="CR1411" s="192"/>
      <c r="CS1411" s="192"/>
      <c r="CT1411" s="192"/>
      <c r="CU1411" s="192"/>
      <c r="CV1411" s="192"/>
      <c r="CW1411" s="192"/>
      <c r="CX1411" s="192"/>
      <c r="CY1411" s="192"/>
      <c r="CZ1411" s="192"/>
      <c r="DA1411" s="192"/>
      <c r="DB1411" s="192"/>
      <c r="DC1411" s="192"/>
      <c r="DD1411" s="192"/>
      <c r="DE1411" s="192"/>
      <c r="DF1411" s="192"/>
      <c r="DG1411" s="192"/>
      <c r="DH1411" s="192"/>
      <c r="DI1411" s="192"/>
      <c r="DJ1411" s="192"/>
      <c r="DK1411" s="192"/>
      <c r="DL1411" s="192"/>
      <c r="DM1411" s="192"/>
      <c r="DN1411" s="192"/>
      <c r="DO1411" s="192"/>
      <c r="DP1411" s="192"/>
      <c r="DQ1411" s="192"/>
      <c r="DR1411" s="192"/>
      <c r="DS1411" s="192"/>
      <c r="DT1411" s="192"/>
      <c r="DU1411" s="192"/>
      <c r="DV1411" s="192"/>
      <c r="DW1411" s="192"/>
      <c r="DX1411" s="192"/>
      <c r="DY1411" s="192"/>
      <c r="DZ1411" s="192"/>
      <c r="EA1411" s="192"/>
      <c r="EB1411" s="192"/>
    </row>
    <row r="1412" spans="10:132">
      <c r="J1412" s="192"/>
      <c r="K1412" s="192"/>
      <c r="L1412" s="192"/>
      <c r="M1412" s="192"/>
      <c r="N1412" s="193"/>
      <c r="O1412" s="193"/>
      <c r="P1412" s="193"/>
      <c r="Q1412" s="193"/>
      <c r="R1412" s="193"/>
      <c r="S1412" s="193"/>
      <c r="T1412" s="193"/>
      <c r="U1412" s="193"/>
      <c r="V1412" s="193"/>
      <c r="W1412" s="193"/>
      <c r="X1412" s="193"/>
      <c r="Y1412" s="193"/>
      <c r="Z1412" s="192"/>
      <c r="AA1412" s="192"/>
      <c r="AB1412" s="192"/>
      <c r="AC1412" s="192"/>
      <c r="AD1412" s="192"/>
      <c r="AE1412" s="192"/>
      <c r="AF1412" s="192"/>
      <c r="AG1412" s="192"/>
      <c r="AH1412" s="192"/>
      <c r="AI1412" s="192"/>
      <c r="AJ1412" s="192"/>
      <c r="AK1412" s="192"/>
      <c r="AL1412" s="192"/>
      <c r="AM1412" s="192"/>
      <c r="AN1412" s="192"/>
      <c r="AO1412" s="192"/>
      <c r="AP1412" s="192"/>
      <c r="AQ1412" s="192"/>
      <c r="AR1412" s="192"/>
      <c r="AS1412" s="192"/>
      <c r="AT1412" s="192"/>
      <c r="AU1412" s="192"/>
      <c r="AV1412" s="192"/>
      <c r="AW1412" s="192"/>
      <c r="AX1412" s="192"/>
      <c r="AY1412" s="192"/>
      <c r="AZ1412" s="192"/>
      <c r="BA1412" s="192"/>
      <c r="BB1412" s="192"/>
      <c r="BC1412" s="192"/>
      <c r="BD1412" s="192"/>
      <c r="BE1412" s="192"/>
      <c r="BF1412" s="192"/>
      <c r="BG1412" s="192"/>
      <c r="BH1412" s="192"/>
      <c r="BI1412" s="192"/>
      <c r="BJ1412" s="192"/>
      <c r="BK1412" s="192"/>
      <c r="BL1412" s="192"/>
      <c r="BM1412" s="192"/>
      <c r="BN1412" s="192"/>
      <c r="BO1412" s="192"/>
      <c r="BP1412" s="192"/>
      <c r="BQ1412" s="192"/>
      <c r="BR1412" s="192"/>
      <c r="BS1412" s="192"/>
      <c r="BT1412" s="192"/>
      <c r="BU1412" s="192"/>
      <c r="BV1412" s="192"/>
      <c r="BW1412" s="192"/>
      <c r="BX1412" s="192"/>
      <c r="BY1412" s="192"/>
      <c r="BZ1412" s="192"/>
      <c r="CA1412" s="192"/>
      <c r="CB1412" s="192"/>
      <c r="CC1412" s="192"/>
      <c r="CD1412" s="192"/>
      <c r="CE1412" s="192"/>
      <c r="CF1412" s="192"/>
      <c r="CG1412" s="192"/>
      <c r="CH1412" s="192"/>
      <c r="CI1412" s="192"/>
      <c r="CJ1412" s="192"/>
      <c r="CK1412" s="192"/>
      <c r="CL1412" s="192"/>
      <c r="CM1412" s="192"/>
      <c r="CN1412" s="192"/>
      <c r="CO1412" s="192"/>
      <c r="CP1412" s="192"/>
      <c r="CQ1412" s="192"/>
      <c r="CR1412" s="192"/>
      <c r="CS1412" s="192"/>
      <c r="CT1412" s="192"/>
      <c r="CU1412" s="192"/>
      <c r="CV1412" s="192"/>
      <c r="CW1412" s="192"/>
      <c r="CX1412" s="192"/>
      <c r="CY1412" s="192"/>
      <c r="CZ1412" s="192"/>
      <c r="DA1412" s="192"/>
      <c r="DB1412" s="192"/>
      <c r="DC1412" s="192"/>
      <c r="DD1412" s="192"/>
      <c r="DE1412" s="192"/>
      <c r="DF1412" s="192"/>
      <c r="DG1412" s="192"/>
      <c r="DH1412" s="192"/>
      <c r="DI1412" s="192"/>
      <c r="DJ1412" s="192"/>
      <c r="DK1412" s="192"/>
      <c r="DL1412" s="192"/>
      <c r="DM1412" s="192"/>
      <c r="DN1412" s="192"/>
      <c r="DO1412" s="192"/>
      <c r="DP1412" s="192"/>
      <c r="DQ1412" s="192"/>
      <c r="DR1412" s="192"/>
      <c r="DS1412" s="192"/>
      <c r="DT1412" s="192"/>
      <c r="DU1412" s="192"/>
      <c r="DV1412" s="192"/>
      <c r="DW1412" s="192"/>
      <c r="DX1412" s="192"/>
      <c r="DY1412" s="192"/>
      <c r="DZ1412" s="192"/>
      <c r="EA1412" s="192"/>
      <c r="EB1412" s="192"/>
    </row>
    <row r="1413" spans="10:132">
      <c r="J1413" s="192"/>
      <c r="K1413" s="192"/>
      <c r="L1413" s="192"/>
      <c r="M1413" s="192"/>
      <c r="N1413" s="193"/>
      <c r="O1413" s="193"/>
      <c r="P1413" s="193"/>
      <c r="Q1413" s="193"/>
      <c r="R1413" s="193"/>
      <c r="S1413" s="193"/>
      <c r="T1413" s="193"/>
      <c r="U1413" s="193"/>
      <c r="V1413" s="193"/>
      <c r="W1413" s="193"/>
      <c r="X1413" s="193"/>
      <c r="Y1413" s="193"/>
      <c r="Z1413" s="192"/>
      <c r="AA1413" s="192"/>
      <c r="AB1413" s="192"/>
      <c r="AC1413" s="192"/>
      <c r="AD1413" s="192"/>
      <c r="AE1413" s="192"/>
      <c r="AF1413" s="192"/>
      <c r="AG1413" s="192"/>
      <c r="AH1413" s="192"/>
      <c r="AI1413" s="192"/>
      <c r="AJ1413" s="192"/>
      <c r="AK1413" s="192"/>
      <c r="AL1413" s="192"/>
      <c r="AM1413" s="192"/>
      <c r="AN1413" s="192"/>
      <c r="AO1413" s="192"/>
      <c r="AP1413" s="192"/>
      <c r="AQ1413" s="192"/>
      <c r="AR1413" s="192"/>
      <c r="AS1413" s="192"/>
      <c r="AT1413" s="192"/>
      <c r="AU1413" s="192"/>
      <c r="AV1413" s="192"/>
      <c r="AW1413" s="192"/>
      <c r="AX1413" s="192"/>
      <c r="AY1413" s="192"/>
      <c r="AZ1413" s="192"/>
      <c r="BA1413" s="192"/>
      <c r="BB1413" s="192"/>
      <c r="BC1413" s="192"/>
      <c r="BD1413" s="192"/>
      <c r="BE1413" s="192"/>
      <c r="BF1413" s="192"/>
      <c r="BG1413" s="192"/>
      <c r="BH1413" s="192"/>
      <c r="BI1413" s="192"/>
      <c r="BJ1413" s="192"/>
      <c r="BK1413" s="192"/>
      <c r="BL1413" s="192"/>
      <c r="BM1413" s="192"/>
      <c r="BN1413" s="192"/>
      <c r="BO1413" s="192"/>
      <c r="BP1413" s="192"/>
      <c r="BQ1413" s="192"/>
      <c r="BR1413" s="192"/>
      <c r="BS1413" s="192"/>
      <c r="BT1413" s="192"/>
      <c r="BU1413" s="192"/>
      <c r="BV1413" s="192"/>
      <c r="BW1413" s="192"/>
      <c r="BX1413" s="192"/>
      <c r="BY1413" s="192"/>
      <c r="BZ1413" s="192"/>
      <c r="CA1413" s="192"/>
      <c r="CB1413" s="192"/>
      <c r="CC1413" s="192"/>
      <c r="CD1413" s="192"/>
      <c r="CE1413" s="192"/>
      <c r="CF1413" s="192"/>
      <c r="CG1413" s="192"/>
      <c r="CH1413" s="192"/>
      <c r="CI1413" s="192"/>
      <c r="CJ1413" s="192"/>
      <c r="CK1413" s="192"/>
      <c r="CL1413" s="192"/>
      <c r="CM1413" s="192"/>
      <c r="CN1413" s="192"/>
      <c r="CO1413" s="192"/>
      <c r="CP1413" s="192"/>
      <c r="CQ1413" s="192"/>
      <c r="CR1413" s="192"/>
      <c r="CS1413" s="192"/>
      <c r="CT1413" s="192"/>
      <c r="CU1413" s="192"/>
      <c r="CV1413" s="192"/>
      <c r="CW1413" s="192"/>
      <c r="CX1413" s="192"/>
      <c r="CY1413" s="192"/>
      <c r="CZ1413" s="192"/>
      <c r="DA1413" s="192"/>
      <c r="DB1413" s="192"/>
      <c r="DC1413" s="192"/>
      <c r="DD1413" s="192"/>
      <c r="DE1413" s="192"/>
      <c r="DF1413" s="192"/>
      <c r="DG1413" s="192"/>
      <c r="DH1413" s="192"/>
      <c r="DI1413" s="192"/>
      <c r="DJ1413" s="192"/>
      <c r="DK1413" s="192"/>
      <c r="DL1413" s="192"/>
      <c r="DM1413" s="192"/>
      <c r="DN1413" s="192"/>
      <c r="DO1413" s="192"/>
      <c r="DP1413" s="192"/>
      <c r="DQ1413" s="192"/>
      <c r="DR1413" s="192"/>
      <c r="DS1413" s="192"/>
      <c r="DT1413" s="192"/>
      <c r="DU1413" s="192"/>
      <c r="DV1413" s="192"/>
      <c r="DW1413" s="192"/>
      <c r="DX1413" s="192"/>
      <c r="DY1413" s="192"/>
      <c r="DZ1413" s="192"/>
      <c r="EA1413" s="192"/>
      <c r="EB1413" s="192"/>
    </row>
    <row r="1414" spans="10:132">
      <c r="J1414" s="192"/>
      <c r="K1414" s="192"/>
      <c r="L1414" s="192"/>
      <c r="M1414" s="192"/>
      <c r="N1414" s="193"/>
      <c r="O1414" s="193"/>
      <c r="P1414" s="193"/>
      <c r="Q1414" s="193"/>
      <c r="R1414" s="193"/>
      <c r="S1414" s="193"/>
      <c r="T1414" s="193"/>
      <c r="U1414" s="193"/>
      <c r="V1414" s="193"/>
      <c r="W1414" s="193"/>
      <c r="X1414" s="193"/>
      <c r="Y1414" s="193"/>
      <c r="Z1414" s="192"/>
      <c r="AA1414" s="192"/>
      <c r="AB1414" s="192"/>
      <c r="AC1414" s="192"/>
      <c r="AD1414" s="192"/>
      <c r="AE1414" s="192"/>
      <c r="AF1414" s="192"/>
      <c r="AG1414" s="192"/>
      <c r="AH1414" s="192"/>
      <c r="AI1414" s="192"/>
      <c r="AJ1414" s="192"/>
      <c r="AK1414" s="192"/>
      <c r="AL1414" s="192"/>
      <c r="AM1414" s="192"/>
      <c r="AN1414" s="192"/>
      <c r="AO1414" s="192"/>
      <c r="AP1414" s="192"/>
      <c r="AQ1414" s="192"/>
      <c r="AR1414" s="192"/>
      <c r="AS1414" s="192"/>
      <c r="AT1414" s="192"/>
      <c r="AU1414" s="192"/>
      <c r="AV1414" s="192"/>
      <c r="AW1414" s="192"/>
      <c r="AX1414" s="192"/>
      <c r="AY1414" s="192"/>
      <c r="AZ1414" s="192"/>
      <c r="BA1414" s="192"/>
      <c r="BB1414" s="192"/>
      <c r="BC1414" s="192"/>
      <c r="BD1414" s="192"/>
      <c r="BE1414" s="192"/>
      <c r="BF1414" s="192"/>
      <c r="BG1414" s="192"/>
      <c r="BH1414" s="192"/>
      <c r="BI1414" s="192"/>
      <c r="BJ1414" s="192"/>
      <c r="BK1414" s="192"/>
      <c r="BL1414" s="192"/>
      <c r="BM1414" s="192"/>
      <c r="BN1414" s="192"/>
      <c r="BO1414" s="192"/>
      <c r="BP1414" s="192"/>
      <c r="BQ1414" s="192"/>
      <c r="BR1414" s="192"/>
      <c r="BS1414" s="192"/>
      <c r="BT1414" s="192"/>
      <c r="BU1414" s="192"/>
      <c r="BV1414" s="192"/>
      <c r="BW1414" s="192"/>
      <c r="BX1414" s="192"/>
      <c r="BY1414" s="192"/>
      <c r="BZ1414" s="192"/>
      <c r="CA1414" s="192"/>
      <c r="CB1414" s="192"/>
      <c r="CC1414" s="192"/>
      <c r="CD1414" s="192"/>
      <c r="CE1414" s="192"/>
      <c r="CF1414" s="192"/>
      <c r="CG1414" s="192"/>
      <c r="CH1414" s="192"/>
      <c r="CI1414" s="192"/>
      <c r="CJ1414" s="192"/>
      <c r="CK1414" s="192"/>
      <c r="CL1414" s="192"/>
      <c r="CM1414" s="192"/>
      <c r="CN1414" s="192"/>
      <c r="CO1414" s="192"/>
      <c r="CP1414" s="192"/>
      <c r="CQ1414" s="192"/>
      <c r="CR1414" s="192"/>
      <c r="CS1414" s="192"/>
      <c r="CT1414" s="192"/>
      <c r="CU1414" s="192"/>
      <c r="CV1414" s="192"/>
      <c r="CW1414" s="192"/>
      <c r="CX1414" s="192"/>
      <c r="CY1414" s="192"/>
      <c r="CZ1414" s="192"/>
      <c r="DA1414" s="192"/>
      <c r="DB1414" s="192"/>
      <c r="DC1414" s="192"/>
      <c r="DD1414" s="192"/>
      <c r="DE1414" s="192"/>
      <c r="DF1414" s="192"/>
      <c r="DG1414" s="192"/>
      <c r="DH1414" s="192"/>
      <c r="DI1414" s="192"/>
      <c r="DJ1414" s="192"/>
      <c r="DK1414" s="192"/>
      <c r="DL1414" s="192"/>
      <c r="DM1414" s="192"/>
      <c r="DN1414" s="192"/>
      <c r="DO1414" s="192"/>
      <c r="DP1414" s="192"/>
      <c r="DQ1414" s="192"/>
      <c r="DR1414" s="192"/>
      <c r="DS1414" s="192"/>
      <c r="DT1414" s="192"/>
      <c r="DU1414" s="192"/>
      <c r="DV1414" s="192"/>
      <c r="DW1414" s="192"/>
      <c r="DX1414" s="192"/>
      <c r="DY1414" s="192"/>
      <c r="DZ1414" s="192"/>
      <c r="EA1414" s="192"/>
      <c r="EB1414" s="192"/>
    </row>
    <row r="1415" spans="10:132">
      <c r="J1415" s="192"/>
      <c r="K1415" s="192"/>
      <c r="L1415" s="192"/>
      <c r="M1415" s="192"/>
      <c r="N1415" s="193"/>
      <c r="O1415" s="193"/>
      <c r="P1415" s="193"/>
      <c r="Q1415" s="193"/>
      <c r="R1415" s="193"/>
      <c r="S1415" s="193"/>
      <c r="T1415" s="193"/>
      <c r="U1415" s="193"/>
      <c r="V1415" s="193"/>
      <c r="W1415" s="193"/>
      <c r="X1415" s="193"/>
      <c r="Y1415" s="193"/>
      <c r="Z1415" s="192"/>
      <c r="AA1415" s="192"/>
      <c r="AB1415" s="192"/>
      <c r="AC1415" s="192"/>
      <c r="AD1415" s="192"/>
      <c r="AE1415" s="192"/>
      <c r="AF1415" s="192"/>
      <c r="AG1415" s="192"/>
      <c r="AH1415" s="192"/>
      <c r="AI1415" s="192"/>
      <c r="AJ1415" s="192"/>
      <c r="AK1415" s="192"/>
      <c r="AL1415" s="192"/>
      <c r="AM1415" s="192"/>
      <c r="AN1415" s="192"/>
      <c r="AO1415" s="192"/>
      <c r="AP1415" s="192"/>
      <c r="AQ1415" s="192"/>
      <c r="AR1415" s="192"/>
      <c r="AS1415" s="192"/>
      <c r="AT1415" s="192"/>
      <c r="AU1415" s="192"/>
      <c r="AV1415" s="192"/>
      <c r="AW1415" s="192"/>
      <c r="AX1415" s="192"/>
      <c r="AY1415" s="192"/>
      <c r="AZ1415" s="192"/>
      <c r="BA1415" s="192"/>
      <c r="BB1415" s="192"/>
      <c r="BC1415" s="192"/>
      <c r="BD1415" s="192"/>
      <c r="BE1415" s="192"/>
      <c r="BF1415" s="192"/>
      <c r="BG1415" s="192"/>
      <c r="BH1415" s="192"/>
      <c r="BI1415" s="192"/>
      <c r="BJ1415" s="192"/>
      <c r="BK1415" s="192"/>
      <c r="BL1415" s="192"/>
      <c r="BM1415" s="192"/>
      <c r="BN1415" s="192"/>
      <c r="BO1415" s="192"/>
      <c r="BP1415" s="192"/>
      <c r="BQ1415" s="192"/>
      <c r="BR1415" s="192"/>
      <c r="BS1415" s="192"/>
      <c r="BT1415" s="192"/>
      <c r="BU1415" s="192"/>
      <c r="BV1415" s="192"/>
      <c r="BW1415" s="192"/>
      <c r="BX1415" s="192"/>
      <c r="BY1415" s="192"/>
      <c r="BZ1415" s="192"/>
      <c r="CA1415" s="192"/>
      <c r="CB1415" s="192"/>
      <c r="CC1415" s="192"/>
      <c r="CD1415" s="192"/>
      <c r="CE1415" s="192"/>
      <c r="CF1415" s="192"/>
      <c r="CG1415" s="192"/>
      <c r="CH1415" s="192"/>
      <c r="CI1415" s="192"/>
      <c r="CJ1415" s="192"/>
      <c r="CK1415" s="192"/>
      <c r="CL1415" s="192"/>
      <c r="CM1415" s="192"/>
      <c r="CN1415" s="192"/>
      <c r="CO1415" s="192"/>
      <c r="CP1415" s="192"/>
      <c r="CQ1415" s="192"/>
      <c r="CR1415" s="192"/>
      <c r="CS1415" s="192"/>
      <c r="CT1415" s="192"/>
      <c r="CU1415" s="192"/>
      <c r="CV1415" s="192"/>
      <c r="CW1415" s="192"/>
      <c r="CX1415" s="192"/>
      <c r="CY1415" s="192"/>
      <c r="CZ1415" s="192"/>
      <c r="DA1415" s="192"/>
      <c r="DB1415" s="192"/>
      <c r="DC1415" s="192"/>
      <c r="DD1415" s="192"/>
      <c r="DE1415" s="192"/>
      <c r="DF1415" s="192"/>
      <c r="DG1415" s="192"/>
      <c r="DH1415" s="192"/>
      <c r="DI1415" s="192"/>
      <c r="DJ1415" s="192"/>
      <c r="DK1415" s="192"/>
      <c r="DL1415" s="192"/>
      <c r="DM1415" s="192"/>
      <c r="DN1415" s="192"/>
      <c r="DO1415" s="192"/>
      <c r="DP1415" s="192"/>
      <c r="DQ1415" s="192"/>
      <c r="DR1415" s="192"/>
      <c r="DS1415" s="192"/>
      <c r="DT1415" s="192"/>
      <c r="DU1415" s="192"/>
      <c r="DV1415" s="192"/>
      <c r="DW1415" s="192"/>
      <c r="DX1415" s="192"/>
      <c r="DY1415" s="192"/>
      <c r="DZ1415" s="192"/>
      <c r="EA1415" s="192"/>
      <c r="EB1415" s="192"/>
    </row>
    <row r="1416" spans="10:132">
      <c r="J1416" s="192"/>
      <c r="K1416" s="192"/>
      <c r="L1416" s="192"/>
      <c r="M1416" s="192"/>
      <c r="N1416" s="193"/>
      <c r="O1416" s="193"/>
      <c r="P1416" s="193"/>
      <c r="Q1416" s="193"/>
      <c r="R1416" s="193"/>
      <c r="S1416" s="193"/>
      <c r="T1416" s="193"/>
      <c r="U1416" s="193"/>
      <c r="V1416" s="193"/>
      <c r="W1416" s="193"/>
      <c r="X1416" s="193"/>
      <c r="Y1416" s="193"/>
      <c r="Z1416" s="192"/>
      <c r="AA1416" s="192"/>
      <c r="AB1416" s="192"/>
      <c r="AC1416" s="192"/>
      <c r="AD1416" s="192"/>
      <c r="AE1416" s="192"/>
      <c r="AF1416" s="192"/>
      <c r="AG1416" s="192"/>
      <c r="AH1416" s="192"/>
      <c r="AI1416" s="192"/>
      <c r="AJ1416" s="192"/>
      <c r="AK1416" s="192"/>
      <c r="AL1416" s="192"/>
      <c r="AM1416" s="192"/>
      <c r="AN1416" s="192"/>
      <c r="AO1416" s="192"/>
      <c r="AP1416" s="192"/>
      <c r="AQ1416" s="192"/>
      <c r="AR1416" s="192"/>
      <c r="AS1416" s="192"/>
      <c r="AT1416" s="192"/>
      <c r="AU1416" s="192"/>
      <c r="AV1416" s="192"/>
      <c r="AW1416" s="192"/>
      <c r="AX1416" s="192"/>
      <c r="AY1416" s="192"/>
      <c r="AZ1416" s="192"/>
      <c r="BA1416" s="192"/>
      <c r="BB1416" s="192"/>
      <c r="BC1416" s="192"/>
      <c r="BD1416" s="192"/>
      <c r="BE1416" s="192"/>
      <c r="BF1416" s="192"/>
      <c r="BG1416" s="192"/>
      <c r="BH1416" s="192"/>
      <c r="BI1416" s="192"/>
      <c r="BJ1416" s="192"/>
      <c r="BK1416" s="192"/>
      <c r="BL1416" s="192"/>
      <c r="BM1416" s="192"/>
      <c r="BN1416" s="192"/>
      <c r="BO1416" s="192"/>
      <c r="BP1416" s="192"/>
      <c r="BQ1416" s="192"/>
      <c r="BR1416" s="192"/>
      <c r="BS1416" s="192"/>
      <c r="BT1416" s="192"/>
      <c r="BU1416" s="192"/>
      <c r="BV1416" s="192"/>
      <c r="BW1416" s="192"/>
      <c r="BX1416" s="192"/>
      <c r="BY1416" s="192"/>
      <c r="BZ1416" s="192"/>
      <c r="CA1416" s="192"/>
      <c r="CB1416" s="192"/>
      <c r="CC1416" s="192"/>
      <c r="CD1416" s="192"/>
      <c r="CE1416" s="192"/>
      <c r="CF1416" s="192"/>
      <c r="CG1416" s="192"/>
      <c r="CH1416" s="192"/>
      <c r="CI1416" s="192"/>
      <c r="CJ1416" s="192"/>
      <c r="CK1416" s="192"/>
      <c r="CL1416" s="192"/>
      <c r="CM1416" s="192"/>
      <c r="CN1416" s="192"/>
      <c r="CO1416" s="192"/>
      <c r="CP1416" s="192"/>
      <c r="CQ1416" s="192"/>
      <c r="CR1416" s="192"/>
      <c r="CS1416" s="192"/>
      <c r="CT1416" s="192"/>
      <c r="CU1416" s="192"/>
      <c r="CV1416" s="192"/>
      <c r="CW1416" s="192"/>
      <c r="CX1416" s="192"/>
      <c r="CY1416" s="192"/>
      <c r="CZ1416" s="192"/>
      <c r="DA1416" s="192"/>
      <c r="DB1416" s="192"/>
      <c r="DC1416" s="192"/>
      <c r="DD1416" s="192"/>
      <c r="DE1416" s="192"/>
      <c r="DF1416" s="192"/>
      <c r="DG1416" s="192"/>
      <c r="DH1416" s="192"/>
      <c r="DI1416" s="192"/>
      <c r="DJ1416" s="192"/>
      <c r="DK1416" s="192"/>
      <c r="DL1416" s="192"/>
      <c r="DM1416" s="192"/>
      <c r="DN1416" s="192"/>
      <c r="DO1416" s="192"/>
      <c r="DP1416" s="192"/>
      <c r="DQ1416" s="192"/>
      <c r="DR1416" s="192"/>
      <c r="DS1416" s="192"/>
      <c r="DT1416" s="192"/>
      <c r="DU1416" s="192"/>
      <c r="DV1416" s="192"/>
      <c r="DW1416" s="192"/>
      <c r="DX1416" s="192"/>
      <c r="DY1416" s="192"/>
      <c r="DZ1416" s="192"/>
      <c r="EA1416" s="192"/>
      <c r="EB1416" s="192"/>
    </row>
    <row r="1417" spans="10:132">
      <c r="J1417" s="192"/>
      <c r="K1417" s="192"/>
      <c r="L1417" s="192"/>
      <c r="M1417" s="192"/>
      <c r="N1417" s="193"/>
      <c r="O1417" s="193"/>
      <c r="P1417" s="193"/>
      <c r="Q1417" s="193"/>
      <c r="R1417" s="193"/>
      <c r="S1417" s="193"/>
      <c r="T1417" s="193"/>
      <c r="U1417" s="193"/>
      <c r="V1417" s="193"/>
      <c r="W1417" s="193"/>
      <c r="X1417" s="193"/>
      <c r="Y1417" s="193"/>
      <c r="Z1417" s="192"/>
      <c r="AA1417" s="192"/>
      <c r="AB1417" s="192"/>
      <c r="AC1417" s="192"/>
      <c r="AD1417" s="192"/>
      <c r="AE1417" s="192"/>
      <c r="AF1417" s="192"/>
      <c r="AG1417" s="192"/>
      <c r="AH1417" s="192"/>
      <c r="AI1417" s="192"/>
      <c r="AJ1417" s="192"/>
      <c r="AK1417" s="192"/>
      <c r="AL1417" s="192"/>
      <c r="AM1417" s="192"/>
      <c r="AN1417" s="192"/>
      <c r="AO1417" s="192"/>
      <c r="AP1417" s="192"/>
      <c r="AQ1417" s="192"/>
      <c r="AR1417" s="192"/>
      <c r="AS1417" s="192"/>
      <c r="AT1417" s="192"/>
      <c r="AU1417" s="192"/>
      <c r="AV1417" s="192"/>
      <c r="AW1417" s="192"/>
      <c r="AX1417" s="192"/>
      <c r="AY1417" s="192"/>
      <c r="AZ1417" s="192"/>
      <c r="BA1417" s="192"/>
      <c r="BB1417" s="192"/>
      <c r="BC1417" s="192"/>
      <c r="BD1417" s="192"/>
      <c r="BE1417" s="192"/>
      <c r="BF1417" s="192"/>
      <c r="BG1417" s="192"/>
      <c r="BH1417" s="192"/>
      <c r="BI1417" s="192"/>
      <c r="BJ1417" s="192"/>
      <c r="BK1417" s="192"/>
      <c r="BL1417" s="192"/>
      <c r="BM1417" s="192"/>
      <c r="BN1417" s="192"/>
      <c r="BO1417" s="192"/>
      <c r="BP1417" s="192"/>
      <c r="BQ1417" s="192"/>
      <c r="BR1417" s="192"/>
      <c r="BS1417" s="192"/>
      <c r="BT1417" s="192"/>
      <c r="BU1417" s="192"/>
      <c r="BV1417" s="192"/>
      <c r="BW1417" s="192"/>
      <c r="BX1417" s="192"/>
      <c r="BY1417" s="192"/>
      <c r="BZ1417" s="192"/>
      <c r="CA1417" s="192"/>
      <c r="CB1417" s="192"/>
      <c r="CC1417" s="192"/>
      <c r="CD1417" s="192"/>
      <c r="CE1417" s="192"/>
      <c r="CF1417" s="192"/>
      <c r="CG1417" s="192"/>
      <c r="CH1417" s="192"/>
      <c r="CI1417" s="192"/>
      <c r="CJ1417" s="192"/>
      <c r="CK1417" s="192"/>
      <c r="CL1417" s="192"/>
      <c r="CM1417" s="192"/>
      <c r="CN1417" s="192"/>
      <c r="CO1417" s="192"/>
      <c r="CP1417" s="192"/>
      <c r="CQ1417" s="192"/>
      <c r="CR1417" s="192"/>
      <c r="CS1417" s="192"/>
      <c r="CT1417" s="192"/>
      <c r="CU1417" s="192"/>
      <c r="CV1417" s="192"/>
      <c r="CW1417" s="192"/>
      <c r="CX1417" s="192"/>
      <c r="CY1417" s="192"/>
      <c r="CZ1417" s="192"/>
      <c r="DA1417" s="192"/>
      <c r="DB1417" s="192"/>
      <c r="DC1417" s="192"/>
      <c r="DD1417" s="192"/>
      <c r="DE1417" s="192"/>
      <c r="DF1417" s="192"/>
      <c r="DG1417" s="192"/>
      <c r="DH1417" s="192"/>
      <c r="DI1417" s="192"/>
      <c r="DJ1417" s="192"/>
      <c r="DK1417" s="192"/>
      <c r="DL1417" s="192"/>
      <c r="DM1417" s="192"/>
      <c r="DN1417" s="192"/>
      <c r="DO1417" s="192"/>
      <c r="DP1417" s="192"/>
      <c r="DQ1417" s="192"/>
      <c r="DR1417" s="192"/>
      <c r="DS1417" s="192"/>
      <c r="DT1417" s="192"/>
      <c r="DU1417" s="192"/>
      <c r="DV1417" s="192"/>
      <c r="DW1417" s="192"/>
      <c r="DX1417" s="192"/>
      <c r="DY1417" s="192"/>
      <c r="DZ1417" s="192"/>
      <c r="EA1417" s="192"/>
      <c r="EB1417" s="192"/>
    </row>
    <row r="1418" spans="10:132">
      <c r="J1418" s="192"/>
      <c r="K1418" s="192"/>
      <c r="L1418" s="192"/>
      <c r="M1418" s="192"/>
      <c r="N1418" s="193"/>
      <c r="O1418" s="193"/>
      <c r="P1418" s="193"/>
      <c r="Q1418" s="193"/>
      <c r="R1418" s="193"/>
      <c r="S1418" s="193"/>
      <c r="T1418" s="193"/>
      <c r="U1418" s="193"/>
      <c r="V1418" s="193"/>
      <c r="W1418" s="193"/>
      <c r="X1418" s="193"/>
      <c r="Y1418" s="193"/>
      <c r="Z1418" s="192"/>
      <c r="AA1418" s="192"/>
      <c r="AB1418" s="192"/>
      <c r="AC1418" s="192"/>
      <c r="AD1418" s="192"/>
      <c r="AE1418" s="192"/>
      <c r="AF1418" s="192"/>
      <c r="AG1418" s="192"/>
      <c r="AH1418" s="192"/>
      <c r="AI1418" s="192"/>
      <c r="AJ1418" s="192"/>
      <c r="AK1418" s="192"/>
      <c r="AL1418" s="192"/>
      <c r="AM1418" s="192"/>
      <c r="AN1418" s="192"/>
      <c r="AO1418" s="192"/>
      <c r="AP1418" s="192"/>
      <c r="AQ1418" s="192"/>
      <c r="AR1418" s="192"/>
      <c r="AS1418" s="192"/>
      <c r="AT1418" s="192"/>
      <c r="AU1418" s="192"/>
      <c r="AV1418" s="192"/>
      <c r="AW1418" s="192"/>
      <c r="AX1418" s="192"/>
      <c r="AY1418" s="192"/>
      <c r="AZ1418" s="192"/>
      <c r="BA1418" s="192"/>
      <c r="BB1418" s="192"/>
      <c r="BC1418" s="192"/>
      <c r="BD1418" s="192"/>
      <c r="BE1418" s="192"/>
      <c r="BF1418" s="192"/>
      <c r="BG1418" s="192"/>
      <c r="BH1418" s="192"/>
      <c r="BI1418" s="192"/>
      <c r="BJ1418" s="192"/>
      <c r="BK1418" s="192"/>
      <c r="BL1418" s="192"/>
      <c r="BM1418" s="192"/>
      <c r="BN1418" s="192"/>
      <c r="BO1418" s="192"/>
      <c r="BP1418" s="192"/>
      <c r="BQ1418" s="192"/>
      <c r="BR1418" s="192"/>
      <c r="BS1418" s="192"/>
      <c r="BT1418" s="192"/>
      <c r="BU1418" s="192"/>
      <c r="BV1418" s="192"/>
      <c r="BW1418" s="192"/>
      <c r="BX1418" s="192"/>
      <c r="BY1418" s="192"/>
      <c r="BZ1418" s="192"/>
      <c r="CA1418" s="192"/>
      <c r="CB1418" s="192"/>
      <c r="CC1418" s="192"/>
      <c r="CD1418" s="192"/>
      <c r="CE1418" s="192"/>
      <c r="CF1418" s="192"/>
      <c r="CG1418" s="192"/>
      <c r="CH1418" s="192"/>
      <c r="CI1418" s="192"/>
      <c r="CJ1418" s="192"/>
      <c r="CK1418" s="192"/>
      <c r="CL1418" s="192"/>
      <c r="CM1418" s="192"/>
      <c r="CN1418" s="192"/>
      <c r="CO1418" s="192"/>
      <c r="CP1418" s="192"/>
      <c r="CQ1418" s="192"/>
      <c r="CR1418" s="192"/>
      <c r="CS1418" s="192"/>
      <c r="CT1418" s="192"/>
      <c r="CU1418" s="192"/>
      <c r="CV1418" s="192"/>
      <c r="CW1418" s="192"/>
      <c r="CX1418" s="192"/>
      <c r="CY1418" s="192"/>
      <c r="CZ1418" s="192"/>
      <c r="DA1418" s="192"/>
      <c r="DB1418" s="192"/>
      <c r="DC1418" s="192"/>
      <c r="DD1418" s="192"/>
      <c r="DE1418" s="192"/>
      <c r="DF1418" s="192"/>
      <c r="DG1418" s="192"/>
      <c r="DH1418" s="192"/>
      <c r="DI1418" s="192"/>
      <c r="DJ1418" s="192"/>
      <c r="DK1418" s="192"/>
      <c r="DL1418" s="192"/>
      <c r="DM1418" s="192"/>
      <c r="DN1418" s="192"/>
      <c r="DO1418" s="192"/>
      <c r="DP1418" s="192"/>
      <c r="DQ1418" s="192"/>
      <c r="DR1418" s="192"/>
      <c r="DS1418" s="192"/>
      <c r="DT1418" s="192"/>
      <c r="DU1418" s="192"/>
      <c r="DV1418" s="192"/>
      <c r="DW1418" s="192"/>
      <c r="DX1418" s="192"/>
      <c r="DY1418" s="192"/>
      <c r="DZ1418" s="192"/>
      <c r="EA1418" s="192"/>
      <c r="EB1418" s="192"/>
    </row>
    <row r="1419" spans="10:132">
      <c r="J1419" s="192"/>
      <c r="K1419" s="192"/>
      <c r="L1419" s="192"/>
      <c r="M1419" s="192"/>
      <c r="N1419" s="193"/>
      <c r="O1419" s="193"/>
      <c r="P1419" s="193"/>
      <c r="Q1419" s="193"/>
      <c r="R1419" s="193"/>
      <c r="S1419" s="193"/>
      <c r="T1419" s="193"/>
      <c r="U1419" s="193"/>
      <c r="V1419" s="193"/>
      <c r="W1419" s="193"/>
      <c r="X1419" s="193"/>
      <c r="Y1419" s="193"/>
      <c r="Z1419" s="192"/>
      <c r="AA1419" s="192"/>
      <c r="AB1419" s="192"/>
      <c r="AC1419" s="192"/>
      <c r="AD1419" s="192"/>
      <c r="AE1419" s="192"/>
      <c r="AF1419" s="192"/>
      <c r="AG1419" s="192"/>
      <c r="AH1419" s="192"/>
      <c r="AI1419" s="192"/>
      <c r="AJ1419" s="192"/>
      <c r="AK1419" s="192"/>
      <c r="AL1419" s="192"/>
      <c r="AM1419" s="192"/>
      <c r="AN1419" s="192"/>
      <c r="AO1419" s="192"/>
      <c r="AP1419" s="192"/>
      <c r="AQ1419" s="192"/>
      <c r="AR1419" s="192"/>
      <c r="AS1419" s="192"/>
      <c r="AT1419" s="192"/>
      <c r="AU1419" s="192"/>
      <c r="AV1419" s="192"/>
      <c r="AW1419" s="192"/>
      <c r="AX1419" s="192"/>
      <c r="AY1419" s="192"/>
      <c r="AZ1419" s="192"/>
      <c r="BA1419" s="192"/>
      <c r="BB1419" s="192"/>
      <c r="BC1419" s="192"/>
      <c r="BD1419" s="192"/>
      <c r="BE1419" s="192"/>
      <c r="BF1419" s="192"/>
      <c r="BG1419" s="192"/>
      <c r="BH1419" s="192"/>
      <c r="BI1419" s="192"/>
      <c r="BJ1419" s="192"/>
      <c r="BK1419" s="192"/>
      <c r="BL1419" s="192"/>
      <c r="BM1419" s="192"/>
      <c r="BN1419" s="192"/>
      <c r="BO1419" s="192"/>
      <c r="BP1419" s="192"/>
      <c r="BQ1419" s="192"/>
      <c r="BR1419" s="192"/>
      <c r="BS1419" s="192"/>
      <c r="BT1419" s="192"/>
      <c r="BU1419" s="192"/>
      <c r="BV1419" s="192"/>
      <c r="BW1419" s="192"/>
      <c r="BX1419" s="192"/>
      <c r="BY1419" s="192"/>
      <c r="BZ1419" s="192"/>
      <c r="CA1419" s="192"/>
      <c r="CB1419" s="192"/>
      <c r="CC1419" s="192"/>
      <c r="CD1419" s="192"/>
      <c r="CE1419" s="192"/>
      <c r="CF1419" s="192"/>
      <c r="CG1419" s="192"/>
      <c r="CH1419" s="192"/>
      <c r="CI1419" s="192"/>
      <c r="CJ1419" s="192"/>
      <c r="CK1419" s="192"/>
      <c r="CL1419" s="192"/>
      <c r="CM1419" s="192"/>
      <c r="CN1419" s="192"/>
      <c r="CO1419" s="192"/>
      <c r="CP1419" s="192"/>
      <c r="CQ1419" s="192"/>
      <c r="CR1419" s="192"/>
      <c r="CS1419" s="192"/>
      <c r="CT1419" s="192"/>
      <c r="CU1419" s="192"/>
      <c r="CV1419" s="192"/>
      <c r="CW1419" s="192"/>
      <c r="CX1419" s="192"/>
      <c r="CY1419" s="192"/>
      <c r="CZ1419" s="192"/>
      <c r="DA1419" s="192"/>
      <c r="DB1419" s="192"/>
      <c r="DC1419" s="192"/>
      <c r="DD1419" s="192"/>
      <c r="DE1419" s="192"/>
      <c r="DF1419" s="192"/>
      <c r="DG1419" s="192"/>
      <c r="DH1419" s="192"/>
      <c r="DI1419" s="192"/>
      <c r="DJ1419" s="192"/>
      <c r="DK1419" s="192"/>
      <c r="DL1419" s="192"/>
      <c r="DM1419" s="192"/>
      <c r="DN1419" s="192"/>
      <c r="DO1419" s="192"/>
      <c r="DP1419" s="192"/>
      <c r="DQ1419" s="192"/>
      <c r="DR1419" s="192"/>
      <c r="DS1419" s="192"/>
      <c r="DT1419" s="192"/>
      <c r="DU1419" s="192"/>
      <c r="DV1419" s="192"/>
      <c r="DW1419" s="192"/>
      <c r="DX1419" s="192"/>
      <c r="DY1419" s="192"/>
      <c r="DZ1419" s="192"/>
      <c r="EA1419" s="192"/>
      <c r="EB1419" s="192"/>
    </row>
    <row r="1420" spans="10:132">
      <c r="J1420" s="192"/>
      <c r="K1420" s="192"/>
      <c r="L1420" s="192"/>
      <c r="M1420" s="192"/>
      <c r="N1420" s="193"/>
      <c r="O1420" s="193"/>
      <c r="P1420" s="193"/>
      <c r="Q1420" s="193"/>
      <c r="R1420" s="193"/>
      <c r="S1420" s="193"/>
      <c r="T1420" s="193"/>
      <c r="U1420" s="193"/>
      <c r="V1420" s="193"/>
      <c r="W1420" s="193"/>
      <c r="X1420" s="193"/>
      <c r="Y1420" s="193"/>
      <c r="Z1420" s="192"/>
      <c r="AA1420" s="192"/>
      <c r="AB1420" s="192"/>
      <c r="AC1420" s="192"/>
      <c r="AD1420" s="192"/>
      <c r="AE1420" s="192"/>
      <c r="AF1420" s="192"/>
      <c r="AG1420" s="192"/>
      <c r="AH1420" s="192"/>
      <c r="AI1420" s="192"/>
      <c r="AJ1420" s="192"/>
      <c r="AK1420" s="192"/>
      <c r="AL1420" s="192"/>
      <c r="AM1420" s="192"/>
      <c r="AN1420" s="192"/>
      <c r="AO1420" s="192"/>
      <c r="AP1420" s="192"/>
      <c r="AQ1420" s="192"/>
      <c r="AR1420" s="192"/>
      <c r="AS1420" s="192"/>
      <c r="AT1420" s="192"/>
      <c r="AU1420" s="192"/>
      <c r="AV1420" s="192"/>
      <c r="AW1420" s="192"/>
      <c r="AX1420" s="192"/>
      <c r="AY1420" s="192"/>
      <c r="AZ1420" s="192"/>
      <c r="BA1420" s="192"/>
      <c r="BB1420" s="192"/>
      <c r="BC1420" s="192"/>
      <c r="BD1420" s="192"/>
      <c r="BE1420" s="192"/>
      <c r="BF1420" s="192"/>
      <c r="BG1420" s="192"/>
      <c r="BH1420" s="192"/>
      <c r="BI1420" s="192"/>
      <c r="BJ1420" s="192"/>
      <c r="BK1420" s="192"/>
      <c r="BL1420" s="192"/>
      <c r="BM1420" s="192"/>
      <c r="BN1420" s="192"/>
      <c r="BO1420" s="192"/>
      <c r="BP1420" s="192"/>
      <c r="BQ1420" s="192"/>
      <c r="BR1420" s="192"/>
      <c r="BS1420" s="192"/>
      <c r="BT1420" s="192"/>
      <c r="BU1420" s="192"/>
      <c r="BV1420" s="192"/>
      <c r="BW1420" s="192"/>
      <c r="BX1420" s="192"/>
      <c r="BY1420" s="192"/>
      <c r="BZ1420" s="192"/>
      <c r="CA1420" s="192"/>
      <c r="CB1420" s="192"/>
      <c r="CC1420" s="192"/>
      <c r="CD1420" s="192"/>
      <c r="CE1420" s="192"/>
      <c r="CF1420" s="192"/>
      <c r="CG1420" s="192"/>
      <c r="CH1420" s="192"/>
      <c r="CI1420" s="192"/>
      <c r="CJ1420" s="192"/>
      <c r="CK1420" s="192"/>
      <c r="CL1420" s="192"/>
      <c r="CM1420" s="192"/>
      <c r="CN1420" s="192"/>
      <c r="CO1420" s="192"/>
      <c r="CP1420" s="192"/>
      <c r="CQ1420" s="192"/>
      <c r="CR1420" s="192"/>
      <c r="CS1420" s="192"/>
      <c r="CT1420" s="192"/>
      <c r="CU1420" s="192"/>
      <c r="CV1420" s="192"/>
      <c r="CW1420" s="192"/>
      <c r="CX1420" s="192"/>
      <c r="CY1420" s="192"/>
      <c r="CZ1420" s="192"/>
      <c r="DA1420" s="192"/>
      <c r="DB1420" s="192"/>
      <c r="DC1420" s="192"/>
      <c r="DD1420" s="192"/>
      <c r="DE1420" s="192"/>
      <c r="DF1420" s="192"/>
      <c r="DG1420" s="192"/>
      <c r="DH1420" s="192"/>
      <c r="DI1420" s="192"/>
      <c r="DJ1420" s="192"/>
      <c r="DK1420" s="192"/>
      <c r="DL1420" s="192"/>
      <c r="DM1420" s="192"/>
      <c r="DN1420" s="192"/>
      <c r="DO1420" s="192"/>
      <c r="DP1420" s="192"/>
      <c r="DQ1420" s="192"/>
      <c r="DR1420" s="192"/>
      <c r="DS1420" s="192"/>
      <c r="DT1420" s="192"/>
      <c r="DU1420" s="192"/>
      <c r="DV1420" s="192"/>
      <c r="DW1420" s="192"/>
      <c r="DX1420" s="192"/>
      <c r="DY1420" s="192"/>
      <c r="DZ1420" s="192"/>
      <c r="EA1420" s="192"/>
      <c r="EB1420" s="192"/>
    </row>
    <row r="1421" spans="10:132">
      <c r="J1421" s="192"/>
      <c r="K1421" s="192"/>
      <c r="L1421" s="192"/>
      <c r="M1421" s="192"/>
      <c r="N1421" s="193"/>
      <c r="O1421" s="193"/>
      <c r="P1421" s="193"/>
      <c r="Q1421" s="193"/>
      <c r="R1421" s="193"/>
      <c r="S1421" s="193"/>
      <c r="T1421" s="193"/>
      <c r="U1421" s="193"/>
      <c r="V1421" s="193"/>
      <c r="W1421" s="193"/>
      <c r="X1421" s="193"/>
      <c r="Y1421" s="193"/>
      <c r="Z1421" s="192"/>
      <c r="AA1421" s="192"/>
      <c r="AB1421" s="192"/>
      <c r="AC1421" s="192"/>
      <c r="AD1421" s="192"/>
      <c r="AE1421" s="192"/>
      <c r="AF1421" s="192"/>
      <c r="AG1421" s="192"/>
      <c r="AH1421" s="192"/>
      <c r="AI1421" s="192"/>
      <c r="AJ1421" s="192"/>
      <c r="AK1421" s="192"/>
      <c r="AL1421" s="192"/>
      <c r="AM1421" s="192"/>
      <c r="AN1421" s="192"/>
      <c r="AO1421" s="192"/>
      <c r="AP1421" s="192"/>
      <c r="AQ1421" s="192"/>
      <c r="AR1421" s="192"/>
      <c r="AS1421" s="192"/>
      <c r="AT1421" s="192"/>
      <c r="AU1421" s="192"/>
      <c r="AV1421" s="192"/>
      <c r="AW1421" s="192"/>
      <c r="AX1421" s="192"/>
      <c r="AY1421" s="192"/>
      <c r="AZ1421" s="192"/>
      <c r="BA1421" s="192"/>
      <c r="BB1421" s="192"/>
      <c r="BC1421" s="192"/>
      <c r="BD1421" s="192"/>
      <c r="BE1421" s="192"/>
      <c r="BF1421" s="192"/>
      <c r="BG1421" s="192"/>
      <c r="BH1421" s="192"/>
      <c r="BI1421" s="192"/>
      <c r="BJ1421" s="192"/>
      <c r="BK1421" s="192"/>
      <c r="BL1421" s="192"/>
      <c r="BM1421" s="192"/>
      <c r="BN1421" s="192"/>
      <c r="BO1421" s="192"/>
      <c r="BP1421" s="192"/>
      <c r="BQ1421" s="192"/>
      <c r="BR1421" s="192"/>
      <c r="BS1421" s="192"/>
      <c r="BT1421" s="192"/>
      <c r="BU1421" s="192"/>
      <c r="BV1421" s="192"/>
      <c r="BW1421" s="192"/>
      <c r="BX1421" s="192"/>
      <c r="BY1421" s="192"/>
      <c r="BZ1421" s="192"/>
      <c r="CA1421" s="192"/>
      <c r="CB1421" s="192"/>
      <c r="CC1421" s="192"/>
      <c r="CD1421" s="192"/>
      <c r="CE1421" s="192"/>
      <c r="CF1421" s="192"/>
      <c r="CG1421" s="192"/>
      <c r="CH1421" s="192"/>
      <c r="CI1421" s="192"/>
      <c r="CJ1421" s="192"/>
      <c r="CK1421" s="192"/>
      <c r="CL1421" s="192"/>
      <c r="CM1421" s="192"/>
      <c r="CN1421" s="192"/>
      <c r="CO1421" s="192"/>
      <c r="CP1421" s="192"/>
      <c r="CQ1421" s="192"/>
      <c r="CR1421" s="192"/>
      <c r="CS1421" s="192"/>
      <c r="CT1421" s="192"/>
      <c r="CU1421" s="192"/>
      <c r="CV1421" s="192"/>
      <c r="CW1421" s="192"/>
      <c r="CX1421" s="192"/>
      <c r="CY1421" s="192"/>
      <c r="CZ1421" s="192"/>
      <c r="DA1421" s="192"/>
      <c r="DB1421" s="192"/>
      <c r="DC1421" s="192"/>
      <c r="DD1421" s="192"/>
      <c r="DE1421" s="192"/>
      <c r="DF1421" s="192"/>
      <c r="DG1421" s="192"/>
      <c r="DH1421" s="192"/>
      <c r="DI1421" s="192"/>
      <c r="DJ1421" s="192"/>
      <c r="DK1421" s="192"/>
      <c r="DL1421" s="192"/>
      <c r="DM1421" s="192"/>
      <c r="DN1421" s="192"/>
      <c r="DO1421" s="192"/>
      <c r="DP1421" s="192"/>
      <c r="DQ1421" s="192"/>
      <c r="DR1421" s="192"/>
      <c r="DS1421" s="192"/>
      <c r="DT1421" s="192"/>
      <c r="DU1421" s="192"/>
      <c r="DV1421" s="192"/>
      <c r="DW1421" s="192"/>
      <c r="DX1421" s="192"/>
      <c r="DY1421" s="192"/>
      <c r="DZ1421" s="192"/>
      <c r="EA1421" s="192"/>
      <c r="EB1421" s="192"/>
    </row>
    <row r="1422" spans="10:132">
      <c r="J1422" s="192"/>
      <c r="K1422" s="192"/>
      <c r="L1422" s="192"/>
      <c r="M1422" s="192"/>
      <c r="N1422" s="193"/>
      <c r="O1422" s="193"/>
      <c r="P1422" s="193"/>
      <c r="Q1422" s="193"/>
      <c r="R1422" s="193"/>
      <c r="S1422" s="193"/>
      <c r="T1422" s="193"/>
      <c r="U1422" s="193"/>
      <c r="V1422" s="193"/>
      <c r="W1422" s="193"/>
      <c r="X1422" s="193"/>
      <c r="Y1422" s="193"/>
      <c r="Z1422" s="192"/>
      <c r="AA1422" s="192"/>
      <c r="AB1422" s="192"/>
      <c r="AC1422" s="192"/>
      <c r="AD1422" s="192"/>
      <c r="AE1422" s="192"/>
      <c r="AF1422" s="192"/>
      <c r="AG1422" s="192"/>
      <c r="AH1422" s="192"/>
      <c r="AI1422" s="192"/>
      <c r="AJ1422" s="192"/>
      <c r="AK1422" s="192"/>
      <c r="AL1422" s="192"/>
      <c r="AM1422" s="192"/>
      <c r="AN1422" s="192"/>
      <c r="AO1422" s="192"/>
      <c r="AP1422" s="192"/>
      <c r="AQ1422" s="192"/>
      <c r="AR1422" s="192"/>
      <c r="AS1422" s="192"/>
      <c r="AT1422" s="192"/>
      <c r="AU1422" s="192"/>
      <c r="AV1422" s="192"/>
      <c r="AW1422" s="192"/>
      <c r="AX1422" s="192"/>
      <c r="AY1422" s="192"/>
      <c r="AZ1422" s="192"/>
      <c r="BA1422" s="192"/>
      <c r="BB1422" s="192"/>
      <c r="BC1422" s="192"/>
      <c r="BD1422" s="192"/>
      <c r="BE1422" s="192"/>
      <c r="BF1422" s="192"/>
      <c r="BG1422" s="192"/>
      <c r="BH1422" s="192"/>
      <c r="BI1422" s="192"/>
      <c r="BJ1422" s="192"/>
      <c r="BK1422" s="192"/>
      <c r="BL1422" s="192"/>
      <c r="BM1422" s="192"/>
      <c r="BN1422" s="192"/>
      <c r="BO1422" s="192"/>
      <c r="BP1422" s="192"/>
      <c r="BQ1422" s="192"/>
      <c r="BR1422" s="192"/>
      <c r="BS1422" s="192"/>
      <c r="BT1422" s="192"/>
      <c r="BU1422" s="192"/>
      <c r="BV1422" s="192"/>
      <c r="BW1422" s="192"/>
      <c r="BX1422" s="192"/>
      <c r="BY1422" s="192"/>
      <c r="BZ1422" s="192"/>
      <c r="CA1422" s="192"/>
      <c r="CB1422" s="192"/>
      <c r="CC1422" s="192"/>
      <c r="CD1422" s="192"/>
      <c r="CE1422" s="192"/>
      <c r="CF1422" s="192"/>
      <c r="CG1422" s="192"/>
      <c r="CH1422" s="192"/>
      <c r="CI1422" s="192"/>
      <c r="CJ1422" s="192"/>
      <c r="CK1422" s="192"/>
      <c r="CL1422" s="192"/>
      <c r="CM1422" s="192"/>
      <c r="CN1422" s="192"/>
      <c r="CO1422" s="192"/>
      <c r="CP1422" s="192"/>
      <c r="CQ1422" s="192"/>
      <c r="CR1422" s="192"/>
      <c r="CS1422" s="192"/>
      <c r="CT1422" s="192"/>
      <c r="CU1422" s="192"/>
      <c r="CV1422" s="192"/>
      <c r="CW1422" s="192"/>
      <c r="CX1422" s="192"/>
      <c r="CY1422" s="192"/>
      <c r="CZ1422" s="192"/>
      <c r="DA1422" s="192"/>
      <c r="DB1422" s="192"/>
      <c r="DC1422" s="192"/>
      <c r="DD1422" s="192"/>
      <c r="DE1422" s="192"/>
      <c r="DF1422" s="192"/>
      <c r="DG1422" s="192"/>
      <c r="DH1422" s="192"/>
      <c r="DI1422" s="192"/>
      <c r="DJ1422" s="192"/>
      <c r="DK1422" s="192"/>
      <c r="DL1422" s="192"/>
      <c r="DM1422" s="192"/>
      <c r="DN1422" s="192"/>
      <c r="DO1422" s="192"/>
      <c r="DP1422" s="192"/>
      <c r="DQ1422" s="192"/>
      <c r="DR1422" s="192"/>
      <c r="DS1422" s="192"/>
      <c r="DT1422" s="192"/>
      <c r="DU1422" s="192"/>
      <c r="DV1422" s="192"/>
      <c r="DW1422" s="192"/>
      <c r="DX1422" s="192"/>
      <c r="DY1422" s="192"/>
      <c r="DZ1422" s="192"/>
      <c r="EA1422" s="192"/>
      <c r="EB1422" s="192"/>
    </row>
    <row r="1423" spans="10:132">
      <c r="J1423" s="192"/>
      <c r="K1423" s="192"/>
      <c r="L1423" s="192"/>
      <c r="M1423" s="192"/>
      <c r="N1423" s="193"/>
      <c r="O1423" s="193"/>
      <c r="P1423" s="193"/>
      <c r="Q1423" s="193"/>
      <c r="R1423" s="193"/>
      <c r="S1423" s="193"/>
      <c r="T1423" s="193"/>
      <c r="U1423" s="193"/>
      <c r="V1423" s="193"/>
      <c r="W1423" s="193"/>
      <c r="X1423" s="193"/>
      <c r="Y1423" s="193"/>
      <c r="Z1423" s="192"/>
      <c r="AA1423" s="192"/>
      <c r="AB1423" s="192"/>
      <c r="AC1423" s="192"/>
      <c r="AD1423" s="192"/>
      <c r="AE1423" s="192"/>
      <c r="AF1423" s="192"/>
      <c r="AG1423" s="192"/>
      <c r="AH1423" s="192"/>
      <c r="AI1423" s="192"/>
      <c r="AJ1423" s="192"/>
      <c r="AK1423" s="192"/>
      <c r="AL1423" s="192"/>
      <c r="AM1423" s="192"/>
      <c r="AN1423" s="192"/>
      <c r="AO1423" s="192"/>
      <c r="AP1423" s="192"/>
      <c r="AQ1423" s="192"/>
      <c r="AR1423" s="192"/>
      <c r="AS1423" s="192"/>
      <c r="AT1423" s="192"/>
      <c r="AU1423" s="192"/>
      <c r="AV1423" s="192"/>
      <c r="AW1423" s="192"/>
      <c r="AX1423" s="192"/>
      <c r="AY1423" s="192"/>
      <c r="AZ1423" s="192"/>
      <c r="BA1423" s="192"/>
      <c r="BB1423" s="192"/>
      <c r="BC1423" s="192"/>
      <c r="BD1423" s="192"/>
      <c r="BE1423" s="192"/>
      <c r="BF1423" s="192"/>
      <c r="BG1423" s="192"/>
      <c r="BH1423" s="192"/>
      <c r="BI1423" s="192"/>
      <c r="BJ1423" s="192"/>
      <c r="BK1423" s="192"/>
      <c r="BL1423" s="192"/>
      <c r="BM1423" s="192"/>
      <c r="BN1423" s="192"/>
      <c r="BO1423" s="192"/>
      <c r="BP1423" s="192"/>
      <c r="BQ1423" s="192"/>
      <c r="BR1423" s="192"/>
      <c r="BS1423" s="192"/>
      <c r="BT1423" s="192"/>
      <c r="BU1423" s="192"/>
      <c r="BV1423" s="192"/>
      <c r="BW1423" s="192"/>
      <c r="BX1423" s="192"/>
      <c r="BY1423" s="192"/>
      <c r="BZ1423" s="192"/>
      <c r="CA1423" s="192"/>
      <c r="CB1423" s="192"/>
      <c r="CC1423" s="192"/>
      <c r="CD1423" s="192"/>
      <c r="CE1423" s="192"/>
      <c r="CF1423" s="192"/>
      <c r="CG1423" s="192"/>
      <c r="CH1423" s="192"/>
      <c r="CI1423" s="192"/>
      <c r="CJ1423" s="192"/>
      <c r="CK1423" s="192"/>
      <c r="CL1423" s="192"/>
      <c r="CM1423" s="192"/>
      <c r="CN1423" s="192"/>
      <c r="CO1423" s="192"/>
      <c r="CP1423" s="192"/>
      <c r="CQ1423" s="192"/>
      <c r="CR1423" s="192"/>
      <c r="CS1423" s="192"/>
      <c r="CT1423" s="192"/>
      <c r="CU1423" s="192"/>
      <c r="CV1423" s="192"/>
      <c r="CW1423" s="192"/>
      <c r="CX1423" s="192"/>
      <c r="CY1423" s="192"/>
      <c r="CZ1423" s="192"/>
      <c r="DA1423" s="192"/>
      <c r="DB1423" s="192"/>
      <c r="DC1423" s="192"/>
      <c r="DD1423" s="192"/>
      <c r="DE1423" s="192"/>
      <c r="DF1423" s="192"/>
      <c r="DG1423" s="192"/>
      <c r="DH1423" s="192"/>
      <c r="DI1423" s="192"/>
      <c r="DJ1423" s="192"/>
      <c r="DK1423" s="192"/>
      <c r="DL1423" s="192"/>
      <c r="DM1423" s="192"/>
      <c r="DN1423" s="192"/>
      <c r="DO1423" s="192"/>
      <c r="DP1423" s="192"/>
      <c r="DQ1423" s="192"/>
      <c r="DR1423" s="192"/>
      <c r="DS1423" s="192"/>
      <c r="DT1423" s="192"/>
      <c r="DU1423" s="192"/>
      <c r="DV1423" s="192"/>
      <c r="DW1423" s="192"/>
      <c r="DX1423" s="192"/>
      <c r="DY1423" s="192"/>
      <c r="DZ1423" s="192"/>
      <c r="EA1423" s="192"/>
      <c r="EB1423" s="192"/>
    </row>
    <row r="1424" spans="10:132">
      <c r="J1424" s="192"/>
      <c r="K1424" s="192"/>
      <c r="L1424" s="192"/>
      <c r="M1424" s="192"/>
      <c r="N1424" s="193"/>
      <c r="O1424" s="193"/>
      <c r="P1424" s="193"/>
      <c r="Q1424" s="193"/>
      <c r="R1424" s="193"/>
      <c r="S1424" s="193"/>
      <c r="T1424" s="193"/>
      <c r="U1424" s="193"/>
      <c r="V1424" s="193"/>
      <c r="W1424" s="193"/>
      <c r="X1424" s="193"/>
      <c r="Y1424" s="193"/>
      <c r="Z1424" s="192"/>
      <c r="AA1424" s="192"/>
      <c r="AB1424" s="192"/>
      <c r="AC1424" s="192"/>
      <c r="AD1424" s="192"/>
      <c r="AE1424" s="192"/>
      <c r="AF1424" s="192"/>
      <c r="AG1424" s="192"/>
      <c r="AH1424" s="192"/>
      <c r="AI1424" s="192"/>
      <c r="AJ1424" s="192"/>
      <c r="AK1424" s="192"/>
      <c r="AL1424" s="192"/>
      <c r="AM1424" s="192"/>
      <c r="AN1424" s="192"/>
      <c r="AO1424" s="192"/>
      <c r="AP1424" s="192"/>
      <c r="AQ1424" s="192"/>
      <c r="AR1424" s="192"/>
      <c r="AS1424" s="192"/>
      <c r="AT1424" s="192"/>
      <c r="AU1424" s="192"/>
      <c r="AV1424" s="192"/>
      <c r="AW1424" s="192"/>
      <c r="AX1424" s="192"/>
      <c r="AY1424" s="192"/>
      <c r="AZ1424" s="192"/>
      <c r="BA1424" s="192"/>
      <c r="BB1424" s="192"/>
      <c r="BC1424" s="192"/>
      <c r="BD1424" s="192"/>
      <c r="BE1424" s="192"/>
      <c r="BF1424" s="192"/>
      <c r="BG1424" s="192"/>
      <c r="BH1424" s="192"/>
      <c r="BI1424" s="192"/>
      <c r="BJ1424" s="192"/>
      <c r="BK1424" s="192"/>
      <c r="BL1424" s="192"/>
      <c r="BM1424" s="192"/>
      <c r="BN1424" s="192"/>
      <c r="BO1424" s="192"/>
      <c r="BP1424" s="192"/>
      <c r="BQ1424" s="192"/>
      <c r="BR1424" s="192"/>
      <c r="BS1424" s="192"/>
      <c r="BT1424" s="192"/>
      <c r="BU1424" s="192"/>
      <c r="BV1424" s="192"/>
      <c r="BW1424" s="192"/>
      <c r="BX1424" s="192"/>
      <c r="BY1424" s="192"/>
      <c r="BZ1424" s="192"/>
      <c r="CA1424" s="192"/>
      <c r="CB1424" s="192"/>
      <c r="CC1424" s="192"/>
      <c r="CD1424" s="192"/>
      <c r="CE1424" s="192"/>
      <c r="CF1424" s="192"/>
      <c r="CG1424" s="192"/>
      <c r="CH1424" s="192"/>
      <c r="CI1424" s="192"/>
      <c r="CJ1424" s="192"/>
      <c r="CK1424" s="192"/>
      <c r="CL1424" s="192"/>
      <c r="CM1424" s="192"/>
      <c r="CN1424" s="192"/>
      <c r="CO1424" s="192"/>
      <c r="CP1424" s="192"/>
      <c r="CQ1424" s="192"/>
      <c r="CR1424" s="192"/>
      <c r="CS1424" s="192"/>
      <c r="CT1424" s="192"/>
      <c r="CU1424" s="192"/>
      <c r="CV1424" s="192"/>
      <c r="CW1424" s="192"/>
      <c r="CX1424" s="192"/>
      <c r="CY1424" s="192"/>
      <c r="CZ1424" s="192"/>
      <c r="DA1424" s="192"/>
      <c r="DB1424" s="192"/>
      <c r="DC1424" s="192"/>
      <c r="DD1424" s="192"/>
      <c r="DE1424" s="192"/>
      <c r="DF1424" s="192"/>
      <c r="DG1424" s="192"/>
      <c r="DH1424" s="192"/>
      <c r="DI1424" s="192"/>
      <c r="DJ1424" s="192"/>
      <c r="DK1424" s="192"/>
      <c r="DL1424" s="192"/>
      <c r="DM1424" s="192"/>
      <c r="DN1424" s="192"/>
      <c r="DO1424" s="192"/>
      <c r="DP1424" s="192"/>
      <c r="DQ1424" s="192"/>
      <c r="DR1424" s="192"/>
      <c r="DS1424" s="192"/>
      <c r="DT1424" s="192"/>
      <c r="DU1424" s="192"/>
      <c r="DV1424" s="192"/>
      <c r="DW1424" s="192"/>
      <c r="DX1424" s="192"/>
      <c r="DY1424" s="192"/>
      <c r="DZ1424" s="192"/>
      <c r="EA1424" s="192"/>
      <c r="EB1424" s="192"/>
    </row>
    <row r="1425" spans="10:132">
      <c r="J1425" s="192"/>
      <c r="K1425" s="192"/>
      <c r="L1425" s="192"/>
      <c r="M1425" s="192"/>
      <c r="N1425" s="193"/>
      <c r="O1425" s="193"/>
      <c r="P1425" s="193"/>
      <c r="Q1425" s="193"/>
      <c r="R1425" s="193"/>
      <c r="S1425" s="193"/>
      <c r="T1425" s="193"/>
      <c r="U1425" s="193"/>
      <c r="V1425" s="193"/>
      <c r="W1425" s="193"/>
      <c r="X1425" s="193"/>
      <c r="Y1425" s="193"/>
      <c r="Z1425" s="192"/>
      <c r="AA1425" s="192"/>
      <c r="AB1425" s="192"/>
      <c r="AC1425" s="192"/>
      <c r="AD1425" s="192"/>
      <c r="AE1425" s="192"/>
      <c r="AF1425" s="192"/>
      <c r="AG1425" s="192"/>
      <c r="AH1425" s="192"/>
      <c r="AI1425" s="192"/>
      <c r="AJ1425" s="192"/>
      <c r="AK1425" s="192"/>
      <c r="AL1425" s="192"/>
      <c r="AM1425" s="192"/>
      <c r="AN1425" s="192"/>
      <c r="AO1425" s="192"/>
      <c r="AP1425" s="192"/>
      <c r="AQ1425" s="192"/>
      <c r="AR1425" s="192"/>
      <c r="AS1425" s="192"/>
      <c r="AT1425" s="192"/>
      <c r="AU1425" s="192"/>
      <c r="AV1425" s="192"/>
      <c r="AW1425" s="192"/>
      <c r="AX1425" s="192"/>
      <c r="AY1425" s="192"/>
      <c r="AZ1425" s="192"/>
      <c r="BA1425" s="192"/>
      <c r="BB1425" s="192"/>
      <c r="BC1425" s="192"/>
      <c r="BD1425" s="192"/>
      <c r="BE1425" s="192"/>
      <c r="BF1425" s="192"/>
      <c r="BG1425" s="192"/>
      <c r="BH1425" s="192"/>
      <c r="BI1425" s="192"/>
      <c r="BJ1425" s="192"/>
      <c r="BK1425" s="192"/>
      <c r="BL1425" s="192"/>
      <c r="BM1425" s="192"/>
      <c r="BN1425" s="192"/>
      <c r="BO1425" s="192"/>
      <c r="BP1425" s="192"/>
      <c r="BQ1425" s="192"/>
      <c r="BR1425" s="192"/>
      <c r="BS1425" s="192"/>
      <c r="BT1425" s="192"/>
      <c r="BU1425" s="192"/>
      <c r="BV1425" s="192"/>
      <c r="BW1425" s="192"/>
      <c r="BX1425" s="192"/>
      <c r="BY1425" s="192"/>
      <c r="BZ1425" s="192"/>
      <c r="CA1425" s="192"/>
      <c r="CB1425" s="192"/>
      <c r="CC1425" s="192"/>
      <c r="CD1425" s="192"/>
      <c r="CE1425" s="192"/>
      <c r="CF1425" s="192"/>
      <c r="CG1425" s="192"/>
      <c r="CH1425" s="192"/>
      <c r="CI1425" s="192"/>
      <c r="CJ1425" s="192"/>
      <c r="CK1425" s="192"/>
      <c r="CL1425" s="192"/>
      <c r="CM1425" s="192"/>
      <c r="CN1425" s="192"/>
      <c r="CO1425" s="192"/>
      <c r="CP1425" s="192"/>
      <c r="CQ1425" s="192"/>
      <c r="CR1425" s="192"/>
      <c r="CS1425" s="192"/>
      <c r="CT1425" s="192"/>
      <c r="CU1425" s="192"/>
      <c r="CV1425" s="192"/>
      <c r="CW1425" s="192"/>
      <c r="CX1425" s="192"/>
      <c r="CY1425" s="192"/>
      <c r="CZ1425" s="192"/>
      <c r="DA1425" s="192"/>
      <c r="DB1425" s="192"/>
      <c r="DC1425" s="192"/>
      <c r="DD1425" s="192"/>
      <c r="DE1425" s="192"/>
      <c r="DF1425" s="192"/>
      <c r="DG1425" s="192"/>
      <c r="DH1425" s="192"/>
      <c r="DI1425" s="192"/>
      <c r="DJ1425" s="192"/>
      <c r="DK1425" s="192"/>
      <c r="DL1425" s="192"/>
      <c r="DM1425" s="192"/>
      <c r="DN1425" s="192"/>
      <c r="DO1425" s="192"/>
      <c r="DP1425" s="192"/>
      <c r="DQ1425" s="192"/>
      <c r="DR1425" s="192"/>
      <c r="DS1425" s="192"/>
      <c r="DT1425" s="192"/>
      <c r="DU1425" s="192"/>
      <c r="DV1425" s="192"/>
      <c r="DW1425" s="192"/>
      <c r="DX1425" s="192"/>
      <c r="DY1425" s="192"/>
      <c r="DZ1425" s="192"/>
      <c r="EA1425" s="192"/>
      <c r="EB1425" s="192"/>
    </row>
    <row r="1426" spans="10:132">
      <c r="J1426" s="192"/>
      <c r="K1426" s="192"/>
      <c r="L1426" s="192"/>
      <c r="M1426" s="192"/>
      <c r="N1426" s="193"/>
      <c r="O1426" s="193"/>
      <c r="P1426" s="193"/>
      <c r="Q1426" s="193"/>
      <c r="R1426" s="193"/>
      <c r="S1426" s="193"/>
      <c r="T1426" s="193"/>
      <c r="U1426" s="193"/>
      <c r="V1426" s="193"/>
      <c r="W1426" s="193"/>
      <c r="X1426" s="193"/>
      <c r="Y1426" s="193"/>
      <c r="Z1426" s="192"/>
      <c r="AA1426" s="192"/>
      <c r="AB1426" s="192"/>
      <c r="AC1426" s="192"/>
      <c r="AD1426" s="192"/>
      <c r="AE1426" s="192"/>
      <c r="AF1426" s="192"/>
      <c r="AG1426" s="192"/>
      <c r="AH1426" s="192"/>
      <c r="AI1426" s="192"/>
      <c r="AJ1426" s="192"/>
      <c r="AK1426" s="192"/>
      <c r="AL1426" s="192"/>
      <c r="AM1426" s="192"/>
      <c r="AN1426" s="192"/>
      <c r="AO1426" s="192"/>
      <c r="AP1426" s="192"/>
      <c r="AQ1426" s="192"/>
      <c r="AR1426" s="192"/>
      <c r="AS1426" s="192"/>
      <c r="AT1426" s="192"/>
      <c r="AU1426" s="192"/>
      <c r="AV1426" s="192"/>
      <c r="AW1426" s="192"/>
      <c r="AX1426" s="192"/>
      <c r="AY1426" s="192"/>
      <c r="AZ1426" s="192"/>
      <c r="BA1426" s="192"/>
      <c r="BB1426" s="192"/>
      <c r="BC1426" s="192"/>
      <c r="BD1426" s="192"/>
      <c r="BE1426" s="192"/>
      <c r="BF1426" s="192"/>
      <c r="BG1426" s="192"/>
      <c r="BH1426" s="192"/>
      <c r="BI1426" s="192"/>
      <c r="BJ1426" s="192"/>
      <c r="BK1426" s="192"/>
      <c r="BL1426" s="192"/>
      <c r="BM1426" s="192"/>
      <c r="BN1426" s="192"/>
      <c r="BO1426" s="192"/>
      <c r="BP1426" s="192"/>
      <c r="BQ1426" s="192"/>
      <c r="BR1426" s="192"/>
      <c r="BS1426" s="192"/>
      <c r="BT1426" s="192"/>
      <c r="BU1426" s="192"/>
      <c r="BV1426" s="192"/>
      <c r="BW1426" s="192"/>
      <c r="BX1426" s="192"/>
      <c r="BY1426" s="192"/>
      <c r="BZ1426" s="192"/>
      <c r="CA1426" s="192"/>
      <c r="CB1426" s="192"/>
      <c r="CC1426" s="192"/>
      <c r="CD1426" s="192"/>
      <c r="CE1426" s="192"/>
      <c r="CF1426" s="192"/>
      <c r="CG1426" s="192"/>
      <c r="CH1426" s="192"/>
      <c r="CI1426" s="192"/>
      <c r="CJ1426" s="192"/>
      <c r="CK1426" s="192"/>
      <c r="CL1426" s="192"/>
      <c r="CM1426" s="192"/>
      <c r="CN1426" s="192"/>
      <c r="CO1426" s="192"/>
      <c r="CP1426" s="192"/>
      <c r="CQ1426" s="192"/>
      <c r="CR1426" s="192"/>
      <c r="CS1426" s="192"/>
      <c r="CT1426" s="192"/>
      <c r="CU1426" s="192"/>
      <c r="CV1426" s="192"/>
      <c r="CW1426" s="192"/>
      <c r="CX1426" s="192"/>
      <c r="CY1426" s="192"/>
      <c r="CZ1426" s="192"/>
      <c r="DA1426" s="192"/>
      <c r="DB1426" s="192"/>
      <c r="DC1426" s="192"/>
      <c r="DD1426" s="192"/>
      <c r="DE1426" s="192"/>
      <c r="DF1426" s="192"/>
      <c r="DG1426" s="192"/>
      <c r="DH1426" s="192"/>
      <c r="DI1426" s="192"/>
      <c r="DJ1426" s="192"/>
      <c r="DK1426" s="192"/>
      <c r="DL1426" s="192"/>
      <c r="DM1426" s="192"/>
      <c r="DN1426" s="192"/>
      <c r="DO1426" s="192"/>
      <c r="DP1426" s="192"/>
      <c r="DQ1426" s="192"/>
      <c r="DR1426" s="192"/>
      <c r="DS1426" s="192"/>
      <c r="DT1426" s="192"/>
      <c r="DU1426" s="192"/>
      <c r="DV1426" s="192"/>
      <c r="DW1426" s="192"/>
      <c r="DX1426" s="192"/>
      <c r="DY1426" s="192"/>
      <c r="DZ1426" s="192"/>
      <c r="EA1426" s="192"/>
      <c r="EB1426" s="192"/>
    </row>
    <row r="1427" spans="10:132">
      <c r="J1427" s="192"/>
      <c r="K1427" s="192"/>
      <c r="L1427" s="192"/>
      <c r="M1427" s="192"/>
      <c r="N1427" s="193"/>
      <c r="O1427" s="193"/>
      <c r="P1427" s="193"/>
      <c r="Q1427" s="193"/>
      <c r="R1427" s="193"/>
      <c r="S1427" s="193"/>
      <c r="T1427" s="193"/>
      <c r="U1427" s="193"/>
      <c r="V1427" s="193"/>
      <c r="W1427" s="193"/>
      <c r="X1427" s="193"/>
      <c r="Y1427" s="193"/>
      <c r="Z1427" s="192"/>
      <c r="AA1427" s="192"/>
      <c r="AB1427" s="192"/>
      <c r="AC1427" s="192"/>
      <c r="AD1427" s="192"/>
      <c r="AE1427" s="192"/>
      <c r="AF1427" s="192"/>
      <c r="AG1427" s="192"/>
      <c r="AH1427" s="192"/>
      <c r="AI1427" s="192"/>
      <c r="AJ1427" s="192"/>
      <c r="AK1427" s="192"/>
      <c r="AL1427" s="192"/>
      <c r="AM1427" s="192"/>
      <c r="AN1427" s="192"/>
      <c r="AO1427" s="192"/>
      <c r="AP1427" s="192"/>
      <c r="AQ1427" s="192"/>
      <c r="AR1427" s="192"/>
      <c r="AS1427" s="192"/>
      <c r="AT1427" s="192"/>
      <c r="AU1427" s="192"/>
      <c r="AV1427" s="192"/>
      <c r="AW1427" s="192"/>
      <c r="AX1427" s="192"/>
      <c r="AY1427" s="192"/>
      <c r="AZ1427" s="192"/>
      <c r="BA1427" s="192"/>
      <c r="BB1427" s="192"/>
      <c r="BC1427" s="192"/>
      <c r="BD1427" s="192"/>
      <c r="BE1427" s="192"/>
      <c r="BF1427" s="192"/>
      <c r="BG1427" s="192"/>
      <c r="BH1427" s="192"/>
      <c r="BI1427" s="192"/>
      <c r="BJ1427" s="192"/>
      <c r="BK1427" s="192"/>
      <c r="BL1427" s="192"/>
      <c r="BM1427" s="192"/>
      <c r="BN1427" s="192"/>
      <c r="BO1427" s="192"/>
      <c r="BP1427" s="192"/>
      <c r="BQ1427" s="192"/>
      <c r="BR1427" s="192"/>
      <c r="BS1427" s="192"/>
      <c r="BT1427" s="192"/>
      <c r="BU1427" s="192"/>
      <c r="BV1427" s="192"/>
      <c r="BW1427" s="192"/>
      <c r="BX1427" s="192"/>
      <c r="BY1427" s="192"/>
      <c r="BZ1427" s="192"/>
      <c r="CA1427" s="192"/>
      <c r="CB1427" s="192"/>
      <c r="CC1427" s="192"/>
      <c r="CD1427" s="192"/>
      <c r="CE1427" s="192"/>
      <c r="CF1427" s="192"/>
      <c r="CG1427" s="192"/>
      <c r="CH1427" s="192"/>
      <c r="CI1427" s="192"/>
      <c r="CJ1427" s="192"/>
      <c r="CK1427" s="192"/>
      <c r="CL1427" s="192"/>
      <c r="CM1427" s="192"/>
      <c r="CN1427" s="192"/>
      <c r="CO1427" s="192"/>
      <c r="CP1427" s="192"/>
      <c r="CQ1427" s="192"/>
      <c r="CR1427" s="192"/>
      <c r="CS1427" s="192"/>
      <c r="CT1427" s="192"/>
      <c r="CU1427" s="192"/>
      <c r="CV1427" s="192"/>
      <c r="CW1427" s="192"/>
      <c r="CX1427" s="192"/>
      <c r="CY1427" s="192"/>
      <c r="CZ1427" s="192"/>
      <c r="DA1427" s="192"/>
      <c r="DB1427" s="192"/>
      <c r="DC1427" s="192"/>
      <c r="DD1427" s="192"/>
      <c r="DE1427" s="192"/>
      <c r="DF1427" s="192"/>
      <c r="DG1427" s="192"/>
      <c r="DH1427" s="192"/>
      <c r="DI1427" s="192"/>
      <c r="DJ1427" s="192"/>
      <c r="DK1427" s="192"/>
      <c r="DL1427" s="192"/>
      <c r="DM1427" s="192"/>
      <c r="DN1427" s="192"/>
      <c r="DO1427" s="192"/>
      <c r="DP1427" s="192"/>
      <c r="DQ1427" s="192"/>
      <c r="DR1427" s="192"/>
      <c r="DS1427" s="192"/>
      <c r="DT1427" s="192"/>
      <c r="DU1427" s="192"/>
      <c r="DV1427" s="192"/>
      <c r="DW1427" s="192"/>
      <c r="DX1427" s="192"/>
      <c r="DY1427" s="192"/>
      <c r="DZ1427" s="192"/>
      <c r="EA1427" s="192"/>
      <c r="EB1427" s="192"/>
    </row>
    <row r="1428" spans="10:132">
      <c r="J1428" s="192"/>
      <c r="K1428" s="192"/>
      <c r="L1428" s="192"/>
      <c r="M1428" s="192"/>
      <c r="N1428" s="193"/>
      <c r="O1428" s="193"/>
      <c r="P1428" s="193"/>
      <c r="Q1428" s="193"/>
      <c r="R1428" s="193"/>
      <c r="S1428" s="193"/>
      <c r="T1428" s="193"/>
      <c r="U1428" s="193"/>
      <c r="V1428" s="193"/>
      <c r="W1428" s="193"/>
      <c r="X1428" s="193"/>
      <c r="Y1428" s="193"/>
      <c r="Z1428" s="192"/>
      <c r="AA1428" s="192"/>
      <c r="AB1428" s="192"/>
      <c r="AC1428" s="192"/>
      <c r="AD1428" s="192"/>
      <c r="AE1428" s="192"/>
      <c r="AF1428" s="192"/>
      <c r="AG1428" s="192"/>
      <c r="AH1428" s="192"/>
      <c r="AI1428" s="192"/>
      <c r="AJ1428" s="192"/>
      <c r="AK1428" s="192"/>
      <c r="AL1428" s="192"/>
      <c r="AM1428" s="192"/>
      <c r="AN1428" s="192"/>
      <c r="AO1428" s="192"/>
      <c r="AP1428" s="192"/>
      <c r="AQ1428" s="192"/>
      <c r="AR1428" s="192"/>
      <c r="AS1428" s="192"/>
      <c r="AT1428" s="192"/>
      <c r="AU1428" s="192"/>
      <c r="AV1428" s="192"/>
      <c r="AW1428" s="192"/>
      <c r="AX1428" s="192"/>
      <c r="AY1428" s="192"/>
      <c r="AZ1428" s="192"/>
      <c r="BA1428" s="192"/>
      <c r="BB1428" s="192"/>
      <c r="BC1428" s="192"/>
      <c r="BD1428" s="192"/>
      <c r="BE1428" s="192"/>
      <c r="BF1428" s="192"/>
      <c r="BG1428" s="192"/>
      <c r="BH1428" s="192"/>
      <c r="BI1428" s="192"/>
      <c r="BJ1428" s="192"/>
      <c r="BK1428" s="192"/>
      <c r="BL1428" s="192"/>
      <c r="BM1428" s="192"/>
      <c r="BN1428" s="192"/>
      <c r="BO1428" s="192"/>
      <c r="BP1428" s="192"/>
      <c r="BQ1428" s="192"/>
      <c r="BR1428" s="192"/>
      <c r="BS1428" s="192"/>
      <c r="BT1428" s="192"/>
      <c r="BU1428" s="192"/>
      <c r="BV1428" s="192"/>
      <c r="BW1428" s="192"/>
      <c r="BX1428" s="192"/>
      <c r="BY1428" s="192"/>
      <c r="BZ1428" s="192"/>
      <c r="CA1428" s="192"/>
      <c r="CB1428" s="192"/>
      <c r="CC1428" s="192"/>
      <c r="CD1428" s="192"/>
      <c r="CE1428" s="192"/>
      <c r="CF1428" s="192"/>
      <c r="CG1428" s="192"/>
      <c r="CH1428" s="192"/>
      <c r="CI1428" s="192"/>
      <c r="CJ1428" s="192"/>
      <c r="CK1428" s="192"/>
      <c r="CL1428" s="192"/>
      <c r="CM1428" s="192"/>
      <c r="CN1428" s="192"/>
      <c r="CO1428" s="192"/>
      <c r="CP1428" s="192"/>
      <c r="CQ1428" s="192"/>
      <c r="CR1428" s="192"/>
      <c r="CS1428" s="192"/>
      <c r="CT1428" s="192"/>
      <c r="CU1428" s="192"/>
      <c r="CV1428" s="192"/>
      <c r="CW1428" s="192"/>
      <c r="CX1428" s="192"/>
      <c r="CY1428" s="192"/>
      <c r="CZ1428" s="192"/>
      <c r="DA1428" s="192"/>
      <c r="DB1428" s="192"/>
      <c r="DC1428" s="192"/>
      <c r="DD1428" s="192"/>
      <c r="DE1428" s="192"/>
      <c r="DF1428" s="192"/>
      <c r="DG1428" s="192"/>
      <c r="DH1428" s="192"/>
      <c r="DI1428" s="192"/>
      <c r="DJ1428" s="192"/>
      <c r="DK1428" s="192"/>
      <c r="DL1428" s="192"/>
      <c r="DM1428" s="192"/>
      <c r="DN1428" s="192"/>
      <c r="DO1428" s="192"/>
      <c r="DP1428" s="192"/>
      <c r="DQ1428" s="192"/>
      <c r="DR1428" s="192"/>
      <c r="DS1428" s="192"/>
      <c r="DT1428" s="192"/>
      <c r="DU1428" s="192"/>
      <c r="DV1428" s="192"/>
      <c r="DW1428" s="192"/>
      <c r="DX1428" s="192"/>
      <c r="DY1428" s="192"/>
      <c r="DZ1428" s="192"/>
      <c r="EA1428" s="192"/>
      <c r="EB1428" s="192"/>
    </row>
    <row r="1429" spans="10:132">
      <c r="J1429" s="192"/>
      <c r="K1429" s="192"/>
      <c r="L1429" s="192"/>
      <c r="M1429" s="192"/>
      <c r="N1429" s="193"/>
      <c r="O1429" s="193"/>
      <c r="P1429" s="193"/>
      <c r="Q1429" s="193"/>
      <c r="R1429" s="193"/>
      <c r="S1429" s="193"/>
      <c r="T1429" s="193"/>
      <c r="U1429" s="193"/>
      <c r="V1429" s="193"/>
      <c r="W1429" s="193"/>
      <c r="X1429" s="193"/>
      <c r="Y1429" s="193"/>
      <c r="Z1429" s="192"/>
      <c r="AA1429" s="192"/>
      <c r="AB1429" s="192"/>
      <c r="AC1429" s="192"/>
      <c r="AD1429" s="192"/>
      <c r="AE1429" s="192"/>
      <c r="AF1429" s="192"/>
      <c r="AG1429" s="192"/>
      <c r="AH1429" s="192"/>
      <c r="AI1429" s="192"/>
      <c r="AJ1429" s="192"/>
      <c r="AK1429" s="192"/>
      <c r="AL1429" s="192"/>
      <c r="AM1429" s="192"/>
      <c r="AN1429" s="192"/>
      <c r="AO1429" s="192"/>
      <c r="AP1429" s="192"/>
      <c r="AQ1429" s="192"/>
      <c r="AR1429" s="192"/>
      <c r="AS1429" s="192"/>
      <c r="AT1429" s="192"/>
      <c r="AU1429" s="192"/>
      <c r="AV1429" s="192"/>
      <c r="AW1429" s="192"/>
      <c r="AX1429" s="192"/>
      <c r="AY1429" s="192"/>
      <c r="AZ1429" s="192"/>
      <c r="BA1429" s="192"/>
      <c r="BB1429" s="192"/>
      <c r="BC1429" s="192"/>
      <c r="BD1429" s="192"/>
      <c r="BE1429" s="192"/>
      <c r="BF1429" s="192"/>
      <c r="BG1429" s="192"/>
      <c r="BH1429" s="192"/>
      <c r="BI1429" s="192"/>
      <c r="BJ1429" s="192"/>
      <c r="BK1429" s="192"/>
      <c r="BL1429" s="192"/>
      <c r="BM1429" s="192"/>
      <c r="BN1429" s="192"/>
      <c r="BO1429" s="192"/>
      <c r="BP1429" s="192"/>
      <c r="BQ1429" s="192"/>
      <c r="BR1429" s="192"/>
      <c r="BS1429" s="192"/>
      <c r="BT1429" s="192"/>
      <c r="BU1429" s="192"/>
      <c r="BV1429" s="192"/>
      <c r="BW1429" s="192"/>
      <c r="BX1429" s="192"/>
      <c r="BY1429" s="192"/>
      <c r="BZ1429" s="192"/>
      <c r="CA1429" s="192"/>
      <c r="CB1429" s="192"/>
      <c r="CC1429" s="192"/>
      <c r="CD1429" s="192"/>
      <c r="CE1429" s="192"/>
      <c r="CF1429" s="192"/>
      <c r="CG1429" s="192"/>
      <c r="CH1429" s="192"/>
      <c r="CI1429" s="192"/>
      <c r="CJ1429" s="192"/>
      <c r="CK1429" s="192"/>
      <c r="CL1429" s="192"/>
      <c r="CM1429" s="192"/>
      <c r="CN1429" s="192"/>
      <c r="CO1429" s="192"/>
      <c r="CP1429" s="192"/>
      <c r="CQ1429" s="192"/>
      <c r="CR1429" s="192"/>
      <c r="CS1429" s="192"/>
      <c r="CT1429" s="192"/>
      <c r="CU1429" s="192"/>
      <c r="CV1429" s="192"/>
      <c r="CW1429" s="192"/>
      <c r="CX1429" s="192"/>
      <c r="CY1429" s="192"/>
      <c r="CZ1429" s="192"/>
      <c r="DA1429" s="192"/>
      <c r="DB1429" s="192"/>
      <c r="DC1429" s="192"/>
      <c r="DD1429" s="192"/>
      <c r="DE1429" s="192"/>
      <c r="DF1429" s="192"/>
      <c r="DG1429" s="192"/>
      <c r="DH1429" s="192"/>
      <c r="DI1429" s="192"/>
      <c r="DJ1429" s="192"/>
      <c r="DK1429" s="192"/>
      <c r="DL1429" s="192"/>
      <c r="DM1429" s="192"/>
      <c r="DN1429" s="192"/>
      <c r="DO1429" s="192"/>
      <c r="DP1429" s="192"/>
      <c r="DQ1429" s="192"/>
      <c r="DR1429" s="192"/>
      <c r="DS1429" s="192"/>
      <c r="DT1429" s="192"/>
      <c r="DU1429" s="192"/>
      <c r="DV1429" s="192"/>
      <c r="DW1429" s="192"/>
      <c r="DX1429" s="192"/>
      <c r="DY1429" s="192"/>
      <c r="DZ1429" s="192"/>
      <c r="EA1429" s="192"/>
      <c r="EB1429" s="192"/>
    </row>
    <row r="1430" spans="10:132">
      <c r="J1430" s="192"/>
      <c r="K1430" s="192"/>
      <c r="L1430" s="192"/>
      <c r="M1430" s="192"/>
      <c r="N1430" s="193"/>
      <c r="O1430" s="193"/>
      <c r="P1430" s="193"/>
      <c r="Q1430" s="193"/>
      <c r="R1430" s="193"/>
      <c r="S1430" s="193"/>
      <c r="T1430" s="193"/>
      <c r="U1430" s="193"/>
      <c r="V1430" s="193"/>
      <c r="W1430" s="193"/>
      <c r="X1430" s="193"/>
      <c r="Y1430" s="193"/>
      <c r="Z1430" s="192"/>
      <c r="AA1430" s="192"/>
      <c r="AB1430" s="192"/>
      <c r="AC1430" s="192"/>
      <c r="AD1430" s="192"/>
      <c r="AE1430" s="192"/>
      <c r="AF1430" s="192"/>
      <c r="AG1430" s="192"/>
      <c r="AH1430" s="192"/>
      <c r="AI1430" s="192"/>
      <c r="AJ1430" s="192"/>
      <c r="AK1430" s="192"/>
      <c r="AL1430" s="192"/>
      <c r="AM1430" s="192"/>
      <c r="AN1430" s="192"/>
      <c r="AO1430" s="192"/>
      <c r="AP1430" s="192"/>
      <c r="AQ1430" s="192"/>
      <c r="AR1430" s="192"/>
      <c r="AS1430" s="192"/>
      <c r="AT1430" s="192"/>
      <c r="AU1430" s="192"/>
      <c r="AV1430" s="192"/>
      <c r="AW1430" s="192"/>
      <c r="AX1430" s="192"/>
      <c r="AY1430" s="192"/>
      <c r="AZ1430" s="192"/>
      <c r="BA1430" s="192"/>
      <c r="BB1430" s="192"/>
      <c r="BC1430" s="192"/>
      <c r="BD1430" s="192"/>
      <c r="BE1430" s="192"/>
      <c r="BF1430" s="192"/>
      <c r="BG1430" s="192"/>
      <c r="BH1430" s="192"/>
      <c r="BI1430" s="192"/>
      <c r="BJ1430" s="192"/>
      <c r="BK1430" s="192"/>
      <c r="BL1430" s="192"/>
      <c r="BM1430" s="192"/>
      <c r="BN1430" s="192"/>
      <c r="BO1430" s="192"/>
      <c r="BP1430" s="192"/>
      <c r="BQ1430" s="192"/>
      <c r="BR1430" s="192"/>
      <c r="BS1430" s="192"/>
      <c r="BT1430" s="192"/>
      <c r="BU1430" s="192"/>
      <c r="BV1430" s="192"/>
      <c r="BW1430" s="192"/>
      <c r="BX1430" s="192"/>
      <c r="BY1430" s="192"/>
      <c r="BZ1430" s="192"/>
      <c r="CA1430" s="192"/>
      <c r="CB1430" s="192"/>
      <c r="CC1430" s="192"/>
      <c r="CD1430" s="192"/>
      <c r="CE1430" s="192"/>
      <c r="CF1430" s="192"/>
      <c r="CG1430" s="192"/>
      <c r="CH1430" s="192"/>
      <c r="CI1430" s="192"/>
      <c r="CJ1430" s="192"/>
      <c r="CK1430" s="192"/>
      <c r="CL1430" s="192"/>
      <c r="CM1430" s="192"/>
      <c r="CN1430" s="192"/>
      <c r="CO1430" s="192"/>
      <c r="CP1430" s="192"/>
      <c r="CQ1430" s="192"/>
      <c r="CR1430" s="192"/>
      <c r="CS1430" s="192"/>
      <c r="CT1430" s="192"/>
      <c r="CU1430" s="192"/>
      <c r="CV1430" s="192"/>
      <c r="CW1430" s="192"/>
      <c r="CX1430" s="192"/>
      <c r="CY1430" s="192"/>
      <c r="CZ1430" s="192"/>
      <c r="DA1430" s="192"/>
      <c r="DB1430" s="192"/>
      <c r="DC1430" s="192"/>
      <c r="DD1430" s="192"/>
      <c r="DE1430" s="192"/>
      <c r="DF1430" s="192"/>
      <c r="DG1430" s="192"/>
      <c r="DH1430" s="192"/>
      <c r="DI1430" s="192"/>
      <c r="DJ1430" s="192"/>
      <c r="DK1430" s="192"/>
      <c r="DL1430" s="192"/>
      <c r="DM1430" s="192"/>
      <c r="DN1430" s="192"/>
      <c r="DO1430" s="192"/>
      <c r="DP1430" s="192"/>
      <c r="DQ1430" s="192"/>
      <c r="DR1430" s="192"/>
      <c r="DS1430" s="192"/>
      <c r="DT1430" s="192"/>
      <c r="DU1430" s="192"/>
      <c r="DV1430" s="192"/>
      <c r="DW1430" s="192"/>
      <c r="DX1430" s="192"/>
      <c r="DY1430" s="192"/>
      <c r="DZ1430" s="192"/>
      <c r="EA1430" s="192"/>
      <c r="EB1430" s="192"/>
    </row>
    <row r="1431" spans="10:132">
      <c r="J1431" s="192"/>
      <c r="K1431" s="192"/>
      <c r="L1431" s="192"/>
      <c r="M1431" s="192"/>
      <c r="N1431" s="193"/>
      <c r="O1431" s="193"/>
      <c r="P1431" s="193"/>
      <c r="Q1431" s="193"/>
      <c r="R1431" s="193"/>
      <c r="S1431" s="193"/>
      <c r="T1431" s="193"/>
      <c r="U1431" s="193"/>
      <c r="V1431" s="193"/>
      <c r="W1431" s="193"/>
      <c r="X1431" s="193"/>
      <c r="Y1431" s="193"/>
      <c r="Z1431" s="192"/>
      <c r="AA1431" s="192"/>
      <c r="AB1431" s="192"/>
      <c r="AC1431" s="192"/>
      <c r="AD1431" s="192"/>
      <c r="AE1431" s="192"/>
      <c r="AF1431" s="192"/>
      <c r="AG1431" s="192"/>
      <c r="AH1431" s="192"/>
      <c r="AI1431" s="192"/>
      <c r="AJ1431" s="192"/>
      <c r="AK1431" s="192"/>
      <c r="AL1431" s="192"/>
      <c r="AM1431" s="192"/>
      <c r="AN1431" s="192"/>
      <c r="AO1431" s="192"/>
      <c r="AP1431" s="192"/>
      <c r="AQ1431" s="192"/>
      <c r="AR1431" s="192"/>
      <c r="AS1431" s="192"/>
      <c r="AT1431" s="192"/>
      <c r="AU1431" s="192"/>
      <c r="AV1431" s="192"/>
      <c r="AW1431" s="192"/>
      <c r="AX1431" s="192"/>
      <c r="AY1431" s="192"/>
      <c r="AZ1431" s="192"/>
      <c r="BA1431" s="192"/>
      <c r="BB1431" s="192"/>
      <c r="BC1431" s="192"/>
      <c r="BD1431" s="192"/>
      <c r="BE1431" s="192"/>
      <c r="BF1431" s="192"/>
      <c r="BG1431" s="192"/>
      <c r="BH1431" s="192"/>
      <c r="BI1431" s="192"/>
      <c r="BJ1431" s="192"/>
      <c r="BK1431" s="192"/>
      <c r="BL1431" s="192"/>
      <c r="BM1431" s="192"/>
      <c r="BN1431" s="192"/>
      <c r="BO1431" s="192"/>
      <c r="BP1431" s="192"/>
      <c r="BQ1431" s="192"/>
      <c r="BR1431" s="192"/>
      <c r="BS1431" s="192"/>
      <c r="BT1431" s="192"/>
      <c r="BU1431" s="192"/>
      <c r="BV1431" s="192"/>
      <c r="BW1431" s="192"/>
      <c r="BX1431" s="192"/>
      <c r="BY1431" s="192"/>
      <c r="BZ1431" s="192"/>
      <c r="CA1431" s="192"/>
      <c r="CB1431" s="192"/>
      <c r="CC1431" s="192"/>
      <c r="CD1431" s="192"/>
      <c r="CE1431" s="192"/>
      <c r="CF1431" s="192"/>
      <c r="CG1431" s="192"/>
      <c r="CH1431" s="192"/>
      <c r="CI1431" s="192"/>
      <c r="CJ1431" s="192"/>
      <c r="CK1431" s="192"/>
      <c r="CL1431" s="192"/>
      <c r="CM1431" s="192"/>
      <c r="CN1431" s="192"/>
      <c r="CO1431" s="192"/>
      <c r="CP1431" s="192"/>
      <c r="CQ1431" s="192"/>
      <c r="CR1431" s="192"/>
      <c r="CS1431" s="192"/>
      <c r="CT1431" s="192"/>
      <c r="CU1431" s="192"/>
      <c r="CV1431" s="192"/>
      <c r="CW1431" s="192"/>
      <c r="CX1431" s="192"/>
      <c r="CY1431" s="192"/>
      <c r="CZ1431" s="192"/>
      <c r="DA1431" s="192"/>
      <c r="DB1431" s="192"/>
      <c r="DC1431" s="192"/>
      <c r="DD1431" s="192"/>
      <c r="DE1431" s="192"/>
      <c r="DF1431" s="192"/>
      <c r="DG1431" s="192"/>
      <c r="DH1431" s="192"/>
      <c r="DI1431" s="192"/>
      <c r="DJ1431" s="192"/>
      <c r="DK1431" s="192"/>
      <c r="DL1431" s="192"/>
      <c r="DM1431" s="192"/>
      <c r="DN1431" s="192"/>
      <c r="DO1431" s="192"/>
      <c r="DP1431" s="192"/>
      <c r="DQ1431" s="192"/>
      <c r="DR1431" s="192"/>
      <c r="DS1431" s="192"/>
      <c r="DT1431" s="192"/>
      <c r="DU1431" s="192"/>
      <c r="DV1431" s="192"/>
      <c r="DW1431" s="192"/>
      <c r="DX1431" s="192"/>
      <c r="DY1431" s="192"/>
      <c r="DZ1431" s="192"/>
      <c r="EA1431" s="192"/>
      <c r="EB1431" s="192"/>
    </row>
    <row r="1432" spans="10:132">
      <c r="J1432" s="192"/>
      <c r="K1432" s="192"/>
      <c r="L1432" s="192"/>
      <c r="M1432" s="192"/>
      <c r="N1432" s="193"/>
      <c r="O1432" s="193"/>
      <c r="P1432" s="193"/>
      <c r="Q1432" s="193"/>
      <c r="R1432" s="193"/>
      <c r="S1432" s="193"/>
      <c r="T1432" s="193"/>
      <c r="U1432" s="193"/>
      <c r="V1432" s="193"/>
      <c r="W1432" s="193"/>
      <c r="X1432" s="193"/>
      <c r="Y1432" s="193"/>
      <c r="Z1432" s="192"/>
      <c r="AA1432" s="192"/>
      <c r="AB1432" s="192"/>
      <c r="AC1432" s="192"/>
      <c r="AD1432" s="192"/>
      <c r="AE1432" s="192"/>
      <c r="AF1432" s="192"/>
      <c r="AG1432" s="192"/>
      <c r="AH1432" s="192"/>
      <c r="AI1432" s="192"/>
      <c r="AJ1432" s="192"/>
      <c r="AK1432" s="192"/>
      <c r="AL1432" s="192"/>
      <c r="AM1432" s="192"/>
      <c r="AN1432" s="192"/>
      <c r="AO1432" s="192"/>
      <c r="AP1432" s="192"/>
      <c r="AQ1432" s="192"/>
      <c r="AR1432" s="192"/>
      <c r="AS1432" s="192"/>
      <c r="AT1432" s="192"/>
      <c r="AU1432" s="192"/>
      <c r="AV1432" s="192"/>
      <c r="AW1432" s="192"/>
      <c r="AX1432" s="192"/>
      <c r="AY1432" s="192"/>
      <c r="AZ1432" s="192"/>
      <c r="BA1432" s="192"/>
      <c r="BB1432" s="192"/>
      <c r="BC1432" s="192"/>
      <c r="BD1432" s="192"/>
      <c r="BE1432" s="192"/>
      <c r="BF1432" s="192"/>
      <c r="BG1432" s="192"/>
      <c r="BH1432" s="192"/>
      <c r="BI1432" s="192"/>
      <c r="BJ1432" s="192"/>
      <c r="BK1432" s="192"/>
      <c r="BL1432" s="192"/>
      <c r="BM1432" s="192"/>
      <c r="BN1432" s="192"/>
      <c r="BO1432" s="192"/>
      <c r="BP1432" s="192"/>
      <c r="BQ1432" s="192"/>
      <c r="BR1432" s="192"/>
      <c r="BS1432" s="192"/>
      <c r="BT1432" s="192"/>
      <c r="BU1432" s="192"/>
      <c r="BV1432" s="192"/>
      <c r="BW1432" s="192"/>
      <c r="BX1432" s="192"/>
      <c r="BY1432" s="192"/>
      <c r="BZ1432" s="192"/>
      <c r="CA1432" s="192"/>
      <c r="CB1432" s="192"/>
      <c r="CC1432" s="192"/>
      <c r="CD1432" s="192"/>
      <c r="CE1432" s="192"/>
      <c r="CF1432" s="192"/>
      <c r="CG1432" s="192"/>
      <c r="CH1432" s="192"/>
      <c r="CI1432" s="192"/>
      <c r="CJ1432" s="192"/>
      <c r="CK1432" s="192"/>
      <c r="CL1432" s="192"/>
      <c r="CM1432" s="192"/>
      <c r="CN1432" s="192"/>
      <c r="CO1432" s="192"/>
      <c r="CP1432" s="192"/>
      <c r="CQ1432" s="192"/>
      <c r="CR1432" s="192"/>
      <c r="CS1432" s="192"/>
      <c r="CT1432" s="192"/>
      <c r="CU1432" s="192"/>
      <c r="CV1432" s="192"/>
      <c r="CW1432" s="192"/>
      <c r="CX1432" s="192"/>
      <c r="CY1432" s="192"/>
      <c r="CZ1432" s="192"/>
      <c r="DA1432" s="192"/>
      <c r="DB1432" s="192"/>
      <c r="DC1432" s="192"/>
      <c r="DD1432" s="192"/>
      <c r="DE1432" s="192"/>
      <c r="DF1432" s="192"/>
      <c r="DG1432" s="192"/>
      <c r="DH1432" s="192"/>
      <c r="DI1432" s="192"/>
      <c r="DJ1432" s="192"/>
      <c r="DK1432" s="192"/>
      <c r="DL1432" s="192"/>
      <c r="DM1432" s="192"/>
      <c r="DN1432" s="192"/>
      <c r="DO1432" s="192"/>
      <c r="DP1432" s="192"/>
      <c r="DQ1432" s="192"/>
      <c r="DR1432" s="192"/>
      <c r="DS1432" s="192"/>
      <c r="DT1432" s="192"/>
      <c r="DU1432" s="192"/>
      <c r="DV1432" s="192"/>
      <c r="DW1432" s="192"/>
      <c r="DX1432" s="192"/>
      <c r="DY1432" s="192"/>
      <c r="DZ1432" s="192"/>
      <c r="EA1432" s="192"/>
      <c r="EB1432" s="192"/>
    </row>
    <row r="1433" spans="10:132">
      <c r="J1433" s="192"/>
      <c r="K1433" s="192"/>
      <c r="L1433" s="192"/>
      <c r="M1433" s="192"/>
      <c r="N1433" s="193"/>
      <c r="O1433" s="193"/>
      <c r="P1433" s="193"/>
      <c r="Q1433" s="193"/>
      <c r="R1433" s="193"/>
      <c r="S1433" s="193"/>
      <c r="T1433" s="193"/>
      <c r="U1433" s="193"/>
      <c r="V1433" s="193"/>
      <c r="W1433" s="193"/>
      <c r="X1433" s="193"/>
      <c r="Y1433" s="193"/>
      <c r="Z1433" s="192"/>
      <c r="AA1433" s="192"/>
      <c r="AB1433" s="192"/>
      <c r="AC1433" s="192"/>
      <c r="AD1433" s="192"/>
      <c r="AE1433" s="192"/>
      <c r="AF1433" s="192"/>
      <c r="AG1433" s="192"/>
      <c r="AH1433" s="192"/>
      <c r="AI1433" s="192"/>
      <c r="AJ1433" s="192"/>
      <c r="AK1433" s="192"/>
      <c r="AL1433" s="192"/>
      <c r="AM1433" s="192"/>
      <c r="AN1433" s="192"/>
      <c r="AO1433" s="192"/>
      <c r="AP1433" s="192"/>
      <c r="AQ1433" s="192"/>
      <c r="AR1433" s="192"/>
      <c r="AS1433" s="192"/>
      <c r="AT1433" s="192"/>
      <c r="AU1433" s="192"/>
      <c r="AV1433" s="192"/>
      <c r="AW1433" s="192"/>
      <c r="AX1433" s="192"/>
      <c r="AY1433" s="192"/>
      <c r="AZ1433" s="192"/>
      <c r="BA1433" s="192"/>
      <c r="BB1433" s="192"/>
      <c r="BC1433" s="192"/>
      <c r="BD1433" s="192"/>
      <c r="BE1433" s="192"/>
      <c r="BF1433" s="192"/>
      <c r="BG1433" s="192"/>
      <c r="BH1433" s="192"/>
      <c r="BI1433" s="192"/>
      <c r="BJ1433" s="192"/>
      <c r="BK1433" s="192"/>
      <c r="BL1433" s="192"/>
      <c r="BM1433" s="192"/>
      <c r="BN1433" s="192"/>
      <c r="BO1433" s="192"/>
      <c r="BP1433" s="192"/>
      <c r="BQ1433" s="192"/>
      <c r="BR1433" s="192"/>
      <c r="BS1433" s="192"/>
      <c r="BT1433" s="192"/>
      <c r="BU1433" s="192"/>
      <c r="BV1433" s="192"/>
      <c r="BW1433" s="192"/>
      <c r="BX1433" s="192"/>
      <c r="BY1433" s="192"/>
      <c r="BZ1433" s="192"/>
      <c r="CA1433" s="192"/>
      <c r="CB1433" s="192"/>
      <c r="CC1433" s="192"/>
      <c r="CD1433" s="192"/>
      <c r="CE1433" s="192"/>
      <c r="CF1433" s="192"/>
      <c r="CG1433" s="192"/>
      <c r="CH1433" s="192"/>
      <c r="CI1433" s="192"/>
      <c r="CJ1433" s="192"/>
      <c r="CK1433" s="192"/>
      <c r="CL1433" s="192"/>
      <c r="CM1433" s="192"/>
      <c r="CN1433" s="192"/>
      <c r="CO1433" s="192"/>
      <c r="CP1433" s="192"/>
      <c r="CQ1433" s="192"/>
      <c r="CR1433" s="192"/>
      <c r="CS1433" s="192"/>
      <c r="CT1433" s="192"/>
      <c r="CU1433" s="192"/>
      <c r="CV1433" s="192"/>
      <c r="CW1433" s="192"/>
      <c r="CX1433" s="192"/>
      <c r="CY1433" s="192"/>
      <c r="CZ1433" s="192"/>
      <c r="DA1433" s="192"/>
      <c r="DB1433" s="192"/>
      <c r="DC1433" s="192"/>
      <c r="DD1433" s="192"/>
      <c r="DE1433" s="192"/>
      <c r="DF1433" s="192"/>
      <c r="DG1433" s="192"/>
      <c r="DH1433" s="192"/>
      <c r="DI1433" s="192"/>
      <c r="DJ1433" s="192"/>
      <c r="DK1433" s="192"/>
      <c r="DL1433" s="192"/>
      <c r="DM1433" s="192"/>
      <c r="DN1433" s="192"/>
      <c r="DO1433" s="192"/>
      <c r="DP1433" s="192"/>
      <c r="DQ1433" s="192"/>
      <c r="DR1433" s="192"/>
      <c r="DS1433" s="192"/>
      <c r="DT1433" s="192"/>
      <c r="DU1433" s="192"/>
      <c r="DV1433" s="192"/>
      <c r="DW1433" s="192"/>
      <c r="DX1433" s="192"/>
      <c r="DY1433" s="192"/>
      <c r="DZ1433" s="192"/>
      <c r="EA1433" s="192"/>
      <c r="EB1433" s="192"/>
    </row>
    <row r="1434" spans="10:132">
      <c r="J1434" s="192"/>
      <c r="K1434" s="192"/>
      <c r="L1434" s="192"/>
      <c r="M1434" s="192"/>
      <c r="N1434" s="193"/>
      <c r="O1434" s="193"/>
      <c r="P1434" s="193"/>
      <c r="Q1434" s="193"/>
      <c r="R1434" s="193"/>
      <c r="S1434" s="193"/>
      <c r="T1434" s="193"/>
      <c r="U1434" s="193"/>
      <c r="V1434" s="193"/>
      <c r="W1434" s="193"/>
      <c r="X1434" s="193"/>
      <c r="Y1434" s="193"/>
      <c r="Z1434" s="192"/>
      <c r="AA1434" s="192"/>
      <c r="AB1434" s="192"/>
      <c r="AC1434" s="192"/>
      <c r="AD1434" s="192"/>
      <c r="AE1434" s="192"/>
      <c r="AF1434" s="192"/>
      <c r="AG1434" s="192"/>
      <c r="AH1434" s="192"/>
      <c r="AI1434" s="192"/>
      <c r="AJ1434" s="192"/>
      <c r="AK1434" s="192"/>
      <c r="AL1434" s="192"/>
      <c r="AM1434" s="192"/>
      <c r="AN1434" s="192"/>
      <c r="AO1434" s="192"/>
      <c r="AP1434" s="192"/>
      <c r="AQ1434" s="192"/>
      <c r="AR1434" s="192"/>
      <c r="AS1434" s="192"/>
      <c r="AT1434" s="192"/>
      <c r="AU1434" s="192"/>
      <c r="AV1434" s="192"/>
      <c r="AW1434" s="192"/>
      <c r="AX1434" s="192"/>
      <c r="AY1434" s="192"/>
      <c r="AZ1434" s="192"/>
      <c r="BA1434" s="192"/>
      <c r="BB1434" s="192"/>
      <c r="BC1434" s="192"/>
      <c r="BD1434" s="192"/>
      <c r="BE1434" s="192"/>
      <c r="BF1434" s="192"/>
      <c r="BG1434" s="192"/>
      <c r="BH1434" s="192"/>
      <c r="BI1434" s="192"/>
      <c r="BJ1434" s="192"/>
      <c r="BK1434" s="192"/>
      <c r="BL1434" s="192"/>
      <c r="BM1434" s="192"/>
      <c r="BN1434" s="192"/>
      <c r="BO1434" s="192"/>
      <c r="BP1434" s="192"/>
      <c r="BQ1434" s="192"/>
      <c r="BR1434" s="192"/>
      <c r="BS1434" s="192"/>
      <c r="BT1434" s="192"/>
      <c r="BU1434" s="192"/>
      <c r="BV1434" s="192"/>
      <c r="BW1434" s="192"/>
      <c r="BX1434" s="192"/>
      <c r="BY1434" s="192"/>
      <c r="BZ1434" s="192"/>
      <c r="CA1434" s="192"/>
      <c r="CB1434" s="192"/>
      <c r="CC1434" s="192"/>
      <c r="CD1434" s="192"/>
      <c r="CE1434" s="192"/>
      <c r="CF1434" s="192"/>
      <c r="CG1434" s="192"/>
      <c r="CH1434" s="192"/>
      <c r="CI1434" s="192"/>
      <c r="CJ1434" s="192"/>
      <c r="CK1434" s="192"/>
      <c r="CL1434" s="192"/>
      <c r="CM1434" s="192"/>
      <c r="CN1434" s="192"/>
      <c r="CO1434" s="192"/>
      <c r="CP1434" s="192"/>
      <c r="CQ1434" s="192"/>
      <c r="CR1434" s="192"/>
      <c r="CS1434" s="192"/>
      <c r="CT1434" s="192"/>
      <c r="CU1434" s="192"/>
      <c r="CV1434" s="192"/>
      <c r="CW1434" s="192"/>
      <c r="CX1434" s="192"/>
      <c r="CY1434" s="192"/>
      <c r="CZ1434" s="192"/>
      <c r="DA1434" s="192"/>
      <c r="DB1434" s="192"/>
      <c r="DC1434" s="192"/>
      <c r="DD1434" s="192"/>
      <c r="DE1434" s="192"/>
      <c r="DF1434" s="192"/>
      <c r="DG1434" s="192"/>
      <c r="DH1434" s="192"/>
      <c r="DI1434" s="192"/>
      <c r="DJ1434" s="192"/>
      <c r="DK1434" s="192"/>
      <c r="DL1434" s="192"/>
      <c r="DM1434" s="192"/>
      <c r="DN1434" s="192"/>
      <c r="DO1434" s="192"/>
      <c r="DP1434" s="192"/>
      <c r="DQ1434" s="192"/>
      <c r="DR1434" s="192"/>
      <c r="DS1434" s="192"/>
      <c r="DT1434" s="192"/>
      <c r="DU1434" s="192"/>
      <c r="DV1434" s="192"/>
      <c r="DW1434" s="192"/>
      <c r="DX1434" s="192"/>
      <c r="DY1434" s="192"/>
      <c r="DZ1434" s="192"/>
      <c r="EA1434" s="192"/>
      <c r="EB1434" s="192"/>
    </row>
    <row r="1435" spans="10:132">
      <c r="J1435" s="192"/>
      <c r="K1435" s="192"/>
      <c r="L1435" s="192"/>
      <c r="M1435" s="192"/>
      <c r="N1435" s="193"/>
      <c r="O1435" s="193"/>
      <c r="P1435" s="193"/>
      <c r="Q1435" s="193"/>
      <c r="R1435" s="193"/>
      <c r="S1435" s="193"/>
      <c r="T1435" s="193"/>
      <c r="U1435" s="193"/>
      <c r="V1435" s="193"/>
      <c r="W1435" s="193"/>
      <c r="X1435" s="193"/>
      <c r="Y1435" s="193"/>
      <c r="Z1435" s="192"/>
      <c r="AA1435" s="192"/>
      <c r="AB1435" s="192"/>
      <c r="AC1435" s="192"/>
      <c r="AD1435" s="192"/>
      <c r="AE1435" s="192"/>
      <c r="AF1435" s="192"/>
      <c r="AG1435" s="192"/>
      <c r="AH1435" s="192"/>
      <c r="AI1435" s="192"/>
      <c r="AJ1435" s="192"/>
      <c r="AK1435" s="192"/>
      <c r="AL1435" s="192"/>
      <c r="AM1435" s="192"/>
      <c r="AN1435" s="192"/>
      <c r="AO1435" s="192"/>
      <c r="AP1435" s="192"/>
      <c r="AQ1435" s="192"/>
      <c r="AR1435" s="192"/>
      <c r="AS1435" s="192"/>
      <c r="AT1435" s="192"/>
      <c r="AU1435" s="192"/>
      <c r="AV1435" s="192"/>
      <c r="AW1435" s="192"/>
      <c r="AX1435" s="192"/>
      <c r="AY1435" s="192"/>
      <c r="AZ1435" s="192"/>
      <c r="BA1435" s="192"/>
      <c r="BB1435" s="192"/>
      <c r="BC1435" s="192"/>
      <c r="BD1435" s="192"/>
      <c r="BE1435" s="192"/>
      <c r="BF1435" s="192"/>
      <c r="BG1435" s="192"/>
      <c r="BH1435" s="192"/>
      <c r="BI1435" s="192"/>
      <c r="BJ1435" s="192"/>
      <c r="BK1435" s="192"/>
      <c r="BL1435" s="192"/>
      <c r="BM1435" s="192"/>
      <c r="BN1435" s="192"/>
      <c r="BO1435" s="192"/>
      <c r="BP1435" s="192"/>
      <c r="BQ1435" s="192"/>
      <c r="BR1435" s="192"/>
      <c r="BS1435" s="192"/>
      <c r="BT1435" s="192"/>
      <c r="BU1435" s="192"/>
      <c r="BV1435" s="192"/>
      <c r="BW1435" s="192"/>
      <c r="BX1435" s="192"/>
      <c r="BY1435" s="192"/>
      <c r="BZ1435" s="192"/>
      <c r="CA1435" s="192"/>
      <c r="CB1435" s="192"/>
      <c r="CC1435" s="192"/>
      <c r="CD1435" s="192"/>
      <c r="CE1435" s="192"/>
      <c r="CF1435" s="192"/>
      <c r="CG1435" s="192"/>
      <c r="CH1435" s="192"/>
      <c r="CI1435" s="192"/>
      <c r="CJ1435" s="192"/>
      <c r="CK1435" s="192"/>
      <c r="CL1435" s="192"/>
      <c r="CM1435" s="192"/>
      <c r="CN1435" s="192"/>
      <c r="CO1435" s="192"/>
      <c r="CP1435" s="192"/>
      <c r="CQ1435" s="192"/>
      <c r="CR1435" s="192"/>
      <c r="CS1435" s="192"/>
      <c r="CT1435" s="192"/>
      <c r="CU1435" s="192"/>
      <c r="CV1435" s="192"/>
      <c r="CW1435" s="192"/>
      <c r="CX1435" s="192"/>
      <c r="CY1435" s="192"/>
      <c r="CZ1435" s="192"/>
      <c r="DA1435" s="192"/>
      <c r="DB1435" s="192"/>
      <c r="DC1435" s="192"/>
      <c r="DD1435" s="192"/>
      <c r="DE1435" s="192"/>
      <c r="DF1435" s="192"/>
      <c r="DG1435" s="192"/>
      <c r="DH1435" s="192"/>
      <c r="DI1435" s="192"/>
      <c r="DJ1435" s="192"/>
      <c r="DK1435" s="192"/>
      <c r="DL1435" s="192"/>
      <c r="DM1435" s="192"/>
      <c r="DN1435" s="192"/>
      <c r="DO1435" s="192"/>
      <c r="DP1435" s="192"/>
      <c r="DQ1435" s="192"/>
      <c r="DR1435" s="192"/>
      <c r="DS1435" s="192"/>
      <c r="DT1435" s="192"/>
      <c r="DU1435" s="192"/>
      <c r="DV1435" s="192"/>
      <c r="DW1435" s="192"/>
      <c r="DX1435" s="192"/>
      <c r="DY1435" s="192"/>
      <c r="DZ1435" s="192"/>
      <c r="EA1435" s="192"/>
      <c r="EB1435" s="192"/>
    </row>
    <row r="1436" spans="10:132">
      <c r="J1436" s="192"/>
      <c r="K1436" s="192"/>
      <c r="L1436" s="192"/>
      <c r="M1436" s="192"/>
      <c r="N1436" s="193"/>
      <c r="O1436" s="193"/>
      <c r="P1436" s="193"/>
      <c r="Q1436" s="193"/>
      <c r="R1436" s="193"/>
      <c r="S1436" s="193"/>
      <c r="T1436" s="193"/>
      <c r="U1436" s="193"/>
      <c r="V1436" s="193"/>
      <c r="W1436" s="193"/>
      <c r="X1436" s="193"/>
      <c r="Y1436" s="193"/>
      <c r="Z1436" s="192"/>
      <c r="AA1436" s="192"/>
      <c r="AB1436" s="192"/>
      <c r="AC1436" s="192"/>
      <c r="AD1436" s="192"/>
      <c r="AE1436" s="192"/>
      <c r="AF1436" s="192"/>
      <c r="AG1436" s="192"/>
      <c r="AH1436" s="192"/>
      <c r="AI1436" s="192"/>
      <c r="AJ1436" s="192"/>
      <c r="AK1436" s="192"/>
      <c r="AL1436" s="192"/>
      <c r="AM1436" s="192"/>
      <c r="AN1436" s="192"/>
      <c r="AO1436" s="192"/>
      <c r="AP1436" s="192"/>
      <c r="AQ1436" s="192"/>
      <c r="AR1436" s="192"/>
      <c r="AS1436" s="192"/>
      <c r="AT1436" s="192"/>
      <c r="AU1436" s="192"/>
      <c r="AV1436" s="192"/>
      <c r="AW1436" s="192"/>
      <c r="AX1436" s="192"/>
      <c r="AY1436" s="192"/>
      <c r="AZ1436" s="192"/>
      <c r="BA1436" s="192"/>
      <c r="BB1436" s="192"/>
      <c r="BC1436" s="192"/>
      <c r="BD1436" s="192"/>
      <c r="BE1436" s="192"/>
      <c r="BF1436" s="192"/>
      <c r="BG1436" s="192"/>
      <c r="BH1436" s="192"/>
      <c r="BI1436" s="192"/>
      <c r="BJ1436" s="192"/>
      <c r="BK1436" s="192"/>
      <c r="BL1436" s="192"/>
      <c r="BM1436" s="192"/>
      <c r="BN1436" s="192"/>
      <c r="BO1436" s="192"/>
      <c r="BP1436" s="192"/>
      <c r="BQ1436" s="192"/>
      <c r="BR1436" s="192"/>
      <c r="BS1436" s="192"/>
      <c r="BT1436" s="192"/>
      <c r="BU1436" s="192"/>
      <c r="BV1436" s="192"/>
      <c r="BW1436" s="192"/>
      <c r="BX1436" s="192"/>
      <c r="BY1436" s="192"/>
      <c r="BZ1436" s="192"/>
      <c r="CA1436" s="192"/>
      <c r="CB1436" s="192"/>
      <c r="CC1436" s="192"/>
      <c r="CD1436" s="192"/>
      <c r="CE1436" s="192"/>
      <c r="CF1436" s="192"/>
      <c r="CG1436" s="192"/>
      <c r="CH1436" s="192"/>
      <c r="CI1436" s="192"/>
      <c r="CJ1436" s="192"/>
      <c r="CK1436" s="192"/>
      <c r="CL1436" s="192"/>
      <c r="CM1436" s="192"/>
      <c r="CN1436" s="192"/>
      <c r="CO1436" s="192"/>
      <c r="CP1436" s="192"/>
      <c r="CQ1436" s="192"/>
      <c r="CR1436" s="192"/>
      <c r="CS1436" s="192"/>
      <c r="CT1436" s="192"/>
      <c r="CU1436" s="192"/>
      <c r="CV1436" s="192"/>
      <c r="CW1436" s="192"/>
      <c r="CX1436" s="192"/>
      <c r="CY1436" s="192"/>
      <c r="CZ1436" s="192"/>
      <c r="DA1436" s="192"/>
      <c r="DB1436" s="192"/>
      <c r="DC1436" s="192"/>
      <c r="DD1436" s="192"/>
      <c r="DE1436" s="192"/>
      <c r="DF1436" s="192"/>
      <c r="DG1436" s="192"/>
      <c r="DH1436" s="192"/>
      <c r="DI1436" s="192"/>
      <c r="DJ1436" s="192"/>
      <c r="DK1436" s="192"/>
      <c r="DL1436" s="192"/>
      <c r="DM1436" s="192"/>
      <c r="DN1436" s="192"/>
      <c r="DO1436" s="192"/>
      <c r="DP1436" s="192"/>
      <c r="DQ1436" s="192"/>
      <c r="DR1436" s="192"/>
      <c r="DS1436" s="192"/>
      <c r="DT1436" s="192"/>
      <c r="DU1436" s="192"/>
      <c r="DV1436" s="192"/>
      <c r="DW1436" s="192"/>
      <c r="DX1436" s="192"/>
      <c r="DY1436" s="192"/>
      <c r="DZ1436" s="192"/>
      <c r="EA1436" s="192"/>
      <c r="EB1436" s="192"/>
    </row>
    <row r="1437" spans="10:132">
      <c r="J1437" s="192"/>
      <c r="K1437" s="192"/>
      <c r="L1437" s="192"/>
      <c r="M1437" s="192"/>
      <c r="N1437" s="193"/>
      <c r="O1437" s="193"/>
      <c r="P1437" s="193"/>
      <c r="Q1437" s="193"/>
      <c r="R1437" s="193"/>
      <c r="S1437" s="193"/>
      <c r="T1437" s="193"/>
      <c r="U1437" s="193"/>
      <c r="V1437" s="193"/>
      <c r="W1437" s="193"/>
      <c r="X1437" s="193"/>
      <c r="Y1437" s="193"/>
      <c r="Z1437" s="192"/>
      <c r="AA1437" s="192"/>
      <c r="AB1437" s="192"/>
      <c r="AC1437" s="192"/>
      <c r="AD1437" s="192"/>
      <c r="AE1437" s="192"/>
      <c r="AF1437" s="192"/>
      <c r="AG1437" s="192"/>
      <c r="AH1437" s="192"/>
      <c r="AI1437" s="192"/>
      <c r="AJ1437" s="192"/>
      <c r="AK1437" s="192"/>
      <c r="AL1437" s="192"/>
      <c r="AM1437" s="192"/>
      <c r="AN1437" s="192"/>
      <c r="AO1437" s="192"/>
      <c r="AP1437" s="192"/>
      <c r="AQ1437" s="192"/>
      <c r="AR1437" s="192"/>
      <c r="AS1437" s="192"/>
      <c r="AT1437" s="192"/>
      <c r="AU1437" s="192"/>
      <c r="AV1437" s="192"/>
      <c r="AW1437" s="192"/>
      <c r="AX1437" s="192"/>
      <c r="AY1437" s="192"/>
      <c r="AZ1437" s="192"/>
      <c r="BA1437" s="192"/>
      <c r="BB1437" s="192"/>
      <c r="BC1437" s="192"/>
      <c r="BD1437" s="192"/>
      <c r="BE1437" s="192"/>
      <c r="BF1437" s="192"/>
      <c r="BG1437" s="192"/>
      <c r="BH1437" s="192"/>
      <c r="BI1437" s="192"/>
      <c r="BJ1437" s="192"/>
      <c r="BK1437" s="192"/>
      <c r="BL1437" s="192"/>
      <c r="BM1437" s="192"/>
      <c r="BN1437" s="192"/>
      <c r="BO1437" s="192"/>
      <c r="BP1437" s="192"/>
      <c r="BQ1437" s="192"/>
      <c r="BR1437" s="192"/>
      <c r="BS1437" s="192"/>
      <c r="BT1437" s="192"/>
      <c r="BU1437" s="192"/>
      <c r="BV1437" s="192"/>
      <c r="BW1437" s="192"/>
      <c r="BX1437" s="192"/>
      <c r="BY1437" s="192"/>
      <c r="BZ1437" s="192"/>
      <c r="CA1437" s="192"/>
      <c r="CB1437" s="192"/>
      <c r="CC1437" s="192"/>
      <c r="CD1437" s="192"/>
      <c r="CE1437" s="192"/>
      <c r="CF1437" s="192"/>
      <c r="CG1437" s="192"/>
      <c r="CH1437" s="192"/>
      <c r="CI1437" s="192"/>
      <c r="CJ1437" s="192"/>
      <c r="CK1437" s="192"/>
      <c r="CL1437" s="192"/>
      <c r="CM1437" s="192"/>
      <c r="CN1437" s="192"/>
      <c r="CO1437" s="192"/>
      <c r="CP1437" s="192"/>
      <c r="CQ1437" s="192"/>
      <c r="CR1437" s="192"/>
      <c r="CS1437" s="192"/>
      <c r="CT1437" s="192"/>
      <c r="CU1437" s="192"/>
      <c r="CV1437" s="192"/>
      <c r="CW1437" s="192"/>
      <c r="CX1437" s="192"/>
      <c r="CY1437" s="192"/>
      <c r="CZ1437" s="192"/>
      <c r="DA1437" s="192"/>
      <c r="DB1437" s="192"/>
      <c r="DC1437" s="192"/>
      <c r="DD1437" s="192"/>
      <c r="DE1437" s="192"/>
      <c r="DF1437" s="192"/>
      <c r="DG1437" s="192"/>
      <c r="DH1437" s="192"/>
      <c r="DI1437" s="192"/>
      <c r="DJ1437" s="192"/>
      <c r="DK1437" s="192"/>
      <c r="DL1437" s="192"/>
      <c r="DM1437" s="192"/>
      <c r="DN1437" s="192"/>
      <c r="DO1437" s="192"/>
      <c r="DP1437" s="192"/>
      <c r="DQ1437" s="192"/>
      <c r="DR1437" s="192"/>
      <c r="DS1437" s="192"/>
      <c r="DT1437" s="192"/>
      <c r="DU1437" s="192"/>
      <c r="DV1437" s="192"/>
      <c r="DW1437" s="192"/>
      <c r="DX1437" s="192"/>
      <c r="DY1437" s="192"/>
      <c r="DZ1437" s="192"/>
      <c r="EA1437" s="192"/>
      <c r="EB1437" s="192"/>
    </row>
    <row r="1438" spans="10:132">
      <c r="J1438" s="192"/>
      <c r="K1438" s="192"/>
      <c r="L1438" s="192"/>
      <c r="M1438" s="192"/>
      <c r="N1438" s="193"/>
      <c r="O1438" s="193"/>
      <c r="P1438" s="193"/>
      <c r="Q1438" s="193"/>
      <c r="R1438" s="193"/>
      <c r="S1438" s="193"/>
      <c r="T1438" s="193"/>
      <c r="U1438" s="193"/>
      <c r="V1438" s="193"/>
      <c r="W1438" s="193"/>
      <c r="X1438" s="193"/>
      <c r="Y1438" s="193"/>
      <c r="Z1438" s="192"/>
      <c r="AA1438" s="192"/>
      <c r="AB1438" s="192"/>
      <c r="AC1438" s="192"/>
      <c r="AD1438" s="192"/>
      <c r="AE1438" s="192"/>
      <c r="AF1438" s="192"/>
      <c r="AG1438" s="192"/>
      <c r="AH1438" s="192"/>
      <c r="AI1438" s="192"/>
      <c r="AJ1438" s="192"/>
      <c r="AK1438" s="192"/>
      <c r="AL1438" s="192"/>
      <c r="AM1438" s="192"/>
      <c r="AN1438" s="192"/>
      <c r="AO1438" s="192"/>
      <c r="AP1438" s="192"/>
      <c r="AQ1438" s="192"/>
      <c r="AR1438" s="192"/>
      <c r="AS1438" s="192"/>
      <c r="AT1438" s="192"/>
      <c r="AU1438" s="192"/>
      <c r="AV1438" s="192"/>
      <c r="AW1438" s="192"/>
      <c r="AX1438" s="192"/>
      <c r="AY1438" s="192"/>
      <c r="AZ1438" s="192"/>
      <c r="BA1438" s="192"/>
      <c r="BB1438" s="192"/>
      <c r="BC1438" s="192"/>
      <c r="BD1438" s="192"/>
      <c r="BE1438" s="192"/>
      <c r="BF1438" s="192"/>
      <c r="BG1438" s="192"/>
      <c r="BH1438" s="192"/>
      <c r="BI1438" s="192"/>
      <c r="BJ1438" s="192"/>
      <c r="BK1438" s="192"/>
      <c r="BL1438" s="192"/>
      <c r="BM1438" s="192"/>
      <c r="BN1438" s="192"/>
      <c r="BO1438" s="192"/>
      <c r="BP1438" s="192"/>
      <c r="BQ1438" s="192"/>
      <c r="BR1438" s="192"/>
      <c r="BS1438" s="192"/>
      <c r="BT1438" s="192"/>
      <c r="BU1438" s="192"/>
      <c r="BV1438" s="192"/>
      <c r="BW1438" s="192"/>
      <c r="BX1438" s="192"/>
      <c r="BY1438" s="192"/>
      <c r="BZ1438" s="192"/>
      <c r="CA1438" s="192"/>
      <c r="CB1438" s="192"/>
      <c r="CC1438" s="192"/>
      <c r="CD1438" s="192"/>
      <c r="CE1438" s="192"/>
      <c r="CF1438" s="192"/>
      <c r="CG1438" s="192"/>
      <c r="CH1438" s="192"/>
      <c r="CI1438" s="192"/>
      <c r="CJ1438" s="192"/>
      <c r="CK1438" s="192"/>
      <c r="CL1438" s="192"/>
      <c r="CM1438" s="192"/>
      <c r="CN1438" s="192"/>
      <c r="CO1438" s="192"/>
      <c r="CP1438" s="192"/>
      <c r="CQ1438" s="192"/>
      <c r="CR1438" s="192"/>
      <c r="CS1438" s="192"/>
      <c r="CT1438" s="192"/>
      <c r="CU1438" s="192"/>
      <c r="CV1438" s="192"/>
      <c r="CW1438" s="192"/>
      <c r="CX1438" s="192"/>
      <c r="CY1438" s="192"/>
      <c r="CZ1438" s="192"/>
      <c r="DA1438" s="192"/>
      <c r="DB1438" s="192"/>
      <c r="DC1438" s="192"/>
      <c r="DD1438" s="192"/>
      <c r="DE1438" s="192"/>
      <c r="DF1438" s="192"/>
      <c r="DG1438" s="192"/>
      <c r="DH1438" s="192"/>
      <c r="DI1438" s="192"/>
      <c r="DJ1438" s="192"/>
      <c r="DK1438" s="192"/>
      <c r="DL1438" s="192"/>
      <c r="DM1438" s="192"/>
      <c r="DN1438" s="192"/>
      <c r="DO1438" s="192"/>
      <c r="DP1438" s="192"/>
      <c r="DQ1438" s="192"/>
      <c r="DR1438" s="192"/>
      <c r="DS1438" s="192"/>
      <c r="DT1438" s="192"/>
      <c r="DU1438" s="192"/>
      <c r="DV1438" s="192"/>
      <c r="DW1438" s="192"/>
      <c r="DX1438" s="192"/>
      <c r="DY1438" s="192"/>
      <c r="DZ1438" s="192"/>
      <c r="EA1438" s="192"/>
      <c r="EB1438" s="192"/>
    </row>
    <row r="1439" spans="10:132">
      <c r="J1439" s="192"/>
      <c r="K1439" s="192"/>
      <c r="L1439" s="192"/>
      <c r="M1439" s="192"/>
      <c r="N1439" s="193"/>
      <c r="O1439" s="193"/>
      <c r="P1439" s="193"/>
      <c r="Q1439" s="193"/>
      <c r="R1439" s="193"/>
      <c r="S1439" s="193"/>
      <c r="T1439" s="193"/>
      <c r="U1439" s="193"/>
      <c r="V1439" s="193"/>
      <c r="W1439" s="193"/>
      <c r="X1439" s="193"/>
      <c r="Y1439" s="193"/>
      <c r="Z1439" s="192"/>
      <c r="AA1439" s="192"/>
      <c r="AB1439" s="192"/>
      <c r="AC1439" s="192"/>
      <c r="AD1439" s="192"/>
      <c r="AE1439" s="192"/>
      <c r="AF1439" s="192"/>
      <c r="AG1439" s="192"/>
      <c r="AH1439" s="192"/>
      <c r="AI1439" s="192"/>
      <c r="AJ1439" s="192"/>
      <c r="AK1439" s="192"/>
      <c r="AL1439" s="192"/>
      <c r="AM1439" s="192"/>
      <c r="AN1439" s="192"/>
      <c r="AO1439" s="192"/>
      <c r="AP1439" s="192"/>
      <c r="AQ1439" s="192"/>
      <c r="AR1439" s="192"/>
      <c r="AS1439" s="192"/>
      <c r="AT1439" s="192"/>
      <c r="AU1439" s="192"/>
      <c r="AV1439" s="192"/>
      <c r="AW1439" s="192"/>
      <c r="AX1439" s="192"/>
      <c r="AY1439" s="192"/>
      <c r="AZ1439" s="192"/>
      <c r="BA1439" s="192"/>
      <c r="BB1439" s="192"/>
      <c r="BC1439" s="192"/>
      <c r="BD1439" s="192"/>
      <c r="BE1439" s="192"/>
      <c r="BF1439" s="192"/>
      <c r="BG1439" s="192"/>
      <c r="BH1439" s="192"/>
      <c r="BI1439" s="192"/>
      <c r="BJ1439" s="192"/>
      <c r="BK1439" s="192"/>
      <c r="BL1439" s="192"/>
      <c r="BM1439" s="192"/>
      <c r="BN1439" s="192"/>
      <c r="BO1439" s="192"/>
      <c r="BP1439" s="192"/>
      <c r="BQ1439" s="192"/>
      <c r="BR1439" s="192"/>
      <c r="BS1439" s="192"/>
      <c r="BT1439" s="192"/>
      <c r="BU1439" s="192"/>
      <c r="BV1439" s="192"/>
      <c r="BW1439" s="192"/>
      <c r="BX1439" s="192"/>
      <c r="BY1439" s="192"/>
      <c r="BZ1439" s="192"/>
      <c r="CA1439" s="192"/>
      <c r="CB1439" s="192"/>
      <c r="CC1439" s="192"/>
      <c r="CD1439" s="192"/>
      <c r="CE1439" s="192"/>
      <c r="CF1439" s="192"/>
      <c r="CG1439" s="192"/>
      <c r="CH1439" s="192"/>
      <c r="CI1439" s="192"/>
      <c r="CJ1439" s="192"/>
      <c r="CK1439" s="192"/>
      <c r="CL1439" s="192"/>
      <c r="CM1439" s="192"/>
      <c r="CN1439" s="192"/>
      <c r="CO1439" s="192"/>
      <c r="CP1439" s="192"/>
      <c r="CQ1439" s="192"/>
      <c r="CR1439" s="192"/>
      <c r="CS1439" s="192"/>
      <c r="CT1439" s="192"/>
      <c r="CU1439" s="192"/>
      <c r="CV1439" s="192"/>
      <c r="CW1439" s="192"/>
      <c r="CX1439" s="192"/>
      <c r="CY1439" s="192"/>
      <c r="CZ1439" s="192"/>
      <c r="DA1439" s="192"/>
      <c r="DB1439" s="192"/>
      <c r="DC1439" s="192"/>
      <c r="DD1439" s="192"/>
      <c r="DE1439" s="192"/>
      <c r="DF1439" s="192"/>
      <c r="DG1439" s="192"/>
      <c r="DH1439" s="192"/>
      <c r="DI1439" s="192"/>
      <c r="DJ1439" s="192"/>
      <c r="DK1439" s="192"/>
      <c r="DL1439" s="192"/>
      <c r="DM1439" s="192"/>
      <c r="DN1439" s="192"/>
      <c r="DO1439" s="192"/>
      <c r="DP1439" s="192"/>
      <c r="DQ1439" s="192"/>
      <c r="DR1439" s="192"/>
      <c r="DS1439" s="192"/>
      <c r="DT1439" s="192"/>
      <c r="DU1439" s="192"/>
      <c r="DV1439" s="192"/>
      <c r="DW1439" s="192"/>
      <c r="DX1439" s="192"/>
      <c r="DY1439" s="192"/>
      <c r="DZ1439" s="192"/>
      <c r="EA1439" s="192"/>
      <c r="EB1439" s="192"/>
    </row>
    <row r="1440" spans="10:132">
      <c r="J1440" s="192"/>
      <c r="K1440" s="192"/>
      <c r="L1440" s="192"/>
      <c r="M1440" s="192"/>
      <c r="N1440" s="193"/>
      <c r="O1440" s="193"/>
      <c r="P1440" s="193"/>
      <c r="Q1440" s="193"/>
      <c r="R1440" s="193"/>
      <c r="S1440" s="193"/>
      <c r="T1440" s="193"/>
      <c r="U1440" s="193"/>
      <c r="V1440" s="193"/>
      <c r="W1440" s="193"/>
      <c r="X1440" s="193"/>
      <c r="Y1440" s="193"/>
      <c r="Z1440" s="192"/>
      <c r="AA1440" s="192"/>
      <c r="AB1440" s="192"/>
      <c r="AC1440" s="192"/>
      <c r="AD1440" s="192"/>
      <c r="AE1440" s="192"/>
      <c r="AF1440" s="192"/>
      <c r="AG1440" s="192"/>
      <c r="AH1440" s="192"/>
      <c r="AI1440" s="192"/>
      <c r="AJ1440" s="192"/>
      <c r="AK1440" s="192"/>
      <c r="AL1440" s="192"/>
      <c r="AM1440" s="192"/>
      <c r="AN1440" s="192"/>
      <c r="AO1440" s="192"/>
      <c r="AP1440" s="192"/>
      <c r="AQ1440" s="192"/>
      <c r="AR1440" s="192"/>
      <c r="AS1440" s="192"/>
      <c r="AT1440" s="192"/>
      <c r="AU1440" s="192"/>
      <c r="AV1440" s="192"/>
      <c r="AW1440" s="192"/>
      <c r="AX1440" s="192"/>
      <c r="AY1440" s="192"/>
      <c r="AZ1440" s="192"/>
      <c r="BA1440" s="192"/>
      <c r="BB1440" s="192"/>
      <c r="BC1440" s="192"/>
      <c r="BD1440" s="192"/>
      <c r="BE1440" s="192"/>
      <c r="BF1440" s="192"/>
      <c r="BG1440" s="192"/>
      <c r="BH1440" s="192"/>
      <c r="BI1440" s="192"/>
      <c r="BJ1440" s="192"/>
      <c r="BK1440" s="192"/>
      <c r="BL1440" s="192"/>
      <c r="BM1440" s="192"/>
      <c r="BN1440" s="192"/>
      <c r="BO1440" s="192"/>
      <c r="BP1440" s="192"/>
      <c r="BQ1440" s="192"/>
      <c r="BR1440" s="192"/>
      <c r="BS1440" s="192"/>
      <c r="BT1440" s="192"/>
      <c r="BU1440" s="192"/>
      <c r="BV1440" s="192"/>
      <c r="BW1440" s="192"/>
      <c r="BX1440" s="192"/>
      <c r="BY1440" s="192"/>
      <c r="BZ1440" s="192"/>
      <c r="CA1440" s="192"/>
      <c r="CB1440" s="192"/>
      <c r="CC1440" s="192"/>
      <c r="CD1440" s="192"/>
      <c r="CE1440" s="192"/>
      <c r="CF1440" s="192"/>
      <c r="CG1440" s="192"/>
      <c r="CH1440" s="192"/>
      <c r="CI1440" s="192"/>
      <c r="CJ1440" s="192"/>
      <c r="CK1440" s="192"/>
      <c r="CL1440" s="192"/>
      <c r="CM1440" s="192"/>
      <c r="CN1440" s="192"/>
      <c r="CO1440" s="192"/>
      <c r="CP1440" s="192"/>
      <c r="CQ1440" s="192"/>
      <c r="CR1440" s="192"/>
      <c r="CS1440" s="192"/>
      <c r="CT1440" s="192"/>
      <c r="CU1440" s="192"/>
      <c r="CV1440" s="192"/>
      <c r="CW1440" s="192"/>
      <c r="CX1440" s="192"/>
      <c r="CY1440" s="192"/>
      <c r="CZ1440" s="192"/>
      <c r="DA1440" s="192"/>
      <c r="DB1440" s="192"/>
      <c r="DC1440" s="192"/>
      <c r="DD1440" s="192"/>
      <c r="DE1440" s="192"/>
      <c r="DF1440" s="192"/>
      <c r="DG1440" s="192"/>
      <c r="DH1440" s="192"/>
      <c r="DI1440" s="192"/>
      <c r="DJ1440" s="192"/>
      <c r="DK1440" s="192"/>
      <c r="DL1440" s="192"/>
      <c r="DM1440" s="192"/>
      <c r="DN1440" s="192"/>
      <c r="DO1440" s="192"/>
      <c r="DP1440" s="192"/>
      <c r="DQ1440" s="192"/>
      <c r="DR1440" s="192"/>
      <c r="DS1440" s="192"/>
      <c r="DT1440" s="192"/>
      <c r="DU1440" s="192"/>
      <c r="DV1440" s="192"/>
      <c r="DW1440" s="192"/>
      <c r="DX1440" s="192"/>
      <c r="DY1440" s="192"/>
      <c r="DZ1440" s="192"/>
      <c r="EA1440" s="192"/>
      <c r="EB1440" s="192"/>
    </row>
    <row r="1441" spans="10:132">
      <c r="J1441" s="192"/>
      <c r="K1441" s="192"/>
      <c r="L1441" s="192"/>
      <c r="M1441" s="192"/>
      <c r="N1441" s="193"/>
      <c r="O1441" s="193"/>
      <c r="P1441" s="193"/>
      <c r="Q1441" s="193"/>
      <c r="R1441" s="193"/>
      <c r="S1441" s="193"/>
      <c r="T1441" s="193"/>
      <c r="U1441" s="193"/>
      <c r="V1441" s="193"/>
      <c r="W1441" s="193"/>
      <c r="X1441" s="193"/>
      <c r="Y1441" s="193"/>
      <c r="Z1441" s="192"/>
      <c r="AA1441" s="192"/>
      <c r="AB1441" s="192"/>
      <c r="AC1441" s="192"/>
      <c r="AD1441" s="192"/>
      <c r="AE1441" s="192"/>
      <c r="AF1441" s="192"/>
      <c r="AG1441" s="192"/>
      <c r="AH1441" s="192"/>
      <c r="AI1441" s="192"/>
      <c r="AJ1441" s="192"/>
      <c r="AK1441" s="192"/>
      <c r="AL1441" s="192"/>
      <c r="AM1441" s="192"/>
      <c r="AN1441" s="192"/>
      <c r="AO1441" s="192"/>
      <c r="AP1441" s="192"/>
      <c r="AQ1441" s="192"/>
      <c r="AR1441" s="192"/>
      <c r="AS1441" s="192"/>
      <c r="AT1441" s="192"/>
      <c r="AU1441" s="192"/>
      <c r="AV1441" s="192"/>
      <c r="AW1441" s="192"/>
      <c r="AX1441" s="192"/>
      <c r="AY1441" s="192"/>
      <c r="AZ1441" s="192"/>
      <c r="BA1441" s="192"/>
      <c r="BB1441" s="192"/>
      <c r="BC1441" s="192"/>
      <c r="BD1441" s="192"/>
      <c r="BE1441" s="192"/>
      <c r="BF1441" s="192"/>
      <c r="BG1441" s="192"/>
      <c r="BH1441" s="192"/>
      <c r="BI1441" s="192"/>
      <c r="BJ1441" s="192"/>
      <c r="BK1441" s="192"/>
      <c r="BL1441" s="192"/>
      <c r="BM1441" s="192"/>
      <c r="BN1441" s="192"/>
      <c r="BO1441" s="192"/>
      <c r="BP1441" s="192"/>
      <c r="BQ1441" s="192"/>
      <c r="BR1441" s="192"/>
      <c r="BS1441" s="192"/>
      <c r="BT1441" s="192"/>
      <c r="BU1441" s="192"/>
      <c r="BV1441" s="192"/>
      <c r="BW1441" s="192"/>
      <c r="BX1441" s="192"/>
      <c r="BY1441" s="192"/>
      <c r="BZ1441" s="192"/>
      <c r="CA1441" s="192"/>
      <c r="CB1441" s="192"/>
      <c r="CC1441" s="192"/>
      <c r="CD1441" s="192"/>
      <c r="CE1441" s="192"/>
      <c r="CF1441" s="192"/>
      <c r="CG1441" s="192"/>
      <c r="CH1441" s="192"/>
      <c r="CI1441" s="192"/>
      <c r="CJ1441" s="192"/>
      <c r="CK1441" s="192"/>
      <c r="CL1441" s="192"/>
      <c r="CM1441" s="192"/>
      <c r="CN1441" s="192"/>
      <c r="CO1441" s="192"/>
      <c r="CP1441" s="192"/>
      <c r="CQ1441" s="192"/>
      <c r="CR1441" s="192"/>
      <c r="CS1441" s="192"/>
      <c r="CT1441" s="192"/>
      <c r="CU1441" s="192"/>
      <c r="CV1441" s="192"/>
      <c r="CW1441" s="192"/>
      <c r="CX1441" s="192"/>
      <c r="CY1441" s="192"/>
      <c r="CZ1441" s="192"/>
      <c r="DA1441" s="192"/>
      <c r="DB1441" s="192"/>
      <c r="DC1441" s="192"/>
      <c r="DD1441" s="192"/>
      <c r="DE1441" s="192"/>
      <c r="DF1441" s="192"/>
      <c r="DG1441" s="192"/>
      <c r="DH1441" s="192"/>
      <c r="DI1441" s="192"/>
      <c r="DJ1441" s="192"/>
      <c r="DK1441" s="192"/>
      <c r="DL1441" s="192"/>
      <c r="DM1441" s="192"/>
      <c r="DN1441" s="192"/>
      <c r="DO1441" s="192"/>
      <c r="DP1441" s="192"/>
      <c r="DQ1441" s="192"/>
      <c r="DR1441" s="192"/>
      <c r="DS1441" s="192"/>
      <c r="DT1441" s="192"/>
      <c r="DU1441" s="192"/>
      <c r="DV1441" s="192"/>
      <c r="DW1441" s="192"/>
      <c r="DX1441" s="192"/>
      <c r="DY1441" s="192"/>
      <c r="DZ1441" s="192"/>
      <c r="EA1441" s="192"/>
      <c r="EB1441" s="192"/>
    </row>
    <row r="1442" spans="10:132">
      <c r="J1442" s="192"/>
      <c r="K1442" s="192"/>
      <c r="L1442" s="192"/>
      <c r="M1442" s="192"/>
      <c r="N1442" s="193"/>
      <c r="O1442" s="193"/>
      <c r="P1442" s="193"/>
      <c r="Q1442" s="193"/>
      <c r="R1442" s="193"/>
      <c r="S1442" s="193"/>
      <c r="T1442" s="193"/>
      <c r="U1442" s="193"/>
      <c r="V1442" s="193"/>
      <c r="W1442" s="193"/>
      <c r="X1442" s="193"/>
      <c r="Y1442" s="193"/>
      <c r="Z1442" s="192"/>
      <c r="AA1442" s="192"/>
      <c r="AB1442" s="192"/>
      <c r="AC1442" s="192"/>
      <c r="AD1442" s="192"/>
      <c r="AE1442" s="192"/>
      <c r="AF1442" s="192"/>
      <c r="AG1442" s="192"/>
      <c r="AH1442" s="192"/>
      <c r="AI1442" s="192"/>
      <c r="AJ1442" s="192"/>
      <c r="AK1442" s="192"/>
      <c r="AL1442" s="192"/>
      <c r="AM1442" s="192"/>
      <c r="AN1442" s="192"/>
      <c r="AO1442" s="192"/>
      <c r="AP1442" s="192"/>
      <c r="AQ1442" s="192"/>
      <c r="AR1442" s="192"/>
      <c r="AS1442" s="192"/>
      <c r="AT1442" s="192"/>
      <c r="AU1442" s="192"/>
      <c r="AV1442" s="192"/>
      <c r="AW1442" s="192"/>
      <c r="AX1442" s="192"/>
      <c r="AY1442" s="192"/>
      <c r="AZ1442" s="192"/>
      <c r="BA1442" s="192"/>
      <c r="BB1442" s="192"/>
      <c r="BC1442" s="192"/>
      <c r="BD1442" s="192"/>
      <c r="BE1442" s="192"/>
      <c r="BF1442" s="192"/>
      <c r="BG1442" s="192"/>
      <c r="BH1442" s="192"/>
      <c r="BI1442" s="192"/>
      <c r="BJ1442" s="192"/>
      <c r="BK1442" s="192"/>
      <c r="BL1442" s="192"/>
      <c r="BM1442" s="192"/>
      <c r="BN1442" s="192"/>
      <c r="BO1442" s="192"/>
      <c r="BP1442" s="192"/>
      <c r="BQ1442" s="192"/>
      <c r="BR1442" s="192"/>
      <c r="BS1442" s="192"/>
      <c r="BT1442" s="192"/>
      <c r="BU1442" s="192"/>
      <c r="BV1442" s="192"/>
      <c r="BW1442" s="192"/>
      <c r="BX1442" s="192"/>
      <c r="BY1442" s="192"/>
      <c r="BZ1442" s="192"/>
      <c r="CA1442" s="192"/>
      <c r="CB1442" s="192"/>
      <c r="CC1442" s="192"/>
      <c r="CD1442" s="192"/>
      <c r="CE1442" s="192"/>
      <c r="CF1442" s="192"/>
      <c r="CG1442" s="192"/>
      <c r="CH1442" s="192"/>
      <c r="CI1442" s="192"/>
      <c r="CJ1442" s="192"/>
      <c r="CK1442" s="192"/>
      <c r="CL1442" s="192"/>
      <c r="CM1442" s="192"/>
      <c r="CN1442" s="192"/>
      <c r="CO1442" s="192"/>
      <c r="CP1442" s="192"/>
      <c r="CQ1442" s="192"/>
      <c r="CR1442" s="192"/>
      <c r="CS1442" s="192"/>
      <c r="CT1442" s="192"/>
      <c r="CU1442" s="192"/>
      <c r="CV1442" s="192"/>
      <c r="CW1442" s="192"/>
      <c r="CX1442" s="192"/>
      <c r="CY1442" s="192"/>
      <c r="CZ1442" s="192"/>
      <c r="DA1442" s="192"/>
      <c r="DB1442" s="192"/>
      <c r="DC1442" s="192"/>
      <c r="DD1442" s="192"/>
      <c r="DE1442" s="192"/>
      <c r="DF1442" s="192"/>
      <c r="DG1442" s="192"/>
      <c r="DH1442" s="192"/>
      <c r="DI1442" s="192"/>
      <c r="DJ1442" s="192"/>
      <c r="DK1442" s="192"/>
      <c r="DL1442" s="192"/>
      <c r="DM1442" s="192"/>
      <c r="DN1442" s="192"/>
      <c r="DO1442" s="192"/>
      <c r="DP1442" s="192"/>
      <c r="DQ1442" s="192"/>
      <c r="DR1442" s="192"/>
      <c r="DS1442" s="192"/>
      <c r="DT1442" s="192"/>
      <c r="DU1442" s="192"/>
      <c r="DV1442" s="192"/>
      <c r="DW1442" s="192"/>
      <c r="DX1442" s="192"/>
      <c r="DY1442" s="192"/>
      <c r="DZ1442" s="192"/>
      <c r="EA1442" s="192"/>
      <c r="EB1442" s="192"/>
    </row>
    <row r="1443" spans="10:132">
      <c r="J1443" s="192"/>
      <c r="K1443" s="192"/>
      <c r="L1443" s="192"/>
      <c r="M1443" s="192"/>
      <c r="N1443" s="193"/>
      <c r="O1443" s="193"/>
      <c r="P1443" s="193"/>
      <c r="Q1443" s="193"/>
      <c r="R1443" s="193"/>
      <c r="S1443" s="193"/>
      <c r="T1443" s="193"/>
      <c r="U1443" s="193"/>
      <c r="V1443" s="193"/>
      <c r="W1443" s="193"/>
      <c r="X1443" s="193"/>
      <c r="Y1443" s="193"/>
      <c r="Z1443" s="192"/>
      <c r="AA1443" s="192"/>
      <c r="AB1443" s="192"/>
      <c r="AC1443" s="192"/>
      <c r="AD1443" s="192"/>
      <c r="AE1443" s="192"/>
      <c r="AF1443" s="192"/>
      <c r="AG1443" s="192"/>
      <c r="AH1443" s="192"/>
      <c r="AI1443" s="192"/>
      <c r="AJ1443" s="192"/>
      <c r="AK1443" s="192"/>
      <c r="AL1443" s="192"/>
      <c r="AM1443" s="192"/>
      <c r="AN1443" s="192"/>
      <c r="AO1443" s="192"/>
      <c r="AP1443" s="192"/>
      <c r="AQ1443" s="192"/>
      <c r="AR1443" s="192"/>
      <c r="AS1443" s="192"/>
      <c r="AT1443" s="192"/>
      <c r="AU1443" s="192"/>
      <c r="AV1443" s="192"/>
      <c r="AW1443" s="192"/>
      <c r="AX1443" s="192"/>
      <c r="AY1443" s="192"/>
      <c r="AZ1443" s="192"/>
      <c r="BA1443" s="192"/>
      <c r="BB1443" s="192"/>
      <c r="BC1443" s="192"/>
      <c r="BD1443" s="192"/>
      <c r="BE1443" s="192"/>
      <c r="BF1443" s="192"/>
      <c r="BG1443" s="192"/>
      <c r="BH1443" s="192"/>
      <c r="BI1443" s="192"/>
      <c r="BJ1443" s="192"/>
      <c r="BK1443" s="192"/>
      <c r="BL1443" s="192"/>
      <c r="BM1443" s="192"/>
      <c r="BN1443" s="192"/>
      <c r="BO1443" s="192"/>
      <c r="BP1443" s="192"/>
      <c r="BQ1443" s="192"/>
      <c r="BR1443" s="192"/>
      <c r="BS1443" s="192"/>
      <c r="BT1443" s="192"/>
      <c r="BU1443" s="192"/>
      <c r="BV1443" s="192"/>
      <c r="BW1443" s="192"/>
      <c r="BX1443" s="192"/>
      <c r="BY1443" s="192"/>
      <c r="BZ1443" s="192"/>
      <c r="CA1443" s="192"/>
      <c r="CB1443" s="192"/>
      <c r="CC1443" s="192"/>
      <c r="CD1443" s="192"/>
      <c r="CE1443" s="192"/>
      <c r="CF1443" s="192"/>
      <c r="CG1443" s="192"/>
      <c r="CH1443" s="192"/>
      <c r="CI1443" s="192"/>
      <c r="CJ1443" s="192"/>
      <c r="CK1443" s="192"/>
      <c r="CL1443" s="192"/>
      <c r="CM1443" s="192"/>
      <c r="CN1443" s="192"/>
      <c r="CO1443" s="192"/>
      <c r="CP1443" s="192"/>
      <c r="CQ1443" s="192"/>
      <c r="CR1443" s="192"/>
      <c r="CS1443" s="192"/>
      <c r="CT1443" s="192"/>
      <c r="CU1443" s="192"/>
      <c r="CV1443" s="192"/>
      <c r="CW1443" s="192"/>
      <c r="CX1443" s="192"/>
      <c r="CY1443" s="192"/>
      <c r="CZ1443" s="192"/>
      <c r="DA1443" s="192"/>
      <c r="DB1443" s="192"/>
      <c r="DC1443" s="192"/>
      <c r="DD1443" s="192"/>
      <c r="DE1443" s="192"/>
      <c r="DF1443" s="192"/>
      <c r="DG1443" s="192"/>
      <c r="DH1443" s="192"/>
      <c r="DI1443" s="192"/>
      <c r="DJ1443" s="192"/>
      <c r="DK1443" s="192"/>
      <c r="DL1443" s="192"/>
      <c r="DM1443" s="192"/>
      <c r="DN1443" s="192"/>
      <c r="DO1443" s="192"/>
      <c r="DP1443" s="192"/>
      <c r="DQ1443" s="192"/>
      <c r="DR1443" s="192"/>
      <c r="DS1443" s="192"/>
      <c r="DT1443" s="192"/>
      <c r="DU1443" s="192"/>
      <c r="DV1443" s="192"/>
      <c r="DW1443" s="192"/>
      <c r="DX1443" s="192"/>
      <c r="DY1443" s="192"/>
      <c r="DZ1443" s="192"/>
      <c r="EA1443" s="192"/>
      <c r="EB1443" s="192"/>
    </row>
    <row r="1444" spans="10:132">
      <c r="J1444" s="192"/>
      <c r="K1444" s="192"/>
      <c r="L1444" s="192"/>
      <c r="M1444" s="192"/>
      <c r="N1444" s="193"/>
      <c r="O1444" s="193"/>
      <c r="P1444" s="193"/>
      <c r="Q1444" s="193"/>
      <c r="R1444" s="193"/>
      <c r="S1444" s="193"/>
      <c r="T1444" s="193"/>
      <c r="U1444" s="193"/>
      <c r="V1444" s="193"/>
      <c r="W1444" s="193"/>
      <c r="X1444" s="193"/>
      <c r="Y1444" s="193"/>
      <c r="Z1444" s="192"/>
      <c r="AA1444" s="192"/>
      <c r="AB1444" s="192"/>
      <c r="AC1444" s="192"/>
      <c r="AD1444" s="192"/>
      <c r="AE1444" s="192"/>
      <c r="AF1444" s="192"/>
      <c r="AG1444" s="192"/>
      <c r="AH1444" s="192"/>
      <c r="AI1444" s="192"/>
      <c r="AJ1444" s="192"/>
      <c r="AK1444" s="192"/>
      <c r="AL1444" s="192"/>
      <c r="AM1444" s="192"/>
      <c r="AN1444" s="192"/>
      <c r="AO1444" s="192"/>
      <c r="AP1444" s="192"/>
      <c r="AQ1444" s="192"/>
      <c r="AR1444" s="192"/>
      <c r="AS1444" s="192"/>
      <c r="AT1444" s="192"/>
      <c r="AU1444" s="192"/>
      <c r="AV1444" s="192"/>
      <c r="AW1444" s="192"/>
      <c r="AX1444" s="192"/>
      <c r="AY1444" s="192"/>
      <c r="AZ1444" s="192"/>
      <c r="BA1444" s="192"/>
      <c r="BB1444" s="192"/>
      <c r="BC1444" s="192"/>
      <c r="BD1444" s="192"/>
      <c r="BE1444" s="192"/>
      <c r="BF1444" s="192"/>
      <c r="BG1444" s="192"/>
      <c r="BH1444" s="192"/>
      <c r="BI1444" s="192"/>
      <c r="BJ1444" s="192"/>
      <c r="BK1444" s="192"/>
      <c r="BL1444" s="192"/>
      <c r="BM1444" s="192"/>
      <c r="BN1444" s="192"/>
      <c r="BO1444" s="192"/>
      <c r="BP1444" s="192"/>
      <c r="BQ1444" s="192"/>
      <c r="BR1444" s="192"/>
      <c r="BS1444" s="192"/>
      <c r="BT1444" s="192"/>
      <c r="BU1444" s="192"/>
      <c r="BV1444" s="192"/>
      <c r="BW1444" s="192"/>
      <c r="BX1444" s="192"/>
      <c r="BY1444" s="192"/>
      <c r="BZ1444" s="192"/>
      <c r="CA1444" s="192"/>
      <c r="CB1444" s="192"/>
      <c r="CC1444" s="192"/>
      <c r="CD1444" s="192"/>
      <c r="CE1444" s="192"/>
      <c r="CF1444" s="192"/>
      <c r="CG1444" s="192"/>
      <c r="CH1444" s="192"/>
      <c r="CI1444" s="192"/>
      <c r="CJ1444" s="192"/>
      <c r="CK1444" s="192"/>
      <c r="CL1444" s="192"/>
      <c r="CM1444" s="192"/>
      <c r="CN1444" s="192"/>
      <c r="CO1444" s="192"/>
      <c r="CP1444" s="192"/>
      <c r="CQ1444" s="192"/>
      <c r="CR1444" s="192"/>
      <c r="CS1444" s="192"/>
      <c r="CT1444" s="192"/>
      <c r="CU1444" s="192"/>
      <c r="CV1444" s="192"/>
      <c r="CW1444" s="192"/>
      <c r="CX1444" s="192"/>
      <c r="CY1444" s="192"/>
      <c r="CZ1444" s="192"/>
      <c r="DA1444" s="192"/>
      <c r="DB1444" s="192"/>
      <c r="DC1444" s="192"/>
      <c r="DD1444" s="192"/>
      <c r="DE1444" s="192"/>
      <c r="DF1444" s="192"/>
      <c r="DG1444" s="192"/>
      <c r="DH1444" s="192"/>
      <c r="DI1444" s="192"/>
      <c r="DJ1444" s="192"/>
      <c r="DK1444" s="192"/>
      <c r="DL1444" s="192"/>
      <c r="DM1444" s="192"/>
      <c r="DN1444" s="192"/>
      <c r="DO1444" s="192"/>
      <c r="DP1444" s="192"/>
      <c r="DQ1444" s="192"/>
      <c r="DR1444" s="192"/>
      <c r="DS1444" s="192"/>
      <c r="DT1444" s="192"/>
      <c r="DU1444" s="192"/>
      <c r="DV1444" s="192"/>
      <c r="DW1444" s="192"/>
      <c r="DX1444" s="192"/>
      <c r="DY1444" s="192"/>
      <c r="DZ1444" s="192"/>
      <c r="EA1444" s="192"/>
      <c r="EB1444" s="192"/>
    </row>
    <row r="1445" spans="10:132">
      <c r="J1445" s="192"/>
      <c r="K1445" s="192"/>
      <c r="L1445" s="192"/>
      <c r="M1445" s="192"/>
      <c r="N1445" s="193"/>
      <c r="O1445" s="193"/>
      <c r="P1445" s="193"/>
      <c r="Q1445" s="193"/>
      <c r="R1445" s="193"/>
      <c r="S1445" s="193"/>
      <c r="T1445" s="193"/>
      <c r="U1445" s="193"/>
      <c r="V1445" s="193"/>
      <c r="W1445" s="193"/>
      <c r="X1445" s="193"/>
      <c r="Y1445" s="193"/>
      <c r="Z1445" s="192"/>
      <c r="AA1445" s="192"/>
      <c r="AB1445" s="192"/>
      <c r="AC1445" s="192"/>
      <c r="AD1445" s="192"/>
      <c r="AE1445" s="192"/>
      <c r="AF1445" s="192"/>
      <c r="AG1445" s="192"/>
      <c r="AH1445" s="192"/>
      <c r="AI1445" s="192"/>
      <c r="AJ1445" s="192"/>
      <c r="AK1445" s="192"/>
      <c r="AL1445" s="192"/>
      <c r="AM1445" s="192"/>
      <c r="AN1445" s="192"/>
      <c r="AO1445" s="192"/>
      <c r="AP1445" s="192"/>
      <c r="AQ1445" s="192"/>
      <c r="AR1445" s="192"/>
      <c r="AS1445" s="192"/>
      <c r="AT1445" s="192"/>
      <c r="AU1445" s="192"/>
      <c r="AV1445" s="192"/>
      <c r="AW1445" s="192"/>
      <c r="AX1445" s="192"/>
      <c r="AY1445" s="192"/>
      <c r="AZ1445" s="192"/>
      <c r="BA1445" s="192"/>
      <c r="BB1445" s="192"/>
      <c r="BC1445" s="192"/>
      <c r="BD1445" s="192"/>
      <c r="BE1445" s="192"/>
      <c r="BF1445" s="192"/>
      <c r="BG1445" s="192"/>
      <c r="BH1445" s="192"/>
      <c r="BI1445" s="192"/>
      <c r="BJ1445" s="192"/>
      <c r="BK1445" s="192"/>
      <c r="BL1445" s="192"/>
      <c r="BM1445" s="192"/>
      <c r="BN1445" s="192"/>
      <c r="BO1445" s="192"/>
      <c r="BP1445" s="192"/>
      <c r="BQ1445" s="192"/>
      <c r="BR1445" s="192"/>
      <c r="BS1445" s="192"/>
      <c r="BT1445" s="192"/>
      <c r="BU1445" s="192"/>
      <c r="BV1445" s="192"/>
      <c r="BW1445" s="192"/>
      <c r="BX1445" s="192"/>
      <c r="BY1445" s="192"/>
      <c r="BZ1445" s="192"/>
      <c r="CA1445" s="192"/>
      <c r="CB1445" s="192"/>
      <c r="CC1445" s="192"/>
      <c r="CD1445" s="192"/>
      <c r="CE1445" s="192"/>
      <c r="CF1445" s="192"/>
      <c r="CG1445" s="192"/>
      <c r="CH1445" s="192"/>
      <c r="CI1445" s="192"/>
      <c r="CJ1445" s="192"/>
      <c r="CK1445" s="192"/>
      <c r="CL1445" s="192"/>
      <c r="CM1445" s="192"/>
      <c r="CN1445" s="192"/>
      <c r="CO1445" s="192"/>
      <c r="CP1445" s="192"/>
      <c r="CQ1445" s="192"/>
      <c r="CR1445" s="192"/>
      <c r="CS1445" s="192"/>
      <c r="CT1445" s="192"/>
      <c r="CU1445" s="192"/>
      <c r="CV1445" s="192"/>
      <c r="CW1445" s="192"/>
      <c r="CX1445" s="192"/>
      <c r="CY1445" s="192"/>
      <c r="CZ1445" s="192"/>
      <c r="DA1445" s="192"/>
      <c r="DB1445" s="192"/>
      <c r="DC1445" s="192"/>
      <c r="DD1445" s="192"/>
      <c r="DE1445" s="192"/>
      <c r="DF1445" s="192"/>
      <c r="DG1445" s="192"/>
      <c r="DH1445" s="192"/>
      <c r="DI1445" s="192"/>
      <c r="DJ1445" s="192"/>
      <c r="DK1445" s="192"/>
      <c r="DL1445" s="192"/>
      <c r="DM1445" s="192"/>
      <c r="DN1445" s="192"/>
      <c r="DO1445" s="192"/>
      <c r="DP1445" s="192"/>
      <c r="DQ1445" s="192"/>
      <c r="DR1445" s="192"/>
      <c r="DS1445" s="192"/>
      <c r="DT1445" s="192"/>
      <c r="DU1445" s="192"/>
      <c r="DV1445" s="192"/>
      <c r="DW1445" s="192"/>
      <c r="DX1445" s="192"/>
      <c r="DY1445" s="192"/>
      <c r="DZ1445" s="192"/>
      <c r="EA1445" s="192"/>
      <c r="EB1445" s="192"/>
    </row>
    <row r="1446" spans="10:132">
      <c r="J1446" s="192"/>
      <c r="K1446" s="192"/>
      <c r="L1446" s="192"/>
      <c r="M1446" s="192"/>
      <c r="N1446" s="193"/>
      <c r="O1446" s="193"/>
      <c r="P1446" s="193"/>
      <c r="Q1446" s="193"/>
      <c r="R1446" s="193"/>
      <c r="S1446" s="193"/>
      <c r="T1446" s="193"/>
      <c r="U1446" s="193"/>
      <c r="V1446" s="193"/>
      <c r="W1446" s="193"/>
      <c r="X1446" s="193"/>
      <c r="Y1446" s="193"/>
      <c r="Z1446" s="192"/>
      <c r="AA1446" s="192"/>
      <c r="AB1446" s="192"/>
      <c r="AC1446" s="192"/>
      <c r="AD1446" s="192"/>
      <c r="AE1446" s="192"/>
      <c r="AF1446" s="192"/>
      <c r="AG1446" s="192"/>
      <c r="AH1446" s="192"/>
      <c r="AI1446" s="192"/>
      <c r="AJ1446" s="192"/>
      <c r="AK1446" s="192"/>
      <c r="AL1446" s="192"/>
      <c r="AM1446" s="192"/>
      <c r="AN1446" s="192"/>
      <c r="AO1446" s="192"/>
      <c r="AP1446" s="192"/>
      <c r="AQ1446" s="192"/>
      <c r="AR1446" s="192"/>
      <c r="AS1446" s="192"/>
      <c r="AT1446" s="192"/>
      <c r="AU1446" s="192"/>
      <c r="AV1446" s="192"/>
      <c r="AW1446" s="192"/>
      <c r="AX1446" s="192"/>
      <c r="AY1446" s="192"/>
      <c r="AZ1446" s="192"/>
      <c r="BA1446" s="192"/>
      <c r="BB1446" s="192"/>
      <c r="BC1446" s="192"/>
      <c r="BD1446" s="192"/>
      <c r="BE1446" s="192"/>
      <c r="BF1446" s="192"/>
      <c r="BG1446" s="192"/>
      <c r="BH1446" s="192"/>
      <c r="BI1446" s="192"/>
      <c r="BJ1446" s="192"/>
      <c r="BK1446" s="192"/>
      <c r="BL1446" s="192"/>
      <c r="BM1446" s="192"/>
      <c r="BN1446" s="192"/>
      <c r="BO1446" s="192"/>
      <c r="BP1446" s="192"/>
      <c r="BQ1446" s="192"/>
      <c r="BR1446" s="192"/>
      <c r="BS1446" s="192"/>
      <c r="BT1446" s="192"/>
      <c r="BU1446" s="192"/>
      <c r="BV1446" s="192"/>
      <c r="BW1446" s="192"/>
      <c r="BX1446" s="192"/>
      <c r="BY1446" s="192"/>
      <c r="BZ1446" s="192"/>
      <c r="CA1446" s="192"/>
      <c r="CB1446" s="192"/>
      <c r="CC1446" s="192"/>
      <c r="CD1446" s="192"/>
      <c r="CE1446" s="192"/>
      <c r="CF1446" s="192"/>
      <c r="CG1446" s="192"/>
      <c r="CH1446" s="192"/>
      <c r="CI1446" s="192"/>
      <c r="CJ1446" s="192"/>
      <c r="CK1446" s="192"/>
      <c r="CL1446" s="192"/>
      <c r="CM1446" s="192"/>
      <c r="CN1446" s="192"/>
      <c r="CO1446" s="192"/>
      <c r="CP1446" s="192"/>
      <c r="CQ1446" s="192"/>
      <c r="CR1446" s="192"/>
      <c r="CS1446" s="192"/>
      <c r="CT1446" s="192"/>
      <c r="CU1446" s="192"/>
      <c r="CV1446" s="192"/>
      <c r="CW1446" s="192"/>
      <c r="CX1446" s="192"/>
      <c r="CY1446" s="192"/>
      <c r="CZ1446" s="192"/>
      <c r="DA1446" s="192"/>
      <c r="DB1446" s="192"/>
      <c r="DC1446" s="192"/>
      <c r="DD1446" s="192"/>
      <c r="DE1446" s="192"/>
      <c r="DF1446" s="192"/>
      <c r="DG1446" s="192"/>
      <c r="DH1446" s="192"/>
      <c r="DI1446" s="192"/>
      <c r="DJ1446" s="192"/>
      <c r="DK1446" s="192"/>
      <c r="DL1446" s="192"/>
      <c r="DM1446" s="192"/>
      <c r="DN1446" s="192"/>
      <c r="DO1446" s="192"/>
      <c r="DP1446" s="192"/>
      <c r="DQ1446" s="192"/>
      <c r="DR1446" s="192"/>
      <c r="DS1446" s="192"/>
      <c r="DT1446" s="192"/>
      <c r="DU1446" s="192"/>
      <c r="DV1446" s="192"/>
      <c r="DW1446" s="192"/>
      <c r="DX1446" s="192"/>
      <c r="DY1446" s="192"/>
      <c r="DZ1446" s="192"/>
      <c r="EA1446" s="192"/>
      <c r="EB1446" s="192"/>
    </row>
    <row r="1447" spans="10:132">
      <c r="J1447" s="192"/>
      <c r="K1447" s="192"/>
      <c r="L1447" s="192"/>
      <c r="M1447" s="192"/>
      <c r="N1447" s="193"/>
      <c r="O1447" s="193"/>
      <c r="P1447" s="193"/>
      <c r="Q1447" s="193"/>
      <c r="R1447" s="193"/>
      <c r="S1447" s="193"/>
      <c r="T1447" s="193"/>
      <c r="U1447" s="193"/>
      <c r="V1447" s="193"/>
      <c r="W1447" s="193"/>
      <c r="X1447" s="193"/>
      <c r="Y1447" s="193"/>
      <c r="Z1447" s="192"/>
      <c r="AA1447" s="192"/>
      <c r="AB1447" s="192"/>
      <c r="AC1447" s="192"/>
      <c r="AD1447" s="192"/>
      <c r="AE1447" s="192"/>
      <c r="AF1447" s="192"/>
      <c r="AG1447" s="192"/>
      <c r="AH1447" s="192"/>
      <c r="AI1447" s="192"/>
      <c r="AJ1447" s="192"/>
      <c r="AK1447" s="192"/>
      <c r="AL1447" s="192"/>
      <c r="AM1447" s="192"/>
      <c r="AN1447" s="192"/>
      <c r="AO1447" s="192"/>
      <c r="AP1447" s="192"/>
      <c r="AQ1447" s="192"/>
      <c r="AR1447" s="192"/>
      <c r="AS1447" s="192"/>
      <c r="AT1447" s="192"/>
      <c r="AU1447" s="192"/>
      <c r="AV1447" s="192"/>
      <c r="AW1447" s="192"/>
      <c r="AX1447" s="192"/>
      <c r="AY1447" s="192"/>
      <c r="AZ1447" s="192"/>
      <c r="BA1447" s="192"/>
      <c r="BB1447" s="192"/>
      <c r="BC1447" s="192"/>
      <c r="BD1447" s="192"/>
      <c r="BE1447" s="192"/>
      <c r="BF1447" s="192"/>
      <c r="BG1447" s="192"/>
      <c r="BH1447" s="192"/>
      <c r="BI1447" s="192"/>
      <c r="BJ1447" s="192"/>
      <c r="BK1447" s="192"/>
      <c r="BL1447" s="192"/>
      <c r="BM1447" s="192"/>
      <c r="BN1447" s="192"/>
      <c r="BO1447" s="192"/>
      <c r="BP1447" s="192"/>
      <c r="BQ1447" s="192"/>
      <c r="BR1447" s="192"/>
      <c r="BS1447" s="192"/>
      <c r="BT1447" s="192"/>
      <c r="BU1447" s="192"/>
      <c r="BV1447" s="192"/>
      <c r="BW1447" s="192"/>
      <c r="BX1447" s="192"/>
      <c r="BY1447" s="192"/>
      <c r="BZ1447" s="192"/>
      <c r="CA1447" s="192"/>
      <c r="CB1447" s="192"/>
      <c r="CC1447" s="192"/>
      <c r="CD1447" s="192"/>
      <c r="CE1447" s="192"/>
      <c r="CF1447" s="192"/>
      <c r="CG1447" s="192"/>
      <c r="CH1447" s="192"/>
      <c r="CI1447" s="192"/>
      <c r="CJ1447" s="192"/>
      <c r="CK1447" s="192"/>
      <c r="CL1447" s="192"/>
      <c r="CM1447" s="192"/>
      <c r="CN1447" s="192"/>
      <c r="CO1447" s="192"/>
      <c r="CP1447" s="192"/>
      <c r="CQ1447" s="192"/>
      <c r="CR1447" s="192"/>
      <c r="CS1447" s="192"/>
      <c r="CT1447" s="192"/>
      <c r="CU1447" s="192"/>
      <c r="CV1447" s="192"/>
      <c r="CW1447" s="192"/>
      <c r="CX1447" s="192"/>
      <c r="CY1447" s="192"/>
      <c r="CZ1447" s="192"/>
      <c r="DA1447" s="192"/>
      <c r="DB1447" s="192"/>
      <c r="DC1447" s="192"/>
      <c r="DD1447" s="192"/>
      <c r="DE1447" s="192"/>
      <c r="DF1447" s="192"/>
      <c r="DG1447" s="192"/>
      <c r="DH1447" s="192"/>
      <c r="DI1447" s="192"/>
      <c r="DJ1447" s="192"/>
      <c r="DK1447" s="192"/>
      <c r="DL1447" s="192"/>
      <c r="DM1447" s="192"/>
      <c r="DN1447" s="192"/>
      <c r="DO1447" s="192"/>
      <c r="DP1447" s="192"/>
      <c r="DQ1447" s="192"/>
      <c r="DR1447" s="192"/>
      <c r="DS1447" s="192"/>
      <c r="DT1447" s="192"/>
      <c r="DU1447" s="192"/>
      <c r="DV1447" s="192"/>
      <c r="DW1447" s="192"/>
      <c r="DX1447" s="192"/>
      <c r="DY1447" s="192"/>
      <c r="DZ1447" s="192"/>
      <c r="EA1447" s="192"/>
      <c r="EB1447" s="192"/>
    </row>
    <row r="1448" spans="10:132">
      <c r="J1448" s="192"/>
      <c r="K1448" s="192"/>
      <c r="L1448" s="192"/>
      <c r="M1448" s="192"/>
      <c r="N1448" s="193"/>
      <c r="O1448" s="193"/>
      <c r="P1448" s="193"/>
      <c r="Q1448" s="193"/>
      <c r="R1448" s="193"/>
      <c r="S1448" s="193"/>
      <c r="T1448" s="193"/>
      <c r="U1448" s="193"/>
      <c r="V1448" s="193"/>
      <c r="W1448" s="193"/>
      <c r="X1448" s="193"/>
      <c r="Y1448" s="193"/>
      <c r="Z1448" s="192"/>
      <c r="AA1448" s="192"/>
      <c r="AB1448" s="192"/>
      <c r="AC1448" s="192"/>
      <c r="AD1448" s="192"/>
      <c r="AE1448" s="192"/>
      <c r="AF1448" s="192"/>
      <c r="AG1448" s="192"/>
      <c r="AH1448" s="192"/>
      <c r="AI1448" s="192"/>
      <c r="AJ1448" s="192"/>
      <c r="AK1448" s="192"/>
      <c r="AL1448" s="192"/>
      <c r="AM1448" s="192"/>
      <c r="AN1448" s="192"/>
      <c r="AO1448" s="192"/>
      <c r="AP1448" s="192"/>
      <c r="AQ1448" s="192"/>
      <c r="AR1448" s="192"/>
      <c r="AS1448" s="192"/>
      <c r="AT1448" s="192"/>
      <c r="AU1448" s="192"/>
      <c r="AV1448" s="192"/>
      <c r="AW1448" s="192"/>
      <c r="AX1448" s="192"/>
      <c r="AY1448" s="192"/>
      <c r="AZ1448" s="192"/>
      <c r="BA1448" s="192"/>
      <c r="BB1448" s="192"/>
      <c r="BC1448" s="192"/>
      <c r="BD1448" s="192"/>
      <c r="BE1448" s="192"/>
      <c r="BF1448" s="192"/>
      <c r="BG1448" s="192"/>
      <c r="BH1448" s="192"/>
      <c r="BI1448" s="192"/>
      <c r="BJ1448" s="192"/>
      <c r="BK1448" s="192"/>
      <c r="BL1448" s="192"/>
      <c r="BM1448" s="192"/>
      <c r="BN1448" s="192"/>
      <c r="BO1448" s="192"/>
      <c r="BP1448" s="192"/>
      <c r="BQ1448" s="192"/>
      <c r="BR1448" s="192"/>
      <c r="BS1448" s="192"/>
      <c r="BT1448" s="192"/>
      <c r="BU1448" s="192"/>
      <c r="BV1448" s="192"/>
      <c r="BW1448" s="192"/>
      <c r="BX1448" s="192"/>
      <c r="BY1448" s="192"/>
      <c r="BZ1448" s="192"/>
      <c r="CA1448" s="192"/>
      <c r="CB1448" s="192"/>
      <c r="CC1448" s="192"/>
      <c r="CD1448" s="192"/>
      <c r="CE1448" s="192"/>
      <c r="CF1448" s="192"/>
      <c r="CG1448" s="192"/>
      <c r="CH1448" s="192"/>
      <c r="CI1448" s="192"/>
      <c r="CJ1448" s="192"/>
      <c r="CK1448" s="192"/>
      <c r="CL1448" s="192"/>
      <c r="CM1448" s="192"/>
      <c r="CN1448" s="192"/>
      <c r="CO1448" s="192"/>
      <c r="CP1448" s="192"/>
      <c r="CQ1448" s="192"/>
      <c r="CR1448" s="192"/>
      <c r="CS1448" s="192"/>
      <c r="CT1448" s="192"/>
      <c r="CU1448" s="192"/>
      <c r="CV1448" s="192"/>
      <c r="CW1448" s="192"/>
      <c r="CX1448" s="192"/>
      <c r="CY1448" s="192"/>
      <c r="CZ1448" s="192"/>
      <c r="DA1448" s="192"/>
      <c r="DB1448" s="192"/>
      <c r="DC1448" s="192"/>
      <c r="DD1448" s="192"/>
      <c r="DE1448" s="192"/>
      <c r="DF1448" s="192"/>
      <c r="DG1448" s="192"/>
      <c r="DH1448" s="192"/>
      <c r="DI1448" s="192"/>
      <c r="DJ1448" s="192"/>
      <c r="DK1448" s="192"/>
      <c r="DL1448" s="192"/>
      <c r="DM1448" s="192"/>
      <c r="DN1448" s="192"/>
      <c r="DO1448" s="192"/>
      <c r="DP1448" s="192"/>
      <c r="DQ1448" s="192"/>
      <c r="DR1448" s="192"/>
      <c r="DS1448" s="192"/>
      <c r="DT1448" s="192"/>
      <c r="DU1448" s="192"/>
      <c r="DV1448" s="192"/>
      <c r="DW1448" s="192"/>
      <c r="DX1448" s="192"/>
      <c r="DY1448" s="192"/>
      <c r="DZ1448" s="192"/>
      <c r="EA1448" s="192"/>
      <c r="EB1448" s="192"/>
    </row>
    <row r="1449" spans="10:132">
      <c r="J1449" s="192"/>
      <c r="K1449" s="192"/>
      <c r="L1449" s="192"/>
      <c r="M1449" s="192"/>
      <c r="N1449" s="193"/>
      <c r="O1449" s="193"/>
      <c r="P1449" s="193"/>
      <c r="Q1449" s="193"/>
      <c r="R1449" s="193"/>
      <c r="S1449" s="193"/>
      <c r="T1449" s="193"/>
      <c r="U1449" s="193"/>
      <c r="V1449" s="193"/>
      <c r="W1449" s="193"/>
      <c r="X1449" s="193"/>
      <c r="Y1449" s="193"/>
      <c r="Z1449" s="192"/>
      <c r="AA1449" s="192"/>
      <c r="AB1449" s="192"/>
      <c r="AC1449" s="192"/>
      <c r="AD1449" s="192"/>
      <c r="AE1449" s="192"/>
      <c r="AF1449" s="192"/>
      <c r="AG1449" s="192"/>
      <c r="AH1449" s="192"/>
      <c r="AI1449" s="192"/>
      <c r="AJ1449" s="192"/>
      <c r="AK1449" s="192"/>
      <c r="AL1449" s="192"/>
      <c r="AM1449" s="192"/>
      <c r="AN1449" s="192"/>
      <c r="AO1449" s="192"/>
      <c r="AP1449" s="192"/>
      <c r="AQ1449" s="192"/>
      <c r="AR1449" s="192"/>
      <c r="AS1449" s="192"/>
      <c r="AT1449" s="192"/>
      <c r="AU1449" s="192"/>
      <c r="AV1449" s="192"/>
      <c r="AW1449" s="192"/>
      <c r="AX1449" s="192"/>
      <c r="AY1449" s="192"/>
      <c r="AZ1449" s="192"/>
      <c r="BA1449" s="192"/>
      <c r="BB1449" s="192"/>
      <c r="BC1449" s="192"/>
      <c r="BD1449" s="192"/>
      <c r="BE1449" s="192"/>
      <c r="BF1449" s="192"/>
      <c r="BG1449" s="192"/>
      <c r="BH1449" s="192"/>
      <c r="BI1449" s="192"/>
      <c r="BJ1449" s="192"/>
      <c r="BK1449" s="192"/>
      <c r="BL1449" s="192"/>
      <c r="BM1449" s="192"/>
      <c r="BN1449" s="192"/>
      <c r="BO1449" s="192"/>
      <c r="BP1449" s="192"/>
      <c r="BQ1449" s="192"/>
      <c r="BR1449" s="192"/>
      <c r="BS1449" s="192"/>
      <c r="BT1449" s="192"/>
      <c r="BU1449" s="192"/>
      <c r="BV1449" s="192"/>
      <c r="BW1449" s="192"/>
      <c r="BX1449" s="192"/>
      <c r="BY1449" s="192"/>
      <c r="BZ1449" s="192"/>
      <c r="CA1449" s="192"/>
      <c r="CB1449" s="192"/>
      <c r="CC1449" s="192"/>
      <c r="CD1449" s="192"/>
      <c r="CE1449" s="192"/>
      <c r="CF1449" s="192"/>
      <c r="CG1449" s="192"/>
      <c r="CH1449" s="192"/>
      <c r="CI1449" s="192"/>
      <c r="CJ1449" s="192"/>
      <c r="CK1449" s="192"/>
      <c r="CL1449" s="192"/>
      <c r="CM1449" s="192"/>
      <c r="CN1449" s="192"/>
      <c r="CO1449" s="192"/>
      <c r="CP1449" s="192"/>
      <c r="CQ1449" s="192"/>
      <c r="CR1449" s="192"/>
      <c r="CS1449" s="192"/>
      <c r="CT1449" s="192"/>
      <c r="CU1449" s="192"/>
      <c r="CV1449" s="192"/>
      <c r="CW1449" s="192"/>
      <c r="CX1449" s="192"/>
      <c r="CY1449" s="192"/>
      <c r="CZ1449" s="192"/>
      <c r="DA1449" s="192"/>
      <c r="DB1449" s="192"/>
      <c r="DC1449" s="192"/>
      <c r="DD1449" s="192"/>
      <c r="DE1449" s="192"/>
      <c r="DF1449" s="192"/>
      <c r="DG1449" s="192"/>
      <c r="DH1449" s="192"/>
      <c r="DI1449" s="192"/>
      <c r="DJ1449" s="192"/>
      <c r="DK1449" s="192"/>
      <c r="DL1449" s="192"/>
      <c r="DM1449" s="192"/>
      <c r="DN1449" s="192"/>
      <c r="DO1449" s="192"/>
      <c r="DP1449" s="192"/>
      <c r="DQ1449" s="192"/>
      <c r="DR1449" s="192"/>
      <c r="DS1449" s="192"/>
      <c r="DT1449" s="192"/>
      <c r="DU1449" s="192"/>
      <c r="DV1449" s="192"/>
      <c r="DW1449" s="192"/>
      <c r="DX1449" s="192"/>
      <c r="DY1449" s="192"/>
      <c r="DZ1449" s="192"/>
      <c r="EA1449" s="192"/>
      <c r="EB1449" s="192"/>
    </row>
    <row r="1450" spans="10:132">
      <c r="J1450" s="192"/>
      <c r="K1450" s="192"/>
      <c r="L1450" s="192"/>
      <c r="M1450" s="192"/>
      <c r="N1450" s="193"/>
      <c r="O1450" s="193"/>
      <c r="P1450" s="193"/>
      <c r="Q1450" s="193"/>
      <c r="R1450" s="193"/>
      <c r="S1450" s="193"/>
      <c r="T1450" s="193"/>
      <c r="U1450" s="193"/>
      <c r="V1450" s="193"/>
      <c r="W1450" s="193"/>
      <c r="X1450" s="193"/>
      <c r="Y1450" s="193"/>
      <c r="Z1450" s="192"/>
      <c r="AA1450" s="192"/>
      <c r="AB1450" s="192"/>
      <c r="AC1450" s="192"/>
      <c r="AD1450" s="192"/>
      <c r="AE1450" s="192"/>
      <c r="AF1450" s="192"/>
      <c r="AG1450" s="192"/>
      <c r="AH1450" s="192"/>
      <c r="AI1450" s="192"/>
      <c r="AJ1450" s="192"/>
      <c r="AK1450" s="192"/>
      <c r="AL1450" s="192"/>
      <c r="AM1450" s="192"/>
      <c r="AN1450" s="192"/>
      <c r="AO1450" s="192"/>
      <c r="AP1450" s="192"/>
      <c r="AQ1450" s="192"/>
      <c r="AR1450" s="192"/>
      <c r="AS1450" s="192"/>
      <c r="AT1450" s="192"/>
      <c r="AU1450" s="192"/>
      <c r="AV1450" s="192"/>
      <c r="AW1450" s="192"/>
      <c r="AX1450" s="192"/>
      <c r="AY1450" s="192"/>
      <c r="AZ1450" s="192"/>
      <c r="BA1450" s="192"/>
      <c r="BB1450" s="192"/>
      <c r="BC1450" s="192"/>
      <c r="BD1450" s="192"/>
      <c r="BE1450" s="192"/>
      <c r="BF1450" s="192"/>
      <c r="BG1450" s="192"/>
      <c r="BH1450" s="192"/>
      <c r="BI1450" s="192"/>
      <c r="BJ1450" s="192"/>
      <c r="BK1450" s="192"/>
      <c r="BL1450" s="192"/>
      <c r="BM1450" s="192"/>
      <c r="BN1450" s="192"/>
      <c r="BO1450" s="192"/>
      <c r="BP1450" s="192"/>
      <c r="BQ1450" s="192"/>
      <c r="BR1450" s="192"/>
      <c r="BS1450" s="192"/>
      <c r="BT1450" s="192"/>
      <c r="BU1450" s="192"/>
      <c r="BV1450" s="192"/>
      <c r="BW1450" s="192"/>
      <c r="BX1450" s="192"/>
      <c r="BY1450" s="192"/>
      <c r="BZ1450" s="192"/>
      <c r="CA1450" s="192"/>
      <c r="CB1450" s="192"/>
      <c r="CC1450" s="192"/>
      <c r="CD1450" s="192"/>
      <c r="CE1450" s="192"/>
      <c r="CF1450" s="192"/>
      <c r="CG1450" s="192"/>
      <c r="CH1450" s="192"/>
      <c r="CI1450" s="192"/>
      <c r="CJ1450" s="192"/>
      <c r="CK1450" s="192"/>
      <c r="CL1450" s="192"/>
      <c r="CM1450" s="192"/>
      <c r="CN1450" s="192"/>
      <c r="CO1450" s="192"/>
      <c r="CP1450" s="192"/>
      <c r="CQ1450" s="192"/>
      <c r="CR1450" s="192"/>
      <c r="CS1450" s="192"/>
      <c r="CT1450" s="192"/>
      <c r="CU1450" s="192"/>
      <c r="CV1450" s="192"/>
      <c r="CW1450" s="192"/>
      <c r="CX1450" s="192"/>
      <c r="CY1450" s="192"/>
      <c r="CZ1450" s="192"/>
      <c r="DA1450" s="192"/>
      <c r="DB1450" s="192"/>
      <c r="DC1450" s="192"/>
      <c r="DD1450" s="192"/>
      <c r="DE1450" s="192"/>
      <c r="DF1450" s="192"/>
      <c r="DG1450" s="192"/>
      <c r="DH1450" s="192"/>
      <c r="DI1450" s="192"/>
      <c r="DJ1450" s="192"/>
      <c r="DK1450" s="192"/>
      <c r="DL1450" s="192"/>
      <c r="DM1450" s="192"/>
      <c r="DN1450" s="192"/>
      <c r="DO1450" s="192"/>
      <c r="DP1450" s="192"/>
      <c r="DQ1450" s="192"/>
      <c r="DR1450" s="192"/>
      <c r="DS1450" s="192"/>
      <c r="DT1450" s="192"/>
      <c r="DU1450" s="192"/>
      <c r="DV1450" s="192"/>
      <c r="DW1450" s="192"/>
      <c r="DX1450" s="192"/>
      <c r="DY1450" s="192"/>
      <c r="DZ1450" s="192"/>
      <c r="EA1450" s="192"/>
      <c r="EB1450" s="192"/>
    </row>
    <row r="1451" spans="10:132">
      <c r="J1451" s="192"/>
      <c r="K1451" s="192"/>
      <c r="L1451" s="192"/>
      <c r="M1451" s="192"/>
      <c r="N1451" s="193"/>
      <c r="O1451" s="193"/>
      <c r="P1451" s="193"/>
      <c r="Q1451" s="193"/>
      <c r="R1451" s="193"/>
      <c r="S1451" s="193"/>
      <c r="T1451" s="193"/>
      <c r="U1451" s="193"/>
      <c r="V1451" s="193"/>
      <c r="W1451" s="193"/>
      <c r="X1451" s="193"/>
      <c r="Y1451" s="193"/>
      <c r="Z1451" s="192"/>
      <c r="AA1451" s="192"/>
      <c r="AB1451" s="192"/>
      <c r="AC1451" s="192"/>
      <c r="AD1451" s="192"/>
      <c r="AE1451" s="192"/>
      <c r="AF1451" s="192"/>
      <c r="AG1451" s="192"/>
      <c r="AH1451" s="192"/>
      <c r="AI1451" s="192"/>
      <c r="AJ1451" s="192"/>
      <c r="AK1451" s="192"/>
      <c r="AL1451" s="192"/>
      <c r="AM1451" s="192"/>
      <c r="AN1451" s="192"/>
      <c r="AO1451" s="192"/>
      <c r="AP1451" s="192"/>
      <c r="AQ1451" s="192"/>
      <c r="AR1451" s="192"/>
      <c r="AS1451" s="192"/>
      <c r="AT1451" s="192"/>
      <c r="AU1451" s="192"/>
      <c r="AV1451" s="192"/>
      <c r="AW1451" s="192"/>
      <c r="AX1451" s="192"/>
      <c r="AY1451" s="192"/>
      <c r="AZ1451" s="192"/>
      <c r="BA1451" s="192"/>
      <c r="BB1451" s="192"/>
      <c r="BC1451" s="192"/>
      <c r="BD1451" s="192"/>
      <c r="BE1451" s="192"/>
      <c r="BF1451" s="192"/>
      <c r="BG1451" s="192"/>
      <c r="BH1451" s="192"/>
      <c r="BI1451" s="192"/>
      <c r="BJ1451" s="192"/>
      <c r="BK1451" s="192"/>
      <c r="BL1451" s="192"/>
      <c r="BM1451" s="192"/>
      <c r="BN1451" s="192"/>
      <c r="BO1451" s="192"/>
      <c r="BP1451" s="192"/>
      <c r="BQ1451" s="192"/>
      <c r="BR1451" s="192"/>
      <c r="BS1451" s="192"/>
      <c r="BT1451" s="192"/>
      <c r="BU1451" s="192"/>
      <c r="BV1451" s="192"/>
      <c r="BW1451" s="192"/>
      <c r="BX1451" s="192"/>
      <c r="BY1451" s="192"/>
      <c r="BZ1451" s="192"/>
      <c r="CA1451" s="192"/>
      <c r="CB1451" s="192"/>
      <c r="CC1451" s="192"/>
      <c r="CD1451" s="192"/>
      <c r="CE1451" s="192"/>
      <c r="CF1451" s="192"/>
      <c r="CG1451" s="192"/>
      <c r="CH1451" s="192"/>
      <c r="CI1451" s="192"/>
      <c r="CJ1451" s="192"/>
      <c r="CK1451" s="192"/>
      <c r="CL1451" s="192"/>
      <c r="CM1451" s="192"/>
      <c r="CN1451" s="192"/>
      <c r="CO1451" s="192"/>
      <c r="CP1451" s="192"/>
      <c r="CQ1451" s="192"/>
      <c r="CR1451" s="192"/>
      <c r="CS1451" s="192"/>
      <c r="CT1451" s="192"/>
      <c r="CU1451" s="192"/>
      <c r="CV1451" s="192"/>
      <c r="CW1451" s="192"/>
      <c r="CX1451" s="192"/>
      <c r="CY1451" s="192"/>
      <c r="CZ1451" s="192"/>
      <c r="DA1451" s="192"/>
      <c r="DB1451" s="192"/>
      <c r="DC1451" s="192"/>
      <c r="DD1451" s="192"/>
      <c r="DE1451" s="192"/>
      <c r="DF1451" s="192"/>
      <c r="DG1451" s="192"/>
      <c r="DH1451" s="192"/>
      <c r="DI1451" s="192"/>
      <c r="DJ1451" s="192"/>
      <c r="DK1451" s="192"/>
      <c r="DL1451" s="192"/>
      <c r="DM1451" s="192"/>
      <c r="DN1451" s="192"/>
      <c r="DO1451" s="192"/>
      <c r="DP1451" s="192"/>
      <c r="DQ1451" s="192"/>
      <c r="DR1451" s="192"/>
      <c r="DS1451" s="192"/>
      <c r="DT1451" s="192"/>
      <c r="DU1451" s="192"/>
      <c r="DV1451" s="192"/>
      <c r="DW1451" s="192"/>
      <c r="DX1451" s="192"/>
      <c r="DY1451" s="192"/>
      <c r="DZ1451" s="192"/>
      <c r="EA1451" s="192"/>
      <c r="EB1451" s="192"/>
    </row>
    <row r="1452" spans="10:132">
      <c r="J1452" s="192"/>
      <c r="K1452" s="192"/>
      <c r="L1452" s="192"/>
      <c r="M1452" s="192"/>
      <c r="N1452" s="193"/>
      <c r="O1452" s="193"/>
      <c r="P1452" s="193"/>
      <c r="Q1452" s="193"/>
      <c r="R1452" s="193"/>
      <c r="S1452" s="193"/>
      <c r="T1452" s="193"/>
      <c r="U1452" s="193"/>
      <c r="V1452" s="193"/>
      <c r="W1452" s="193"/>
      <c r="X1452" s="193"/>
      <c r="Y1452" s="193"/>
      <c r="Z1452" s="192"/>
      <c r="AA1452" s="192"/>
      <c r="AB1452" s="192"/>
      <c r="AC1452" s="192"/>
      <c r="AD1452" s="192"/>
      <c r="AE1452" s="192"/>
      <c r="AF1452" s="192"/>
      <c r="AG1452" s="192"/>
      <c r="AH1452" s="192"/>
      <c r="AI1452" s="192"/>
      <c r="AJ1452" s="192"/>
      <c r="AK1452" s="192"/>
      <c r="AL1452" s="192"/>
      <c r="AM1452" s="192"/>
      <c r="AN1452" s="192"/>
      <c r="AO1452" s="192"/>
      <c r="AP1452" s="192"/>
      <c r="AQ1452" s="192"/>
      <c r="AR1452" s="192"/>
      <c r="AS1452" s="192"/>
      <c r="AT1452" s="192"/>
      <c r="AU1452" s="192"/>
      <c r="AV1452" s="192"/>
      <c r="AW1452" s="192"/>
      <c r="AX1452" s="192"/>
      <c r="AY1452" s="192"/>
      <c r="AZ1452" s="192"/>
      <c r="BA1452" s="192"/>
      <c r="BB1452" s="192"/>
      <c r="BC1452" s="192"/>
      <c r="BD1452" s="192"/>
      <c r="BE1452" s="192"/>
      <c r="BF1452" s="192"/>
      <c r="BG1452" s="192"/>
      <c r="BH1452" s="192"/>
      <c r="BI1452" s="192"/>
      <c r="BJ1452" s="192"/>
      <c r="BK1452" s="192"/>
      <c r="BL1452" s="192"/>
      <c r="BM1452" s="192"/>
      <c r="BN1452" s="192"/>
      <c r="BO1452" s="192"/>
      <c r="BP1452" s="192"/>
      <c r="BQ1452" s="192"/>
      <c r="BR1452" s="192"/>
      <c r="BS1452" s="192"/>
      <c r="BT1452" s="192"/>
      <c r="BU1452" s="192"/>
      <c r="BV1452" s="192"/>
      <c r="BW1452" s="192"/>
      <c r="BX1452" s="192"/>
      <c r="BY1452" s="192"/>
      <c r="BZ1452" s="192"/>
      <c r="CA1452" s="192"/>
      <c r="CB1452" s="192"/>
      <c r="CC1452" s="192"/>
      <c r="CD1452" s="192"/>
      <c r="CE1452" s="192"/>
      <c r="CF1452" s="192"/>
      <c r="CG1452" s="192"/>
      <c r="CH1452" s="192"/>
      <c r="CI1452" s="192"/>
      <c r="CJ1452" s="192"/>
      <c r="CK1452" s="192"/>
      <c r="CL1452" s="192"/>
      <c r="CM1452" s="192"/>
      <c r="CN1452" s="192"/>
      <c r="CO1452" s="192"/>
      <c r="CP1452" s="192"/>
      <c r="CQ1452" s="192"/>
      <c r="CR1452" s="192"/>
      <c r="CS1452" s="192"/>
      <c r="CT1452" s="192"/>
      <c r="CU1452" s="192"/>
      <c r="CV1452" s="192"/>
      <c r="CW1452" s="192"/>
      <c r="CX1452" s="192"/>
      <c r="CY1452" s="192"/>
      <c r="CZ1452" s="192"/>
      <c r="DA1452" s="192"/>
      <c r="DB1452" s="192"/>
      <c r="DC1452" s="192"/>
      <c r="DD1452" s="192"/>
      <c r="DE1452" s="192"/>
      <c r="DF1452" s="192"/>
      <c r="DG1452" s="192"/>
      <c r="DH1452" s="192"/>
      <c r="DI1452" s="192"/>
      <c r="DJ1452" s="192"/>
      <c r="DK1452" s="192"/>
      <c r="DL1452" s="192"/>
      <c r="DM1452" s="192"/>
      <c r="DN1452" s="192"/>
      <c r="DO1452" s="192"/>
      <c r="DP1452" s="192"/>
      <c r="DQ1452" s="192"/>
      <c r="DR1452" s="192"/>
      <c r="DS1452" s="192"/>
      <c r="DT1452" s="192"/>
      <c r="DU1452" s="192"/>
      <c r="DV1452" s="192"/>
      <c r="DW1452" s="192"/>
      <c r="DX1452" s="192"/>
      <c r="DY1452" s="192"/>
      <c r="DZ1452" s="192"/>
      <c r="EA1452" s="192"/>
      <c r="EB1452" s="192"/>
    </row>
    <row r="1453" spans="10:132">
      <c r="J1453" s="192"/>
      <c r="K1453" s="192"/>
      <c r="L1453" s="192"/>
      <c r="M1453" s="192"/>
      <c r="N1453" s="193"/>
      <c r="O1453" s="193"/>
      <c r="P1453" s="193"/>
      <c r="Q1453" s="193"/>
      <c r="R1453" s="193"/>
      <c r="S1453" s="193"/>
      <c r="T1453" s="193"/>
      <c r="U1453" s="193"/>
      <c r="V1453" s="193"/>
      <c r="W1453" s="193"/>
      <c r="X1453" s="193"/>
      <c r="Y1453" s="193"/>
      <c r="Z1453" s="192"/>
      <c r="AA1453" s="192"/>
      <c r="AB1453" s="192"/>
      <c r="AC1453" s="192"/>
      <c r="AD1453" s="192"/>
      <c r="AE1453" s="192"/>
      <c r="AF1453" s="192"/>
      <c r="AG1453" s="192"/>
      <c r="AH1453" s="192"/>
      <c r="AI1453" s="192"/>
      <c r="AJ1453" s="192"/>
      <c r="AK1453" s="192"/>
      <c r="AL1453" s="192"/>
      <c r="AM1453" s="192"/>
      <c r="AN1453" s="192"/>
      <c r="AO1453" s="192"/>
      <c r="AP1453" s="192"/>
      <c r="AQ1453" s="192"/>
      <c r="AR1453" s="192"/>
      <c r="AS1453" s="192"/>
      <c r="AT1453" s="192"/>
      <c r="AU1453" s="192"/>
      <c r="AV1453" s="192"/>
      <c r="AW1453" s="192"/>
      <c r="AX1453" s="192"/>
      <c r="AY1453" s="192"/>
      <c r="AZ1453" s="192"/>
      <c r="BA1453" s="192"/>
      <c r="BB1453" s="192"/>
      <c r="BC1453" s="192"/>
      <c r="BD1453" s="192"/>
      <c r="BE1453" s="192"/>
      <c r="BF1453" s="192"/>
      <c r="BG1453" s="192"/>
      <c r="BH1453" s="192"/>
      <c r="BI1453" s="192"/>
      <c r="BJ1453" s="192"/>
      <c r="BK1453" s="192"/>
      <c r="BL1453" s="192"/>
      <c r="BM1453" s="192"/>
      <c r="BN1453" s="192"/>
      <c r="BO1453" s="192"/>
      <c r="BP1453" s="192"/>
      <c r="BQ1453" s="192"/>
      <c r="BR1453" s="192"/>
      <c r="BS1453" s="192"/>
      <c r="BT1453" s="192"/>
      <c r="BU1453" s="192"/>
      <c r="BV1453" s="192"/>
      <c r="BW1453" s="192"/>
      <c r="BX1453" s="192"/>
      <c r="BY1453" s="192"/>
      <c r="BZ1453" s="192"/>
      <c r="CA1453" s="192"/>
      <c r="CB1453" s="192"/>
      <c r="CC1453" s="192"/>
      <c r="CD1453" s="192"/>
      <c r="CE1453" s="192"/>
      <c r="CF1453" s="192"/>
      <c r="CG1453" s="192"/>
      <c r="CH1453" s="192"/>
      <c r="CI1453" s="192"/>
      <c r="CJ1453" s="192"/>
      <c r="CK1453" s="192"/>
      <c r="CL1453" s="192"/>
      <c r="CM1453" s="192"/>
      <c r="CN1453" s="192"/>
      <c r="CO1453" s="192"/>
      <c r="CP1453" s="192"/>
      <c r="CQ1453" s="192"/>
      <c r="CR1453" s="192"/>
      <c r="CS1453" s="192"/>
      <c r="CT1453" s="192"/>
      <c r="CU1453" s="192"/>
      <c r="CV1453" s="192"/>
      <c r="CW1453" s="192"/>
      <c r="CX1453" s="192"/>
      <c r="CY1453" s="192"/>
      <c r="CZ1453" s="192"/>
      <c r="DA1453" s="192"/>
      <c r="DB1453" s="192"/>
      <c r="DC1453" s="192"/>
      <c r="DD1453" s="192"/>
      <c r="DE1453" s="192"/>
      <c r="DF1453" s="192"/>
      <c r="DG1453" s="192"/>
      <c r="DH1453" s="192"/>
      <c r="DI1453" s="192"/>
      <c r="DJ1453" s="192"/>
      <c r="DK1453" s="192"/>
      <c r="DL1453" s="192"/>
      <c r="DM1453" s="192"/>
      <c r="DN1453" s="192"/>
      <c r="DO1453" s="192"/>
      <c r="DP1453" s="192"/>
      <c r="DQ1453" s="192"/>
      <c r="DR1453" s="192"/>
      <c r="DS1453" s="192"/>
      <c r="DT1453" s="192"/>
      <c r="DU1453" s="192"/>
      <c r="DV1453" s="192"/>
      <c r="DW1453" s="192"/>
      <c r="DX1453" s="192"/>
      <c r="DY1453" s="192"/>
      <c r="DZ1453" s="192"/>
      <c r="EA1453" s="192"/>
      <c r="EB1453" s="192"/>
    </row>
    <row r="1454" spans="10:132">
      <c r="J1454" s="192"/>
      <c r="K1454" s="192"/>
      <c r="L1454" s="192"/>
      <c r="M1454" s="192"/>
      <c r="N1454" s="193"/>
      <c r="O1454" s="193"/>
      <c r="P1454" s="193"/>
      <c r="Q1454" s="193"/>
      <c r="R1454" s="193"/>
      <c r="S1454" s="193"/>
      <c r="T1454" s="193"/>
      <c r="U1454" s="193"/>
      <c r="V1454" s="193"/>
      <c r="W1454" s="193"/>
      <c r="X1454" s="193"/>
      <c r="Y1454" s="193"/>
      <c r="Z1454" s="192"/>
      <c r="AA1454" s="192"/>
      <c r="AB1454" s="192"/>
      <c r="AC1454" s="192"/>
      <c r="AD1454" s="192"/>
      <c r="AE1454" s="192"/>
      <c r="AF1454" s="192"/>
      <c r="AG1454" s="192"/>
      <c r="AH1454" s="192"/>
      <c r="AI1454" s="192"/>
      <c r="AJ1454" s="192"/>
      <c r="AK1454" s="192"/>
      <c r="AL1454" s="192"/>
      <c r="AM1454" s="192"/>
      <c r="AN1454" s="192"/>
      <c r="AO1454" s="192"/>
      <c r="AP1454" s="192"/>
      <c r="AQ1454" s="192"/>
      <c r="AR1454" s="192"/>
      <c r="AS1454" s="192"/>
      <c r="AT1454" s="192"/>
      <c r="AU1454" s="192"/>
      <c r="AV1454" s="192"/>
      <c r="AW1454" s="192"/>
      <c r="AX1454" s="192"/>
      <c r="AY1454" s="192"/>
      <c r="AZ1454" s="192"/>
      <c r="BA1454" s="192"/>
      <c r="BB1454" s="192"/>
      <c r="BC1454" s="192"/>
      <c r="BD1454" s="192"/>
      <c r="BE1454" s="192"/>
      <c r="BF1454" s="192"/>
      <c r="BG1454" s="192"/>
      <c r="BH1454" s="192"/>
      <c r="BI1454" s="192"/>
      <c r="BJ1454" s="192"/>
      <c r="BK1454" s="192"/>
      <c r="BL1454" s="192"/>
      <c r="BM1454" s="192"/>
      <c r="BN1454" s="192"/>
      <c r="BO1454" s="192"/>
      <c r="BP1454" s="192"/>
      <c r="BQ1454" s="192"/>
      <c r="BR1454" s="192"/>
      <c r="BS1454" s="192"/>
      <c r="BT1454" s="192"/>
      <c r="BU1454" s="192"/>
      <c r="BV1454" s="192"/>
      <c r="BW1454" s="192"/>
      <c r="BX1454" s="192"/>
      <c r="BY1454" s="192"/>
      <c r="BZ1454" s="192"/>
      <c r="CA1454" s="192"/>
      <c r="CB1454" s="192"/>
      <c r="CC1454" s="192"/>
      <c r="CD1454" s="192"/>
      <c r="CE1454" s="192"/>
      <c r="CF1454" s="192"/>
      <c r="CG1454" s="192"/>
      <c r="CH1454" s="192"/>
      <c r="CI1454" s="192"/>
      <c r="CJ1454" s="192"/>
      <c r="CK1454" s="192"/>
      <c r="CL1454" s="192"/>
      <c r="CM1454" s="192"/>
      <c r="CN1454" s="192"/>
      <c r="CO1454" s="192"/>
      <c r="CP1454" s="192"/>
      <c r="CQ1454" s="192"/>
      <c r="CR1454" s="192"/>
      <c r="CS1454" s="192"/>
      <c r="CT1454" s="192"/>
      <c r="CU1454" s="192"/>
      <c r="CV1454" s="192"/>
      <c r="CW1454" s="192"/>
      <c r="CX1454" s="192"/>
      <c r="CY1454" s="192"/>
      <c r="CZ1454" s="192"/>
      <c r="DA1454" s="192"/>
      <c r="DB1454" s="192"/>
      <c r="DC1454" s="192"/>
      <c r="DD1454" s="192"/>
      <c r="DE1454" s="192"/>
      <c r="DF1454" s="192"/>
      <c r="DG1454" s="192"/>
      <c r="DH1454" s="192"/>
      <c r="DI1454" s="192"/>
      <c r="DJ1454" s="192"/>
      <c r="DK1454" s="192"/>
      <c r="DL1454" s="192"/>
      <c r="DM1454" s="192"/>
      <c r="DN1454" s="192"/>
      <c r="DO1454" s="192"/>
      <c r="DP1454" s="192"/>
      <c r="DQ1454" s="192"/>
      <c r="DR1454" s="192"/>
      <c r="DS1454" s="192"/>
      <c r="DT1454" s="192"/>
      <c r="DU1454" s="192"/>
      <c r="DV1454" s="192"/>
      <c r="DW1454" s="192"/>
      <c r="DX1454" s="192"/>
      <c r="DY1454" s="192"/>
      <c r="DZ1454" s="192"/>
      <c r="EA1454" s="192"/>
      <c r="EB1454" s="192"/>
    </row>
    <row r="1455" spans="10:132">
      <c r="J1455" s="192"/>
      <c r="K1455" s="192"/>
      <c r="L1455" s="192"/>
      <c r="M1455" s="192"/>
      <c r="N1455" s="193"/>
      <c r="O1455" s="193"/>
      <c r="P1455" s="193"/>
      <c r="Q1455" s="193"/>
      <c r="R1455" s="193"/>
      <c r="S1455" s="193"/>
      <c r="T1455" s="193"/>
      <c r="U1455" s="193"/>
      <c r="V1455" s="193"/>
      <c r="W1455" s="193"/>
      <c r="X1455" s="193"/>
      <c r="Y1455" s="193"/>
      <c r="Z1455" s="192"/>
      <c r="AA1455" s="192"/>
      <c r="AB1455" s="192"/>
      <c r="AC1455" s="192"/>
      <c r="AD1455" s="192"/>
      <c r="AE1455" s="192"/>
      <c r="AF1455" s="192"/>
      <c r="AG1455" s="192"/>
      <c r="AH1455" s="192"/>
      <c r="AI1455" s="192"/>
      <c r="AJ1455" s="192"/>
      <c r="AK1455" s="192"/>
      <c r="AL1455" s="192"/>
      <c r="AM1455" s="192"/>
      <c r="AN1455" s="192"/>
      <c r="AO1455" s="192"/>
      <c r="AP1455" s="192"/>
      <c r="AQ1455" s="192"/>
      <c r="AR1455" s="192"/>
      <c r="AS1455" s="192"/>
      <c r="AT1455" s="192"/>
      <c r="AU1455" s="192"/>
      <c r="AV1455" s="192"/>
      <c r="AW1455" s="192"/>
      <c r="AX1455" s="192"/>
      <c r="AY1455" s="192"/>
      <c r="AZ1455" s="192"/>
      <c r="BA1455" s="192"/>
      <c r="BB1455" s="192"/>
      <c r="BC1455" s="192"/>
      <c r="BD1455" s="192"/>
      <c r="BE1455" s="192"/>
      <c r="BF1455" s="192"/>
      <c r="BG1455" s="192"/>
      <c r="BH1455" s="192"/>
      <c r="BI1455" s="192"/>
      <c r="BJ1455" s="192"/>
      <c r="BK1455" s="192"/>
      <c r="BL1455" s="192"/>
      <c r="BM1455" s="192"/>
      <c r="BN1455" s="192"/>
      <c r="BO1455" s="192"/>
      <c r="BP1455" s="192"/>
      <c r="BQ1455" s="192"/>
      <c r="BR1455" s="192"/>
      <c r="BS1455" s="192"/>
      <c r="BT1455" s="192"/>
      <c r="BU1455" s="192"/>
      <c r="BV1455" s="192"/>
      <c r="BW1455" s="192"/>
      <c r="BX1455" s="192"/>
      <c r="BY1455" s="192"/>
      <c r="BZ1455" s="192"/>
      <c r="CA1455" s="192"/>
      <c r="CB1455" s="192"/>
      <c r="CC1455" s="192"/>
      <c r="CD1455" s="192"/>
      <c r="CE1455" s="192"/>
      <c r="CF1455" s="192"/>
      <c r="CG1455" s="192"/>
      <c r="CH1455" s="192"/>
      <c r="CI1455" s="192"/>
      <c r="CJ1455" s="192"/>
      <c r="CK1455" s="192"/>
      <c r="CL1455" s="192"/>
      <c r="CM1455" s="192"/>
      <c r="CN1455" s="192"/>
      <c r="CO1455" s="192"/>
      <c r="CP1455" s="192"/>
      <c r="CQ1455" s="192"/>
      <c r="CR1455" s="192"/>
      <c r="CS1455" s="192"/>
      <c r="CT1455" s="192"/>
      <c r="CU1455" s="192"/>
      <c r="CV1455" s="192"/>
      <c r="CW1455" s="192"/>
      <c r="CX1455" s="192"/>
      <c r="CY1455" s="192"/>
      <c r="CZ1455" s="192"/>
      <c r="DA1455" s="192"/>
      <c r="DB1455" s="192"/>
      <c r="DC1455" s="192"/>
      <c r="DD1455" s="192"/>
      <c r="DE1455" s="192"/>
      <c r="DF1455" s="192"/>
      <c r="DG1455" s="192"/>
      <c r="DH1455" s="192"/>
      <c r="DI1455" s="192"/>
      <c r="DJ1455" s="192"/>
      <c r="DK1455" s="192"/>
      <c r="DL1455" s="192"/>
      <c r="DM1455" s="192"/>
      <c r="DN1455" s="192"/>
      <c r="DO1455" s="192"/>
      <c r="DP1455" s="192"/>
      <c r="DQ1455" s="192"/>
      <c r="DR1455" s="192"/>
      <c r="DS1455" s="192"/>
      <c r="DT1455" s="192"/>
      <c r="DU1455" s="192"/>
      <c r="DV1455" s="192"/>
      <c r="DW1455" s="192"/>
      <c r="DX1455" s="192"/>
      <c r="DY1455" s="192"/>
      <c r="DZ1455" s="192"/>
      <c r="EA1455" s="192"/>
      <c r="EB1455" s="192"/>
    </row>
    <row r="1456" spans="10:132">
      <c r="J1456" s="192"/>
      <c r="K1456" s="192"/>
      <c r="L1456" s="192"/>
      <c r="M1456" s="192"/>
      <c r="N1456" s="193"/>
      <c r="O1456" s="193"/>
      <c r="P1456" s="193"/>
      <c r="Q1456" s="193"/>
      <c r="R1456" s="193"/>
      <c r="S1456" s="193"/>
      <c r="T1456" s="193"/>
      <c r="U1456" s="193"/>
      <c r="V1456" s="193"/>
      <c r="W1456" s="193"/>
      <c r="X1456" s="193"/>
      <c r="Y1456" s="193"/>
      <c r="Z1456" s="192"/>
      <c r="AA1456" s="192"/>
      <c r="AB1456" s="192"/>
      <c r="AC1456" s="192"/>
      <c r="AD1456" s="192"/>
      <c r="AE1456" s="192"/>
      <c r="AF1456" s="192"/>
      <c r="AG1456" s="192"/>
      <c r="AH1456" s="192"/>
      <c r="AI1456" s="192"/>
      <c r="AJ1456" s="192"/>
      <c r="AK1456" s="192"/>
      <c r="AL1456" s="192"/>
      <c r="AM1456" s="192"/>
      <c r="AN1456" s="192"/>
      <c r="AO1456" s="192"/>
      <c r="AP1456" s="192"/>
      <c r="AQ1456" s="192"/>
      <c r="AR1456" s="192"/>
      <c r="AS1456" s="192"/>
      <c r="AT1456" s="192"/>
      <c r="AU1456" s="192"/>
      <c r="AV1456" s="192"/>
      <c r="AW1456" s="192"/>
      <c r="AX1456" s="192"/>
      <c r="AY1456" s="192"/>
      <c r="AZ1456" s="192"/>
      <c r="BA1456" s="192"/>
      <c r="BB1456" s="192"/>
      <c r="BC1456" s="192"/>
      <c r="BD1456" s="192"/>
      <c r="BE1456" s="192"/>
      <c r="BF1456" s="192"/>
      <c r="BG1456" s="192"/>
      <c r="BH1456" s="192"/>
      <c r="BI1456" s="192"/>
      <c r="BJ1456" s="192"/>
      <c r="BK1456" s="192"/>
      <c r="BL1456" s="192"/>
      <c r="BM1456" s="192"/>
      <c r="BN1456" s="192"/>
      <c r="BO1456" s="192"/>
      <c r="BP1456" s="192"/>
      <c r="BQ1456" s="192"/>
      <c r="BR1456" s="192"/>
      <c r="BS1456" s="192"/>
      <c r="BT1456" s="192"/>
      <c r="BU1456" s="192"/>
      <c r="BV1456" s="192"/>
      <c r="BW1456" s="192"/>
      <c r="BX1456" s="192"/>
      <c r="BY1456" s="192"/>
      <c r="BZ1456" s="192"/>
      <c r="CA1456" s="192"/>
      <c r="CB1456" s="192"/>
      <c r="CC1456" s="192"/>
      <c r="CD1456" s="192"/>
      <c r="CE1456" s="192"/>
      <c r="CF1456" s="192"/>
      <c r="CG1456" s="192"/>
      <c r="CH1456" s="192"/>
      <c r="CI1456" s="192"/>
      <c r="CJ1456" s="192"/>
      <c r="CK1456" s="192"/>
      <c r="CL1456" s="192"/>
      <c r="CM1456" s="192"/>
      <c r="CN1456" s="192"/>
      <c r="CO1456" s="192"/>
      <c r="CP1456" s="192"/>
      <c r="CQ1456" s="192"/>
      <c r="CR1456" s="192"/>
      <c r="CS1456" s="192"/>
      <c r="CT1456" s="192"/>
      <c r="CU1456" s="192"/>
      <c r="CV1456" s="192"/>
      <c r="CW1456" s="192"/>
      <c r="CX1456" s="192"/>
      <c r="CY1456" s="192"/>
      <c r="CZ1456" s="192"/>
      <c r="DA1456" s="192"/>
      <c r="DB1456" s="192"/>
      <c r="DC1456" s="192"/>
      <c r="DD1456" s="192"/>
      <c r="DE1456" s="192"/>
      <c r="DF1456" s="192"/>
      <c r="DG1456" s="192"/>
      <c r="DH1456" s="192"/>
      <c r="DI1456" s="192"/>
      <c r="DJ1456" s="192"/>
      <c r="DK1456" s="192"/>
      <c r="DL1456" s="192"/>
      <c r="DM1456" s="192"/>
      <c r="DN1456" s="192"/>
      <c r="DO1456" s="192"/>
      <c r="DP1456" s="192"/>
      <c r="DQ1456" s="192"/>
      <c r="DR1456" s="192"/>
      <c r="DS1456" s="192"/>
      <c r="DT1456" s="192"/>
      <c r="DU1456" s="192"/>
      <c r="DV1456" s="192"/>
      <c r="DW1456" s="192"/>
      <c r="DX1456" s="192"/>
      <c r="DY1456" s="192"/>
      <c r="DZ1456" s="192"/>
      <c r="EA1456" s="192"/>
      <c r="EB1456" s="192"/>
    </row>
    <row r="1457" spans="10:132">
      <c r="J1457" s="192"/>
      <c r="K1457" s="192"/>
      <c r="L1457" s="192"/>
      <c r="M1457" s="192"/>
      <c r="N1457" s="193"/>
      <c r="O1457" s="193"/>
      <c r="P1457" s="193"/>
      <c r="Q1457" s="193"/>
      <c r="R1457" s="193"/>
      <c r="S1457" s="193"/>
      <c r="T1457" s="193"/>
      <c r="U1457" s="193"/>
      <c r="V1457" s="193"/>
      <c r="W1457" s="193"/>
      <c r="X1457" s="193"/>
      <c r="Y1457" s="193"/>
      <c r="Z1457" s="192"/>
      <c r="AA1457" s="192"/>
      <c r="AB1457" s="192"/>
      <c r="AC1457" s="192"/>
      <c r="AD1457" s="192"/>
      <c r="AE1457" s="192"/>
      <c r="AF1457" s="192"/>
      <c r="AG1457" s="192"/>
      <c r="AH1457" s="192"/>
      <c r="AI1457" s="192"/>
      <c r="AJ1457" s="192"/>
      <c r="AK1457" s="192"/>
      <c r="AL1457" s="192"/>
      <c r="AM1457" s="192"/>
      <c r="AN1457" s="192"/>
      <c r="AO1457" s="192"/>
      <c r="AP1457" s="192"/>
      <c r="AQ1457" s="192"/>
      <c r="AR1457" s="192"/>
      <c r="AS1457" s="192"/>
      <c r="AT1457" s="192"/>
      <c r="AU1457" s="192"/>
      <c r="AV1457" s="192"/>
      <c r="AW1457" s="192"/>
      <c r="AX1457" s="192"/>
      <c r="AY1457" s="192"/>
      <c r="AZ1457" s="192"/>
      <c r="BA1457" s="192"/>
      <c r="BB1457" s="192"/>
      <c r="BC1457" s="192"/>
      <c r="BD1457" s="192"/>
      <c r="BE1457" s="192"/>
      <c r="BF1457" s="192"/>
      <c r="BG1457" s="192"/>
      <c r="BH1457" s="192"/>
      <c r="BI1457" s="192"/>
      <c r="BJ1457" s="192"/>
      <c r="BK1457" s="192"/>
      <c r="BL1457" s="192"/>
      <c r="BM1457" s="192"/>
      <c r="BN1457" s="192"/>
      <c r="BO1457" s="192"/>
      <c r="BP1457" s="192"/>
      <c r="BQ1457" s="192"/>
      <c r="BR1457" s="192"/>
      <c r="BS1457" s="192"/>
      <c r="BT1457" s="192"/>
      <c r="BU1457" s="192"/>
      <c r="BV1457" s="192"/>
      <c r="BW1457" s="192"/>
      <c r="BX1457" s="192"/>
      <c r="BY1457" s="192"/>
      <c r="BZ1457" s="192"/>
      <c r="CA1457" s="192"/>
      <c r="CB1457" s="192"/>
      <c r="CC1457" s="192"/>
      <c r="CD1457" s="192"/>
      <c r="CE1457" s="192"/>
      <c r="CF1457" s="192"/>
      <c r="CG1457" s="192"/>
      <c r="CH1457" s="192"/>
      <c r="CI1457" s="192"/>
      <c r="CJ1457" s="192"/>
      <c r="CK1457" s="192"/>
      <c r="CL1457" s="192"/>
      <c r="CM1457" s="192"/>
      <c r="CN1457" s="192"/>
      <c r="CO1457" s="192"/>
      <c r="CP1457" s="192"/>
      <c r="CQ1457" s="192"/>
      <c r="CR1457" s="192"/>
      <c r="CS1457" s="192"/>
      <c r="CT1457" s="192"/>
      <c r="CU1457" s="192"/>
      <c r="CV1457" s="192"/>
      <c r="CW1457" s="192"/>
      <c r="CX1457" s="192"/>
      <c r="CY1457" s="192"/>
      <c r="CZ1457" s="192"/>
      <c r="DA1457" s="192"/>
      <c r="DB1457" s="192"/>
      <c r="DC1457" s="192"/>
      <c r="DD1457" s="192"/>
      <c r="DE1457" s="192"/>
      <c r="DF1457" s="192"/>
      <c r="DG1457" s="192"/>
      <c r="DH1457" s="192"/>
      <c r="DI1457" s="192"/>
      <c r="DJ1457" s="192"/>
      <c r="DK1457" s="192"/>
      <c r="DL1457" s="192"/>
      <c r="DM1457" s="192"/>
      <c r="DN1457" s="192"/>
      <c r="DO1457" s="192"/>
      <c r="DP1457" s="192"/>
      <c r="DQ1457" s="192"/>
      <c r="DR1457" s="192"/>
      <c r="DS1457" s="192"/>
      <c r="DT1457" s="192"/>
      <c r="DU1457" s="192"/>
      <c r="DV1457" s="192"/>
      <c r="DW1457" s="192"/>
      <c r="DX1457" s="192"/>
      <c r="DY1457" s="192"/>
      <c r="DZ1457" s="192"/>
      <c r="EA1457" s="192"/>
      <c r="EB1457" s="192"/>
    </row>
    <row r="1458" spans="10:132">
      <c r="J1458" s="192"/>
      <c r="K1458" s="192"/>
      <c r="L1458" s="192"/>
      <c r="M1458" s="192"/>
      <c r="N1458" s="193"/>
      <c r="O1458" s="193"/>
      <c r="P1458" s="193"/>
      <c r="Q1458" s="193"/>
      <c r="R1458" s="193"/>
      <c r="S1458" s="193"/>
      <c r="T1458" s="193"/>
      <c r="U1458" s="193"/>
      <c r="V1458" s="193"/>
      <c r="W1458" s="193"/>
      <c r="X1458" s="193"/>
      <c r="Y1458" s="193"/>
      <c r="Z1458" s="192"/>
      <c r="AA1458" s="192"/>
      <c r="AB1458" s="192"/>
      <c r="AC1458" s="192"/>
      <c r="AD1458" s="192"/>
      <c r="AE1458" s="192"/>
      <c r="AF1458" s="192"/>
      <c r="AG1458" s="192"/>
      <c r="AH1458" s="192"/>
      <c r="AI1458" s="192"/>
      <c r="AJ1458" s="192"/>
      <c r="AK1458" s="192"/>
      <c r="AL1458" s="192"/>
      <c r="AM1458" s="192"/>
      <c r="AN1458" s="192"/>
      <c r="AO1458" s="192"/>
      <c r="AP1458" s="192"/>
      <c r="AQ1458" s="192"/>
      <c r="AR1458" s="192"/>
      <c r="AS1458" s="192"/>
      <c r="AT1458" s="192"/>
      <c r="AU1458" s="192"/>
      <c r="AV1458" s="192"/>
      <c r="AW1458" s="192"/>
      <c r="AX1458" s="192"/>
      <c r="AY1458" s="192"/>
      <c r="AZ1458" s="192"/>
      <c r="BA1458" s="192"/>
      <c r="BB1458" s="192"/>
      <c r="BC1458" s="192"/>
      <c r="BD1458" s="192"/>
      <c r="BE1458" s="192"/>
      <c r="BF1458" s="192"/>
      <c r="BG1458" s="192"/>
      <c r="BH1458" s="192"/>
      <c r="BI1458" s="192"/>
      <c r="BJ1458" s="192"/>
      <c r="BK1458" s="192"/>
      <c r="BL1458" s="192"/>
      <c r="BM1458" s="192"/>
      <c r="BN1458" s="192"/>
      <c r="BO1458" s="192"/>
      <c r="BP1458" s="192"/>
      <c r="BQ1458" s="192"/>
      <c r="BR1458" s="192"/>
      <c r="BS1458" s="192"/>
      <c r="BT1458" s="192"/>
      <c r="BU1458" s="192"/>
      <c r="BV1458" s="192"/>
      <c r="BW1458" s="192"/>
      <c r="BX1458" s="192"/>
      <c r="BY1458" s="192"/>
      <c r="BZ1458" s="192"/>
      <c r="CA1458" s="192"/>
      <c r="CB1458" s="192"/>
      <c r="CC1458" s="192"/>
      <c r="CD1458" s="192"/>
      <c r="CE1458" s="192"/>
      <c r="CF1458" s="192"/>
      <c r="CG1458" s="192"/>
      <c r="CH1458" s="192"/>
      <c r="CI1458" s="192"/>
      <c r="CJ1458" s="192"/>
      <c r="CK1458" s="192"/>
      <c r="CL1458" s="192"/>
      <c r="CM1458" s="192"/>
      <c r="CN1458" s="192"/>
      <c r="CO1458" s="192"/>
      <c r="CP1458" s="192"/>
      <c r="CQ1458" s="192"/>
      <c r="CR1458" s="192"/>
      <c r="CS1458" s="192"/>
      <c r="CT1458" s="192"/>
      <c r="CU1458" s="192"/>
      <c r="CV1458" s="192"/>
      <c r="CW1458" s="192"/>
      <c r="CX1458" s="192"/>
      <c r="CY1458" s="192"/>
      <c r="CZ1458" s="192"/>
      <c r="DA1458" s="192"/>
      <c r="DB1458" s="192"/>
      <c r="DC1458" s="192"/>
      <c r="DD1458" s="192"/>
      <c r="DE1458" s="192"/>
      <c r="DF1458" s="192"/>
      <c r="DG1458" s="192"/>
      <c r="DH1458" s="192"/>
      <c r="DI1458" s="192"/>
      <c r="DJ1458" s="192"/>
      <c r="DK1458" s="192"/>
      <c r="DL1458" s="192"/>
      <c r="DM1458" s="192"/>
      <c r="DN1458" s="192"/>
      <c r="DO1458" s="192"/>
      <c r="DP1458" s="192"/>
      <c r="DQ1458" s="192"/>
      <c r="DR1458" s="192"/>
      <c r="DS1458" s="192"/>
      <c r="DT1458" s="192"/>
      <c r="DU1458" s="192"/>
      <c r="DV1458" s="192"/>
      <c r="DW1458" s="192"/>
      <c r="DX1458" s="192"/>
      <c r="DY1458" s="192"/>
      <c r="DZ1458" s="192"/>
      <c r="EA1458" s="192"/>
      <c r="EB1458" s="192"/>
    </row>
    <row r="1459" spans="10:132">
      <c r="J1459" s="192"/>
      <c r="K1459" s="192"/>
      <c r="L1459" s="192"/>
      <c r="M1459" s="192"/>
      <c r="N1459" s="193"/>
      <c r="O1459" s="193"/>
      <c r="P1459" s="193"/>
      <c r="Q1459" s="193"/>
      <c r="R1459" s="193"/>
      <c r="S1459" s="193"/>
      <c r="T1459" s="193"/>
      <c r="U1459" s="193"/>
      <c r="V1459" s="193"/>
      <c r="W1459" s="193"/>
      <c r="X1459" s="193"/>
      <c r="Y1459" s="193"/>
      <c r="Z1459" s="192"/>
      <c r="AA1459" s="192"/>
      <c r="AB1459" s="192"/>
      <c r="AC1459" s="192"/>
      <c r="AD1459" s="192"/>
      <c r="AE1459" s="192"/>
      <c r="AF1459" s="192"/>
      <c r="AG1459" s="192"/>
      <c r="AH1459" s="192"/>
      <c r="AI1459" s="192"/>
      <c r="AJ1459" s="192"/>
      <c r="AK1459" s="192"/>
      <c r="AL1459" s="192"/>
      <c r="AM1459" s="192"/>
      <c r="AN1459" s="192"/>
      <c r="AO1459" s="192"/>
      <c r="AP1459" s="192"/>
      <c r="AQ1459" s="192"/>
      <c r="AR1459" s="192"/>
      <c r="AS1459" s="192"/>
      <c r="AT1459" s="192"/>
      <c r="AU1459" s="192"/>
      <c r="AV1459" s="192"/>
      <c r="AW1459" s="192"/>
      <c r="AX1459" s="192"/>
      <c r="AY1459" s="192"/>
      <c r="AZ1459" s="192"/>
      <c r="BA1459" s="192"/>
      <c r="BB1459" s="192"/>
      <c r="BC1459" s="192"/>
      <c r="BD1459" s="192"/>
      <c r="BE1459" s="192"/>
      <c r="BF1459" s="192"/>
      <c r="BG1459" s="192"/>
      <c r="BH1459" s="192"/>
      <c r="BI1459" s="192"/>
      <c r="BJ1459" s="192"/>
      <c r="BK1459" s="192"/>
      <c r="BL1459" s="192"/>
      <c r="BM1459" s="192"/>
      <c r="BN1459" s="192"/>
      <c r="BO1459" s="192"/>
      <c r="BP1459" s="192"/>
      <c r="BQ1459" s="192"/>
      <c r="BR1459" s="192"/>
      <c r="BS1459" s="192"/>
      <c r="BT1459" s="192"/>
      <c r="BU1459" s="192"/>
      <c r="BV1459" s="192"/>
      <c r="BW1459" s="192"/>
      <c r="BX1459" s="192"/>
      <c r="BY1459" s="192"/>
      <c r="BZ1459" s="192"/>
      <c r="CA1459" s="192"/>
      <c r="CB1459" s="192"/>
      <c r="CC1459" s="192"/>
      <c r="CD1459" s="192"/>
      <c r="CE1459" s="192"/>
      <c r="CF1459" s="192"/>
      <c r="CG1459" s="192"/>
      <c r="CH1459" s="192"/>
      <c r="CI1459" s="192"/>
      <c r="CJ1459" s="192"/>
      <c r="CK1459" s="192"/>
      <c r="CL1459" s="192"/>
      <c r="CM1459" s="192"/>
      <c r="CN1459" s="192"/>
      <c r="CO1459" s="192"/>
      <c r="CP1459" s="192"/>
      <c r="CQ1459" s="192"/>
      <c r="CR1459" s="192"/>
      <c r="CS1459" s="192"/>
      <c r="CT1459" s="192"/>
      <c r="CU1459" s="192"/>
      <c r="CV1459" s="192"/>
      <c r="CW1459" s="192"/>
      <c r="CX1459" s="192"/>
      <c r="CY1459" s="192"/>
      <c r="CZ1459" s="192"/>
      <c r="DA1459" s="192"/>
      <c r="DB1459" s="192"/>
      <c r="DC1459" s="192"/>
      <c r="DD1459" s="192"/>
      <c r="DE1459" s="192"/>
      <c r="DF1459" s="192"/>
      <c r="DG1459" s="192"/>
      <c r="DH1459" s="192"/>
      <c r="DI1459" s="192"/>
      <c r="DJ1459" s="192"/>
      <c r="DK1459" s="192"/>
      <c r="DL1459" s="192"/>
      <c r="DM1459" s="192"/>
      <c r="DN1459" s="192"/>
      <c r="DO1459" s="192"/>
      <c r="DP1459" s="192"/>
      <c r="DQ1459" s="192"/>
      <c r="DR1459" s="192"/>
      <c r="DS1459" s="192"/>
      <c r="DT1459" s="192"/>
      <c r="DU1459" s="192"/>
      <c r="DV1459" s="192"/>
      <c r="DW1459" s="192"/>
      <c r="DX1459" s="192"/>
      <c r="DY1459" s="192"/>
      <c r="DZ1459" s="192"/>
      <c r="EA1459" s="192"/>
      <c r="EB1459" s="192"/>
    </row>
    <row r="1460" spans="10:132">
      <c r="J1460" s="192"/>
      <c r="K1460" s="192"/>
      <c r="L1460" s="192"/>
      <c r="M1460" s="192"/>
      <c r="N1460" s="193"/>
      <c r="O1460" s="193"/>
      <c r="P1460" s="193"/>
      <c r="Q1460" s="193"/>
      <c r="R1460" s="193"/>
      <c r="S1460" s="193"/>
      <c r="T1460" s="193"/>
      <c r="U1460" s="193"/>
      <c r="V1460" s="193"/>
      <c r="W1460" s="193"/>
      <c r="X1460" s="193"/>
      <c r="Y1460" s="193"/>
      <c r="Z1460" s="192"/>
      <c r="AA1460" s="192"/>
      <c r="AB1460" s="192"/>
      <c r="AC1460" s="192"/>
      <c r="AD1460" s="192"/>
      <c r="AE1460" s="192"/>
      <c r="AF1460" s="192"/>
      <c r="AG1460" s="192"/>
      <c r="AH1460" s="192"/>
      <c r="AI1460" s="192"/>
      <c r="AJ1460" s="192"/>
      <c r="AK1460" s="192"/>
      <c r="AL1460" s="192"/>
      <c r="AM1460" s="192"/>
      <c r="AN1460" s="192"/>
      <c r="AO1460" s="192"/>
      <c r="AP1460" s="192"/>
      <c r="AQ1460" s="192"/>
      <c r="AR1460" s="192"/>
      <c r="AS1460" s="192"/>
      <c r="AT1460" s="192"/>
      <c r="AU1460" s="192"/>
      <c r="AV1460" s="192"/>
      <c r="AW1460" s="192"/>
      <c r="AX1460" s="192"/>
      <c r="AY1460" s="192"/>
      <c r="AZ1460" s="192"/>
      <c r="BA1460" s="192"/>
      <c r="BB1460" s="192"/>
      <c r="BC1460" s="192"/>
      <c r="BD1460" s="192"/>
      <c r="BE1460" s="192"/>
      <c r="BF1460" s="192"/>
      <c r="BG1460" s="192"/>
      <c r="BH1460" s="192"/>
      <c r="BI1460" s="192"/>
      <c r="BJ1460" s="192"/>
      <c r="BK1460" s="192"/>
      <c r="BL1460" s="192"/>
      <c r="BM1460" s="192"/>
      <c r="BN1460" s="192"/>
      <c r="BO1460" s="192"/>
      <c r="BP1460" s="192"/>
      <c r="BQ1460" s="192"/>
      <c r="BR1460" s="192"/>
      <c r="BS1460" s="192"/>
      <c r="BT1460" s="192"/>
      <c r="BU1460" s="192"/>
      <c r="BV1460" s="192"/>
      <c r="BW1460" s="192"/>
      <c r="BX1460" s="192"/>
      <c r="BY1460" s="192"/>
      <c r="BZ1460" s="192"/>
      <c r="CA1460" s="192"/>
      <c r="CB1460" s="192"/>
      <c r="CC1460" s="192"/>
      <c r="CD1460" s="192"/>
      <c r="CE1460" s="192"/>
      <c r="CF1460" s="192"/>
      <c r="CG1460" s="192"/>
      <c r="CH1460" s="192"/>
      <c r="CI1460" s="192"/>
      <c r="CJ1460" s="192"/>
      <c r="CK1460" s="192"/>
      <c r="CL1460" s="192"/>
      <c r="CM1460" s="192"/>
      <c r="CN1460" s="192"/>
      <c r="CO1460" s="192"/>
      <c r="CP1460" s="192"/>
      <c r="CQ1460" s="192"/>
      <c r="CR1460" s="192"/>
      <c r="CS1460" s="192"/>
      <c r="CT1460" s="192"/>
      <c r="CU1460" s="192"/>
      <c r="CV1460" s="192"/>
      <c r="CW1460" s="192"/>
      <c r="CX1460" s="192"/>
      <c r="CY1460" s="192"/>
      <c r="CZ1460" s="192"/>
      <c r="DA1460" s="192"/>
      <c r="DB1460" s="192"/>
      <c r="DC1460" s="192"/>
      <c r="DD1460" s="192"/>
      <c r="DE1460" s="192"/>
      <c r="DF1460" s="192"/>
      <c r="DG1460" s="192"/>
      <c r="DH1460" s="192"/>
      <c r="DI1460" s="192"/>
      <c r="DJ1460" s="192"/>
      <c r="DK1460" s="192"/>
      <c r="DL1460" s="192"/>
      <c r="DM1460" s="192"/>
      <c r="DN1460" s="192"/>
      <c r="DO1460" s="192"/>
      <c r="DP1460" s="192"/>
      <c r="DQ1460" s="192"/>
      <c r="DR1460" s="192"/>
      <c r="DS1460" s="192"/>
      <c r="DT1460" s="192"/>
      <c r="DU1460" s="192"/>
      <c r="DV1460" s="192"/>
      <c r="DW1460" s="192"/>
      <c r="DX1460" s="192"/>
      <c r="DY1460" s="192"/>
      <c r="DZ1460" s="192"/>
      <c r="EA1460" s="192"/>
      <c r="EB1460" s="192"/>
    </row>
    <row r="1461" spans="10:132">
      <c r="J1461" s="192"/>
      <c r="K1461" s="192"/>
      <c r="L1461" s="192"/>
      <c r="M1461" s="192"/>
      <c r="N1461" s="193"/>
      <c r="O1461" s="193"/>
      <c r="P1461" s="193"/>
      <c r="Q1461" s="193"/>
      <c r="R1461" s="193"/>
      <c r="S1461" s="193"/>
      <c r="T1461" s="193"/>
      <c r="U1461" s="193"/>
      <c r="V1461" s="193"/>
      <c r="W1461" s="193"/>
      <c r="X1461" s="193"/>
      <c r="Y1461" s="193"/>
      <c r="Z1461" s="192"/>
      <c r="AA1461" s="192"/>
      <c r="AB1461" s="192"/>
      <c r="AC1461" s="192"/>
      <c r="AD1461" s="192"/>
      <c r="AE1461" s="192"/>
      <c r="AF1461" s="192"/>
      <c r="AG1461" s="192"/>
      <c r="AH1461" s="192"/>
      <c r="AI1461" s="192"/>
      <c r="AJ1461" s="192"/>
      <c r="AK1461" s="192"/>
      <c r="AL1461" s="192"/>
      <c r="AM1461" s="192"/>
      <c r="AN1461" s="192"/>
      <c r="AO1461" s="192"/>
      <c r="AP1461" s="192"/>
      <c r="AQ1461" s="192"/>
      <c r="AR1461" s="192"/>
      <c r="AS1461" s="192"/>
      <c r="AT1461" s="192"/>
      <c r="AU1461" s="192"/>
      <c r="AV1461" s="192"/>
      <c r="AW1461" s="192"/>
      <c r="AX1461" s="192"/>
      <c r="AY1461" s="192"/>
      <c r="AZ1461" s="192"/>
      <c r="BA1461" s="192"/>
      <c r="BB1461" s="192"/>
      <c r="BC1461" s="192"/>
      <c r="BD1461" s="192"/>
      <c r="BE1461" s="192"/>
      <c r="BF1461" s="192"/>
      <c r="BG1461" s="192"/>
      <c r="BH1461" s="192"/>
      <c r="BI1461" s="192"/>
      <c r="BJ1461" s="192"/>
      <c r="BK1461" s="192"/>
      <c r="BL1461" s="192"/>
      <c r="BM1461" s="192"/>
      <c r="BN1461" s="192"/>
      <c r="BO1461" s="192"/>
      <c r="BP1461" s="192"/>
      <c r="BQ1461" s="192"/>
      <c r="BR1461" s="192"/>
      <c r="BS1461" s="192"/>
      <c r="BT1461" s="192"/>
      <c r="BU1461" s="192"/>
      <c r="BV1461" s="192"/>
      <c r="BW1461" s="192"/>
      <c r="BX1461" s="192"/>
      <c r="BY1461" s="192"/>
      <c r="BZ1461" s="192"/>
      <c r="CA1461" s="192"/>
      <c r="CB1461" s="192"/>
      <c r="CC1461" s="192"/>
      <c r="CD1461" s="192"/>
      <c r="CE1461" s="192"/>
      <c r="CF1461" s="192"/>
      <c r="CG1461" s="192"/>
      <c r="CH1461" s="192"/>
      <c r="CI1461" s="192"/>
      <c r="CJ1461" s="192"/>
      <c r="CK1461" s="192"/>
      <c r="CL1461" s="192"/>
      <c r="CM1461" s="192"/>
      <c r="CN1461" s="192"/>
      <c r="CO1461" s="192"/>
      <c r="CP1461" s="192"/>
      <c r="CQ1461" s="192"/>
      <c r="CR1461" s="192"/>
      <c r="CS1461" s="192"/>
      <c r="CT1461" s="192"/>
      <c r="CU1461" s="192"/>
      <c r="CV1461" s="192"/>
      <c r="CW1461" s="192"/>
      <c r="CX1461" s="192"/>
      <c r="CY1461" s="192"/>
      <c r="CZ1461" s="192"/>
      <c r="DA1461" s="192"/>
      <c r="DB1461" s="192"/>
      <c r="DC1461" s="192"/>
      <c r="DD1461" s="192"/>
      <c r="DE1461" s="192"/>
      <c r="DF1461" s="192"/>
      <c r="DG1461" s="192"/>
      <c r="DH1461" s="192"/>
      <c r="DI1461" s="192"/>
      <c r="DJ1461" s="192"/>
      <c r="DK1461" s="192"/>
      <c r="DL1461" s="192"/>
      <c r="DM1461" s="192"/>
      <c r="DN1461" s="192"/>
      <c r="DO1461" s="192"/>
      <c r="DP1461" s="192"/>
      <c r="DQ1461" s="192"/>
      <c r="DR1461" s="192"/>
      <c r="DS1461" s="192"/>
      <c r="DT1461" s="192"/>
      <c r="DU1461" s="192"/>
      <c r="DV1461" s="192"/>
      <c r="DW1461" s="192"/>
      <c r="DX1461" s="192"/>
      <c r="DY1461" s="192"/>
      <c r="DZ1461" s="192"/>
      <c r="EA1461" s="192"/>
      <c r="EB1461" s="192"/>
    </row>
    <row r="1462" spans="10:132">
      <c r="J1462" s="192"/>
      <c r="K1462" s="192"/>
      <c r="L1462" s="192"/>
      <c r="M1462" s="192"/>
      <c r="N1462" s="193"/>
      <c r="O1462" s="193"/>
      <c r="P1462" s="193"/>
      <c r="Q1462" s="193"/>
      <c r="R1462" s="193"/>
      <c r="S1462" s="193"/>
      <c r="T1462" s="193"/>
      <c r="U1462" s="193"/>
      <c r="V1462" s="193"/>
      <c r="W1462" s="193"/>
      <c r="X1462" s="193"/>
      <c r="Y1462" s="193"/>
      <c r="Z1462" s="192"/>
      <c r="AA1462" s="192"/>
      <c r="AB1462" s="192"/>
      <c r="AC1462" s="192"/>
      <c r="AD1462" s="192"/>
      <c r="AE1462" s="192"/>
      <c r="AF1462" s="192"/>
      <c r="AG1462" s="192"/>
      <c r="AH1462" s="192"/>
      <c r="AI1462" s="192"/>
      <c r="AJ1462" s="192"/>
      <c r="AK1462" s="192"/>
      <c r="AL1462" s="192"/>
      <c r="AM1462" s="192"/>
      <c r="AN1462" s="192"/>
      <c r="AO1462" s="192"/>
      <c r="AP1462" s="192"/>
      <c r="AQ1462" s="192"/>
      <c r="AR1462" s="192"/>
      <c r="AS1462" s="192"/>
      <c r="AT1462" s="192"/>
      <c r="AU1462" s="192"/>
      <c r="AV1462" s="192"/>
      <c r="AW1462" s="192"/>
      <c r="AX1462" s="192"/>
      <c r="AY1462" s="192"/>
      <c r="AZ1462" s="192"/>
      <c r="BA1462" s="192"/>
      <c r="BB1462" s="192"/>
      <c r="BC1462" s="192"/>
      <c r="BD1462" s="192"/>
      <c r="BE1462" s="192"/>
      <c r="BF1462" s="192"/>
      <c r="BG1462" s="192"/>
      <c r="BH1462" s="192"/>
      <c r="BI1462" s="192"/>
      <c r="BJ1462" s="192"/>
      <c r="BK1462" s="192"/>
      <c r="BL1462" s="192"/>
      <c r="BM1462" s="192"/>
      <c r="BN1462" s="192"/>
      <c r="BO1462" s="192"/>
      <c r="BP1462" s="192"/>
      <c r="BQ1462" s="192"/>
      <c r="BR1462" s="192"/>
      <c r="BS1462" s="192"/>
      <c r="BT1462" s="192"/>
      <c r="BU1462" s="192"/>
      <c r="BV1462" s="192"/>
      <c r="BW1462" s="192"/>
      <c r="BX1462" s="192"/>
      <c r="BY1462" s="192"/>
      <c r="BZ1462" s="192"/>
      <c r="CA1462" s="192"/>
      <c r="CB1462" s="192"/>
      <c r="CC1462" s="192"/>
      <c r="CD1462" s="192"/>
      <c r="CE1462" s="192"/>
      <c r="CF1462" s="192"/>
      <c r="CG1462" s="192"/>
      <c r="CH1462" s="192"/>
      <c r="CI1462" s="192"/>
      <c r="CJ1462" s="192"/>
      <c r="CK1462" s="192"/>
      <c r="CL1462" s="192"/>
      <c r="CM1462" s="192"/>
      <c r="CN1462" s="192"/>
      <c r="CO1462" s="192"/>
      <c r="CP1462" s="192"/>
      <c r="CQ1462" s="192"/>
      <c r="CR1462" s="192"/>
      <c r="CS1462" s="192"/>
      <c r="CT1462" s="192"/>
      <c r="CU1462" s="192"/>
      <c r="CV1462" s="192"/>
      <c r="CW1462" s="192"/>
      <c r="CX1462" s="192"/>
      <c r="CY1462" s="192"/>
      <c r="CZ1462" s="192"/>
      <c r="DA1462" s="192"/>
      <c r="DB1462" s="192"/>
      <c r="DC1462" s="192"/>
      <c r="DD1462" s="192"/>
      <c r="DE1462" s="192"/>
      <c r="DF1462" s="192"/>
      <c r="DG1462" s="192"/>
      <c r="DH1462" s="192"/>
      <c r="DI1462" s="192"/>
      <c r="DJ1462" s="192"/>
      <c r="DK1462" s="192"/>
      <c r="DL1462" s="192"/>
      <c r="DM1462" s="192"/>
      <c r="DN1462" s="192"/>
      <c r="DO1462" s="192"/>
      <c r="DP1462" s="192"/>
      <c r="DQ1462" s="192"/>
      <c r="DR1462" s="192"/>
      <c r="DS1462" s="192"/>
      <c r="DT1462" s="192"/>
      <c r="DU1462" s="192"/>
      <c r="DV1462" s="192"/>
      <c r="DW1462" s="192"/>
      <c r="DX1462" s="192"/>
      <c r="DY1462" s="192"/>
      <c r="DZ1462" s="192"/>
      <c r="EA1462" s="192"/>
      <c r="EB1462" s="192"/>
    </row>
    <row r="1463" spans="10:132">
      <c r="J1463" s="192"/>
      <c r="K1463" s="192"/>
      <c r="L1463" s="192"/>
      <c r="M1463" s="192"/>
      <c r="N1463" s="193"/>
      <c r="O1463" s="193"/>
      <c r="P1463" s="193"/>
      <c r="Q1463" s="193"/>
      <c r="R1463" s="193"/>
      <c r="S1463" s="193"/>
      <c r="T1463" s="193"/>
      <c r="U1463" s="193"/>
      <c r="V1463" s="193"/>
      <c r="W1463" s="193"/>
      <c r="X1463" s="193"/>
      <c r="Y1463" s="193"/>
      <c r="Z1463" s="192"/>
      <c r="AA1463" s="192"/>
      <c r="AB1463" s="192"/>
      <c r="AC1463" s="192"/>
      <c r="AD1463" s="192"/>
      <c r="AE1463" s="192"/>
      <c r="AF1463" s="192"/>
      <c r="AG1463" s="192"/>
      <c r="AH1463" s="192"/>
      <c r="AI1463" s="192"/>
      <c r="AJ1463" s="192"/>
      <c r="AK1463" s="192"/>
      <c r="AL1463" s="192"/>
      <c r="AM1463" s="192"/>
      <c r="AN1463" s="192"/>
      <c r="AO1463" s="192"/>
      <c r="AP1463" s="192"/>
      <c r="AQ1463" s="192"/>
      <c r="AR1463" s="192"/>
      <c r="AS1463" s="192"/>
      <c r="AT1463" s="192"/>
      <c r="AU1463" s="192"/>
      <c r="AV1463" s="192"/>
      <c r="AW1463" s="192"/>
      <c r="AX1463" s="192"/>
      <c r="AY1463" s="192"/>
      <c r="AZ1463" s="192"/>
      <c r="BA1463" s="192"/>
      <c r="BB1463" s="192"/>
      <c r="BC1463" s="192"/>
      <c r="BD1463" s="192"/>
      <c r="BE1463" s="192"/>
      <c r="BF1463" s="192"/>
      <c r="BG1463" s="192"/>
      <c r="BH1463" s="192"/>
      <c r="BI1463" s="192"/>
      <c r="BJ1463" s="192"/>
      <c r="BK1463" s="192"/>
      <c r="BL1463" s="192"/>
      <c r="BM1463" s="192"/>
      <c r="BN1463" s="192"/>
      <c r="BO1463" s="192"/>
      <c r="BP1463" s="192"/>
      <c r="BQ1463" s="192"/>
      <c r="BR1463" s="192"/>
      <c r="BS1463" s="192"/>
      <c r="BT1463" s="192"/>
      <c r="BU1463" s="192"/>
      <c r="BV1463" s="192"/>
      <c r="BW1463" s="192"/>
      <c r="BX1463" s="192"/>
      <c r="BY1463" s="192"/>
      <c r="BZ1463" s="192"/>
      <c r="CA1463" s="192"/>
      <c r="CB1463" s="192"/>
      <c r="CC1463" s="192"/>
      <c r="CD1463" s="192"/>
      <c r="CE1463" s="192"/>
      <c r="CF1463" s="192"/>
      <c r="CG1463" s="192"/>
      <c r="CH1463" s="192"/>
      <c r="CI1463" s="192"/>
      <c r="CJ1463" s="192"/>
      <c r="CK1463" s="192"/>
      <c r="CL1463" s="192"/>
      <c r="CM1463" s="192"/>
      <c r="CN1463" s="192"/>
      <c r="CO1463" s="192"/>
      <c r="CP1463" s="192"/>
      <c r="CQ1463" s="192"/>
      <c r="CR1463" s="192"/>
      <c r="CS1463" s="192"/>
      <c r="CT1463" s="192"/>
      <c r="CU1463" s="192"/>
      <c r="CV1463" s="192"/>
      <c r="CW1463" s="192"/>
      <c r="CX1463" s="192"/>
      <c r="CY1463" s="192"/>
      <c r="CZ1463" s="192"/>
      <c r="DA1463" s="192"/>
      <c r="DB1463" s="192"/>
      <c r="DC1463" s="192"/>
      <c r="DD1463" s="192"/>
      <c r="DE1463" s="192"/>
      <c r="DF1463" s="192"/>
      <c r="DG1463" s="192"/>
      <c r="DH1463" s="192"/>
      <c r="DI1463" s="192"/>
      <c r="DJ1463" s="192"/>
      <c r="DK1463" s="192"/>
      <c r="DL1463" s="192"/>
      <c r="DM1463" s="192"/>
      <c r="DN1463" s="192"/>
      <c r="DO1463" s="192"/>
      <c r="DP1463" s="192"/>
      <c r="DQ1463" s="192"/>
      <c r="DR1463" s="192"/>
      <c r="DS1463" s="192"/>
      <c r="DT1463" s="192"/>
      <c r="DU1463" s="192"/>
      <c r="DV1463" s="192"/>
      <c r="DW1463" s="192"/>
      <c r="DX1463" s="192"/>
      <c r="DY1463" s="192"/>
      <c r="DZ1463" s="192"/>
      <c r="EA1463" s="192"/>
      <c r="EB1463" s="192"/>
    </row>
    <row r="1464" spans="10:132">
      <c r="J1464" s="192"/>
      <c r="K1464" s="192"/>
      <c r="L1464" s="192"/>
      <c r="M1464" s="192"/>
      <c r="N1464" s="193"/>
      <c r="O1464" s="193"/>
      <c r="P1464" s="193"/>
      <c r="Q1464" s="193"/>
      <c r="R1464" s="193"/>
      <c r="S1464" s="193"/>
      <c r="T1464" s="193"/>
      <c r="U1464" s="193"/>
      <c r="V1464" s="193"/>
      <c r="W1464" s="193"/>
      <c r="X1464" s="193"/>
      <c r="Y1464" s="193"/>
      <c r="Z1464" s="192"/>
      <c r="AA1464" s="192"/>
      <c r="AB1464" s="192"/>
      <c r="AC1464" s="192"/>
      <c r="AD1464" s="192"/>
      <c r="AE1464" s="192"/>
      <c r="AF1464" s="192"/>
      <c r="AG1464" s="192"/>
      <c r="AH1464" s="192"/>
      <c r="AI1464" s="192"/>
      <c r="AJ1464" s="192"/>
      <c r="AK1464" s="192"/>
      <c r="AL1464" s="192"/>
      <c r="AM1464" s="192"/>
      <c r="AN1464" s="192"/>
      <c r="AO1464" s="192"/>
      <c r="AP1464" s="192"/>
      <c r="AQ1464" s="192"/>
      <c r="AR1464" s="192"/>
      <c r="AS1464" s="192"/>
      <c r="AT1464" s="192"/>
      <c r="AU1464" s="192"/>
      <c r="AV1464" s="192"/>
      <c r="AW1464" s="192"/>
      <c r="AX1464" s="192"/>
      <c r="AY1464" s="192"/>
      <c r="AZ1464" s="192"/>
      <c r="BA1464" s="192"/>
      <c r="BB1464" s="192"/>
      <c r="BC1464" s="192"/>
      <c r="BD1464" s="192"/>
      <c r="BE1464" s="192"/>
      <c r="BF1464" s="192"/>
      <c r="BG1464" s="192"/>
      <c r="BH1464" s="192"/>
      <c r="BI1464" s="192"/>
      <c r="BJ1464" s="192"/>
      <c r="BK1464" s="192"/>
      <c r="BL1464" s="192"/>
      <c r="BM1464" s="192"/>
      <c r="BN1464" s="192"/>
      <c r="BO1464" s="192"/>
      <c r="BP1464" s="192"/>
      <c r="BQ1464" s="192"/>
      <c r="BR1464" s="192"/>
      <c r="BS1464" s="192"/>
      <c r="BT1464" s="192"/>
      <c r="BU1464" s="192"/>
      <c r="BV1464" s="192"/>
      <c r="BW1464" s="192"/>
      <c r="BX1464" s="192"/>
      <c r="BY1464" s="192"/>
      <c r="BZ1464" s="192"/>
      <c r="CA1464" s="192"/>
      <c r="CB1464" s="192"/>
      <c r="CC1464" s="192"/>
      <c r="CD1464" s="192"/>
      <c r="CE1464" s="192"/>
      <c r="CF1464" s="192"/>
      <c r="CG1464" s="192"/>
      <c r="CH1464" s="192"/>
      <c r="CI1464" s="192"/>
      <c r="CJ1464" s="192"/>
      <c r="CK1464" s="192"/>
      <c r="CL1464" s="192"/>
      <c r="CM1464" s="192"/>
      <c r="CN1464" s="192"/>
      <c r="CO1464" s="192"/>
      <c r="CP1464" s="192"/>
      <c r="CQ1464" s="192"/>
      <c r="CR1464" s="192"/>
      <c r="CS1464" s="192"/>
      <c r="CT1464" s="192"/>
      <c r="CU1464" s="192"/>
      <c r="CV1464" s="192"/>
      <c r="CW1464" s="192"/>
      <c r="CX1464" s="192"/>
      <c r="CY1464" s="192"/>
      <c r="CZ1464" s="192"/>
      <c r="DA1464" s="192"/>
      <c r="DB1464" s="192"/>
      <c r="DC1464" s="192"/>
      <c r="DD1464" s="192"/>
      <c r="DE1464" s="192"/>
      <c r="DF1464" s="192"/>
      <c r="DG1464" s="192"/>
      <c r="DH1464" s="192"/>
      <c r="DI1464" s="192"/>
      <c r="DJ1464" s="192"/>
      <c r="DK1464" s="192"/>
      <c r="DL1464" s="192"/>
      <c r="DM1464" s="192"/>
      <c r="DN1464" s="192"/>
      <c r="DO1464" s="192"/>
      <c r="DP1464" s="192"/>
      <c r="DQ1464" s="192"/>
      <c r="DR1464" s="192"/>
      <c r="DS1464" s="192"/>
      <c r="DT1464" s="192"/>
      <c r="DU1464" s="192"/>
      <c r="DV1464" s="192"/>
      <c r="DW1464" s="192"/>
      <c r="DX1464" s="192"/>
      <c r="DY1464" s="192"/>
      <c r="DZ1464" s="192"/>
      <c r="EA1464" s="192"/>
      <c r="EB1464" s="192"/>
    </row>
    <row r="1465" spans="10:132">
      <c r="J1465" s="192"/>
      <c r="K1465" s="192"/>
      <c r="L1465" s="192"/>
      <c r="M1465" s="192"/>
      <c r="N1465" s="193"/>
      <c r="O1465" s="193"/>
      <c r="P1465" s="193"/>
      <c r="Q1465" s="193"/>
      <c r="R1465" s="193"/>
      <c r="S1465" s="193"/>
      <c r="T1465" s="193"/>
      <c r="U1465" s="193"/>
      <c r="V1465" s="193"/>
      <c r="W1465" s="193"/>
      <c r="X1465" s="193"/>
      <c r="Y1465" s="193"/>
      <c r="Z1465" s="192"/>
      <c r="AA1465" s="192"/>
      <c r="AB1465" s="192"/>
      <c r="AC1465" s="192"/>
      <c r="AD1465" s="192"/>
      <c r="AE1465" s="192"/>
      <c r="AF1465" s="192"/>
      <c r="AG1465" s="192"/>
      <c r="AH1465" s="192"/>
      <c r="AI1465" s="192"/>
      <c r="AJ1465" s="192"/>
      <c r="AK1465" s="192"/>
      <c r="AL1465" s="192"/>
      <c r="AM1465" s="192"/>
      <c r="AN1465" s="192"/>
      <c r="AO1465" s="192"/>
      <c r="AP1465" s="192"/>
      <c r="AQ1465" s="192"/>
      <c r="AR1465" s="192"/>
      <c r="AS1465" s="192"/>
      <c r="AT1465" s="192"/>
      <c r="AU1465" s="192"/>
      <c r="AV1465" s="192"/>
      <c r="AW1465" s="192"/>
      <c r="AX1465" s="192"/>
      <c r="AY1465" s="192"/>
      <c r="AZ1465" s="192"/>
      <c r="BA1465" s="192"/>
      <c r="BB1465" s="192"/>
      <c r="BC1465" s="192"/>
      <c r="BD1465" s="192"/>
      <c r="BE1465" s="192"/>
      <c r="BF1465" s="192"/>
      <c r="BG1465" s="192"/>
      <c r="BH1465" s="192"/>
      <c r="BI1465" s="192"/>
      <c r="BJ1465" s="192"/>
      <c r="BK1465" s="192"/>
      <c r="BL1465" s="192"/>
      <c r="BM1465" s="192"/>
      <c r="BN1465" s="192"/>
      <c r="BO1465" s="192"/>
      <c r="BP1465" s="192"/>
      <c r="BQ1465" s="192"/>
      <c r="BR1465" s="192"/>
      <c r="BS1465" s="192"/>
      <c r="BT1465" s="192"/>
      <c r="BU1465" s="192"/>
      <c r="BV1465" s="192"/>
      <c r="BW1465" s="192"/>
      <c r="BX1465" s="192"/>
      <c r="BY1465" s="192"/>
      <c r="BZ1465" s="192"/>
      <c r="CA1465" s="192"/>
      <c r="CB1465" s="192"/>
      <c r="CC1465" s="192"/>
      <c r="CD1465" s="192"/>
      <c r="CE1465" s="192"/>
      <c r="CF1465" s="192"/>
      <c r="CG1465" s="192"/>
      <c r="CH1465" s="192"/>
      <c r="CI1465" s="192"/>
      <c r="CJ1465" s="192"/>
      <c r="CK1465" s="192"/>
      <c r="CL1465" s="192"/>
      <c r="CM1465" s="192"/>
      <c r="CN1465" s="192"/>
      <c r="CO1465" s="192"/>
      <c r="CP1465" s="192"/>
      <c r="CQ1465" s="192"/>
      <c r="CR1465" s="192"/>
      <c r="CS1465" s="192"/>
      <c r="CT1465" s="192"/>
      <c r="CU1465" s="192"/>
      <c r="CV1465" s="192"/>
      <c r="CW1465" s="192"/>
      <c r="CX1465" s="192"/>
      <c r="CY1465" s="192"/>
      <c r="CZ1465" s="192"/>
      <c r="DA1465" s="192"/>
      <c r="DB1465" s="192"/>
      <c r="DC1465" s="192"/>
      <c r="DD1465" s="192"/>
      <c r="DE1465" s="192"/>
      <c r="DF1465" s="192"/>
      <c r="DG1465" s="192"/>
      <c r="DH1465" s="192"/>
      <c r="DI1465" s="192"/>
      <c r="DJ1465" s="192"/>
      <c r="DK1465" s="192"/>
      <c r="DL1465" s="192"/>
      <c r="DM1465" s="192"/>
      <c r="DN1465" s="192"/>
      <c r="DO1465" s="192"/>
      <c r="DP1465" s="192"/>
      <c r="DQ1465" s="192"/>
      <c r="DR1465" s="192"/>
      <c r="DS1465" s="192"/>
      <c r="DT1465" s="192"/>
      <c r="DU1465" s="192"/>
      <c r="DV1465" s="192"/>
      <c r="DW1465" s="192"/>
      <c r="DX1465" s="192"/>
      <c r="DY1465" s="192"/>
      <c r="DZ1465" s="192"/>
      <c r="EA1465" s="192"/>
      <c r="EB1465" s="192"/>
    </row>
    <row r="1466" spans="10:132">
      <c r="J1466" s="192"/>
      <c r="K1466" s="192"/>
      <c r="L1466" s="192"/>
      <c r="M1466" s="192"/>
      <c r="N1466" s="193"/>
      <c r="O1466" s="193"/>
      <c r="P1466" s="193"/>
      <c r="Q1466" s="193"/>
      <c r="R1466" s="193"/>
      <c r="S1466" s="193"/>
      <c r="T1466" s="193"/>
      <c r="U1466" s="193"/>
      <c r="V1466" s="193"/>
      <c r="W1466" s="193"/>
      <c r="X1466" s="193"/>
      <c r="Y1466" s="193"/>
      <c r="Z1466" s="192"/>
      <c r="AA1466" s="192"/>
      <c r="AB1466" s="192"/>
      <c r="AC1466" s="192"/>
      <c r="AD1466" s="192"/>
      <c r="AE1466" s="192"/>
      <c r="AF1466" s="192"/>
      <c r="AG1466" s="192"/>
      <c r="AH1466" s="192"/>
      <c r="AI1466" s="192"/>
      <c r="AJ1466" s="192"/>
      <c r="AK1466" s="192"/>
      <c r="AL1466" s="192"/>
      <c r="AM1466" s="192"/>
      <c r="AN1466" s="192"/>
      <c r="AO1466" s="192"/>
      <c r="AP1466" s="192"/>
      <c r="AQ1466" s="192"/>
      <c r="AR1466" s="192"/>
      <c r="AS1466" s="192"/>
      <c r="AT1466" s="192"/>
      <c r="AU1466" s="192"/>
      <c r="AV1466" s="192"/>
      <c r="AW1466" s="192"/>
      <c r="AX1466" s="192"/>
      <c r="AY1466" s="192"/>
      <c r="AZ1466" s="192"/>
      <c r="BA1466" s="192"/>
      <c r="BB1466" s="192"/>
      <c r="BC1466" s="192"/>
      <c r="BD1466" s="192"/>
      <c r="BE1466" s="192"/>
      <c r="BF1466" s="192"/>
      <c r="BG1466" s="192"/>
      <c r="BH1466" s="192"/>
      <c r="BI1466" s="192"/>
      <c r="BJ1466" s="192"/>
      <c r="BK1466" s="192"/>
      <c r="BL1466" s="192"/>
      <c r="BM1466" s="192"/>
      <c r="BN1466" s="192"/>
      <c r="BO1466" s="192"/>
      <c r="BP1466" s="192"/>
      <c r="BQ1466" s="192"/>
      <c r="BR1466" s="192"/>
      <c r="BS1466" s="192"/>
      <c r="BT1466" s="192"/>
      <c r="BU1466" s="192"/>
      <c r="BV1466" s="192"/>
      <c r="BW1466" s="192"/>
      <c r="BX1466" s="192"/>
      <c r="BY1466" s="192"/>
      <c r="BZ1466" s="192"/>
      <c r="CA1466" s="192"/>
      <c r="CB1466" s="192"/>
      <c r="CC1466" s="192"/>
      <c r="CD1466" s="192"/>
      <c r="CE1466" s="192"/>
      <c r="CF1466" s="192"/>
      <c r="CG1466" s="192"/>
      <c r="CH1466" s="192"/>
      <c r="CI1466" s="192"/>
      <c r="CJ1466" s="192"/>
      <c r="CK1466" s="192"/>
      <c r="CL1466" s="192"/>
      <c r="CM1466" s="192"/>
      <c r="CN1466" s="192"/>
      <c r="CO1466" s="192"/>
      <c r="CP1466" s="192"/>
      <c r="CQ1466" s="192"/>
      <c r="CR1466" s="192"/>
      <c r="CS1466" s="192"/>
      <c r="CT1466" s="192"/>
      <c r="CU1466" s="192"/>
      <c r="CV1466" s="192"/>
      <c r="CW1466" s="192"/>
      <c r="CX1466" s="192"/>
      <c r="CY1466" s="192"/>
      <c r="CZ1466" s="192"/>
      <c r="DA1466" s="192"/>
      <c r="DB1466" s="192"/>
      <c r="DC1466" s="192"/>
      <c r="DD1466" s="192"/>
      <c r="DE1466" s="192"/>
      <c r="DF1466" s="192"/>
      <c r="DG1466" s="192"/>
      <c r="DH1466" s="192"/>
      <c r="DI1466" s="192"/>
      <c r="DJ1466" s="192"/>
      <c r="DK1466" s="192"/>
      <c r="DL1466" s="192"/>
      <c r="DM1466" s="192"/>
      <c r="DN1466" s="192"/>
      <c r="DO1466" s="192"/>
      <c r="DP1466" s="192"/>
      <c r="DQ1466" s="192"/>
      <c r="DR1466" s="192"/>
      <c r="DS1466" s="192"/>
      <c r="DT1466" s="192"/>
      <c r="DU1466" s="192"/>
      <c r="DV1466" s="192"/>
      <c r="DW1466" s="192"/>
      <c r="DX1466" s="192"/>
      <c r="DY1466" s="192"/>
      <c r="DZ1466" s="192"/>
      <c r="EA1466" s="192"/>
      <c r="EB1466" s="192"/>
    </row>
    <row r="1467" spans="10:132">
      <c r="J1467" s="192"/>
      <c r="K1467" s="192"/>
      <c r="L1467" s="192"/>
      <c r="M1467" s="192"/>
      <c r="N1467" s="193"/>
      <c r="O1467" s="193"/>
      <c r="P1467" s="193"/>
      <c r="Q1467" s="193"/>
      <c r="R1467" s="193"/>
      <c r="S1467" s="193"/>
      <c r="T1467" s="193"/>
      <c r="U1467" s="193"/>
      <c r="V1467" s="193"/>
      <c r="W1467" s="193"/>
      <c r="X1467" s="193"/>
      <c r="Y1467" s="193"/>
      <c r="Z1467" s="192"/>
      <c r="AA1467" s="192"/>
      <c r="AB1467" s="192"/>
      <c r="AC1467" s="192"/>
      <c r="AD1467" s="192"/>
      <c r="AE1467" s="192"/>
      <c r="AF1467" s="192"/>
      <c r="AG1467" s="192"/>
      <c r="AH1467" s="192"/>
      <c r="AI1467" s="192"/>
      <c r="AJ1467" s="192"/>
      <c r="AK1467" s="192"/>
      <c r="AL1467" s="192"/>
      <c r="AM1467" s="192"/>
      <c r="AN1467" s="192"/>
      <c r="AO1467" s="192"/>
      <c r="AP1467" s="192"/>
      <c r="AQ1467" s="192"/>
      <c r="AR1467" s="192"/>
      <c r="AS1467" s="192"/>
      <c r="AT1467" s="192"/>
      <c r="AU1467" s="192"/>
      <c r="AV1467" s="192"/>
      <c r="AW1467" s="192"/>
      <c r="AX1467" s="192"/>
      <c r="AY1467" s="192"/>
      <c r="AZ1467" s="192"/>
      <c r="BA1467" s="192"/>
      <c r="BB1467" s="192"/>
      <c r="BC1467" s="192"/>
      <c r="BD1467" s="192"/>
      <c r="BE1467" s="192"/>
      <c r="BF1467" s="192"/>
      <c r="BG1467" s="192"/>
      <c r="BH1467" s="192"/>
      <c r="BI1467" s="192"/>
      <c r="BJ1467" s="192"/>
      <c r="BK1467" s="192"/>
      <c r="BL1467" s="192"/>
      <c r="BM1467" s="192"/>
      <c r="BN1467" s="192"/>
      <c r="BO1467" s="192"/>
      <c r="BP1467" s="192"/>
      <c r="BQ1467" s="192"/>
      <c r="BR1467" s="192"/>
      <c r="BS1467" s="192"/>
      <c r="BT1467" s="192"/>
      <c r="BU1467" s="192"/>
      <c r="BV1467" s="192"/>
      <c r="BW1467" s="192"/>
      <c r="BX1467" s="192"/>
      <c r="BY1467" s="192"/>
      <c r="BZ1467" s="192"/>
      <c r="CA1467" s="192"/>
      <c r="CB1467" s="192"/>
      <c r="CC1467" s="192"/>
      <c r="CD1467" s="192"/>
      <c r="CE1467" s="192"/>
      <c r="CF1467" s="192"/>
      <c r="CG1467" s="192"/>
      <c r="CH1467" s="192"/>
      <c r="CI1467" s="192"/>
      <c r="CJ1467" s="192"/>
      <c r="CK1467" s="192"/>
      <c r="CL1467" s="192"/>
      <c r="CM1467" s="192"/>
      <c r="CN1467" s="192"/>
      <c r="CO1467" s="192"/>
      <c r="CP1467" s="192"/>
      <c r="CQ1467" s="192"/>
      <c r="CR1467" s="192"/>
      <c r="CS1467" s="192"/>
      <c r="CT1467" s="192"/>
      <c r="CU1467" s="192"/>
      <c r="CV1467" s="192"/>
      <c r="CW1467" s="192"/>
      <c r="CX1467" s="192"/>
      <c r="CY1467" s="192"/>
      <c r="CZ1467" s="192"/>
      <c r="DA1467" s="192"/>
      <c r="DB1467" s="192"/>
      <c r="DC1467" s="192"/>
      <c r="DD1467" s="192"/>
      <c r="DE1467" s="192"/>
      <c r="DF1467" s="192"/>
      <c r="DG1467" s="192"/>
      <c r="DH1467" s="192"/>
      <c r="DI1467" s="192"/>
      <c r="DJ1467" s="192"/>
      <c r="DK1467" s="192"/>
      <c r="DL1467" s="192"/>
      <c r="DM1467" s="192"/>
      <c r="DN1467" s="192"/>
      <c r="DO1467" s="192"/>
      <c r="DP1467" s="192"/>
      <c r="DQ1467" s="192"/>
      <c r="DR1467" s="192"/>
      <c r="DS1467" s="192"/>
      <c r="DT1467" s="192"/>
      <c r="DU1467" s="192"/>
      <c r="DV1467" s="192"/>
      <c r="DW1467" s="192"/>
      <c r="DX1467" s="192"/>
      <c r="DY1467" s="192"/>
      <c r="DZ1467" s="192"/>
      <c r="EA1467" s="192"/>
      <c r="EB1467" s="192"/>
    </row>
    <row r="1468" spans="10:132">
      <c r="J1468" s="192"/>
      <c r="K1468" s="192"/>
      <c r="L1468" s="192"/>
      <c r="M1468" s="192"/>
      <c r="N1468" s="193"/>
      <c r="O1468" s="193"/>
      <c r="P1468" s="193"/>
      <c r="Q1468" s="193"/>
      <c r="R1468" s="193"/>
      <c r="S1468" s="193"/>
      <c r="T1468" s="193"/>
      <c r="U1468" s="193"/>
      <c r="V1468" s="193"/>
      <c r="W1468" s="193"/>
      <c r="X1468" s="193"/>
      <c r="Y1468" s="193"/>
      <c r="Z1468" s="192"/>
      <c r="AA1468" s="192"/>
      <c r="AB1468" s="192"/>
      <c r="AC1468" s="192"/>
      <c r="AD1468" s="192"/>
      <c r="AE1468" s="192"/>
      <c r="AF1468" s="192"/>
      <c r="AG1468" s="192"/>
      <c r="AH1468" s="192"/>
      <c r="AI1468" s="192"/>
      <c r="AJ1468" s="192"/>
      <c r="AK1468" s="192"/>
      <c r="AL1468" s="192"/>
      <c r="AM1468" s="192"/>
      <c r="AN1468" s="192"/>
      <c r="AO1468" s="192"/>
      <c r="AP1468" s="192"/>
      <c r="AQ1468" s="192"/>
      <c r="AR1468" s="192"/>
      <c r="AS1468" s="192"/>
      <c r="AT1468" s="192"/>
      <c r="AU1468" s="192"/>
      <c r="AV1468" s="192"/>
      <c r="AW1468" s="192"/>
      <c r="AX1468" s="192"/>
      <c r="AY1468" s="192"/>
      <c r="AZ1468" s="192"/>
      <c r="BA1468" s="192"/>
      <c r="BB1468" s="192"/>
      <c r="BC1468" s="192"/>
      <c r="BD1468" s="192"/>
      <c r="BE1468" s="192"/>
      <c r="BF1468" s="192"/>
      <c r="BG1468" s="192"/>
      <c r="BH1468" s="192"/>
      <c r="BI1468" s="192"/>
      <c r="BJ1468" s="192"/>
      <c r="BK1468" s="192"/>
      <c r="BL1468" s="192"/>
      <c r="BM1468" s="192"/>
      <c r="BN1468" s="192"/>
      <c r="BO1468" s="192"/>
      <c r="BP1468" s="192"/>
      <c r="BQ1468" s="192"/>
      <c r="BR1468" s="192"/>
      <c r="BS1468" s="192"/>
      <c r="BT1468" s="192"/>
      <c r="BU1468" s="192"/>
      <c r="BV1468" s="192"/>
      <c r="BW1468" s="192"/>
      <c r="BX1468" s="192"/>
      <c r="BY1468" s="192"/>
      <c r="BZ1468" s="192"/>
      <c r="CA1468" s="192"/>
      <c r="CB1468" s="192"/>
      <c r="CC1468" s="192"/>
      <c r="CD1468" s="192"/>
      <c r="CE1468" s="192"/>
      <c r="CF1468" s="192"/>
      <c r="CG1468" s="192"/>
      <c r="CH1468" s="192"/>
      <c r="CI1468" s="192"/>
      <c r="CJ1468" s="192"/>
      <c r="CK1468" s="192"/>
      <c r="CL1468" s="192"/>
      <c r="CM1468" s="192"/>
      <c r="CN1468" s="192"/>
      <c r="CO1468" s="192"/>
      <c r="CP1468" s="192"/>
      <c r="CQ1468" s="192"/>
      <c r="CR1468" s="192"/>
      <c r="CS1468" s="192"/>
      <c r="CT1468" s="192"/>
      <c r="CU1468" s="192"/>
      <c r="CV1468" s="192"/>
      <c r="CW1468" s="192"/>
      <c r="CX1468" s="192"/>
      <c r="CY1468" s="192"/>
      <c r="CZ1468" s="192"/>
      <c r="DA1468" s="192"/>
      <c r="DB1468" s="192"/>
      <c r="DC1468" s="192"/>
      <c r="DD1468" s="192"/>
      <c r="DE1468" s="192"/>
      <c r="DF1468" s="192"/>
      <c r="DG1468" s="192"/>
      <c r="DH1468" s="192"/>
      <c r="DI1468" s="192"/>
      <c r="DJ1468" s="192"/>
      <c r="DK1468" s="192"/>
      <c r="DL1468" s="192"/>
      <c r="DM1468" s="192"/>
      <c r="DN1468" s="192"/>
      <c r="DO1468" s="192"/>
      <c r="DP1468" s="192"/>
      <c r="DQ1468" s="192"/>
      <c r="DR1468" s="192"/>
      <c r="DS1468" s="192"/>
      <c r="DT1468" s="192"/>
      <c r="DU1468" s="192"/>
      <c r="DV1468" s="192"/>
      <c r="DW1468" s="192"/>
      <c r="DX1468" s="192"/>
      <c r="DY1468" s="192"/>
      <c r="DZ1468" s="192"/>
      <c r="EA1468" s="192"/>
      <c r="EB1468" s="192"/>
    </row>
    <row r="1469" spans="10:132">
      <c r="J1469" s="192"/>
      <c r="K1469" s="192"/>
      <c r="L1469" s="192"/>
      <c r="M1469" s="192"/>
      <c r="N1469" s="193"/>
      <c r="O1469" s="193"/>
      <c r="P1469" s="193"/>
      <c r="Q1469" s="193"/>
      <c r="R1469" s="193"/>
      <c r="S1469" s="193"/>
      <c r="T1469" s="193"/>
      <c r="U1469" s="193"/>
      <c r="V1469" s="193"/>
      <c r="W1469" s="193"/>
      <c r="X1469" s="193"/>
      <c r="Y1469" s="193"/>
      <c r="Z1469" s="192"/>
      <c r="AA1469" s="192"/>
      <c r="AB1469" s="192"/>
      <c r="AC1469" s="192"/>
      <c r="AD1469" s="192"/>
      <c r="AE1469" s="192"/>
      <c r="AF1469" s="192"/>
      <c r="AG1469" s="192"/>
      <c r="AH1469" s="192"/>
      <c r="AI1469" s="192"/>
      <c r="AJ1469" s="192"/>
      <c r="AK1469" s="192"/>
      <c r="AL1469" s="192"/>
      <c r="AM1469" s="192"/>
      <c r="AN1469" s="192"/>
      <c r="AO1469" s="192"/>
      <c r="AP1469" s="192"/>
      <c r="AQ1469" s="192"/>
      <c r="AR1469" s="192"/>
      <c r="AS1469" s="192"/>
      <c r="AT1469" s="192"/>
      <c r="AU1469" s="192"/>
      <c r="AV1469" s="192"/>
      <c r="AW1469" s="192"/>
      <c r="AX1469" s="192"/>
      <c r="AY1469" s="192"/>
      <c r="AZ1469" s="192"/>
      <c r="BA1469" s="192"/>
      <c r="BB1469" s="192"/>
      <c r="BC1469" s="192"/>
      <c r="BD1469" s="192"/>
      <c r="BE1469" s="192"/>
      <c r="BF1469" s="192"/>
      <c r="BG1469" s="192"/>
      <c r="BH1469" s="192"/>
      <c r="BI1469" s="192"/>
      <c r="BJ1469" s="192"/>
      <c r="BK1469" s="192"/>
      <c r="BL1469" s="192"/>
      <c r="BM1469" s="192"/>
      <c r="BN1469" s="192"/>
      <c r="BO1469" s="192"/>
      <c r="BP1469" s="192"/>
      <c r="BQ1469" s="192"/>
      <c r="BR1469" s="192"/>
      <c r="BS1469" s="192"/>
      <c r="BT1469" s="192"/>
      <c r="BU1469" s="192"/>
      <c r="BV1469" s="192"/>
      <c r="BW1469" s="192"/>
      <c r="BX1469" s="192"/>
      <c r="BY1469" s="192"/>
      <c r="BZ1469" s="192"/>
      <c r="CA1469" s="192"/>
      <c r="CB1469" s="192"/>
      <c r="CC1469" s="192"/>
      <c r="CD1469" s="192"/>
      <c r="CE1469" s="192"/>
      <c r="CF1469" s="192"/>
      <c r="CG1469" s="192"/>
      <c r="CH1469" s="192"/>
      <c r="CI1469" s="192"/>
      <c r="CJ1469" s="192"/>
      <c r="CK1469" s="192"/>
      <c r="CL1469" s="192"/>
      <c r="CM1469" s="192"/>
      <c r="CN1469" s="192"/>
      <c r="CO1469" s="192"/>
      <c r="CP1469" s="192"/>
      <c r="CQ1469" s="192"/>
      <c r="CR1469" s="192"/>
      <c r="CS1469" s="192"/>
      <c r="CT1469" s="192"/>
      <c r="CU1469" s="192"/>
      <c r="CV1469" s="192"/>
      <c r="CW1469" s="192"/>
      <c r="CX1469" s="192"/>
      <c r="CY1469" s="192"/>
      <c r="CZ1469" s="192"/>
      <c r="DA1469" s="192"/>
      <c r="DB1469" s="192"/>
      <c r="DC1469" s="192"/>
      <c r="DD1469" s="192"/>
      <c r="DE1469" s="192"/>
      <c r="DF1469" s="192"/>
      <c r="DG1469" s="192"/>
      <c r="DH1469" s="192"/>
      <c r="DI1469" s="192"/>
      <c r="DJ1469" s="192"/>
      <c r="DK1469" s="192"/>
      <c r="DL1469" s="192"/>
      <c r="DM1469" s="192"/>
      <c r="DN1469" s="192"/>
      <c r="DO1469" s="192"/>
      <c r="DP1469" s="192"/>
      <c r="DQ1469" s="192"/>
      <c r="DR1469" s="192"/>
      <c r="DS1469" s="192"/>
      <c r="DT1469" s="192"/>
      <c r="DU1469" s="192"/>
      <c r="DV1469" s="192"/>
      <c r="DW1469" s="192"/>
      <c r="DX1469" s="192"/>
      <c r="DY1469" s="192"/>
      <c r="DZ1469" s="192"/>
      <c r="EA1469" s="192"/>
      <c r="EB1469" s="192"/>
    </row>
    <row r="1470" spans="10:132">
      <c r="J1470" s="192"/>
      <c r="K1470" s="192"/>
      <c r="L1470" s="192"/>
      <c r="M1470" s="192"/>
      <c r="N1470" s="193"/>
      <c r="O1470" s="193"/>
      <c r="P1470" s="193"/>
      <c r="Q1470" s="193"/>
      <c r="R1470" s="193"/>
      <c r="S1470" s="193"/>
      <c r="T1470" s="193"/>
      <c r="U1470" s="193"/>
      <c r="V1470" s="193"/>
      <c r="W1470" s="193"/>
      <c r="X1470" s="193"/>
      <c r="Y1470" s="193"/>
      <c r="Z1470" s="192"/>
      <c r="AA1470" s="192"/>
      <c r="AB1470" s="192"/>
      <c r="AC1470" s="192"/>
      <c r="AD1470" s="192"/>
      <c r="AE1470" s="192"/>
      <c r="AF1470" s="192"/>
      <c r="AG1470" s="192"/>
      <c r="AH1470" s="192"/>
      <c r="AI1470" s="192"/>
      <c r="AJ1470" s="192"/>
      <c r="AK1470" s="192"/>
      <c r="AL1470" s="192"/>
      <c r="AM1470" s="192"/>
      <c r="AN1470" s="192"/>
      <c r="AO1470" s="192"/>
      <c r="AP1470" s="192"/>
      <c r="AQ1470" s="192"/>
      <c r="AR1470" s="192"/>
      <c r="AS1470" s="192"/>
      <c r="AT1470" s="192"/>
      <c r="AU1470" s="192"/>
      <c r="AV1470" s="192"/>
      <c r="AW1470" s="192"/>
      <c r="AX1470" s="192"/>
      <c r="AY1470" s="192"/>
      <c r="AZ1470" s="192"/>
      <c r="BA1470" s="192"/>
      <c r="BB1470" s="192"/>
      <c r="BC1470" s="192"/>
      <c r="BD1470" s="192"/>
      <c r="BE1470" s="192"/>
      <c r="BF1470" s="192"/>
      <c r="BG1470" s="192"/>
      <c r="BH1470" s="192"/>
      <c r="BI1470" s="192"/>
      <c r="BJ1470" s="192"/>
      <c r="BK1470" s="192"/>
      <c r="BL1470" s="192"/>
      <c r="BM1470" s="192"/>
      <c r="BN1470" s="192"/>
      <c r="BO1470" s="192"/>
      <c r="BP1470" s="192"/>
      <c r="BQ1470" s="192"/>
      <c r="BR1470" s="192"/>
      <c r="BS1470" s="192"/>
      <c r="BT1470" s="192"/>
      <c r="BU1470" s="192"/>
      <c r="BV1470" s="192"/>
      <c r="BW1470" s="192"/>
      <c r="BX1470" s="192"/>
      <c r="BY1470" s="192"/>
      <c r="BZ1470" s="192"/>
      <c r="CA1470" s="192"/>
      <c r="CB1470" s="192"/>
      <c r="CC1470" s="192"/>
      <c r="CD1470" s="192"/>
      <c r="CE1470" s="192"/>
      <c r="CF1470" s="192"/>
      <c r="CG1470" s="192"/>
      <c r="CH1470" s="192"/>
      <c r="CI1470" s="192"/>
      <c r="CJ1470" s="192"/>
      <c r="CK1470" s="192"/>
      <c r="CL1470" s="192"/>
      <c r="CM1470" s="192"/>
      <c r="CN1470" s="192"/>
      <c r="CO1470" s="192"/>
      <c r="CP1470" s="192"/>
      <c r="CQ1470" s="192"/>
      <c r="CR1470" s="192"/>
      <c r="CS1470" s="192"/>
      <c r="CT1470" s="192"/>
      <c r="CU1470" s="192"/>
      <c r="CV1470" s="192"/>
      <c r="CW1470" s="192"/>
      <c r="CX1470" s="192"/>
      <c r="CY1470" s="192"/>
      <c r="CZ1470" s="192"/>
      <c r="DA1470" s="192"/>
      <c r="DB1470" s="192"/>
      <c r="DC1470" s="192"/>
      <c r="DD1470" s="192"/>
      <c r="DE1470" s="192"/>
      <c r="DF1470" s="192"/>
      <c r="DG1470" s="192"/>
      <c r="DH1470" s="192"/>
      <c r="DI1470" s="192"/>
      <c r="DJ1470" s="192"/>
      <c r="DK1470" s="192"/>
      <c r="DL1470" s="192"/>
      <c r="DM1470" s="192"/>
      <c r="DN1470" s="192"/>
      <c r="DO1470" s="192"/>
      <c r="DP1470" s="192"/>
      <c r="DQ1470" s="192"/>
      <c r="DR1470" s="192"/>
      <c r="DS1470" s="192"/>
      <c r="DT1470" s="192"/>
      <c r="DU1470" s="192"/>
      <c r="DV1470" s="192"/>
      <c r="DW1470" s="192"/>
      <c r="DX1470" s="192"/>
      <c r="DY1470" s="192"/>
      <c r="DZ1470" s="192"/>
      <c r="EA1470" s="192"/>
      <c r="EB1470" s="192"/>
    </row>
    <row r="1471" spans="10:132">
      <c r="J1471" s="192"/>
      <c r="K1471" s="192"/>
      <c r="L1471" s="192"/>
      <c r="M1471" s="192"/>
      <c r="N1471" s="193"/>
      <c r="O1471" s="193"/>
      <c r="P1471" s="193"/>
      <c r="Q1471" s="193"/>
      <c r="R1471" s="193"/>
      <c r="S1471" s="193"/>
      <c r="T1471" s="193"/>
      <c r="U1471" s="193"/>
      <c r="V1471" s="193"/>
      <c r="W1471" s="193"/>
      <c r="X1471" s="193"/>
      <c r="Y1471" s="193"/>
      <c r="Z1471" s="192"/>
      <c r="AA1471" s="192"/>
      <c r="AB1471" s="192"/>
      <c r="AC1471" s="192"/>
      <c r="AD1471" s="192"/>
      <c r="AE1471" s="192"/>
      <c r="AF1471" s="192"/>
      <c r="AG1471" s="192"/>
      <c r="AH1471" s="192"/>
      <c r="AI1471" s="192"/>
      <c r="AJ1471" s="192"/>
      <c r="AK1471" s="192"/>
      <c r="AL1471" s="192"/>
      <c r="AM1471" s="192"/>
      <c r="AN1471" s="192"/>
      <c r="AO1471" s="192"/>
      <c r="AP1471" s="192"/>
      <c r="AQ1471" s="192"/>
      <c r="AR1471" s="192"/>
      <c r="AS1471" s="192"/>
      <c r="AT1471" s="192"/>
      <c r="AU1471" s="192"/>
      <c r="AV1471" s="192"/>
      <c r="AW1471" s="192"/>
      <c r="AX1471" s="192"/>
      <c r="AY1471" s="192"/>
      <c r="AZ1471" s="192"/>
      <c r="BA1471" s="192"/>
      <c r="BB1471" s="192"/>
      <c r="BC1471" s="192"/>
      <c r="BD1471" s="192"/>
      <c r="BE1471" s="192"/>
      <c r="BF1471" s="192"/>
      <c r="BG1471" s="192"/>
      <c r="BH1471" s="192"/>
      <c r="BI1471" s="192"/>
      <c r="BJ1471" s="192"/>
      <c r="BK1471" s="192"/>
      <c r="BL1471" s="192"/>
      <c r="BM1471" s="192"/>
      <c r="BN1471" s="192"/>
      <c r="BO1471" s="192"/>
      <c r="BP1471" s="192"/>
      <c r="BQ1471" s="192"/>
      <c r="BR1471" s="192"/>
      <c r="BS1471" s="192"/>
      <c r="BT1471" s="192"/>
      <c r="BU1471" s="192"/>
      <c r="BV1471" s="192"/>
      <c r="BW1471" s="192"/>
      <c r="BX1471" s="192"/>
      <c r="BY1471" s="192"/>
      <c r="BZ1471" s="192"/>
      <c r="CA1471" s="192"/>
      <c r="CB1471" s="192"/>
      <c r="CC1471" s="192"/>
      <c r="CD1471" s="192"/>
      <c r="CE1471" s="192"/>
      <c r="CF1471" s="192"/>
      <c r="CG1471" s="192"/>
      <c r="CH1471" s="192"/>
      <c r="CI1471" s="192"/>
      <c r="CJ1471" s="192"/>
      <c r="CK1471" s="192"/>
      <c r="CL1471" s="192"/>
      <c r="CM1471" s="192"/>
      <c r="CN1471" s="192"/>
      <c r="CO1471" s="192"/>
      <c r="CP1471" s="192"/>
      <c r="CQ1471" s="192"/>
      <c r="CR1471" s="192"/>
      <c r="CS1471" s="192"/>
      <c r="CT1471" s="192"/>
      <c r="CU1471" s="192"/>
      <c r="CV1471" s="192"/>
      <c r="CW1471" s="192"/>
      <c r="CX1471" s="192"/>
      <c r="CY1471" s="192"/>
      <c r="CZ1471" s="192"/>
      <c r="DA1471" s="192"/>
      <c r="DB1471" s="192"/>
      <c r="DC1471" s="192"/>
      <c r="DD1471" s="192"/>
      <c r="DE1471" s="192"/>
      <c r="DF1471" s="192"/>
      <c r="DG1471" s="192"/>
      <c r="DH1471" s="192"/>
      <c r="DI1471" s="192"/>
      <c r="DJ1471" s="192"/>
      <c r="DK1471" s="192"/>
      <c r="DL1471" s="192"/>
      <c r="DM1471" s="192"/>
      <c r="DN1471" s="192"/>
      <c r="DO1471" s="192"/>
      <c r="DP1471" s="192"/>
      <c r="DQ1471" s="192"/>
      <c r="DR1471" s="192"/>
      <c r="DS1471" s="192"/>
      <c r="DT1471" s="192"/>
      <c r="DU1471" s="192"/>
      <c r="DV1471" s="192"/>
      <c r="DW1471" s="192"/>
      <c r="DX1471" s="192"/>
      <c r="DY1471" s="192"/>
      <c r="DZ1471" s="192"/>
      <c r="EA1471" s="192"/>
      <c r="EB1471" s="192"/>
    </row>
    <row r="1472" spans="10:132">
      <c r="J1472" s="192"/>
      <c r="K1472" s="192"/>
      <c r="L1472" s="192"/>
      <c r="M1472" s="192"/>
      <c r="N1472" s="193"/>
      <c r="O1472" s="193"/>
      <c r="P1472" s="193"/>
      <c r="Q1472" s="193"/>
      <c r="R1472" s="193"/>
      <c r="S1472" s="193"/>
      <c r="T1472" s="193"/>
      <c r="U1472" s="193"/>
      <c r="V1472" s="193"/>
      <c r="W1472" s="193"/>
      <c r="X1472" s="193"/>
      <c r="Y1472" s="193"/>
      <c r="Z1472" s="192"/>
      <c r="AA1472" s="192"/>
      <c r="AB1472" s="192"/>
      <c r="AC1472" s="192"/>
      <c r="AD1472" s="192"/>
      <c r="AE1472" s="192"/>
      <c r="AF1472" s="192"/>
      <c r="AG1472" s="192"/>
      <c r="AH1472" s="192"/>
      <c r="AI1472" s="192"/>
      <c r="AJ1472" s="192"/>
      <c r="AK1472" s="192"/>
      <c r="AL1472" s="192"/>
      <c r="AM1472" s="192"/>
      <c r="AN1472" s="192"/>
      <c r="AO1472" s="192"/>
      <c r="AP1472" s="192"/>
      <c r="AQ1472" s="192"/>
      <c r="AR1472" s="192"/>
      <c r="AS1472" s="192"/>
      <c r="AT1472" s="192"/>
      <c r="AU1472" s="192"/>
      <c r="AV1472" s="192"/>
      <c r="AW1472" s="192"/>
      <c r="AX1472" s="192"/>
      <c r="AY1472" s="192"/>
      <c r="AZ1472" s="192"/>
      <c r="BA1472" s="192"/>
      <c r="BB1472" s="192"/>
      <c r="BC1472" s="192"/>
      <c r="BD1472" s="192"/>
      <c r="BE1472" s="192"/>
      <c r="BF1472" s="192"/>
      <c r="BG1472" s="192"/>
      <c r="BH1472" s="192"/>
      <c r="BI1472" s="192"/>
      <c r="BJ1472" s="192"/>
      <c r="BK1472" s="192"/>
      <c r="BL1472" s="192"/>
      <c r="BM1472" s="192"/>
      <c r="BN1472" s="192"/>
      <c r="BO1472" s="192"/>
      <c r="BP1472" s="192"/>
      <c r="BQ1472" s="192"/>
      <c r="BR1472" s="192"/>
      <c r="BS1472" s="192"/>
      <c r="BT1472" s="192"/>
      <c r="BU1472" s="192"/>
      <c r="BV1472" s="192"/>
      <c r="BW1472" s="192"/>
      <c r="BX1472" s="192"/>
      <c r="BY1472" s="192"/>
      <c r="BZ1472" s="192"/>
      <c r="CA1472" s="192"/>
      <c r="CB1472" s="192"/>
      <c r="CC1472" s="192"/>
      <c r="CD1472" s="192"/>
      <c r="CE1472" s="192"/>
      <c r="CF1472" s="192"/>
      <c r="CG1472" s="192"/>
      <c r="CH1472" s="192"/>
      <c r="CI1472" s="192"/>
      <c r="CJ1472" s="192"/>
      <c r="CK1472" s="192"/>
      <c r="CL1472" s="192"/>
      <c r="CM1472" s="192"/>
      <c r="CN1472" s="192"/>
      <c r="CO1472" s="192"/>
      <c r="CP1472" s="192"/>
      <c r="CQ1472" s="192"/>
      <c r="CR1472" s="192"/>
      <c r="CS1472" s="192"/>
      <c r="CT1472" s="192"/>
      <c r="CU1472" s="192"/>
      <c r="CV1472" s="192"/>
      <c r="CW1472" s="192"/>
      <c r="CX1472" s="192"/>
      <c r="CY1472" s="192"/>
      <c r="CZ1472" s="192"/>
      <c r="DA1472" s="192"/>
      <c r="DB1472" s="192"/>
      <c r="DC1472" s="192"/>
      <c r="DD1472" s="192"/>
      <c r="DE1472" s="192"/>
      <c r="DF1472" s="192"/>
      <c r="DG1472" s="192"/>
      <c r="DH1472" s="192"/>
      <c r="DI1472" s="192"/>
      <c r="DJ1472" s="192"/>
      <c r="DK1472" s="192"/>
      <c r="DL1472" s="192"/>
      <c r="DM1472" s="192"/>
      <c r="DN1472" s="192"/>
      <c r="DO1472" s="192"/>
      <c r="DP1472" s="192"/>
      <c r="DQ1472" s="192"/>
      <c r="DR1472" s="192"/>
      <c r="DS1472" s="192"/>
      <c r="DT1472" s="192"/>
      <c r="DU1472" s="192"/>
      <c r="DV1472" s="192"/>
      <c r="DW1472" s="192"/>
      <c r="DX1472" s="192"/>
      <c r="DY1472" s="192"/>
      <c r="DZ1472" s="192"/>
      <c r="EA1472" s="192"/>
      <c r="EB1472" s="192"/>
    </row>
    <row r="1473" spans="10:132">
      <c r="J1473" s="192"/>
      <c r="K1473" s="192"/>
      <c r="L1473" s="192"/>
      <c r="M1473" s="192"/>
      <c r="N1473" s="193"/>
      <c r="O1473" s="193"/>
      <c r="P1473" s="193"/>
      <c r="Q1473" s="193"/>
      <c r="R1473" s="193"/>
      <c r="S1473" s="193"/>
      <c r="T1473" s="193"/>
      <c r="U1473" s="193"/>
      <c r="V1473" s="193"/>
      <c r="W1473" s="193"/>
      <c r="X1473" s="193"/>
      <c r="Y1473" s="193"/>
      <c r="Z1473" s="192"/>
      <c r="AA1473" s="192"/>
      <c r="AB1473" s="192"/>
      <c r="AC1473" s="192"/>
      <c r="AD1473" s="192"/>
      <c r="AE1473" s="192"/>
      <c r="AF1473" s="192"/>
      <c r="AG1473" s="192"/>
      <c r="AH1473" s="192"/>
      <c r="AI1473" s="192"/>
      <c r="AJ1473" s="192"/>
      <c r="AK1473" s="192"/>
      <c r="AL1473" s="192"/>
      <c r="AM1473" s="192"/>
      <c r="AN1473" s="192"/>
      <c r="AO1473" s="192"/>
      <c r="AP1473" s="192"/>
      <c r="AQ1473" s="192"/>
      <c r="AR1473" s="192"/>
      <c r="AS1473" s="192"/>
      <c r="AT1473" s="192"/>
      <c r="AU1473" s="192"/>
      <c r="AV1473" s="192"/>
      <c r="AW1473" s="192"/>
      <c r="AX1473" s="192"/>
      <c r="AY1473" s="192"/>
      <c r="AZ1473" s="192"/>
      <c r="BA1473" s="192"/>
      <c r="BB1473" s="192"/>
      <c r="BC1473" s="192"/>
      <c r="BD1473" s="192"/>
      <c r="BE1473" s="192"/>
      <c r="BF1473" s="192"/>
      <c r="BG1473" s="192"/>
      <c r="BH1473" s="192"/>
      <c r="BI1473" s="192"/>
      <c r="BJ1473" s="192"/>
      <c r="BK1473" s="192"/>
      <c r="BL1473" s="192"/>
      <c r="BM1473" s="192"/>
      <c r="BN1473" s="192"/>
      <c r="BO1473" s="192"/>
      <c r="BP1473" s="192"/>
      <c r="BQ1473" s="192"/>
      <c r="BR1473" s="192"/>
      <c r="BS1473" s="192"/>
      <c r="BT1473" s="192"/>
      <c r="BU1473" s="192"/>
      <c r="BV1473" s="192"/>
      <c r="BW1473" s="192"/>
      <c r="BX1473" s="192"/>
      <c r="BY1473" s="192"/>
      <c r="BZ1473" s="192"/>
      <c r="CA1473" s="192"/>
      <c r="CB1473" s="192"/>
      <c r="CC1473" s="192"/>
      <c r="CD1473" s="192"/>
      <c r="CE1473" s="192"/>
      <c r="CF1473" s="192"/>
      <c r="CG1473" s="192"/>
      <c r="CH1473" s="192"/>
      <c r="CI1473" s="192"/>
      <c r="CJ1473" s="192"/>
      <c r="CK1473" s="192"/>
      <c r="CL1473" s="192"/>
      <c r="CM1473" s="192"/>
      <c r="CN1473" s="192"/>
      <c r="CO1473" s="192"/>
      <c r="CP1473" s="192"/>
      <c r="CQ1473" s="192"/>
      <c r="CR1473" s="192"/>
      <c r="CS1473" s="192"/>
      <c r="CT1473" s="192"/>
      <c r="CU1473" s="192"/>
      <c r="CV1473" s="192"/>
      <c r="CW1473" s="192"/>
      <c r="CX1473" s="192"/>
      <c r="CY1473" s="192"/>
      <c r="CZ1473" s="192"/>
      <c r="DA1473" s="192"/>
      <c r="DB1473" s="192"/>
      <c r="DC1473" s="192"/>
      <c r="DD1473" s="192"/>
      <c r="DE1473" s="192"/>
      <c r="DF1473" s="192"/>
      <c r="DG1473" s="192"/>
      <c r="DH1473" s="192"/>
      <c r="DI1473" s="192"/>
      <c r="DJ1473" s="192"/>
      <c r="DK1473" s="192"/>
      <c r="DL1473" s="192"/>
      <c r="DM1473" s="192"/>
      <c r="DN1473" s="192"/>
      <c r="DO1473" s="192"/>
      <c r="DP1473" s="192"/>
      <c r="DQ1473" s="192"/>
      <c r="DR1473" s="192"/>
      <c r="DS1473" s="192"/>
      <c r="DT1473" s="192"/>
      <c r="DU1473" s="192"/>
      <c r="DV1473" s="192"/>
      <c r="DW1473" s="192"/>
      <c r="DX1473" s="192"/>
      <c r="DY1473" s="192"/>
      <c r="DZ1473" s="192"/>
      <c r="EA1473" s="192"/>
      <c r="EB1473" s="192"/>
    </row>
    <row r="1474" spans="10:132">
      <c r="J1474" s="192"/>
      <c r="K1474" s="192"/>
      <c r="L1474" s="192"/>
      <c r="M1474" s="192"/>
      <c r="N1474" s="193"/>
      <c r="O1474" s="193"/>
      <c r="P1474" s="193"/>
      <c r="Q1474" s="193"/>
      <c r="R1474" s="193"/>
      <c r="S1474" s="193"/>
      <c r="T1474" s="193"/>
      <c r="U1474" s="193"/>
      <c r="V1474" s="193"/>
      <c r="W1474" s="193"/>
      <c r="X1474" s="193"/>
      <c r="Y1474" s="193"/>
      <c r="Z1474" s="192"/>
      <c r="AA1474" s="192"/>
      <c r="AB1474" s="192"/>
      <c r="AC1474" s="192"/>
      <c r="AD1474" s="192"/>
      <c r="AE1474" s="192"/>
      <c r="AF1474" s="192"/>
      <c r="AG1474" s="192"/>
      <c r="AH1474" s="192"/>
      <c r="AI1474" s="192"/>
      <c r="AJ1474" s="192"/>
      <c r="AK1474" s="192"/>
      <c r="AL1474" s="192"/>
      <c r="AM1474" s="192"/>
      <c r="AN1474" s="192"/>
      <c r="AO1474" s="192"/>
      <c r="AP1474" s="192"/>
      <c r="AQ1474" s="192"/>
      <c r="AR1474" s="192"/>
      <c r="AS1474" s="192"/>
      <c r="AT1474" s="192"/>
      <c r="AU1474" s="192"/>
      <c r="AV1474" s="192"/>
      <c r="AW1474" s="192"/>
      <c r="AX1474" s="192"/>
      <c r="AY1474" s="192"/>
      <c r="AZ1474" s="192"/>
      <c r="BA1474" s="192"/>
      <c r="BB1474" s="192"/>
      <c r="BC1474" s="192"/>
      <c r="BD1474" s="192"/>
      <c r="BE1474" s="192"/>
      <c r="BF1474" s="192"/>
      <c r="BG1474" s="192"/>
      <c r="BH1474" s="192"/>
      <c r="BI1474" s="192"/>
      <c r="BJ1474" s="192"/>
      <c r="BK1474" s="192"/>
      <c r="BL1474" s="192"/>
      <c r="BM1474" s="192"/>
      <c r="BN1474" s="192"/>
      <c r="BO1474" s="192"/>
      <c r="BP1474" s="192"/>
      <c r="BQ1474" s="192"/>
      <c r="BR1474" s="192"/>
      <c r="BS1474" s="192"/>
      <c r="BT1474" s="192"/>
      <c r="BU1474" s="192"/>
      <c r="BV1474" s="192"/>
      <c r="BW1474" s="192"/>
      <c r="BX1474" s="192"/>
      <c r="BY1474" s="192"/>
      <c r="BZ1474" s="192"/>
      <c r="CA1474" s="192"/>
      <c r="CB1474" s="192"/>
      <c r="CC1474" s="192"/>
      <c r="CD1474" s="192"/>
      <c r="CE1474" s="192"/>
      <c r="CF1474" s="192"/>
      <c r="CG1474" s="192"/>
      <c r="CH1474" s="192"/>
      <c r="CI1474" s="192"/>
      <c r="CJ1474" s="192"/>
      <c r="CK1474" s="192"/>
      <c r="CL1474" s="192"/>
      <c r="CM1474" s="192"/>
      <c r="CN1474" s="192"/>
      <c r="CO1474" s="192"/>
      <c r="CP1474" s="192"/>
      <c r="CQ1474" s="192"/>
      <c r="CR1474" s="192"/>
      <c r="CS1474" s="192"/>
      <c r="CT1474" s="192"/>
      <c r="CU1474" s="192"/>
      <c r="CV1474" s="192"/>
      <c r="CW1474" s="192"/>
      <c r="CX1474" s="192"/>
      <c r="CY1474" s="192"/>
      <c r="CZ1474" s="192"/>
      <c r="DA1474" s="192"/>
      <c r="DB1474" s="192"/>
      <c r="DC1474" s="192"/>
      <c r="DD1474" s="192"/>
      <c r="DE1474" s="192"/>
      <c r="DF1474" s="192"/>
      <c r="DG1474" s="192"/>
      <c r="DH1474" s="192"/>
      <c r="DI1474" s="192"/>
      <c r="DJ1474" s="192"/>
      <c r="DK1474" s="192"/>
      <c r="DL1474" s="192"/>
      <c r="DM1474" s="192"/>
      <c r="DN1474" s="192"/>
      <c r="DO1474" s="192"/>
      <c r="DP1474" s="192"/>
      <c r="DQ1474" s="192"/>
      <c r="DR1474" s="192"/>
      <c r="DS1474" s="192"/>
      <c r="DT1474" s="192"/>
      <c r="DU1474" s="192"/>
      <c r="DV1474" s="192"/>
      <c r="DW1474" s="192"/>
      <c r="DX1474" s="192"/>
      <c r="DY1474" s="192"/>
      <c r="DZ1474" s="192"/>
      <c r="EA1474" s="192"/>
      <c r="EB1474" s="192"/>
    </row>
    <row r="1475" spans="10:132">
      <c r="J1475" s="192"/>
      <c r="K1475" s="192"/>
      <c r="L1475" s="192"/>
      <c r="M1475" s="192"/>
      <c r="N1475" s="193"/>
      <c r="O1475" s="193"/>
      <c r="P1475" s="193"/>
      <c r="Q1475" s="193"/>
      <c r="R1475" s="193"/>
      <c r="S1475" s="193"/>
      <c r="T1475" s="193"/>
      <c r="U1475" s="193"/>
      <c r="V1475" s="193"/>
      <c r="W1475" s="193"/>
      <c r="X1475" s="193"/>
      <c r="Y1475" s="193"/>
      <c r="Z1475" s="192"/>
      <c r="AA1475" s="192"/>
      <c r="AB1475" s="192"/>
      <c r="AC1475" s="192"/>
      <c r="AD1475" s="192"/>
      <c r="AE1475" s="192"/>
      <c r="AF1475" s="192"/>
      <c r="AG1475" s="192"/>
      <c r="AH1475" s="192"/>
      <c r="AI1475" s="192"/>
      <c r="AJ1475" s="192"/>
      <c r="AK1475" s="192"/>
      <c r="AL1475" s="192"/>
      <c r="AM1475" s="192"/>
      <c r="AN1475" s="192"/>
      <c r="AO1475" s="192"/>
      <c r="AP1475" s="192"/>
      <c r="AQ1475" s="192"/>
      <c r="AR1475" s="192"/>
      <c r="AS1475" s="192"/>
      <c r="AT1475" s="192"/>
      <c r="AU1475" s="192"/>
      <c r="AV1475" s="192"/>
      <c r="AW1475" s="192"/>
      <c r="AX1475" s="192"/>
      <c r="AY1475" s="192"/>
      <c r="AZ1475" s="192"/>
      <c r="BA1475" s="192"/>
      <c r="BB1475" s="192"/>
      <c r="BC1475" s="192"/>
      <c r="BD1475" s="192"/>
      <c r="BE1475" s="192"/>
      <c r="BF1475" s="192"/>
      <c r="BG1475" s="192"/>
      <c r="BH1475" s="192"/>
      <c r="BI1475" s="192"/>
      <c r="BJ1475" s="192"/>
      <c r="BK1475" s="192"/>
      <c r="BL1475" s="192"/>
      <c r="BM1475" s="192"/>
      <c r="BN1475" s="192"/>
      <c r="BO1475" s="192"/>
      <c r="BP1475" s="192"/>
      <c r="BQ1475" s="192"/>
      <c r="BR1475" s="192"/>
      <c r="BS1475" s="192"/>
      <c r="BT1475" s="192"/>
      <c r="BU1475" s="192"/>
      <c r="BV1475" s="192"/>
      <c r="BW1475" s="192"/>
      <c r="BX1475" s="192"/>
      <c r="BY1475" s="192"/>
      <c r="BZ1475" s="192"/>
      <c r="CA1475" s="192"/>
      <c r="CB1475" s="192"/>
      <c r="CC1475" s="192"/>
      <c r="CD1475" s="192"/>
      <c r="CE1475" s="192"/>
      <c r="CF1475" s="192"/>
      <c r="CG1475" s="192"/>
      <c r="CH1475" s="192"/>
      <c r="CI1475" s="192"/>
      <c r="CJ1475" s="192"/>
      <c r="CK1475" s="192"/>
      <c r="CL1475" s="192"/>
      <c r="CM1475" s="192"/>
      <c r="CN1475" s="192"/>
      <c r="CO1475" s="192"/>
      <c r="CP1475" s="192"/>
      <c r="CQ1475" s="192"/>
      <c r="CR1475" s="192"/>
      <c r="CS1475" s="192"/>
      <c r="CT1475" s="192"/>
      <c r="CU1475" s="192"/>
      <c r="CV1475" s="192"/>
      <c r="CW1475" s="192"/>
      <c r="CX1475" s="192"/>
      <c r="CY1475" s="192"/>
      <c r="CZ1475" s="192"/>
      <c r="DA1475" s="192"/>
      <c r="DB1475" s="192"/>
      <c r="DC1475" s="192"/>
      <c r="DD1475" s="192"/>
      <c r="DE1475" s="192"/>
      <c r="DF1475" s="192"/>
      <c r="DG1475" s="192"/>
      <c r="DH1475" s="192"/>
      <c r="DI1475" s="192"/>
      <c r="DJ1475" s="192"/>
      <c r="DK1475" s="192"/>
      <c r="DL1475" s="192"/>
      <c r="DM1475" s="192"/>
      <c r="DN1475" s="192"/>
      <c r="DO1475" s="192"/>
      <c r="DP1475" s="192"/>
      <c r="DQ1475" s="192"/>
      <c r="DR1475" s="192"/>
      <c r="DS1475" s="192"/>
      <c r="DT1475" s="192"/>
      <c r="DU1475" s="192"/>
      <c r="DV1475" s="192"/>
      <c r="DW1475" s="192"/>
      <c r="DX1475" s="192"/>
      <c r="DY1475" s="192"/>
      <c r="DZ1475" s="192"/>
      <c r="EA1475" s="192"/>
      <c r="EB1475" s="192"/>
    </row>
    <row r="1476" spans="10:132">
      <c r="J1476" s="192"/>
      <c r="K1476" s="192"/>
      <c r="L1476" s="192"/>
      <c r="M1476" s="192"/>
      <c r="N1476" s="193"/>
      <c r="O1476" s="193"/>
      <c r="P1476" s="193"/>
      <c r="Q1476" s="193"/>
      <c r="R1476" s="193"/>
      <c r="S1476" s="193"/>
      <c r="T1476" s="193"/>
      <c r="U1476" s="193"/>
      <c r="V1476" s="193"/>
      <c r="W1476" s="193"/>
      <c r="X1476" s="193"/>
      <c r="Y1476" s="193"/>
      <c r="Z1476" s="192"/>
      <c r="AA1476" s="192"/>
      <c r="AB1476" s="192"/>
      <c r="AC1476" s="192"/>
      <c r="AD1476" s="192"/>
      <c r="AE1476" s="192"/>
      <c r="AF1476" s="192"/>
      <c r="AG1476" s="192"/>
      <c r="AH1476" s="192"/>
      <c r="AI1476" s="192"/>
      <c r="AJ1476" s="192"/>
      <c r="AK1476" s="192"/>
      <c r="AL1476" s="192"/>
      <c r="AM1476" s="192"/>
      <c r="AN1476" s="192"/>
      <c r="AO1476" s="192"/>
      <c r="AP1476" s="192"/>
      <c r="AQ1476" s="192"/>
      <c r="AR1476" s="192"/>
      <c r="AS1476" s="192"/>
      <c r="AT1476" s="192"/>
      <c r="AU1476" s="192"/>
      <c r="AV1476" s="192"/>
      <c r="AW1476" s="192"/>
      <c r="AX1476" s="192"/>
      <c r="AY1476" s="192"/>
      <c r="AZ1476" s="192"/>
      <c r="BA1476" s="192"/>
      <c r="BB1476" s="192"/>
      <c r="BC1476" s="192"/>
      <c r="BD1476" s="192"/>
      <c r="BE1476" s="192"/>
      <c r="BF1476" s="192"/>
      <c r="BG1476" s="192"/>
      <c r="BH1476" s="192"/>
      <c r="BI1476" s="192"/>
      <c r="BJ1476" s="192"/>
      <c r="BK1476" s="192"/>
      <c r="BL1476" s="192"/>
      <c r="BM1476" s="192"/>
      <c r="BN1476" s="192"/>
      <c r="BO1476" s="192"/>
      <c r="BP1476" s="192"/>
      <c r="BQ1476" s="192"/>
      <c r="BR1476" s="192"/>
      <c r="BS1476" s="192"/>
      <c r="BT1476" s="192"/>
      <c r="BU1476" s="192"/>
      <c r="BV1476" s="192"/>
      <c r="BW1476" s="192"/>
      <c r="BX1476" s="192"/>
      <c r="BY1476" s="192"/>
      <c r="BZ1476" s="192"/>
      <c r="CA1476" s="192"/>
      <c r="CB1476" s="192"/>
      <c r="CC1476" s="192"/>
      <c r="CD1476" s="192"/>
      <c r="CE1476" s="192"/>
      <c r="CF1476" s="192"/>
      <c r="CG1476" s="192"/>
      <c r="CH1476" s="192"/>
      <c r="CI1476" s="192"/>
      <c r="CJ1476" s="192"/>
      <c r="CK1476" s="192"/>
      <c r="CL1476" s="192"/>
      <c r="CM1476" s="192"/>
      <c r="CN1476" s="192"/>
      <c r="CO1476" s="192"/>
      <c r="CP1476" s="192"/>
      <c r="CQ1476" s="192"/>
      <c r="CR1476" s="192"/>
      <c r="CS1476" s="192"/>
      <c r="CT1476" s="192"/>
      <c r="CU1476" s="192"/>
      <c r="CV1476" s="192"/>
      <c r="CW1476" s="192"/>
      <c r="CX1476" s="192"/>
      <c r="CY1476" s="192"/>
      <c r="CZ1476" s="192"/>
      <c r="DA1476" s="192"/>
      <c r="DB1476" s="192"/>
      <c r="DC1476" s="192"/>
      <c r="DD1476" s="192"/>
      <c r="DE1476" s="192"/>
      <c r="DF1476" s="192"/>
      <c r="DG1476" s="192"/>
      <c r="DH1476" s="192"/>
      <c r="DI1476" s="192"/>
      <c r="DJ1476" s="192"/>
      <c r="DK1476" s="192"/>
      <c r="DL1476" s="192"/>
      <c r="DM1476" s="192"/>
      <c r="DN1476" s="192"/>
      <c r="DO1476" s="192"/>
      <c r="DP1476" s="192"/>
      <c r="DQ1476" s="192"/>
      <c r="DR1476" s="192"/>
      <c r="DS1476" s="192"/>
      <c r="DT1476" s="192"/>
      <c r="DU1476" s="192"/>
      <c r="DV1476" s="192"/>
      <c r="DW1476" s="192"/>
      <c r="DX1476" s="192"/>
      <c r="DY1476" s="192"/>
      <c r="DZ1476" s="192"/>
      <c r="EA1476" s="192"/>
      <c r="EB1476" s="192"/>
    </row>
    <row r="1477" spans="10:132">
      <c r="J1477" s="192"/>
      <c r="K1477" s="192"/>
      <c r="L1477" s="192"/>
      <c r="M1477" s="192"/>
      <c r="N1477" s="193"/>
      <c r="O1477" s="193"/>
      <c r="P1477" s="193"/>
      <c r="Q1477" s="193"/>
      <c r="R1477" s="193"/>
      <c r="S1477" s="193"/>
      <c r="T1477" s="193"/>
      <c r="U1477" s="193"/>
      <c r="V1477" s="193"/>
      <c r="W1477" s="193"/>
      <c r="X1477" s="193"/>
      <c r="Y1477" s="193"/>
      <c r="Z1477" s="192"/>
      <c r="AA1477" s="192"/>
      <c r="AB1477" s="192"/>
      <c r="AC1477" s="192"/>
      <c r="AD1477" s="192"/>
      <c r="AE1477" s="192"/>
      <c r="AF1477" s="192"/>
      <c r="AG1477" s="192"/>
      <c r="AH1477" s="192"/>
      <c r="AI1477" s="192"/>
      <c r="AJ1477" s="192"/>
      <c r="AK1477" s="192"/>
      <c r="AL1477" s="192"/>
      <c r="AM1477" s="192"/>
      <c r="AN1477" s="192"/>
      <c r="AO1477" s="192"/>
      <c r="AP1477" s="192"/>
      <c r="AQ1477" s="192"/>
      <c r="AR1477" s="192"/>
      <c r="AS1477" s="192"/>
      <c r="AT1477" s="192"/>
      <c r="AU1477" s="192"/>
      <c r="AV1477" s="192"/>
      <c r="AW1477" s="192"/>
      <c r="AX1477" s="192"/>
      <c r="AY1477" s="192"/>
      <c r="AZ1477" s="192"/>
      <c r="BA1477" s="192"/>
      <c r="BB1477" s="192"/>
      <c r="BC1477" s="192"/>
      <c r="BD1477" s="192"/>
      <c r="BE1477" s="192"/>
      <c r="BF1477" s="192"/>
      <c r="BG1477" s="192"/>
      <c r="BH1477" s="192"/>
      <c r="BI1477" s="192"/>
      <c r="BJ1477" s="192"/>
      <c r="BK1477" s="192"/>
      <c r="BL1477" s="192"/>
      <c r="BM1477" s="192"/>
      <c r="BN1477" s="192"/>
      <c r="BO1477" s="192"/>
      <c r="BP1477" s="192"/>
      <c r="BQ1477" s="192"/>
      <c r="BR1477" s="192"/>
      <c r="BS1477" s="192"/>
      <c r="BT1477" s="192"/>
      <c r="BU1477" s="192"/>
      <c r="BV1477" s="192"/>
      <c r="BW1477" s="192"/>
      <c r="BX1477" s="192"/>
      <c r="BY1477" s="192"/>
      <c r="BZ1477" s="192"/>
      <c r="CA1477" s="192"/>
      <c r="CB1477" s="192"/>
      <c r="CC1477" s="192"/>
      <c r="CD1477" s="192"/>
      <c r="CE1477" s="192"/>
      <c r="CF1477" s="192"/>
      <c r="CG1477" s="192"/>
      <c r="CH1477" s="192"/>
      <c r="CI1477" s="192"/>
      <c r="CJ1477" s="192"/>
      <c r="CK1477" s="192"/>
      <c r="CL1477" s="192"/>
      <c r="CM1477" s="192"/>
      <c r="CN1477" s="192"/>
      <c r="CO1477" s="192"/>
      <c r="CP1477" s="192"/>
      <c r="CQ1477" s="192"/>
      <c r="CR1477" s="192"/>
      <c r="CS1477" s="192"/>
      <c r="CT1477" s="192"/>
      <c r="CU1477" s="192"/>
      <c r="CV1477" s="192"/>
      <c r="CW1477" s="192"/>
      <c r="CX1477" s="192"/>
      <c r="CY1477" s="192"/>
      <c r="CZ1477" s="192"/>
      <c r="DA1477" s="192"/>
      <c r="DB1477" s="192"/>
      <c r="DC1477" s="192"/>
      <c r="DD1477" s="192"/>
      <c r="DE1477" s="192"/>
      <c r="DF1477" s="192"/>
      <c r="DG1477" s="192"/>
      <c r="DH1477" s="192"/>
      <c r="DI1477" s="192"/>
      <c r="DJ1477" s="192"/>
      <c r="DK1477" s="192"/>
      <c r="DL1477" s="192"/>
      <c r="DM1477" s="192"/>
      <c r="DN1477" s="192"/>
      <c r="DO1477" s="192"/>
      <c r="DP1477" s="192"/>
      <c r="DQ1477" s="192"/>
      <c r="DR1477" s="192"/>
      <c r="DS1477" s="192"/>
      <c r="DT1477" s="192"/>
      <c r="DU1477" s="192"/>
      <c r="DV1477" s="192"/>
      <c r="DW1477" s="192"/>
      <c r="DX1477" s="192"/>
      <c r="DY1477" s="192"/>
      <c r="DZ1477" s="192"/>
      <c r="EA1477" s="192"/>
      <c r="EB1477" s="192"/>
    </row>
    <row r="1478" spans="10:132">
      <c r="J1478" s="192"/>
      <c r="K1478" s="192"/>
      <c r="L1478" s="192"/>
      <c r="M1478" s="192"/>
      <c r="N1478" s="193"/>
      <c r="O1478" s="193"/>
      <c r="P1478" s="193"/>
      <c r="Q1478" s="193"/>
      <c r="R1478" s="193"/>
      <c r="S1478" s="193"/>
      <c r="T1478" s="193"/>
      <c r="U1478" s="193"/>
      <c r="V1478" s="193"/>
      <c r="W1478" s="193"/>
      <c r="X1478" s="193"/>
      <c r="Y1478" s="193"/>
      <c r="Z1478" s="192"/>
      <c r="AA1478" s="192"/>
      <c r="AB1478" s="192"/>
      <c r="AC1478" s="192"/>
      <c r="AD1478" s="192"/>
      <c r="AE1478" s="192"/>
      <c r="AF1478" s="192"/>
      <c r="AG1478" s="192"/>
      <c r="AH1478" s="192"/>
      <c r="AI1478" s="192"/>
      <c r="AJ1478" s="192"/>
      <c r="AK1478" s="192"/>
      <c r="AL1478" s="192"/>
      <c r="AM1478" s="192"/>
      <c r="AN1478" s="192"/>
      <c r="AO1478" s="192"/>
      <c r="AP1478" s="192"/>
      <c r="AQ1478" s="192"/>
      <c r="AR1478" s="192"/>
      <c r="AS1478" s="192"/>
      <c r="AT1478" s="192"/>
      <c r="AU1478" s="192"/>
      <c r="AV1478" s="192"/>
      <c r="AW1478" s="192"/>
      <c r="AX1478" s="192"/>
      <c r="AY1478" s="192"/>
      <c r="AZ1478" s="192"/>
      <c r="BA1478" s="192"/>
      <c r="BB1478" s="192"/>
      <c r="BC1478" s="192"/>
      <c r="BD1478" s="192"/>
      <c r="BE1478" s="192"/>
      <c r="BF1478" s="192"/>
      <c r="BG1478" s="192"/>
      <c r="BH1478" s="192"/>
      <c r="BI1478" s="192"/>
      <c r="BJ1478" s="192"/>
      <c r="BK1478" s="192"/>
      <c r="BL1478" s="192"/>
      <c r="BM1478" s="192"/>
      <c r="BN1478" s="192"/>
      <c r="BO1478" s="192"/>
      <c r="BP1478" s="192"/>
      <c r="BQ1478" s="192"/>
      <c r="BR1478" s="192"/>
      <c r="BS1478" s="192"/>
      <c r="BT1478" s="192"/>
      <c r="BU1478" s="192"/>
      <c r="BV1478" s="192"/>
      <c r="BW1478" s="192"/>
      <c r="BX1478" s="192"/>
      <c r="BY1478" s="192"/>
      <c r="BZ1478" s="192"/>
      <c r="CA1478" s="192"/>
      <c r="CB1478" s="192"/>
      <c r="CC1478" s="192"/>
      <c r="CD1478" s="192"/>
      <c r="CE1478" s="192"/>
      <c r="CF1478" s="192"/>
      <c r="CG1478" s="192"/>
      <c r="CH1478" s="192"/>
      <c r="CI1478" s="192"/>
      <c r="CJ1478" s="192"/>
      <c r="CK1478" s="192"/>
      <c r="CL1478" s="192"/>
      <c r="CM1478" s="192"/>
      <c r="CN1478" s="192"/>
      <c r="CO1478" s="192"/>
      <c r="CP1478" s="192"/>
      <c r="CQ1478" s="192"/>
      <c r="CR1478" s="192"/>
      <c r="CS1478" s="192"/>
      <c r="CT1478" s="192"/>
      <c r="CU1478" s="192"/>
      <c r="CV1478" s="192"/>
      <c r="CW1478" s="192"/>
      <c r="CX1478" s="192"/>
      <c r="CY1478" s="192"/>
      <c r="CZ1478" s="192"/>
      <c r="DA1478" s="192"/>
      <c r="DB1478" s="192"/>
      <c r="DC1478" s="192"/>
      <c r="DD1478" s="192"/>
      <c r="DE1478" s="192"/>
      <c r="DF1478" s="192"/>
      <c r="DG1478" s="192"/>
      <c r="DH1478" s="192"/>
      <c r="DI1478" s="192"/>
      <c r="DJ1478" s="192"/>
      <c r="DK1478" s="192"/>
      <c r="DL1478" s="192"/>
      <c r="DM1478" s="192"/>
      <c r="DN1478" s="192"/>
      <c r="DO1478" s="192"/>
      <c r="DP1478" s="192"/>
      <c r="DQ1478" s="192"/>
      <c r="DR1478" s="192"/>
      <c r="DS1478" s="192"/>
      <c r="DT1478" s="192"/>
      <c r="DU1478" s="192"/>
      <c r="DV1478" s="192"/>
      <c r="DW1478" s="192"/>
      <c r="DX1478" s="192"/>
      <c r="DY1478" s="192"/>
      <c r="DZ1478" s="192"/>
      <c r="EA1478" s="192"/>
      <c r="EB1478" s="192"/>
    </row>
    <row r="1479" spans="10:132">
      <c r="J1479" s="192"/>
      <c r="K1479" s="192"/>
      <c r="L1479" s="192"/>
      <c r="M1479" s="192"/>
      <c r="N1479" s="193"/>
      <c r="O1479" s="193"/>
      <c r="P1479" s="193"/>
      <c r="Q1479" s="193"/>
      <c r="R1479" s="193"/>
      <c r="S1479" s="193"/>
      <c r="T1479" s="193"/>
      <c r="U1479" s="193"/>
      <c r="V1479" s="193"/>
      <c r="W1479" s="193"/>
      <c r="X1479" s="193"/>
      <c r="Y1479" s="193"/>
      <c r="Z1479" s="192"/>
      <c r="AA1479" s="192"/>
      <c r="AB1479" s="192"/>
      <c r="AC1479" s="192"/>
      <c r="AD1479" s="192"/>
      <c r="AE1479" s="192"/>
      <c r="AF1479" s="192"/>
      <c r="AG1479" s="192"/>
      <c r="AH1479" s="192"/>
      <c r="AI1479" s="192"/>
      <c r="AJ1479" s="192"/>
      <c r="AK1479" s="192"/>
      <c r="AL1479" s="192"/>
      <c r="AM1479" s="192"/>
      <c r="AN1479" s="192"/>
      <c r="AO1479" s="192"/>
      <c r="AP1479" s="192"/>
      <c r="AQ1479" s="192"/>
      <c r="AR1479" s="192"/>
      <c r="AS1479" s="192"/>
      <c r="AT1479" s="192"/>
      <c r="AU1479" s="192"/>
      <c r="AV1479" s="192"/>
      <c r="AW1479" s="192"/>
      <c r="AX1479" s="192"/>
      <c r="AY1479" s="192"/>
      <c r="AZ1479" s="192"/>
      <c r="BA1479" s="192"/>
      <c r="BB1479" s="192"/>
      <c r="BC1479" s="192"/>
      <c r="BD1479" s="192"/>
      <c r="BE1479" s="192"/>
      <c r="BF1479" s="192"/>
      <c r="BG1479" s="192"/>
      <c r="BH1479" s="192"/>
      <c r="BI1479" s="192"/>
      <c r="BJ1479" s="192"/>
      <c r="BK1479" s="192"/>
      <c r="BL1479" s="192"/>
      <c r="BM1479" s="192"/>
      <c r="BN1479" s="192"/>
      <c r="BO1479" s="192"/>
      <c r="BP1479" s="192"/>
      <c r="BQ1479" s="192"/>
      <c r="BR1479" s="192"/>
      <c r="BS1479" s="192"/>
      <c r="BT1479" s="192"/>
      <c r="BU1479" s="192"/>
      <c r="BV1479" s="192"/>
      <c r="BW1479" s="192"/>
      <c r="BX1479" s="192"/>
      <c r="BY1479" s="192"/>
      <c r="BZ1479" s="192"/>
      <c r="CA1479" s="192"/>
      <c r="CB1479" s="192"/>
      <c r="CC1479" s="192"/>
      <c r="CD1479" s="192"/>
      <c r="CE1479" s="192"/>
      <c r="CF1479" s="192"/>
      <c r="CG1479" s="192"/>
      <c r="CH1479" s="192"/>
      <c r="CI1479" s="192"/>
      <c r="CJ1479" s="192"/>
      <c r="CK1479" s="192"/>
      <c r="CL1479" s="192"/>
      <c r="CM1479" s="192"/>
      <c r="CN1479" s="192"/>
      <c r="CO1479" s="192"/>
      <c r="CP1479" s="192"/>
      <c r="CQ1479" s="192"/>
      <c r="CR1479" s="192"/>
      <c r="CS1479" s="192"/>
      <c r="CT1479" s="192"/>
      <c r="CU1479" s="192"/>
      <c r="CV1479" s="192"/>
      <c r="CW1479" s="192"/>
      <c r="CX1479" s="192"/>
      <c r="CY1479" s="192"/>
      <c r="CZ1479" s="192"/>
      <c r="DA1479" s="192"/>
      <c r="DB1479" s="192"/>
      <c r="DC1479" s="192"/>
      <c r="DD1479" s="192"/>
      <c r="DE1479" s="192"/>
      <c r="DF1479" s="192"/>
      <c r="DG1479" s="192"/>
      <c r="DH1479" s="192"/>
      <c r="DI1479" s="192"/>
      <c r="DJ1479" s="192"/>
      <c r="DK1479" s="192"/>
      <c r="DL1479" s="192"/>
      <c r="DM1479" s="192"/>
      <c r="DN1479" s="192"/>
      <c r="DO1479" s="192"/>
      <c r="DP1479" s="192"/>
      <c r="DQ1479" s="192"/>
      <c r="DR1479" s="192"/>
      <c r="DS1479" s="192"/>
      <c r="DT1479" s="192"/>
      <c r="DU1479" s="192"/>
      <c r="DV1479" s="192"/>
      <c r="DW1479" s="192"/>
      <c r="DX1479" s="192"/>
      <c r="DY1479" s="192"/>
      <c r="DZ1479" s="192"/>
      <c r="EA1479" s="192"/>
      <c r="EB1479" s="192"/>
    </row>
    <row r="1480" spans="10:132">
      <c r="J1480" s="192"/>
      <c r="K1480" s="192"/>
      <c r="L1480" s="192"/>
      <c r="M1480" s="192"/>
      <c r="N1480" s="193"/>
      <c r="O1480" s="193"/>
      <c r="P1480" s="193"/>
      <c r="Q1480" s="193"/>
      <c r="R1480" s="193"/>
      <c r="S1480" s="193"/>
      <c r="T1480" s="193"/>
      <c r="U1480" s="193"/>
      <c r="V1480" s="193"/>
      <c r="W1480" s="193"/>
      <c r="X1480" s="193"/>
      <c r="Y1480" s="193"/>
      <c r="Z1480" s="192"/>
      <c r="AA1480" s="192"/>
      <c r="AB1480" s="192"/>
      <c r="AC1480" s="192"/>
      <c r="AD1480" s="192"/>
      <c r="AE1480" s="192"/>
      <c r="AF1480" s="192"/>
      <c r="AG1480" s="192"/>
      <c r="AH1480" s="192"/>
      <c r="AI1480" s="192"/>
      <c r="AJ1480" s="192"/>
      <c r="AK1480" s="192"/>
      <c r="AL1480" s="192"/>
      <c r="AM1480" s="192"/>
      <c r="AN1480" s="192"/>
      <c r="AO1480" s="192"/>
      <c r="AP1480" s="192"/>
      <c r="AQ1480" s="192"/>
      <c r="AR1480" s="192"/>
      <c r="AS1480" s="192"/>
      <c r="AT1480" s="192"/>
      <c r="AU1480" s="192"/>
      <c r="AV1480" s="192"/>
      <c r="AW1480" s="192"/>
      <c r="AX1480" s="192"/>
      <c r="AY1480" s="192"/>
      <c r="AZ1480" s="192"/>
      <c r="BA1480" s="192"/>
      <c r="BB1480" s="192"/>
      <c r="BC1480" s="192"/>
      <c r="BD1480" s="192"/>
      <c r="BE1480" s="192"/>
      <c r="BF1480" s="192"/>
      <c r="BG1480" s="192"/>
      <c r="BH1480" s="192"/>
      <c r="BI1480" s="192"/>
      <c r="BJ1480" s="192"/>
      <c r="BK1480" s="192"/>
      <c r="BL1480" s="192"/>
      <c r="BM1480" s="192"/>
      <c r="BN1480" s="192"/>
      <c r="BO1480" s="192"/>
      <c r="BP1480" s="192"/>
      <c r="BQ1480" s="192"/>
      <c r="BR1480" s="192"/>
      <c r="BS1480" s="192"/>
      <c r="BT1480" s="192"/>
      <c r="BU1480" s="192"/>
      <c r="BV1480" s="192"/>
      <c r="BW1480" s="192"/>
      <c r="BX1480" s="192"/>
      <c r="BY1480" s="192"/>
      <c r="BZ1480" s="192"/>
      <c r="CA1480" s="192"/>
      <c r="CB1480" s="192"/>
      <c r="CC1480" s="192"/>
      <c r="CD1480" s="192"/>
      <c r="CE1480" s="192"/>
      <c r="CF1480" s="192"/>
      <c r="CG1480" s="192"/>
      <c r="CH1480" s="192"/>
      <c r="CI1480" s="192"/>
      <c r="CJ1480" s="192"/>
      <c r="CK1480" s="192"/>
      <c r="CL1480" s="192"/>
      <c r="CM1480" s="192"/>
      <c r="CN1480" s="192"/>
      <c r="CO1480" s="192"/>
      <c r="CP1480" s="192"/>
      <c r="CQ1480" s="192"/>
      <c r="CR1480" s="192"/>
      <c r="CS1480" s="192"/>
      <c r="CT1480" s="192"/>
      <c r="CU1480" s="192"/>
      <c r="CV1480" s="192"/>
      <c r="CW1480" s="192"/>
      <c r="CX1480" s="192"/>
      <c r="CY1480" s="192"/>
      <c r="CZ1480" s="192"/>
      <c r="DA1480" s="192"/>
      <c r="DB1480" s="192"/>
      <c r="DC1480" s="192"/>
      <c r="DD1480" s="192"/>
      <c r="DE1480" s="192"/>
      <c r="DF1480" s="192"/>
      <c r="DG1480" s="192"/>
      <c r="DH1480" s="192"/>
      <c r="DI1480" s="192"/>
      <c r="DJ1480" s="192"/>
      <c r="DK1480" s="192"/>
      <c r="DL1480" s="192"/>
      <c r="DM1480" s="192"/>
      <c r="DN1480" s="192"/>
      <c r="DO1480" s="192"/>
      <c r="DP1480" s="192"/>
      <c r="DQ1480" s="192"/>
      <c r="DR1480" s="192"/>
      <c r="DS1480" s="192"/>
      <c r="DT1480" s="192"/>
      <c r="DU1480" s="192"/>
      <c r="DV1480" s="192"/>
      <c r="DW1480" s="192"/>
      <c r="DX1480" s="192"/>
      <c r="DY1480" s="192"/>
      <c r="DZ1480" s="192"/>
      <c r="EA1480" s="192"/>
      <c r="EB1480" s="192"/>
    </row>
    <row r="1481" spans="10:132">
      <c r="J1481" s="192"/>
      <c r="K1481" s="192"/>
      <c r="L1481" s="192"/>
      <c r="M1481" s="192"/>
      <c r="N1481" s="193"/>
      <c r="O1481" s="193"/>
      <c r="P1481" s="193"/>
      <c r="Q1481" s="193"/>
      <c r="R1481" s="193"/>
      <c r="S1481" s="193"/>
      <c r="T1481" s="193"/>
      <c r="U1481" s="193"/>
      <c r="V1481" s="193"/>
      <c r="W1481" s="193"/>
      <c r="X1481" s="193"/>
      <c r="Y1481" s="193"/>
      <c r="Z1481" s="192"/>
      <c r="AA1481" s="192"/>
      <c r="AB1481" s="192"/>
      <c r="AC1481" s="192"/>
      <c r="AD1481" s="192"/>
      <c r="AE1481" s="192"/>
      <c r="AF1481" s="192"/>
      <c r="AG1481" s="192"/>
      <c r="AH1481" s="192"/>
      <c r="AI1481" s="192"/>
      <c r="AJ1481" s="192"/>
      <c r="AK1481" s="192"/>
      <c r="AL1481" s="192"/>
      <c r="AM1481" s="192"/>
      <c r="AN1481" s="192"/>
      <c r="AO1481" s="192"/>
      <c r="AP1481" s="192"/>
      <c r="AQ1481" s="192"/>
      <c r="AR1481" s="192"/>
      <c r="AS1481" s="192"/>
      <c r="AT1481" s="192"/>
      <c r="AU1481" s="192"/>
      <c r="AV1481" s="192"/>
      <c r="AW1481" s="192"/>
      <c r="AX1481" s="192"/>
      <c r="AY1481" s="192"/>
      <c r="AZ1481" s="192"/>
      <c r="BA1481" s="192"/>
      <c r="BB1481" s="192"/>
      <c r="BC1481" s="192"/>
      <c r="BD1481" s="192"/>
      <c r="BE1481" s="192"/>
      <c r="BF1481" s="192"/>
      <c r="BG1481" s="192"/>
      <c r="BH1481" s="192"/>
      <c r="BI1481" s="192"/>
      <c r="BJ1481" s="192"/>
      <c r="BK1481" s="192"/>
      <c r="BL1481" s="192"/>
      <c r="BM1481" s="192"/>
      <c r="BN1481" s="192"/>
      <c r="BO1481" s="192"/>
      <c r="BP1481" s="192"/>
      <c r="BQ1481" s="192"/>
      <c r="BR1481" s="192"/>
      <c r="BS1481" s="192"/>
      <c r="BT1481" s="192"/>
      <c r="BU1481" s="192"/>
      <c r="BV1481" s="192"/>
      <c r="BW1481" s="192"/>
      <c r="BX1481" s="192"/>
      <c r="BY1481" s="192"/>
      <c r="BZ1481" s="192"/>
      <c r="CA1481" s="192"/>
      <c r="CB1481" s="192"/>
      <c r="CC1481" s="192"/>
      <c r="CD1481" s="192"/>
      <c r="CE1481" s="192"/>
      <c r="CF1481" s="192"/>
      <c r="CG1481" s="192"/>
      <c r="CH1481" s="192"/>
      <c r="CI1481" s="192"/>
      <c r="CJ1481" s="192"/>
      <c r="CK1481" s="192"/>
      <c r="CL1481" s="192"/>
      <c r="CM1481" s="192"/>
      <c r="CN1481" s="192"/>
      <c r="CO1481" s="192"/>
      <c r="CP1481" s="192"/>
      <c r="CQ1481" s="192"/>
      <c r="CR1481" s="192"/>
      <c r="CS1481" s="192"/>
      <c r="CT1481" s="192"/>
      <c r="CU1481" s="192"/>
      <c r="CV1481" s="192"/>
      <c r="CW1481" s="192"/>
      <c r="CX1481" s="192"/>
      <c r="CY1481" s="192"/>
      <c r="CZ1481" s="192"/>
      <c r="DA1481" s="192"/>
      <c r="DB1481" s="192"/>
      <c r="DC1481" s="192"/>
      <c r="DD1481" s="192"/>
      <c r="DE1481" s="192"/>
      <c r="DF1481" s="192"/>
      <c r="DG1481" s="192"/>
      <c r="DH1481" s="192"/>
      <c r="DI1481" s="192"/>
      <c r="DJ1481" s="192"/>
      <c r="DK1481" s="192"/>
      <c r="DL1481" s="192"/>
      <c r="DM1481" s="192"/>
      <c r="DN1481" s="192"/>
      <c r="DO1481" s="192"/>
      <c r="DP1481" s="192"/>
      <c r="DQ1481" s="192"/>
      <c r="DR1481" s="192"/>
      <c r="DS1481" s="192"/>
      <c r="DT1481" s="192"/>
      <c r="DU1481" s="192"/>
      <c r="DV1481" s="192"/>
      <c r="DW1481" s="192"/>
      <c r="DX1481" s="192"/>
      <c r="DY1481" s="192"/>
      <c r="DZ1481" s="192"/>
      <c r="EA1481" s="192"/>
      <c r="EB1481" s="192"/>
    </row>
    <row r="1482" spans="10:132">
      <c r="J1482" s="192"/>
      <c r="K1482" s="192"/>
      <c r="L1482" s="192"/>
      <c r="M1482" s="192"/>
      <c r="N1482" s="193"/>
      <c r="O1482" s="193"/>
      <c r="P1482" s="193"/>
      <c r="Q1482" s="193"/>
      <c r="R1482" s="193"/>
      <c r="S1482" s="193"/>
      <c r="T1482" s="193"/>
      <c r="U1482" s="193"/>
      <c r="V1482" s="193"/>
      <c r="W1482" s="193"/>
      <c r="X1482" s="193"/>
      <c r="Y1482" s="193"/>
      <c r="Z1482" s="192"/>
      <c r="AA1482" s="192"/>
      <c r="AB1482" s="192"/>
      <c r="AC1482" s="192"/>
      <c r="AD1482" s="192"/>
      <c r="AE1482" s="192"/>
      <c r="AF1482" s="192"/>
      <c r="AG1482" s="192"/>
      <c r="AH1482" s="192"/>
      <c r="AI1482" s="192"/>
      <c r="AJ1482" s="192"/>
      <c r="AK1482" s="192"/>
      <c r="AL1482" s="192"/>
      <c r="AM1482" s="192"/>
      <c r="AN1482" s="192"/>
      <c r="AO1482" s="192"/>
      <c r="AP1482" s="192"/>
      <c r="AQ1482" s="192"/>
      <c r="AR1482" s="192"/>
      <c r="AS1482" s="192"/>
      <c r="AT1482" s="192"/>
      <c r="AU1482" s="192"/>
      <c r="AV1482" s="192"/>
      <c r="AW1482" s="192"/>
      <c r="AX1482" s="192"/>
      <c r="AY1482" s="192"/>
      <c r="AZ1482" s="192"/>
      <c r="BA1482" s="192"/>
      <c r="BB1482" s="192"/>
      <c r="BC1482" s="192"/>
      <c r="BD1482" s="192"/>
      <c r="BE1482" s="192"/>
      <c r="BF1482" s="192"/>
      <c r="BG1482" s="192"/>
      <c r="BH1482" s="192"/>
      <c r="BI1482" s="192"/>
      <c r="BJ1482" s="192"/>
      <c r="BK1482" s="192"/>
      <c r="BL1482" s="192"/>
      <c r="BM1482" s="192"/>
      <c r="BN1482" s="192"/>
      <c r="BO1482" s="192"/>
      <c r="BP1482" s="192"/>
      <c r="BQ1482" s="192"/>
      <c r="BR1482" s="192"/>
      <c r="BS1482" s="192"/>
      <c r="BT1482" s="192"/>
      <c r="BU1482" s="192"/>
      <c r="BV1482" s="192"/>
      <c r="BW1482" s="192"/>
      <c r="BX1482" s="192"/>
      <c r="BY1482" s="192"/>
      <c r="BZ1482" s="192"/>
      <c r="CA1482" s="192"/>
      <c r="CB1482" s="192"/>
      <c r="CC1482" s="192"/>
      <c r="CD1482" s="192"/>
      <c r="CE1482" s="192"/>
      <c r="CF1482" s="192"/>
      <c r="CG1482" s="192"/>
      <c r="CH1482" s="192"/>
      <c r="CI1482" s="192"/>
      <c r="CJ1482" s="192"/>
      <c r="CK1482" s="192"/>
      <c r="CL1482" s="192"/>
      <c r="CM1482" s="192"/>
      <c r="CN1482" s="192"/>
      <c r="CO1482" s="192"/>
      <c r="CP1482" s="192"/>
      <c r="CQ1482" s="192"/>
      <c r="CR1482" s="192"/>
      <c r="CS1482" s="192"/>
      <c r="CT1482" s="192"/>
      <c r="CU1482" s="192"/>
      <c r="CV1482" s="192"/>
      <c r="CW1482" s="192"/>
      <c r="CX1482" s="192"/>
      <c r="CY1482" s="192"/>
      <c r="CZ1482" s="192"/>
      <c r="DA1482" s="192"/>
      <c r="DB1482" s="192"/>
      <c r="DC1482" s="192"/>
      <c r="DD1482" s="192"/>
      <c r="DE1482" s="192"/>
      <c r="DF1482" s="192"/>
      <c r="DG1482" s="192"/>
      <c r="DH1482" s="192"/>
      <c r="DI1482" s="192"/>
      <c r="DJ1482" s="192"/>
      <c r="DK1482" s="192"/>
      <c r="DL1482" s="192"/>
      <c r="DM1482" s="192"/>
      <c r="DN1482" s="192"/>
      <c r="DO1482" s="192"/>
      <c r="DP1482" s="192"/>
      <c r="DQ1482" s="192"/>
      <c r="DR1482" s="192"/>
      <c r="DS1482" s="192"/>
      <c r="DT1482" s="192"/>
      <c r="DU1482" s="192"/>
      <c r="DV1482" s="192"/>
      <c r="DW1482" s="192"/>
      <c r="DX1482" s="192"/>
      <c r="DY1482" s="192"/>
      <c r="DZ1482" s="192"/>
      <c r="EA1482" s="192"/>
      <c r="EB1482" s="192"/>
    </row>
    <row r="1483" spans="10:132">
      <c r="J1483" s="192"/>
      <c r="K1483" s="192"/>
      <c r="L1483" s="192"/>
      <c r="M1483" s="192"/>
      <c r="N1483" s="193"/>
      <c r="O1483" s="193"/>
      <c r="P1483" s="193"/>
      <c r="Q1483" s="193"/>
      <c r="R1483" s="193"/>
      <c r="S1483" s="193"/>
      <c r="T1483" s="193"/>
      <c r="U1483" s="193"/>
      <c r="V1483" s="193"/>
      <c r="W1483" s="193"/>
      <c r="X1483" s="193"/>
      <c r="Y1483" s="193"/>
      <c r="Z1483" s="192"/>
      <c r="AA1483" s="192"/>
      <c r="AB1483" s="192"/>
      <c r="AC1483" s="192"/>
      <c r="AD1483" s="192"/>
      <c r="AE1483" s="192"/>
      <c r="AF1483" s="192"/>
      <c r="AG1483" s="192"/>
      <c r="AH1483" s="192"/>
      <c r="AI1483" s="192"/>
      <c r="AJ1483" s="192"/>
      <c r="AK1483" s="192"/>
      <c r="AL1483" s="192"/>
      <c r="AM1483" s="192"/>
      <c r="AN1483" s="192"/>
      <c r="AO1483" s="192"/>
      <c r="AP1483" s="192"/>
      <c r="AQ1483" s="192"/>
      <c r="AR1483" s="192"/>
      <c r="AS1483" s="192"/>
      <c r="AT1483" s="192"/>
      <c r="AU1483" s="192"/>
      <c r="AV1483" s="192"/>
      <c r="AW1483" s="192"/>
      <c r="AX1483" s="192"/>
      <c r="AY1483" s="192"/>
      <c r="AZ1483" s="192"/>
      <c r="BA1483" s="192"/>
      <c r="BB1483" s="192"/>
      <c r="BC1483" s="192"/>
      <c r="BD1483" s="192"/>
      <c r="BE1483" s="192"/>
      <c r="BF1483" s="192"/>
      <c r="BG1483" s="192"/>
      <c r="BH1483" s="192"/>
      <c r="BI1483" s="192"/>
      <c r="BJ1483" s="192"/>
      <c r="BK1483" s="192"/>
      <c r="BL1483" s="192"/>
      <c r="BM1483" s="192"/>
      <c r="BN1483" s="192"/>
      <c r="BO1483" s="192"/>
      <c r="BP1483" s="192"/>
      <c r="BQ1483" s="192"/>
      <c r="BR1483" s="192"/>
      <c r="BS1483" s="192"/>
      <c r="BT1483" s="192"/>
      <c r="BU1483" s="192"/>
      <c r="BV1483" s="192"/>
      <c r="BW1483" s="192"/>
      <c r="BX1483" s="192"/>
      <c r="BY1483" s="192"/>
      <c r="BZ1483" s="192"/>
      <c r="CA1483" s="192"/>
      <c r="CB1483" s="192"/>
      <c r="CC1483" s="192"/>
      <c r="CD1483" s="192"/>
      <c r="CE1483" s="192"/>
      <c r="CF1483" s="192"/>
      <c r="CG1483" s="192"/>
      <c r="CH1483" s="192"/>
      <c r="CI1483" s="192"/>
      <c r="CJ1483" s="192"/>
      <c r="CK1483" s="192"/>
      <c r="CL1483" s="192"/>
      <c r="CM1483" s="192"/>
      <c r="CN1483" s="192"/>
      <c r="CO1483" s="192"/>
      <c r="CP1483" s="192"/>
      <c r="CQ1483" s="192"/>
      <c r="CR1483" s="192"/>
      <c r="CS1483" s="192"/>
      <c r="CT1483" s="192"/>
      <c r="CU1483" s="192"/>
      <c r="CV1483" s="192"/>
      <c r="CW1483" s="192"/>
      <c r="CX1483" s="192"/>
      <c r="CY1483" s="192"/>
      <c r="CZ1483" s="192"/>
      <c r="DA1483" s="192"/>
      <c r="DB1483" s="192"/>
      <c r="DC1483" s="192"/>
      <c r="DD1483" s="192"/>
      <c r="DE1483" s="192"/>
      <c r="DF1483" s="192"/>
      <c r="DG1483" s="192"/>
      <c r="DH1483" s="192"/>
      <c r="DI1483" s="192"/>
      <c r="DJ1483" s="192"/>
      <c r="DK1483" s="192"/>
      <c r="DL1483" s="192"/>
      <c r="DM1483" s="192"/>
      <c r="DN1483" s="192"/>
      <c r="DO1483" s="192"/>
      <c r="DP1483" s="192"/>
      <c r="DQ1483" s="192"/>
      <c r="DR1483" s="192"/>
      <c r="DS1483" s="192"/>
      <c r="DT1483" s="192"/>
      <c r="DU1483" s="192"/>
      <c r="DV1483" s="192"/>
      <c r="DW1483" s="192"/>
      <c r="DX1483" s="192"/>
      <c r="DY1483" s="192"/>
      <c r="DZ1483" s="192"/>
      <c r="EA1483" s="192"/>
      <c r="EB1483" s="192"/>
    </row>
    <row r="1484" spans="10:132">
      <c r="J1484" s="192"/>
      <c r="K1484" s="192"/>
      <c r="L1484" s="192"/>
      <c r="M1484" s="192"/>
      <c r="N1484" s="193"/>
      <c r="O1484" s="193"/>
      <c r="P1484" s="193"/>
      <c r="Q1484" s="193"/>
      <c r="R1484" s="193"/>
      <c r="S1484" s="193"/>
      <c r="T1484" s="193"/>
      <c r="U1484" s="193"/>
      <c r="V1484" s="193"/>
      <c r="W1484" s="193"/>
      <c r="X1484" s="193"/>
      <c r="Y1484" s="193"/>
      <c r="Z1484" s="192"/>
      <c r="AA1484" s="192"/>
      <c r="AB1484" s="192"/>
      <c r="AC1484" s="192"/>
      <c r="AD1484" s="192"/>
      <c r="AE1484" s="192"/>
      <c r="AF1484" s="192"/>
      <c r="AG1484" s="192"/>
      <c r="AH1484" s="192"/>
      <c r="AI1484" s="192"/>
      <c r="AJ1484" s="192"/>
      <c r="AK1484" s="192"/>
      <c r="AL1484" s="192"/>
      <c r="AM1484" s="192"/>
      <c r="AN1484" s="192"/>
      <c r="AO1484" s="192"/>
      <c r="AP1484" s="192"/>
      <c r="AQ1484" s="192"/>
      <c r="AR1484" s="192"/>
      <c r="AS1484" s="192"/>
      <c r="AT1484" s="192"/>
      <c r="AU1484" s="192"/>
      <c r="AV1484" s="192"/>
      <c r="AW1484" s="192"/>
      <c r="AX1484" s="192"/>
      <c r="AY1484" s="192"/>
      <c r="AZ1484" s="192"/>
      <c r="BA1484" s="192"/>
      <c r="BB1484" s="192"/>
      <c r="BC1484" s="192"/>
      <c r="BD1484" s="192"/>
      <c r="BE1484" s="192"/>
      <c r="BF1484" s="192"/>
      <c r="BG1484" s="192"/>
      <c r="BH1484" s="192"/>
      <c r="BI1484" s="192"/>
      <c r="BJ1484" s="192"/>
      <c r="BK1484" s="192"/>
      <c r="BL1484" s="192"/>
      <c r="BM1484" s="192"/>
      <c r="BN1484" s="192"/>
      <c r="BO1484" s="192"/>
      <c r="BP1484" s="192"/>
      <c r="BQ1484" s="192"/>
      <c r="BR1484" s="192"/>
      <c r="BS1484" s="192"/>
      <c r="BT1484" s="192"/>
      <c r="BU1484" s="192"/>
      <c r="BV1484" s="192"/>
      <c r="BW1484" s="192"/>
      <c r="BX1484" s="192"/>
      <c r="BY1484" s="192"/>
      <c r="BZ1484" s="192"/>
      <c r="CA1484" s="192"/>
      <c r="CB1484" s="192"/>
      <c r="CC1484" s="192"/>
      <c r="CD1484" s="192"/>
      <c r="CE1484" s="192"/>
      <c r="CF1484" s="192"/>
      <c r="CG1484" s="192"/>
      <c r="CH1484" s="192"/>
      <c r="CI1484" s="192"/>
      <c r="CJ1484" s="192"/>
      <c r="CK1484" s="192"/>
      <c r="CL1484" s="192"/>
      <c r="CM1484" s="192"/>
      <c r="CN1484" s="192"/>
      <c r="CO1484" s="192"/>
      <c r="CP1484" s="192"/>
      <c r="CQ1484" s="192"/>
      <c r="CR1484" s="192"/>
      <c r="CS1484" s="192"/>
      <c r="CT1484" s="192"/>
      <c r="CU1484" s="192"/>
      <c r="CV1484" s="192"/>
      <c r="CW1484" s="192"/>
      <c r="CX1484" s="192"/>
      <c r="CY1484" s="192"/>
      <c r="CZ1484" s="192"/>
      <c r="DA1484" s="192"/>
      <c r="DB1484" s="192"/>
      <c r="DC1484" s="192"/>
      <c r="DD1484" s="192"/>
      <c r="DE1484" s="192"/>
      <c r="DF1484" s="192"/>
      <c r="DG1484" s="192"/>
      <c r="DH1484" s="192"/>
      <c r="DI1484" s="192"/>
      <c r="DJ1484" s="192"/>
      <c r="DK1484" s="192"/>
      <c r="DL1484" s="192"/>
      <c r="DM1484" s="192"/>
      <c r="DN1484" s="192"/>
      <c r="DO1484" s="192"/>
      <c r="DP1484" s="192"/>
      <c r="DQ1484" s="192"/>
      <c r="DR1484" s="192"/>
      <c r="DS1484" s="192"/>
      <c r="DT1484" s="192"/>
      <c r="DU1484" s="192"/>
      <c r="DV1484" s="192"/>
      <c r="DW1484" s="192"/>
      <c r="DX1484" s="192"/>
      <c r="DY1484" s="192"/>
      <c r="DZ1484" s="192"/>
      <c r="EA1484" s="192"/>
      <c r="EB1484" s="192"/>
    </row>
    <row r="1485" spans="10:132">
      <c r="J1485" s="192"/>
      <c r="K1485" s="192"/>
      <c r="L1485" s="192"/>
      <c r="M1485" s="192"/>
      <c r="N1485" s="193"/>
      <c r="O1485" s="193"/>
      <c r="P1485" s="193"/>
      <c r="Q1485" s="193"/>
      <c r="R1485" s="193"/>
      <c r="S1485" s="193"/>
      <c r="T1485" s="193"/>
      <c r="U1485" s="193"/>
      <c r="V1485" s="193"/>
      <c r="W1485" s="193"/>
      <c r="X1485" s="193"/>
      <c r="Y1485" s="193"/>
      <c r="Z1485" s="192"/>
      <c r="AA1485" s="192"/>
      <c r="AB1485" s="192"/>
      <c r="AC1485" s="192"/>
      <c r="AD1485" s="192"/>
      <c r="AE1485" s="192"/>
      <c r="AF1485" s="192"/>
      <c r="AG1485" s="192"/>
      <c r="AH1485" s="192"/>
      <c r="AI1485" s="192"/>
      <c r="AJ1485" s="192"/>
      <c r="AK1485" s="192"/>
      <c r="AL1485" s="192"/>
      <c r="AM1485" s="192"/>
      <c r="AN1485" s="192"/>
      <c r="AO1485" s="192"/>
      <c r="AP1485" s="192"/>
      <c r="AQ1485" s="192"/>
      <c r="AR1485" s="192"/>
      <c r="AS1485" s="192"/>
      <c r="AT1485" s="192"/>
      <c r="AU1485" s="192"/>
      <c r="AV1485" s="192"/>
      <c r="AW1485" s="192"/>
      <c r="AX1485" s="192"/>
      <c r="AY1485" s="192"/>
      <c r="AZ1485" s="192"/>
      <c r="BA1485" s="192"/>
      <c r="BB1485" s="192"/>
      <c r="BC1485" s="192"/>
      <c r="BD1485" s="192"/>
      <c r="BE1485" s="192"/>
      <c r="BF1485" s="192"/>
      <c r="BG1485" s="192"/>
      <c r="BH1485" s="192"/>
      <c r="BI1485" s="192"/>
      <c r="BJ1485" s="192"/>
      <c r="BK1485" s="192"/>
      <c r="BL1485" s="192"/>
      <c r="BM1485" s="192"/>
      <c r="BN1485" s="192"/>
      <c r="BO1485" s="192"/>
      <c r="BP1485" s="192"/>
      <c r="BQ1485" s="192"/>
      <c r="BR1485" s="192"/>
      <c r="BS1485" s="192"/>
      <c r="BT1485" s="192"/>
      <c r="BU1485" s="192"/>
      <c r="BV1485" s="192"/>
      <c r="BW1485" s="192"/>
      <c r="BX1485" s="192"/>
      <c r="BY1485" s="192"/>
      <c r="BZ1485" s="192"/>
      <c r="CA1485" s="192"/>
      <c r="CB1485" s="192"/>
      <c r="CC1485" s="192"/>
      <c r="CD1485" s="192"/>
      <c r="CE1485" s="192"/>
      <c r="CF1485" s="192"/>
      <c r="CG1485" s="192"/>
      <c r="CH1485" s="192"/>
      <c r="CI1485" s="192"/>
      <c r="CJ1485" s="192"/>
      <c r="CK1485" s="192"/>
      <c r="CL1485" s="192"/>
      <c r="CM1485" s="192"/>
      <c r="CN1485" s="192"/>
      <c r="CO1485" s="192"/>
      <c r="CP1485" s="192"/>
      <c r="CQ1485" s="192"/>
      <c r="CR1485" s="192"/>
      <c r="CS1485" s="192"/>
      <c r="CT1485" s="192"/>
      <c r="CU1485" s="192"/>
      <c r="CV1485" s="192"/>
      <c r="CW1485" s="192"/>
      <c r="CX1485" s="192"/>
      <c r="CY1485" s="192"/>
      <c r="CZ1485" s="192"/>
      <c r="DA1485" s="192"/>
      <c r="DB1485" s="192"/>
      <c r="DC1485" s="192"/>
      <c r="DD1485" s="192"/>
      <c r="DE1485" s="192"/>
      <c r="DF1485" s="192"/>
      <c r="DG1485" s="192"/>
      <c r="DH1485" s="192"/>
      <c r="DI1485" s="192"/>
      <c r="DJ1485" s="192"/>
      <c r="DK1485" s="192"/>
      <c r="DL1485" s="192"/>
      <c r="DM1485" s="192"/>
      <c r="DN1485" s="192"/>
      <c r="DO1485" s="192"/>
      <c r="DP1485" s="192"/>
      <c r="DQ1485" s="192"/>
      <c r="DR1485" s="192"/>
      <c r="DS1485" s="192"/>
      <c r="DT1485" s="192"/>
      <c r="DU1485" s="192"/>
      <c r="DV1485" s="192"/>
      <c r="DW1485" s="192"/>
      <c r="DX1485" s="192"/>
      <c r="DY1485" s="192"/>
      <c r="DZ1485" s="192"/>
      <c r="EA1485" s="192"/>
      <c r="EB1485" s="192"/>
    </row>
    <row r="1486" spans="10:132">
      <c r="J1486" s="192"/>
      <c r="K1486" s="192"/>
      <c r="L1486" s="192"/>
      <c r="M1486" s="192"/>
      <c r="N1486" s="193"/>
      <c r="O1486" s="193"/>
      <c r="P1486" s="193"/>
      <c r="Q1486" s="193"/>
      <c r="R1486" s="193"/>
      <c r="S1486" s="193"/>
      <c r="T1486" s="193"/>
      <c r="U1486" s="193"/>
      <c r="V1486" s="193"/>
      <c r="W1486" s="193"/>
      <c r="X1486" s="193"/>
      <c r="Y1486" s="193"/>
      <c r="Z1486" s="192"/>
      <c r="AA1486" s="192"/>
      <c r="AB1486" s="192"/>
      <c r="AC1486" s="192"/>
      <c r="AD1486" s="192"/>
      <c r="AE1486" s="192"/>
      <c r="AF1486" s="192"/>
      <c r="AG1486" s="192"/>
      <c r="AH1486" s="192"/>
      <c r="AI1486" s="192"/>
      <c r="AJ1486" s="192"/>
      <c r="AK1486" s="192"/>
      <c r="AL1486" s="192"/>
      <c r="AM1486" s="192"/>
      <c r="AN1486" s="192"/>
      <c r="AO1486" s="192"/>
      <c r="AP1486" s="192"/>
      <c r="AQ1486" s="192"/>
      <c r="AR1486" s="192"/>
      <c r="AS1486" s="192"/>
      <c r="AT1486" s="192"/>
      <c r="AU1486" s="192"/>
      <c r="AV1486" s="192"/>
      <c r="AW1486" s="192"/>
      <c r="AX1486" s="192"/>
      <c r="AY1486" s="192"/>
      <c r="AZ1486" s="192"/>
      <c r="BA1486" s="192"/>
      <c r="BB1486" s="192"/>
      <c r="BC1486" s="192"/>
      <c r="BD1486" s="192"/>
      <c r="BE1486" s="192"/>
      <c r="BF1486" s="192"/>
      <c r="BG1486" s="192"/>
      <c r="BH1486" s="192"/>
      <c r="BI1486" s="192"/>
      <c r="BJ1486" s="192"/>
      <c r="BK1486" s="192"/>
      <c r="BL1486" s="192"/>
      <c r="BM1486" s="192"/>
      <c r="BN1486" s="192"/>
      <c r="BO1486" s="192"/>
      <c r="BP1486" s="192"/>
      <c r="BQ1486" s="192"/>
      <c r="BR1486" s="192"/>
      <c r="BS1486" s="192"/>
      <c r="BT1486" s="192"/>
      <c r="BU1486" s="192"/>
      <c r="BV1486" s="192"/>
      <c r="BW1486" s="192"/>
      <c r="BX1486" s="192"/>
      <c r="BY1486" s="192"/>
      <c r="BZ1486" s="192"/>
      <c r="CA1486" s="192"/>
      <c r="CB1486" s="192"/>
      <c r="CC1486" s="192"/>
      <c r="CD1486" s="192"/>
      <c r="CE1486" s="192"/>
      <c r="CF1486" s="192"/>
      <c r="CG1486" s="192"/>
      <c r="CH1486" s="192"/>
      <c r="CI1486" s="192"/>
      <c r="CJ1486" s="192"/>
      <c r="CK1486" s="192"/>
      <c r="CL1486" s="192"/>
      <c r="CM1486" s="192"/>
      <c r="CN1486" s="192"/>
      <c r="CO1486" s="192"/>
      <c r="CP1486" s="192"/>
      <c r="CQ1486" s="192"/>
      <c r="CR1486" s="192"/>
      <c r="CS1486" s="192"/>
      <c r="CT1486" s="192"/>
      <c r="CU1486" s="192"/>
      <c r="CV1486" s="192"/>
      <c r="CW1486" s="192"/>
      <c r="CX1486" s="192"/>
      <c r="CY1486" s="192"/>
      <c r="CZ1486" s="192"/>
      <c r="DA1486" s="192"/>
      <c r="DB1486" s="192"/>
      <c r="DC1486" s="192"/>
      <c r="DD1486" s="192"/>
      <c r="DE1486" s="192"/>
      <c r="DF1486" s="192"/>
      <c r="DG1486" s="192"/>
      <c r="DH1486" s="192"/>
      <c r="DI1486" s="192"/>
      <c r="DJ1486" s="192"/>
      <c r="DK1486" s="192"/>
      <c r="DL1486" s="192"/>
      <c r="DM1486" s="192"/>
      <c r="DN1486" s="192"/>
      <c r="DO1486" s="192"/>
      <c r="DP1486" s="192"/>
      <c r="DQ1486" s="192"/>
      <c r="DR1486" s="192"/>
      <c r="DS1486" s="192"/>
      <c r="DT1486" s="192"/>
      <c r="DU1486" s="192"/>
      <c r="DV1486" s="192"/>
      <c r="DW1486" s="192"/>
      <c r="DX1486" s="192"/>
      <c r="DY1486" s="192"/>
      <c r="DZ1486" s="192"/>
      <c r="EA1486" s="192"/>
      <c r="EB1486" s="192"/>
    </row>
    <row r="1487" spans="10:132">
      <c r="J1487" s="192"/>
      <c r="K1487" s="192"/>
      <c r="L1487" s="192"/>
      <c r="M1487" s="192"/>
      <c r="N1487" s="193"/>
      <c r="O1487" s="193"/>
      <c r="P1487" s="193"/>
      <c r="Q1487" s="193"/>
      <c r="R1487" s="193"/>
      <c r="S1487" s="193"/>
      <c r="T1487" s="193"/>
      <c r="U1487" s="193"/>
      <c r="V1487" s="193"/>
      <c r="W1487" s="193"/>
      <c r="X1487" s="193"/>
      <c r="Y1487" s="193"/>
      <c r="Z1487" s="192"/>
      <c r="AA1487" s="192"/>
      <c r="AB1487" s="192"/>
      <c r="AC1487" s="192"/>
      <c r="AD1487" s="192"/>
      <c r="AE1487" s="192"/>
      <c r="AF1487" s="192"/>
      <c r="AG1487" s="192"/>
      <c r="AH1487" s="192"/>
      <c r="AI1487" s="192"/>
      <c r="AJ1487" s="192"/>
      <c r="AK1487" s="192"/>
      <c r="AL1487" s="192"/>
      <c r="AM1487" s="192"/>
      <c r="AN1487" s="192"/>
      <c r="AO1487" s="192"/>
      <c r="AP1487" s="192"/>
      <c r="AQ1487" s="192"/>
      <c r="AR1487" s="192"/>
      <c r="AS1487" s="192"/>
      <c r="AT1487" s="192"/>
      <c r="AU1487" s="192"/>
      <c r="AV1487" s="192"/>
      <c r="AW1487" s="192"/>
      <c r="AX1487" s="192"/>
      <c r="AY1487" s="192"/>
      <c r="AZ1487" s="192"/>
      <c r="BA1487" s="192"/>
      <c r="BB1487" s="192"/>
      <c r="BC1487" s="192"/>
      <c r="BD1487" s="192"/>
      <c r="BE1487" s="192"/>
      <c r="BF1487" s="192"/>
      <c r="BG1487" s="192"/>
      <c r="BH1487" s="192"/>
      <c r="BI1487" s="192"/>
      <c r="BJ1487" s="192"/>
      <c r="BK1487" s="192"/>
      <c r="BL1487" s="192"/>
      <c r="BM1487" s="192"/>
      <c r="BN1487" s="192"/>
      <c r="BO1487" s="192"/>
      <c r="BP1487" s="192"/>
      <c r="BQ1487" s="192"/>
      <c r="BR1487" s="192"/>
      <c r="BS1487" s="192"/>
      <c r="BT1487" s="192"/>
      <c r="BU1487" s="192"/>
      <c r="BV1487" s="192"/>
      <c r="BW1487" s="192"/>
      <c r="BX1487" s="192"/>
      <c r="BY1487" s="192"/>
      <c r="BZ1487" s="192"/>
      <c r="CA1487" s="192"/>
      <c r="CB1487" s="192"/>
      <c r="CC1487" s="192"/>
      <c r="CD1487" s="192"/>
      <c r="CE1487" s="192"/>
      <c r="CF1487" s="192"/>
      <c r="CG1487" s="192"/>
      <c r="CH1487" s="192"/>
      <c r="CI1487" s="192"/>
      <c r="CJ1487" s="192"/>
      <c r="CK1487" s="192"/>
      <c r="CL1487" s="192"/>
      <c r="CM1487" s="192"/>
      <c r="CN1487" s="192"/>
      <c r="CO1487" s="192"/>
      <c r="CP1487" s="192"/>
      <c r="CQ1487" s="192"/>
      <c r="CR1487" s="192"/>
      <c r="CS1487" s="192"/>
      <c r="CT1487" s="192"/>
      <c r="CU1487" s="192"/>
      <c r="CV1487" s="192"/>
      <c r="CW1487" s="192"/>
      <c r="CX1487" s="192"/>
      <c r="CY1487" s="192"/>
      <c r="CZ1487" s="192"/>
      <c r="DA1487" s="192"/>
      <c r="DB1487" s="192"/>
      <c r="DC1487" s="192"/>
      <c r="DD1487" s="192"/>
      <c r="DE1487" s="192"/>
      <c r="DF1487" s="192"/>
      <c r="DG1487" s="192"/>
      <c r="DH1487" s="192"/>
      <c r="DI1487" s="192"/>
      <c r="DJ1487" s="192"/>
      <c r="DK1487" s="192"/>
      <c r="DL1487" s="192"/>
      <c r="DM1487" s="192"/>
      <c r="DN1487" s="192"/>
      <c r="DO1487" s="192"/>
      <c r="DP1487" s="192"/>
      <c r="DQ1487" s="192"/>
      <c r="DR1487" s="192"/>
      <c r="DS1487" s="192"/>
      <c r="DT1487" s="192"/>
      <c r="DU1487" s="192"/>
      <c r="DV1487" s="192"/>
      <c r="DW1487" s="192"/>
      <c r="DX1487" s="192"/>
      <c r="DY1487" s="192"/>
      <c r="DZ1487" s="192"/>
      <c r="EA1487" s="192"/>
      <c r="EB1487" s="192"/>
    </row>
    <row r="1488" spans="10:132">
      <c r="J1488" s="192"/>
      <c r="K1488" s="192"/>
      <c r="L1488" s="192"/>
      <c r="M1488" s="192"/>
      <c r="N1488" s="193"/>
      <c r="O1488" s="193"/>
      <c r="P1488" s="193"/>
      <c r="Q1488" s="193"/>
      <c r="R1488" s="193"/>
      <c r="S1488" s="193"/>
      <c r="T1488" s="193"/>
      <c r="U1488" s="193"/>
      <c r="V1488" s="193"/>
      <c r="W1488" s="193"/>
      <c r="X1488" s="193"/>
      <c r="Y1488" s="193"/>
      <c r="Z1488" s="192"/>
      <c r="AA1488" s="192"/>
      <c r="AB1488" s="192"/>
      <c r="AC1488" s="192"/>
      <c r="AD1488" s="192"/>
      <c r="AE1488" s="192"/>
      <c r="AF1488" s="192"/>
      <c r="AG1488" s="192"/>
      <c r="AH1488" s="192"/>
      <c r="AI1488" s="192"/>
      <c r="AJ1488" s="192"/>
      <c r="AK1488" s="192"/>
      <c r="AL1488" s="192"/>
      <c r="AM1488" s="192"/>
      <c r="AN1488" s="192"/>
      <c r="AO1488" s="192"/>
      <c r="AP1488" s="192"/>
      <c r="AQ1488" s="192"/>
      <c r="AR1488" s="192"/>
      <c r="AS1488" s="192"/>
      <c r="AT1488" s="192"/>
      <c r="AU1488" s="192"/>
      <c r="AV1488" s="192"/>
      <c r="AW1488" s="192"/>
      <c r="AX1488" s="192"/>
      <c r="AY1488" s="192"/>
      <c r="AZ1488" s="192"/>
      <c r="BA1488" s="192"/>
      <c r="BB1488" s="192"/>
      <c r="BC1488" s="192"/>
      <c r="BD1488" s="192"/>
      <c r="BE1488" s="192"/>
      <c r="BF1488" s="192"/>
      <c r="BG1488" s="192"/>
      <c r="BH1488" s="192"/>
      <c r="BI1488" s="192"/>
      <c r="BJ1488" s="192"/>
      <c r="BK1488" s="192"/>
      <c r="BL1488" s="192"/>
      <c r="BM1488" s="192"/>
      <c r="BN1488" s="192"/>
      <c r="BO1488" s="192"/>
      <c r="BP1488" s="192"/>
      <c r="BQ1488" s="192"/>
      <c r="BR1488" s="192"/>
      <c r="BS1488" s="192"/>
      <c r="BT1488" s="192"/>
      <c r="BU1488" s="192"/>
      <c r="BV1488" s="192"/>
      <c r="BW1488" s="192"/>
      <c r="BX1488" s="192"/>
      <c r="BY1488" s="192"/>
      <c r="BZ1488" s="192"/>
      <c r="CA1488" s="192"/>
      <c r="CB1488" s="192"/>
      <c r="CC1488" s="192"/>
      <c r="CD1488" s="192"/>
      <c r="CE1488" s="192"/>
      <c r="CF1488" s="192"/>
      <c r="CG1488" s="192"/>
      <c r="CH1488" s="192"/>
      <c r="CI1488" s="192"/>
      <c r="CJ1488" s="192"/>
      <c r="CK1488" s="192"/>
      <c r="CL1488" s="192"/>
      <c r="CM1488" s="192"/>
      <c r="CN1488" s="192"/>
      <c r="CO1488" s="192"/>
      <c r="CP1488" s="192"/>
      <c r="CQ1488" s="192"/>
      <c r="CR1488" s="192"/>
      <c r="CS1488" s="192"/>
      <c r="CT1488" s="192"/>
      <c r="CU1488" s="192"/>
      <c r="CV1488" s="192"/>
      <c r="CW1488" s="192"/>
      <c r="CX1488" s="192"/>
      <c r="CY1488" s="192"/>
      <c r="CZ1488" s="192"/>
      <c r="DA1488" s="192"/>
      <c r="DB1488" s="192"/>
      <c r="DC1488" s="192"/>
      <c r="DD1488" s="192"/>
      <c r="DE1488" s="192"/>
      <c r="DF1488" s="192"/>
      <c r="DG1488" s="192"/>
      <c r="DH1488" s="192"/>
      <c r="DI1488" s="192"/>
      <c r="DJ1488" s="192"/>
      <c r="DK1488" s="192"/>
      <c r="DL1488" s="192"/>
      <c r="DM1488" s="192"/>
      <c r="DN1488" s="192"/>
      <c r="DO1488" s="192"/>
      <c r="DP1488" s="192"/>
      <c r="DQ1488" s="192"/>
      <c r="DR1488" s="192"/>
      <c r="DS1488" s="192"/>
      <c r="DT1488" s="192"/>
      <c r="DU1488" s="192"/>
      <c r="DV1488" s="192"/>
      <c r="DW1488" s="192"/>
      <c r="DX1488" s="192"/>
      <c r="DY1488" s="192"/>
      <c r="DZ1488" s="192"/>
      <c r="EA1488" s="192"/>
      <c r="EB1488" s="192"/>
    </row>
    <row r="1489" spans="10:132">
      <c r="J1489" s="192"/>
      <c r="K1489" s="192"/>
      <c r="L1489" s="192"/>
      <c r="M1489" s="192"/>
      <c r="N1489" s="193"/>
      <c r="O1489" s="193"/>
      <c r="P1489" s="193"/>
      <c r="Q1489" s="193"/>
      <c r="R1489" s="193"/>
      <c r="S1489" s="193"/>
      <c r="T1489" s="193"/>
      <c r="U1489" s="193"/>
      <c r="V1489" s="193"/>
      <c r="W1489" s="193"/>
      <c r="X1489" s="193"/>
      <c r="Y1489" s="193"/>
      <c r="Z1489" s="192"/>
      <c r="AA1489" s="192"/>
      <c r="AB1489" s="192"/>
      <c r="AC1489" s="192"/>
      <c r="AD1489" s="192"/>
      <c r="AE1489" s="192"/>
      <c r="AF1489" s="192"/>
      <c r="AG1489" s="192"/>
      <c r="AH1489" s="192"/>
      <c r="AI1489" s="192"/>
      <c r="AJ1489" s="192"/>
      <c r="AK1489" s="192"/>
      <c r="AL1489" s="192"/>
      <c r="AM1489" s="192"/>
      <c r="AN1489" s="192"/>
      <c r="AO1489" s="192"/>
      <c r="AP1489" s="192"/>
      <c r="AQ1489" s="192"/>
      <c r="AR1489" s="192"/>
      <c r="AS1489" s="192"/>
      <c r="AT1489" s="192"/>
      <c r="AU1489" s="192"/>
      <c r="AV1489" s="192"/>
      <c r="AW1489" s="192"/>
      <c r="AX1489" s="192"/>
      <c r="AY1489" s="192"/>
      <c r="AZ1489" s="192"/>
      <c r="BA1489" s="192"/>
      <c r="BB1489" s="192"/>
      <c r="BC1489" s="192"/>
      <c r="BD1489" s="192"/>
      <c r="BE1489" s="192"/>
      <c r="BF1489" s="192"/>
      <c r="BG1489" s="192"/>
      <c r="BH1489" s="192"/>
      <c r="BI1489" s="192"/>
      <c r="BJ1489" s="192"/>
      <c r="BK1489" s="192"/>
      <c r="BL1489" s="192"/>
      <c r="BM1489" s="192"/>
      <c r="BN1489" s="192"/>
      <c r="BO1489" s="192"/>
      <c r="BP1489" s="192"/>
      <c r="BQ1489" s="192"/>
      <c r="BR1489" s="192"/>
      <c r="BS1489" s="192"/>
      <c r="BT1489" s="192"/>
      <c r="BU1489" s="192"/>
      <c r="BV1489" s="192"/>
      <c r="BW1489" s="192"/>
      <c r="BX1489" s="192"/>
      <c r="BY1489" s="192"/>
      <c r="BZ1489" s="192"/>
      <c r="CA1489" s="192"/>
      <c r="CB1489" s="192"/>
      <c r="CC1489" s="192"/>
      <c r="CD1489" s="192"/>
      <c r="CE1489" s="192"/>
      <c r="CF1489" s="192"/>
      <c r="CG1489" s="192"/>
      <c r="CH1489" s="192"/>
      <c r="CI1489" s="192"/>
      <c r="CJ1489" s="192"/>
      <c r="CK1489" s="192"/>
      <c r="CL1489" s="192"/>
      <c r="CM1489" s="192"/>
      <c r="CN1489" s="192"/>
      <c r="CO1489" s="192"/>
      <c r="CP1489" s="192"/>
      <c r="CQ1489" s="192"/>
      <c r="CR1489" s="192"/>
      <c r="CS1489" s="192"/>
      <c r="CT1489" s="192"/>
      <c r="CU1489" s="192"/>
      <c r="CV1489" s="192"/>
      <c r="CW1489" s="192"/>
      <c r="CX1489" s="192"/>
      <c r="CY1489" s="192"/>
      <c r="CZ1489" s="192"/>
      <c r="DA1489" s="192"/>
      <c r="DB1489" s="192"/>
      <c r="DC1489" s="192"/>
      <c r="DD1489" s="192"/>
      <c r="DE1489" s="192"/>
      <c r="DF1489" s="192"/>
      <c r="DG1489" s="192"/>
      <c r="DH1489" s="192"/>
      <c r="DI1489" s="192"/>
      <c r="DJ1489" s="192"/>
      <c r="DK1489" s="192"/>
      <c r="DL1489" s="192"/>
      <c r="DM1489" s="192"/>
      <c r="DN1489" s="192"/>
      <c r="DO1489" s="192"/>
      <c r="DP1489" s="192"/>
      <c r="DQ1489" s="192"/>
      <c r="DR1489" s="192"/>
      <c r="DS1489" s="192"/>
      <c r="DT1489" s="192"/>
      <c r="DU1489" s="192"/>
      <c r="DV1489" s="192"/>
      <c r="DW1489" s="192"/>
      <c r="DX1489" s="192"/>
      <c r="DY1489" s="192"/>
      <c r="DZ1489" s="192"/>
      <c r="EA1489" s="192"/>
      <c r="EB1489" s="192"/>
    </row>
    <row r="1490" spans="10:132">
      <c r="J1490" s="192"/>
      <c r="K1490" s="192"/>
      <c r="L1490" s="192"/>
      <c r="M1490" s="192"/>
      <c r="N1490" s="193"/>
      <c r="O1490" s="193"/>
      <c r="P1490" s="193"/>
      <c r="Q1490" s="193"/>
      <c r="R1490" s="193"/>
      <c r="S1490" s="193"/>
      <c r="T1490" s="193"/>
      <c r="U1490" s="193"/>
      <c r="V1490" s="193"/>
      <c r="W1490" s="193"/>
      <c r="X1490" s="193"/>
      <c r="Y1490" s="193"/>
      <c r="Z1490" s="192"/>
      <c r="AA1490" s="192"/>
      <c r="AB1490" s="192"/>
      <c r="AC1490" s="192"/>
      <c r="AD1490" s="192"/>
      <c r="AE1490" s="192"/>
      <c r="AF1490" s="192"/>
      <c r="AG1490" s="192"/>
      <c r="AH1490" s="192"/>
      <c r="AI1490" s="192"/>
      <c r="AJ1490" s="192"/>
      <c r="AK1490" s="192"/>
      <c r="AL1490" s="192"/>
      <c r="AM1490" s="192"/>
      <c r="AN1490" s="192"/>
      <c r="AO1490" s="192"/>
      <c r="AP1490" s="192"/>
      <c r="AQ1490" s="192"/>
      <c r="AR1490" s="192"/>
      <c r="AS1490" s="192"/>
      <c r="AT1490" s="192"/>
      <c r="AU1490" s="192"/>
      <c r="AV1490" s="192"/>
      <c r="AW1490" s="192"/>
      <c r="AX1490" s="192"/>
      <c r="AY1490" s="192"/>
      <c r="AZ1490" s="192"/>
      <c r="BA1490" s="192"/>
      <c r="BB1490" s="192"/>
      <c r="BC1490" s="192"/>
      <c r="BD1490" s="192"/>
      <c r="BE1490" s="192"/>
      <c r="BF1490" s="192"/>
      <c r="BG1490" s="192"/>
      <c r="BH1490" s="192"/>
      <c r="BI1490" s="192"/>
      <c r="BJ1490" s="192"/>
      <c r="BK1490" s="192"/>
      <c r="BL1490" s="192"/>
      <c r="BM1490" s="192"/>
      <c r="BN1490" s="192"/>
      <c r="BO1490" s="192"/>
      <c r="BP1490" s="192"/>
      <c r="BQ1490" s="192"/>
      <c r="BR1490" s="192"/>
      <c r="BS1490" s="192"/>
      <c r="BT1490" s="192"/>
      <c r="BU1490" s="192"/>
      <c r="BV1490" s="192"/>
      <c r="BW1490" s="192"/>
      <c r="BX1490" s="192"/>
      <c r="BY1490" s="192"/>
      <c r="BZ1490" s="192"/>
      <c r="CA1490" s="192"/>
      <c r="CB1490" s="192"/>
      <c r="CC1490" s="192"/>
      <c r="CD1490" s="192"/>
      <c r="CE1490" s="192"/>
      <c r="CF1490" s="192"/>
      <c r="CG1490" s="192"/>
      <c r="CH1490" s="192"/>
      <c r="CI1490" s="192"/>
      <c r="CJ1490" s="192"/>
      <c r="CK1490" s="192"/>
      <c r="CL1490" s="192"/>
      <c r="CM1490" s="192"/>
      <c r="CN1490" s="192"/>
      <c r="CO1490" s="192"/>
      <c r="CP1490" s="192"/>
      <c r="CQ1490" s="192"/>
      <c r="CR1490" s="192"/>
      <c r="CS1490" s="192"/>
      <c r="CT1490" s="192"/>
      <c r="CU1490" s="192"/>
      <c r="CV1490" s="192"/>
      <c r="CW1490" s="192"/>
      <c r="CX1490" s="192"/>
      <c r="CY1490" s="192"/>
      <c r="CZ1490" s="192"/>
      <c r="DA1490" s="192"/>
      <c r="DB1490" s="192"/>
      <c r="DC1490" s="192"/>
      <c r="DD1490" s="192"/>
      <c r="DE1490" s="192"/>
      <c r="DF1490" s="192"/>
      <c r="DG1490" s="192"/>
      <c r="DH1490" s="192"/>
      <c r="DI1490" s="192"/>
      <c r="DJ1490" s="192"/>
      <c r="DK1490" s="192"/>
      <c r="DL1490" s="192"/>
      <c r="DM1490" s="192"/>
      <c r="DN1490" s="192"/>
      <c r="DO1490" s="192"/>
      <c r="DP1490" s="192"/>
      <c r="DQ1490" s="192"/>
      <c r="DR1490" s="192"/>
      <c r="DS1490" s="192"/>
      <c r="DT1490" s="192"/>
      <c r="DU1490" s="192"/>
      <c r="DV1490" s="192"/>
      <c r="DW1490" s="192"/>
      <c r="DX1490" s="192"/>
      <c r="DY1490" s="192"/>
      <c r="DZ1490" s="192"/>
      <c r="EA1490" s="192"/>
      <c r="EB1490" s="192"/>
    </row>
    <row r="1491" spans="10:132">
      <c r="J1491" s="192"/>
      <c r="K1491" s="192"/>
      <c r="L1491" s="192"/>
      <c r="M1491" s="192"/>
      <c r="N1491" s="193"/>
      <c r="O1491" s="193"/>
      <c r="P1491" s="193"/>
      <c r="Q1491" s="193"/>
      <c r="R1491" s="193"/>
      <c r="S1491" s="193"/>
      <c r="T1491" s="193"/>
      <c r="U1491" s="193"/>
      <c r="V1491" s="193"/>
      <c r="W1491" s="193"/>
      <c r="X1491" s="193"/>
      <c r="Y1491" s="193"/>
      <c r="Z1491" s="192"/>
      <c r="AA1491" s="192"/>
      <c r="AB1491" s="192"/>
      <c r="AC1491" s="192"/>
      <c r="AD1491" s="192"/>
      <c r="AE1491" s="192"/>
      <c r="AF1491" s="192"/>
      <c r="AG1491" s="192"/>
      <c r="AH1491" s="192"/>
      <c r="AI1491" s="192"/>
      <c r="AJ1491" s="192"/>
      <c r="AK1491" s="192"/>
      <c r="AL1491" s="192"/>
      <c r="AM1491" s="192"/>
      <c r="AN1491" s="192"/>
      <c r="AO1491" s="192"/>
      <c r="AP1491" s="192"/>
      <c r="AQ1491" s="192"/>
      <c r="AR1491" s="192"/>
      <c r="AS1491" s="192"/>
      <c r="AT1491" s="192"/>
      <c r="AU1491" s="192"/>
      <c r="AV1491" s="192"/>
      <c r="AW1491" s="192"/>
      <c r="AX1491" s="192"/>
      <c r="AY1491" s="192"/>
      <c r="AZ1491" s="192"/>
      <c r="BA1491" s="192"/>
      <c r="BB1491" s="192"/>
      <c r="BC1491" s="192"/>
      <c r="BD1491" s="192"/>
      <c r="BE1491" s="192"/>
      <c r="BF1491" s="192"/>
      <c r="BG1491" s="192"/>
      <c r="BH1491" s="192"/>
      <c r="BI1491" s="192"/>
      <c r="BJ1491" s="192"/>
      <c r="BK1491" s="192"/>
      <c r="BL1491" s="192"/>
      <c r="BM1491" s="192"/>
      <c r="BN1491" s="192"/>
      <c r="BO1491" s="192"/>
      <c r="BP1491" s="192"/>
      <c r="BQ1491" s="192"/>
      <c r="BR1491" s="192"/>
      <c r="BS1491" s="192"/>
      <c r="BT1491" s="192"/>
      <c r="BU1491" s="192"/>
      <c r="BV1491" s="192"/>
      <c r="BW1491" s="192"/>
      <c r="BX1491" s="192"/>
      <c r="BY1491" s="192"/>
      <c r="BZ1491" s="192"/>
      <c r="CA1491" s="192"/>
      <c r="CB1491" s="192"/>
      <c r="CC1491" s="192"/>
      <c r="CD1491" s="192"/>
      <c r="CE1491" s="192"/>
      <c r="CF1491" s="192"/>
      <c r="CG1491" s="192"/>
      <c r="CH1491" s="192"/>
      <c r="CI1491" s="192"/>
      <c r="CJ1491" s="192"/>
      <c r="CK1491" s="192"/>
      <c r="CL1491" s="192"/>
      <c r="CM1491" s="192"/>
      <c r="CN1491" s="192"/>
      <c r="CO1491" s="192"/>
      <c r="CP1491" s="192"/>
      <c r="CQ1491" s="192"/>
      <c r="CR1491" s="192"/>
      <c r="CS1491" s="192"/>
      <c r="CT1491" s="192"/>
      <c r="CU1491" s="192"/>
      <c r="CV1491" s="192"/>
      <c r="CW1491" s="192"/>
      <c r="CX1491" s="192"/>
      <c r="CY1491" s="192"/>
      <c r="CZ1491" s="192"/>
      <c r="DA1491" s="192"/>
      <c r="DB1491" s="192"/>
      <c r="DC1491" s="192"/>
      <c r="DD1491" s="192"/>
      <c r="DE1491" s="192"/>
      <c r="DF1491" s="192"/>
      <c r="DG1491" s="192"/>
      <c r="DH1491" s="192"/>
      <c r="DI1491" s="192"/>
      <c r="DJ1491" s="192"/>
      <c r="DK1491" s="192"/>
      <c r="DL1491" s="192"/>
      <c r="DM1491" s="192"/>
      <c r="DN1491" s="192"/>
      <c r="DO1491" s="192"/>
      <c r="DP1491" s="192"/>
      <c r="DQ1491" s="192"/>
      <c r="DR1491" s="192"/>
      <c r="DS1491" s="192"/>
      <c r="DT1491" s="192"/>
      <c r="DU1491" s="192"/>
      <c r="DV1491" s="192"/>
      <c r="DW1491" s="192"/>
      <c r="DX1491" s="192"/>
      <c r="DY1491" s="192"/>
      <c r="DZ1491" s="192"/>
      <c r="EA1491" s="192"/>
      <c r="EB1491" s="192"/>
    </row>
    <row r="1492" spans="10:132">
      <c r="J1492" s="192"/>
      <c r="K1492" s="192"/>
      <c r="L1492" s="192"/>
      <c r="M1492" s="192"/>
      <c r="N1492" s="193"/>
      <c r="O1492" s="193"/>
      <c r="P1492" s="193"/>
      <c r="Q1492" s="193"/>
      <c r="R1492" s="193"/>
      <c r="S1492" s="193"/>
      <c r="T1492" s="193"/>
      <c r="U1492" s="193"/>
      <c r="V1492" s="193"/>
      <c r="W1492" s="193"/>
      <c r="X1492" s="193"/>
      <c r="Y1492" s="193"/>
      <c r="Z1492" s="192"/>
      <c r="AA1492" s="192"/>
      <c r="AB1492" s="192"/>
      <c r="AC1492" s="192"/>
      <c r="AD1492" s="192"/>
      <c r="AE1492" s="192"/>
      <c r="AF1492" s="192"/>
      <c r="AG1492" s="192"/>
      <c r="AH1492" s="192"/>
      <c r="AI1492" s="192"/>
      <c r="AJ1492" s="192"/>
      <c r="AK1492" s="192"/>
      <c r="AL1492" s="192"/>
      <c r="AM1492" s="192"/>
      <c r="AN1492" s="192"/>
      <c r="AO1492" s="192"/>
      <c r="AP1492" s="192"/>
      <c r="AQ1492" s="192"/>
      <c r="AR1492" s="192"/>
      <c r="AS1492" s="192"/>
      <c r="AT1492" s="192"/>
      <c r="AU1492" s="192"/>
      <c r="AV1492" s="192"/>
      <c r="AW1492" s="192"/>
      <c r="AX1492" s="192"/>
      <c r="AY1492" s="192"/>
      <c r="AZ1492" s="192"/>
      <c r="BA1492" s="192"/>
      <c r="BB1492" s="192"/>
      <c r="BC1492" s="192"/>
      <c r="BD1492" s="192"/>
      <c r="BE1492" s="192"/>
      <c r="BF1492" s="192"/>
      <c r="BG1492" s="192"/>
      <c r="BH1492" s="192"/>
      <c r="BI1492" s="192"/>
      <c r="BJ1492" s="192"/>
      <c r="BK1492" s="192"/>
      <c r="BL1492" s="192"/>
      <c r="BM1492" s="192"/>
      <c r="BN1492" s="192"/>
      <c r="BO1492" s="192"/>
      <c r="BP1492" s="192"/>
      <c r="BQ1492" s="192"/>
      <c r="BR1492" s="192"/>
      <c r="BS1492" s="192"/>
      <c r="BT1492" s="192"/>
      <c r="BU1492" s="192"/>
      <c r="BV1492" s="192"/>
      <c r="BW1492" s="192"/>
      <c r="BX1492" s="192"/>
      <c r="BY1492" s="192"/>
      <c r="BZ1492" s="192"/>
      <c r="CA1492" s="192"/>
      <c r="CB1492" s="192"/>
      <c r="CC1492" s="192"/>
      <c r="CD1492" s="192"/>
      <c r="CE1492" s="192"/>
      <c r="CF1492" s="192"/>
      <c r="CG1492" s="192"/>
      <c r="CH1492" s="192"/>
      <c r="CI1492" s="192"/>
      <c r="CJ1492" s="192"/>
      <c r="CK1492" s="192"/>
      <c r="CL1492" s="192"/>
      <c r="CM1492" s="192"/>
      <c r="CN1492" s="192"/>
      <c r="CO1492" s="192"/>
      <c r="CP1492" s="192"/>
      <c r="CQ1492" s="192"/>
      <c r="CR1492" s="192"/>
      <c r="CS1492" s="192"/>
      <c r="CT1492" s="192"/>
      <c r="CU1492" s="192"/>
      <c r="CV1492" s="192"/>
      <c r="CW1492" s="192"/>
      <c r="CX1492" s="192"/>
      <c r="CY1492" s="192"/>
      <c r="CZ1492" s="192"/>
      <c r="DA1492" s="192"/>
      <c r="DB1492" s="192"/>
      <c r="DC1492" s="192"/>
      <c r="DD1492" s="192"/>
      <c r="DE1492" s="192"/>
      <c r="DF1492" s="192"/>
      <c r="DG1492" s="192"/>
      <c r="DH1492" s="192"/>
      <c r="DI1492" s="192"/>
      <c r="DJ1492" s="192"/>
      <c r="DK1492" s="192"/>
      <c r="DL1492" s="192"/>
      <c r="DM1492" s="192"/>
      <c r="DN1492" s="192"/>
      <c r="DO1492" s="192"/>
      <c r="DP1492" s="192"/>
      <c r="DQ1492" s="192"/>
      <c r="DR1492" s="192"/>
      <c r="DS1492" s="192"/>
      <c r="DT1492" s="192"/>
      <c r="DU1492" s="192"/>
      <c r="DV1492" s="192"/>
      <c r="DW1492" s="192"/>
      <c r="DX1492" s="192"/>
      <c r="DY1492" s="192"/>
      <c r="DZ1492" s="192"/>
      <c r="EA1492" s="192"/>
      <c r="EB1492" s="192"/>
    </row>
    <row r="1493" spans="10:132">
      <c r="J1493" s="192"/>
      <c r="K1493" s="192"/>
      <c r="L1493" s="192"/>
      <c r="M1493" s="192"/>
      <c r="N1493" s="193"/>
      <c r="O1493" s="193"/>
      <c r="P1493" s="193"/>
      <c r="Q1493" s="193"/>
      <c r="R1493" s="193"/>
      <c r="S1493" s="193"/>
      <c r="T1493" s="193"/>
      <c r="U1493" s="193"/>
      <c r="V1493" s="193"/>
      <c r="W1493" s="193"/>
      <c r="X1493" s="193"/>
      <c r="Y1493" s="193"/>
      <c r="Z1493" s="192"/>
      <c r="AA1493" s="192"/>
      <c r="AB1493" s="192"/>
      <c r="AC1493" s="192"/>
      <c r="AD1493" s="192"/>
      <c r="AE1493" s="192"/>
      <c r="AF1493" s="192"/>
      <c r="AG1493" s="192"/>
      <c r="AH1493" s="192"/>
      <c r="AI1493" s="192"/>
      <c r="AJ1493" s="192"/>
      <c r="AK1493" s="192"/>
      <c r="AL1493" s="192"/>
      <c r="AM1493" s="192"/>
      <c r="AN1493" s="192"/>
      <c r="AO1493" s="192"/>
      <c r="AP1493" s="192"/>
      <c r="AQ1493" s="192"/>
      <c r="AR1493" s="192"/>
      <c r="AS1493" s="192"/>
      <c r="AT1493" s="192"/>
      <c r="AU1493" s="192"/>
      <c r="AV1493" s="192"/>
      <c r="AW1493" s="192"/>
      <c r="AX1493" s="192"/>
      <c r="AY1493" s="192"/>
      <c r="AZ1493" s="192"/>
      <c r="BA1493" s="192"/>
      <c r="BB1493" s="192"/>
      <c r="BC1493" s="192"/>
      <c r="BD1493" s="192"/>
      <c r="BE1493" s="192"/>
      <c r="BF1493" s="192"/>
      <c r="BG1493" s="192"/>
      <c r="BH1493" s="192"/>
      <c r="BI1493" s="192"/>
      <c r="BJ1493" s="192"/>
      <c r="BK1493" s="192"/>
      <c r="BL1493" s="192"/>
      <c r="BM1493" s="192"/>
      <c r="BN1493" s="192"/>
      <c r="BO1493" s="192"/>
      <c r="BP1493" s="192"/>
      <c r="BQ1493" s="192"/>
      <c r="BR1493" s="192"/>
      <c r="BS1493" s="192"/>
      <c r="BT1493" s="192"/>
      <c r="BU1493" s="192"/>
      <c r="BV1493" s="192"/>
      <c r="BW1493" s="192"/>
      <c r="BX1493" s="192"/>
      <c r="BY1493" s="192"/>
      <c r="BZ1493" s="192"/>
      <c r="CA1493" s="192"/>
      <c r="CB1493" s="192"/>
      <c r="CC1493" s="192"/>
      <c r="CD1493" s="192"/>
      <c r="CE1493" s="192"/>
      <c r="CF1493" s="192"/>
      <c r="CG1493" s="192"/>
      <c r="CH1493" s="192"/>
      <c r="CI1493" s="192"/>
      <c r="CJ1493" s="192"/>
      <c r="CK1493" s="192"/>
      <c r="CL1493" s="192"/>
      <c r="CM1493" s="192"/>
      <c r="CN1493" s="192"/>
      <c r="CO1493" s="192"/>
      <c r="CP1493" s="192"/>
      <c r="CQ1493" s="192"/>
      <c r="CR1493" s="192"/>
      <c r="CS1493" s="192"/>
      <c r="CT1493" s="192"/>
      <c r="CU1493" s="192"/>
      <c r="CV1493" s="192"/>
      <c r="CW1493" s="192"/>
      <c r="CX1493" s="192"/>
      <c r="CY1493" s="192"/>
      <c r="CZ1493" s="192"/>
      <c r="DA1493" s="192"/>
      <c r="DB1493" s="192"/>
      <c r="DC1493" s="192"/>
      <c r="DD1493" s="192"/>
      <c r="DE1493" s="192"/>
      <c r="DF1493" s="192"/>
      <c r="DG1493" s="192"/>
      <c r="DH1493" s="192"/>
      <c r="DI1493" s="192"/>
      <c r="DJ1493" s="192"/>
      <c r="DK1493" s="192"/>
      <c r="DL1493" s="192"/>
      <c r="DM1493" s="192"/>
      <c r="DN1493" s="192"/>
      <c r="DO1493" s="192"/>
      <c r="DP1493" s="192"/>
      <c r="DQ1493" s="192"/>
      <c r="DR1493" s="192"/>
      <c r="DS1493" s="192"/>
      <c r="DT1493" s="192"/>
      <c r="DU1493" s="192"/>
      <c r="DV1493" s="192"/>
      <c r="DW1493" s="192"/>
      <c r="DX1493" s="192"/>
      <c r="DY1493" s="192"/>
      <c r="DZ1493" s="192"/>
      <c r="EA1493" s="192"/>
      <c r="EB1493" s="192"/>
    </row>
    <row r="1494" spans="10:132">
      <c r="J1494" s="192"/>
      <c r="K1494" s="192"/>
      <c r="L1494" s="192"/>
      <c r="M1494" s="192"/>
      <c r="N1494" s="193"/>
      <c r="O1494" s="193"/>
      <c r="P1494" s="193"/>
      <c r="Q1494" s="193"/>
      <c r="R1494" s="193"/>
      <c r="S1494" s="193"/>
      <c r="T1494" s="193"/>
      <c r="U1494" s="193"/>
      <c r="V1494" s="193"/>
      <c r="W1494" s="193"/>
      <c r="X1494" s="193"/>
      <c r="Y1494" s="193"/>
      <c r="Z1494" s="192"/>
      <c r="AA1494" s="192"/>
      <c r="AB1494" s="192"/>
      <c r="AC1494" s="192"/>
      <c r="AD1494" s="192"/>
      <c r="AE1494" s="192"/>
      <c r="AF1494" s="192"/>
      <c r="AG1494" s="192"/>
      <c r="AH1494" s="192"/>
      <c r="AI1494" s="192"/>
      <c r="AJ1494" s="192"/>
      <c r="AK1494" s="192"/>
      <c r="AL1494" s="192"/>
      <c r="AM1494" s="192"/>
      <c r="AN1494" s="192"/>
      <c r="AO1494" s="192"/>
      <c r="AP1494" s="192"/>
      <c r="AQ1494" s="192"/>
      <c r="AR1494" s="192"/>
      <c r="AS1494" s="192"/>
      <c r="AT1494" s="192"/>
      <c r="AU1494" s="192"/>
      <c r="AV1494" s="192"/>
      <c r="AW1494" s="192"/>
      <c r="AX1494" s="192"/>
      <c r="AY1494" s="192"/>
      <c r="AZ1494" s="192"/>
      <c r="BA1494" s="192"/>
      <c r="BB1494" s="192"/>
      <c r="BC1494" s="192"/>
      <c r="BD1494" s="192"/>
      <c r="BE1494" s="192"/>
      <c r="BF1494" s="192"/>
      <c r="BG1494" s="192"/>
      <c r="BH1494" s="192"/>
      <c r="BI1494" s="192"/>
      <c r="BJ1494" s="192"/>
      <c r="BK1494" s="192"/>
      <c r="BL1494" s="192"/>
      <c r="BM1494" s="192"/>
      <c r="BN1494" s="192"/>
      <c r="BO1494" s="192"/>
      <c r="BP1494" s="192"/>
      <c r="BQ1494" s="192"/>
      <c r="BR1494" s="192"/>
      <c r="BS1494" s="192"/>
      <c r="BT1494" s="192"/>
      <c r="BU1494" s="192"/>
      <c r="BV1494" s="192"/>
      <c r="BW1494" s="192"/>
      <c r="BX1494" s="192"/>
      <c r="BY1494" s="192"/>
      <c r="BZ1494" s="192"/>
      <c r="CA1494" s="192"/>
      <c r="CB1494" s="192"/>
      <c r="CC1494" s="192"/>
      <c r="CD1494" s="192"/>
      <c r="CE1494" s="192"/>
      <c r="CF1494" s="192"/>
      <c r="CG1494" s="192"/>
      <c r="CH1494" s="192"/>
      <c r="CI1494" s="192"/>
      <c r="CJ1494" s="192"/>
      <c r="CK1494" s="192"/>
      <c r="CL1494" s="192"/>
      <c r="CM1494" s="192"/>
      <c r="CN1494" s="192"/>
      <c r="CO1494" s="192"/>
      <c r="CP1494" s="192"/>
      <c r="CQ1494" s="192"/>
      <c r="CR1494" s="192"/>
      <c r="CS1494" s="192"/>
      <c r="CT1494" s="192"/>
      <c r="CU1494" s="192"/>
      <c r="CV1494" s="192"/>
      <c r="CW1494" s="192"/>
      <c r="CX1494" s="192"/>
      <c r="CY1494" s="192"/>
      <c r="CZ1494" s="192"/>
      <c r="DA1494" s="192"/>
      <c r="DB1494" s="192"/>
      <c r="DC1494" s="192"/>
      <c r="DD1494" s="192"/>
      <c r="DE1494" s="192"/>
      <c r="DF1494" s="192"/>
      <c r="DG1494" s="192"/>
      <c r="DH1494" s="192"/>
      <c r="DI1494" s="192"/>
      <c r="DJ1494" s="192"/>
      <c r="DK1494" s="192"/>
      <c r="DL1494" s="192"/>
      <c r="DM1494" s="192"/>
      <c r="DN1494" s="192"/>
      <c r="DO1494" s="192"/>
      <c r="DP1494" s="192"/>
      <c r="DQ1494" s="192"/>
      <c r="DR1494" s="192"/>
      <c r="DS1494" s="192"/>
      <c r="DT1494" s="192"/>
      <c r="DU1494" s="192"/>
      <c r="DV1494" s="192"/>
      <c r="DW1494" s="192"/>
      <c r="DX1494" s="192"/>
      <c r="DY1494" s="192"/>
      <c r="DZ1494" s="192"/>
      <c r="EA1494" s="192"/>
      <c r="EB1494" s="192"/>
    </row>
    <row r="1495" spans="10:132">
      <c r="J1495" s="192"/>
      <c r="K1495" s="192"/>
      <c r="L1495" s="192"/>
      <c r="M1495" s="192"/>
      <c r="N1495" s="193"/>
      <c r="O1495" s="193"/>
      <c r="P1495" s="193"/>
      <c r="Q1495" s="193"/>
      <c r="R1495" s="193"/>
      <c r="S1495" s="193"/>
      <c r="T1495" s="193"/>
      <c r="U1495" s="193"/>
      <c r="V1495" s="193"/>
      <c r="W1495" s="193"/>
      <c r="X1495" s="193"/>
      <c r="Y1495" s="193"/>
      <c r="Z1495" s="192"/>
      <c r="AA1495" s="192"/>
      <c r="AB1495" s="192"/>
      <c r="AC1495" s="192"/>
      <c r="AD1495" s="192"/>
      <c r="AE1495" s="192"/>
      <c r="AF1495" s="192"/>
      <c r="AG1495" s="192"/>
      <c r="AH1495" s="192"/>
      <c r="AI1495" s="192"/>
      <c r="AJ1495" s="192"/>
      <c r="AK1495" s="192"/>
      <c r="AL1495" s="192"/>
      <c r="AM1495" s="192"/>
      <c r="AN1495" s="192"/>
      <c r="AO1495" s="192"/>
      <c r="AP1495" s="192"/>
      <c r="AQ1495" s="192"/>
      <c r="AR1495" s="192"/>
      <c r="AS1495" s="192"/>
      <c r="AT1495" s="192"/>
      <c r="AU1495" s="192"/>
      <c r="AV1495" s="192"/>
      <c r="AW1495" s="192"/>
      <c r="AX1495" s="192"/>
      <c r="AY1495" s="192"/>
      <c r="AZ1495" s="192"/>
      <c r="BA1495" s="192"/>
      <c r="BB1495" s="192"/>
      <c r="BC1495" s="192"/>
      <c r="BD1495" s="192"/>
      <c r="BE1495" s="192"/>
      <c r="BF1495" s="192"/>
      <c r="BG1495" s="192"/>
      <c r="BH1495" s="192"/>
      <c r="BI1495" s="192"/>
      <c r="BJ1495" s="192"/>
      <c r="BK1495" s="192"/>
      <c r="BL1495" s="192"/>
      <c r="BM1495" s="192"/>
      <c r="BN1495" s="192"/>
      <c r="BO1495" s="192"/>
      <c r="BP1495" s="192"/>
      <c r="BQ1495" s="192"/>
      <c r="BR1495" s="192"/>
      <c r="BS1495" s="192"/>
      <c r="BT1495" s="192"/>
      <c r="BU1495" s="192"/>
      <c r="BV1495" s="192"/>
      <c r="BW1495" s="192"/>
      <c r="BX1495" s="192"/>
      <c r="BY1495" s="192"/>
      <c r="BZ1495" s="192"/>
      <c r="CA1495" s="192"/>
      <c r="CB1495" s="192"/>
      <c r="CC1495" s="192"/>
      <c r="CD1495" s="192"/>
      <c r="CE1495" s="192"/>
      <c r="CF1495" s="192"/>
      <c r="CG1495" s="192"/>
      <c r="CH1495" s="192"/>
      <c r="CI1495" s="192"/>
      <c r="CJ1495" s="192"/>
      <c r="CK1495" s="192"/>
      <c r="CL1495" s="192"/>
      <c r="CM1495" s="192"/>
      <c r="CN1495" s="192"/>
      <c r="CO1495" s="192"/>
      <c r="CP1495" s="192"/>
      <c r="CQ1495" s="192"/>
      <c r="CR1495" s="192"/>
      <c r="CS1495" s="192"/>
      <c r="CT1495" s="192"/>
      <c r="CU1495" s="192"/>
      <c r="CV1495" s="192"/>
      <c r="CW1495" s="192"/>
      <c r="CX1495" s="192"/>
      <c r="CY1495" s="192"/>
      <c r="CZ1495" s="192"/>
      <c r="DA1495" s="192"/>
      <c r="DB1495" s="192"/>
      <c r="DC1495" s="192"/>
      <c r="DD1495" s="192"/>
      <c r="DE1495" s="192"/>
      <c r="DF1495" s="192"/>
      <c r="DG1495" s="192"/>
      <c r="DH1495" s="192"/>
      <c r="DI1495" s="192"/>
      <c r="DJ1495" s="192"/>
      <c r="DK1495" s="192"/>
      <c r="DL1495" s="192"/>
      <c r="DM1495" s="192"/>
      <c r="DN1495" s="192"/>
      <c r="DO1495" s="192"/>
      <c r="DP1495" s="192"/>
      <c r="DQ1495" s="192"/>
      <c r="DR1495" s="192"/>
      <c r="DS1495" s="192"/>
      <c r="DT1495" s="192"/>
      <c r="DU1495" s="192"/>
      <c r="DV1495" s="192"/>
      <c r="DW1495" s="192"/>
      <c r="DX1495" s="192"/>
      <c r="DY1495" s="192"/>
      <c r="DZ1495" s="192"/>
      <c r="EA1495" s="192"/>
      <c r="EB1495" s="192"/>
    </row>
    <row r="1496" spans="10:132">
      <c r="J1496" s="192"/>
      <c r="K1496" s="192"/>
      <c r="L1496" s="192"/>
      <c r="M1496" s="192"/>
      <c r="N1496" s="193"/>
      <c r="O1496" s="193"/>
      <c r="P1496" s="193"/>
      <c r="Q1496" s="193"/>
      <c r="R1496" s="193"/>
      <c r="S1496" s="193"/>
      <c r="T1496" s="193"/>
      <c r="U1496" s="193"/>
      <c r="V1496" s="193"/>
      <c r="W1496" s="193"/>
      <c r="X1496" s="193"/>
      <c r="Y1496" s="193"/>
      <c r="Z1496" s="192"/>
      <c r="AA1496" s="192"/>
      <c r="AB1496" s="192"/>
      <c r="AC1496" s="192"/>
      <c r="AD1496" s="192"/>
      <c r="AE1496" s="192"/>
      <c r="AF1496" s="192"/>
      <c r="AG1496" s="192"/>
      <c r="AH1496" s="192"/>
      <c r="AI1496" s="192"/>
      <c r="AJ1496" s="192"/>
      <c r="AK1496" s="192"/>
      <c r="AL1496" s="192"/>
      <c r="AM1496" s="192"/>
      <c r="AN1496" s="192"/>
      <c r="AO1496" s="192"/>
      <c r="AP1496" s="192"/>
      <c r="AQ1496" s="192"/>
      <c r="AR1496" s="192"/>
      <c r="AS1496" s="192"/>
      <c r="AT1496" s="192"/>
      <c r="AU1496" s="192"/>
      <c r="AV1496" s="192"/>
      <c r="AW1496" s="192"/>
      <c r="AX1496" s="192"/>
      <c r="AY1496" s="192"/>
      <c r="AZ1496" s="192"/>
      <c r="BA1496" s="192"/>
      <c r="BB1496" s="192"/>
      <c r="BC1496" s="192"/>
      <c r="BD1496" s="192"/>
      <c r="BE1496" s="192"/>
      <c r="BF1496" s="192"/>
      <c r="BG1496" s="192"/>
      <c r="BH1496" s="192"/>
      <c r="BI1496" s="192"/>
      <c r="BJ1496" s="192"/>
      <c r="BK1496" s="192"/>
      <c r="BL1496" s="192"/>
      <c r="BM1496" s="192"/>
      <c r="BN1496" s="192"/>
      <c r="BO1496" s="192"/>
      <c r="BP1496" s="192"/>
      <c r="BQ1496" s="192"/>
      <c r="BR1496" s="192"/>
      <c r="BS1496" s="192"/>
      <c r="BT1496" s="192"/>
      <c r="BU1496" s="192"/>
      <c r="BV1496" s="192"/>
      <c r="BW1496" s="192"/>
      <c r="BX1496" s="192"/>
      <c r="BY1496" s="192"/>
      <c r="BZ1496" s="192"/>
      <c r="CA1496" s="192"/>
      <c r="CB1496" s="192"/>
      <c r="CC1496" s="192"/>
      <c r="CD1496" s="192"/>
      <c r="CE1496" s="192"/>
      <c r="CF1496" s="192"/>
      <c r="CG1496" s="192"/>
      <c r="CH1496" s="192"/>
      <c r="CI1496" s="192"/>
      <c r="CJ1496" s="192"/>
      <c r="CK1496" s="192"/>
      <c r="CL1496" s="192"/>
      <c r="CM1496" s="192"/>
      <c r="CN1496" s="192"/>
      <c r="CO1496" s="192"/>
      <c r="CP1496" s="192"/>
      <c r="CQ1496" s="192"/>
      <c r="CR1496" s="192"/>
      <c r="CS1496" s="192"/>
      <c r="CT1496" s="192"/>
      <c r="CU1496" s="192"/>
      <c r="CV1496" s="192"/>
      <c r="CW1496" s="192"/>
      <c r="CX1496" s="192"/>
      <c r="CY1496" s="192"/>
      <c r="CZ1496" s="192"/>
      <c r="DA1496" s="192"/>
      <c r="DB1496" s="192"/>
      <c r="DC1496" s="192"/>
      <c r="DD1496" s="192"/>
      <c r="DE1496" s="192"/>
      <c r="DF1496" s="192"/>
      <c r="DG1496" s="192"/>
      <c r="DH1496" s="192"/>
      <c r="DI1496" s="192"/>
      <c r="DJ1496" s="192"/>
      <c r="DK1496" s="192"/>
      <c r="DL1496" s="192"/>
      <c r="DM1496" s="192"/>
      <c r="DN1496" s="192"/>
      <c r="DO1496" s="192"/>
      <c r="DP1496" s="192"/>
      <c r="DQ1496" s="192"/>
      <c r="DR1496" s="192"/>
      <c r="DS1496" s="192"/>
      <c r="DT1496" s="192"/>
      <c r="DU1496" s="192"/>
      <c r="DV1496" s="192"/>
      <c r="DW1496" s="192"/>
      <c r="DX1496" s="192"/>
      <c r="DY1496" s="192"/>
      <c r="DZ1496" s="192"/>
      <c r="EA1496" s="192"/>
      <c r="EB1496" s="192"/>
    </row>
    <row r="1497" spans="10:132">
      <c r="J1497" s="192"/>
      <c r="K1497" s="192"/>
      <c r="L1497" s="192"/>
      <c r="M1497" s="192"/>
      <c r="N1497" s="193"/>
      <c r="O1497" s="193"/>
      <c r="P1497" s="193"/>
      <c r="Q1497" s="193"/>
      <c r="R1497" s="193"/>
      <c r="S1497" s="193"/>
      <c r="T1497" s="193"/>
      <c r="U1497" s="193"/>
      <c r="V1497" s="193"/>
      <c r="W1497" s="193"/>
      <c r="X1497" s="193"/>
      <c r="Y1497" s="193"/>
      <c r="Z1497" s="192"/>
      <c r="AA1497" s="192"/>
      <c r="AB1497" s="192"/>
      <c r="AC1497" s="192"/>
      <c r="AD1497" s="192"/>
      <c r="AE1497" s="192"/>
      <c r="AF1497" s="192"/>
      <c r="AG1497" s="192"/>
      <c r="AH1497" s="192"/>
      <c r="AI1497" s="192"/>
      <c r="AJ1497" s="192"/>
      <c r="AK1497" s="192"/>
      <c r="AL1497" s="192"/>
      <c r="AM1497" s="192"/>
      <c r="AN1497" s="192"/>
      <c r="AO1497" s="192"/>
      <c r="AP1497" s="192"/>
      <c r="AQ1497" s="192"/>
      <c r="AR1497" s="192"/>
      <c r="AS1497" s="192"/>
      <c r="AT1497" s="192"/>
      <c r="AU1497" s="192"/>
      <c r="AV1497" s="192"/>
      <c r="AW1497" s="192"/>
      <c r="AX1497" s="192"/>
      <c r="AY1497" s="192"/>
      <c r="AZ1497" s="192"/>
      <c r="BA1497" s="192"/>
      <c r="BB1497" s="192"/>
      <c r="BC1497" s="192"/>
      <c r="BD1497" s="192"/>
      <c r="BE1497" s="192"/>
      <c r="BF1497" s="192"/>
      <c r="BG1497" s="192"/>
      <c r="BH1497" s="192"/>
      <c r="BI1497" s="192"/>
      <c r="BJ1497" s="192"/>
      <c r="BK1497" s="192"/>
      <c r="BL1497" s="192"/>
      <c r="BM1497" s="192"/>
      <c r="BN1497" s="192"/>
      <c r="BO1497" s="192"/>
      <c r="BP1497" s="192"/>
      <c r="BQ1497" s="192"/>
      <c r="BR1497" s="192"/>
      <c r="BS1497" s="192"/>
      <c r="BT1497" s="192"/>
      <c r="BU1497" s="192"/>
      <c r="BV1497" s="192"/>
      <c r="BW1497" s="192"/>
      <c r="BX1497" s="192"/>
      <c r="BY1497" s="192"/>
      <c r="BZ1497" s="192"/>
      <c r="CA1497" s="192"/>
      <c r="CB1497" s="192"/>
      <c r="CC1497" s="192"/>
      <c r="CD1497" s="192"/>
      <c r="CE1497" s="192"/>
      <c r="CF1497" s="192"/>
      <c r="CG1497" s="192"/>
      <c r="CH1497" s="192"/>
      <c r="CI1497" s="192"/>
      <c r="CJ1497" s="192"/>
      <c r="CK1497" s="192"/>
      <c r="CL1497" s="192"/>
      <c r="CM1497" s="192"/>
      <c r="CN1497" s="192"/>
      <c r="CO1497" s="192"/>
      <c r="CP1497" s="192"/>
      <c r="CQ1497" s="192"/>
      <c r="CR1497" s="192"/>
      <c r="CS1497" s="192"/>
      <c r="CT1497" s="192"/>
      <c r="CU1497" s="192"/>
      <c r="CV1497" s="192"/>
      <c r="CW1497" s="192"/>
      <c r="CX1497" s="192"/>
      <c r="CY1497" s="192"/>
      <c r="CZ1497" s="192"/>
      <c r="DA1497" s="192"/>
      <c r="DB1497" s="192"/>
      <c r="DC1497" s="192"/>
      <c r="DD1497" s="192"/>
      <c r="DE1497" s="192"/>
      <c r="DF1497" s="192"/>
      <c r="DG1497" s="192"/>
      <c r="DH1497" s="192"/>
      <c r="DI1497" s="192"/>
      <c r="DJ1497" s="192"/>
      <c r="DK1497" s="192"/>
      <c r="DL1497" s="192"/>
      <c r="DM1497" s="192"/>
      <c r="DN1497" s="192"/>
      <c r="DO1497" s="192"/>
      <c r="DP1497" s="192"/>
      <c r="DQ1497" s="192"/>
      <c r="DR1497" s="192"/>
      <c r="DS1497" s="192"/>
      <c r="DT1497" s="192"/>
      <c r="DU1497" s="192"/>
      <c r="DV1497" s="192"/>
      <c r="DW1497" s="192"/>
      <c r="DX1497" s="192"/>
      <c r="DY1497" s="192"/>
      <c r="DZ1497" s="192"/>
      <c r="EA1497" s="192"/>
      <c r="EB1497" s="192"/>
    </row>
    <row r="1498" spans="10:132">
      <c r="J1498" s="192"/>
      <c r="K1498" s="192"/>
      <c r="L1498" s="192"/>
      <c r="M1498" s="192"/>
      <c r="N1498" s="193"/>
      <c r="O1498" s="193"/>
      <c r="P1498" s="193"/>
      <c r="Q1498" s="193"/>
      <c r="R1498" s="193"/>
      <c r="S1498" s="193"/>
      <c r="T1498" s="193"/>
      <c r="U1498" s="193"/>
      <c r="V1498" s="193"/>
      <c r="W1498" s="193"/>
      <c r="X1498" s="193"/>
      <c r="Y1498" s="193"/>
      <c r="Z1498" s="192"/>
      <c r="AA1498" s="192"/>
      <c r="AB1498" s="192"/>
      <c r="AC1498" s="192"/>
      <c r="AD1498" s="192"/>
      <c r="AE1498" s="192"/>
      <c r="AF1498" s="192"/>
      <c r="AG1498" s="192"/>
      <c r="AH1498" s="192"/>
      <c r="AI1498" s="192"/>
      <c r="AJ1498" s="192"/>
      <c r="AK1498" s="192"/>
      <c r="AL1498" s="192"/>
      <c r="AM1498" s="192"/>
      <c r="AN1498" s="192"/>
      <c r="AO1498" s="192"/>
      <c r="AP1498" s="192"/>
      <c r="AQ1498" s="192"/>
      <c r="AR1498" s="192"/>
      <c r="AS1498" s="192"/>
      <c r="AT1498" s="192"/>
      <c r="AU1498" s="192"/>
      <c r="AV1498" s="192"/>
      <c r="AW1498" s="192"/>
      <c r="AX1498" s="192"/>
      <c r="AY1498" s="192"/>
      <c r="AZ1498" s="192"/>
      <c r="BA1498" s="192"/>
      <c r="BB1498" s="192"/>
      <c r="BC1498" s="192"/>
      <c r="BD1498" s="192"/>
      <c r="BE1498" s="192"/>
      <c r="BF1498" s="192"/>
      <c r="BG1498" s="192"/>
      <c r="BH1498" s="192"/>
      <c r="BI1498" s="192"/>
      <c r="BJ1498" s="192"/>
      <c r="BK1498" s="192"/>
      <c r="BL1498" s="192"/>
      <c r="BM1498" s="192"/>
      <c r="BN1498" s="192"/>
      <c r="BO1498" s="192"/>
      <c r="BP1498" s="192"/>
      <c r="BQ1498" s="192"/>
      <c r="BR1498" s="192"/>
      <c r="BS1498" s="192"/>
      <c r="BT1498" s="192"/>
      <c r="BU1498" s="192"/>
      <c r="BV1498" s="192"/>
      <c r="BW1498" s="192"/>
      <c r="BX1498" s="192"/>
      <c r="BY1498" s="192"/>
      <c r="BZ1498" s="192"/>
      <c r="CA1498" s="192"/>
      <c r="CB1498" s="192"/>
      <c r="CC1498" s="192"/>
      <c r="CD1498" s="192"/>
      <c r="CE1498" s="192"/>
      <c r="CF1498" s="192"/>
      <c r="CG1498" s="192"/>
      <c r="CH1498" s="192"/>
      <c r="CI1498" s="192"/>
      <c r="CJ1498" s="192"/>
      <c r="CK1498" s="192"/>
      <c r="CL1498" s="192"/>
      <c r="CM1498" s="192"/>
      <c r="CN1498" s="192"/>
      <c r="CO1498" s="192"/>
      <c r="CP1498" s="192"/>
      <c r="CQ1498" s="192"/>
      <c r="CR1498" s="192"/>
      <c r="CS1498" s="192"/>
      <c r="CT1498" s="192"/>
      <c r="CU1498" s="192"/>
      <c r="CV1498" s="192"/>
      <c r="CW1498" s="192"/>
      <c r="CX1498" s="192"/>
      <c r="CY1498" s="192"/>
      <c r="CZ1498" s="192"/>
      <c r="DA1498" s="192"/>
      <c r="DB1498" s="192"/>
      <c r="DC1498" s="192"/>
      <c r="DD1498" s="192"/>
      <c r="DE1498" s="192"/>
      <c r="DF1498" s="192"/>
      <c r="DG1498" s="192"/>
      <c r="DH1498" s="192"/>
      <c r="DI1498" s="192"/>
      <c r="DJ1498" s="192"/>
      <c r="DK1498" s="192"/>
      <c r="DL1498" s="192"/>
      <c r="DM1498" s="192"/>
      <c r="DN1498" s="192"/>
      <c r="DO1498" s="192"/>
      <c r="DP1498" s="192"/>
      <c r="DQ1498" s="192"/>
      <c r="DR1498" s="192"/>
      <c r="DS1498" s="192"/>
      <c r="DT1498" s="192"/>
      <c r="DU1498" s="192"/>
      <c r="DV1498" s="192"/>
      <c r="DW1498" s="192"/>
      <c r="DX1498" s="192"/>
      <c r="DY1498" s="192"/>
      <c r="DZ1498" s="192"/>
      <c r="EA1498" s="192"/>
      <c r="EB1498" s="192"/>
    </row>
    <row r="1499" spans="10:132">
      <c r="J1499" s="192"/>
      <c r="K1499" s="192"/>
      <c r="L1499" s="192"/>
      <c r="M1499" s="192"/>
      <c r="N1499" s="193"/>
      <c r="O1499" s="193"/>
      <c r="P1499" s="193"/>
      <c r="Q1499" s="193"/>
      <c r="R1499" s="193"/>
      <c r="S1499" s="193"/>
      <c r="T1499" s="193"/>
      <c r="U1499" s="193"/>
      <c r="V1499" s="193"/>
      <c r="W1499" s="193"/>
      <c r="X1499" s="193"/>
      <c r="Y1499" s="193"/>
      <c r="Z1499" s="192"/>
      <c r="AA1499" s="192"/>
      <c r="AB1499" s="192"/>
      <c r="AC1499" s="192"/>
      <c r="AD1499" s="192"/>
      <c r="AE1499" s="192"/>
      <c r="AF1499" s="192"/>
      <c r="AG1499" s="192"/>
      <c r="AH1499" s="192"/>
      <c r="AI1499" s="192"/>
      <c r="AJ1499" s="192"/>
      <c r="AK1499" s="192"/>
      <c r="AL1499" s="192"/>
      <c r="AM1499" s="192"/>
      <c r="AN1499" s="192"/>
      <c r="AO1499" s="192"/>
      <c r="AP1499" s="192"/>
      <c r="AQ1499" s="192"/>
      <c r="AR1499" s="192"/>
      <c r="AS1499" s="192"/>
      <c r="AT1499" s="192"/>
      <c r="AU1499" s="192"/>
      <c r="AV1499" s="192"/>
      <c r="AW1499" s="192"/>
      <c r="AX1499" s="192"/>
      <c r="AY1499" s="192"/>
      <c r="AZ1499" s="192"/>
      <c r="BA1499" s="192"/>
      <c r="BB1499" s="192"/>
      <c r="BC1499" s="192"/>
      <c r="BD1499" s="192"/>
      <c r="BE1499" s="192"/>
      <c r="BF1499" s="192"/>
      <c r="BG1499" s="192"/>
      <c r="BH1499" s="192"/>
      <c r="BI1499" s="192"/>
      <c r="BJ1499" s="192"/>
      <c r="BK1499" s="192"/>
      <c r="BL1499" s="192"/>
      <c r="BM1499" s="192"/>
      <c r="BN1499" s="192"/>
      <c r="BO1499" s="192"/>
      <c r="BP1499" s="192"/>
      <c r="BQ1499" s="192"/>
      <c r="BR1499" s="192"/>
      <c r="BS1499" s="192"/>
      <c r="BT1499" s="192"/>
      <c r="BU1499" s="192"/>
      <c r="BV1499" s="192"/>
      <c r="BW1499" s="192"/>
      <c r="BX1499" s="192"/>
      <c r="BY1499" s="192"/>
      <c r="BZ1499" s="192"/>
      <c r="CA1499" s="192"/>
      <c r="CB1499" s="192"/>
      <c r="CC1499" s="192"/>
      <c r="CD1499" s="192"/>
      <c r="CE1499" s="192"/>
      <c r="CF1499" s="192"/>
      <c r="CG1499" s="192"/>
      <c r="CH1499" s="192"/>
      <c r="CI1499" s="192"/>
      <c r="CJ1499" s="192"/>
      <c r="CK1499" s="192"/>
      <c r="CL1499" s="192"/>
      <c r="CM1499" s="192"/>
      <c r="CN1499" s="192"/>
      <c r="CO1499" s="192"/>
      <c r="CP1499" s="192"/>
      <c r="CQ1499" s="192"/>
      <c r="CR1499" s="192"/>
      <c r="CS1499" s="192"/>
      <c r="CT1499" s="192"/>
      <c r="CU1499" s="192"/>
      <c r="CV1499" s="192"/>
      <c r="CW1499" s="192"/>
      <c r="CX1499" s="192"/>
      <c r="CY1499" s="192"/>
      <c r="CZ1499" s="192"/>
      <c r="DA1499" s="192"/>
      <c r="DB1499" s="192"/>
      <c r="DC1499" s="192"/>
      <c r="DD1499" s="192"/>
      <c r="DE1499" s="192"/>
      <c r="DF1499" s="192"/>
      <c r="DG1499" s="192"/>
      <c r="DH1499" s="192"/>
      <c r="DI1499" s="192"/>
      <c r="DJ1499" s="192"/>
      <c r="DK1499" s="192"/>
      <c r="DL1499" s="192"/>
      <c r="DM1499" s="192"/>
      <c r="DN1499" s="192"/>
      <c r="DO1499" s="192"/>
      <c r="DP1499" s="192"/>
      <c r="DQ1499" s="192"/>
      <c r="DR1499" s="192"/>
      <c r="DS1499" s="192"/>
      <c r="DT1499" s="192"/>
      <c r="DU1499" s="192"/>
      <c r="DV1499" s="192"/>
      <c r="DW1499" s="192"/>
      <c r="DX1499" s="192"/>
      <c r="DY1499" s="192"/>
      <c r="DZ1499" s="192"/>
      <c r="EA1499" s="192"/>
      <c r="EB1499" s="192"/>
    </row>
    <row r="1500" spans="10:132">
      <c r="J1500" s="192"/>
      <c r="K1500" s="192"/>
      <c r="L1500" s="192"/>
      <c r="M1500" s="192"/>
      <c r="N1500" s="193"/>
      <c r="O1500" s="193"/>
      <c r="P1500" s="193"/>
      <c r="Q1500" s="193"/>
      <c r="R1500" s="193"/>
      <c r="S1500" s="193"/>
      <c r="T1500" s="193"/>
      <c r="U1500" s="193"/>
      <c r="V1500" s="193"/>
      <c r="W1500" s="193"/>
      <c r="X1500" s="193"/>
      <c r="Y1500" s="193"/>
      <c r="Z1500" s="192"/>
      <c r="AA1500" s="192"/>
      <c r="AB1500" s="192"/>
      <c r="AC1500" s="192"/>
      <c r="AD1500" s="192"/>
      <c r="AE1500" s="192"/>
      <c r="AF1500" s="192"/>
      <c r="AG1500" s="192"/>
      <c r="AH1500" s="192"/>
      <c r="AI1500" s="192"/>
      <c r="AJ1500" s="192"/>
      <c r="AK1500" s="192"/>
      <c r="AL1500" s="192"/>
      <c r="AM1500" s="192"/>
      <c r="AN1500" s="192"/>
      <c r="AO1500" s="192"/>
      <c r="AP1500" s="192"/>
      <c r="AQ1500" s="192"/>
      <c r="AR1500" s="192"/>
      <c r="AS1500" s="192"/>
      <c r="AT1500" s="192"/>
      <c r="AU1500" s="192"/>
      <c r="AV1500" s="192"/>
      <c r="AW1500" s="192"/>
      <c r="AX1500" s="192"/>
      <c r="AY1500" s="192"/>
      <c r="AZ1500" s="192"/>
      <c r="BA1500" s="192"/>
      <c r="BB1500" s="192"/>
      <c r="BC1500" s="192"/>
      <c r="BD1500" s="192"/>
      <c r="BE1500" s="192"/>
      <c r="BF1500" s="192"/>
      <c r="BG1500" s="192"/>
      <c r="BH1500" s="192"/>
      <c r="BI1500" s="192"/>
      <c r="BJ1500" s="192"/>
      <c r="BK1500" s="192"/>
      <c r="BL1500" s="192"/>
      <c r="BM1500" s="192"/>
      <c r="BN1500" s="192"/>
      <c r="BO1500" s="192"/>
      <c r="BP1500" s="192"/>
      <c r="BQ1500" s="192"/>
      <c r="BR1500" s="192"/>
      <c r="BS1500" s="192"/>
      <c r="BT1500" s="192"/>
      <c r="BU1500" s="192"/>
      <c r="BV1500" s="192"/>
      <c r="BW1500" s="192"/>
      <c r="BX1500" s="192"/>
      <c r="BY1500" s="192"/>
      <c r="BZ1500" s="192"/>
      <c r="CA1500" s="192"/>
      <c r="CB1500" s="192"/>
      <c r="CC1500" s="192"/>
      <c r="CD1500" s="192"/>
      <c r="CE1500" s="192"/>
      <c r="CF1500" s="192"/>
      <c r="CG1500" s="192"/>
      <c r="CH1500" s="192"/>
      <c r="CI1500" s="192"/>
      <c r="CJ1500" s="192"/>
      <c r="CK1500" s="192"/>
      <c r="CL1500" s="192"/>
      <c r="CM1500" s="192"/>
      <c r="CN1500" s="192"/>
      <c r="CO1500" s="192"/>
      <c r="CP1500" s="192"/>
      <c r="CQ1500" s="192"/>
      <c r="CR1500" s="192"/>
      <c r="CS1500" s="192"/>
      <c r="CT1500" s="192"/>
      <c r="CU1500" s="192"/>
      <c r="CV1500" s="192"/>
      <c r="CW1500" s="192"/>
      <c r="CX1500" s="192"/>
      <c r="CY1500" s="192"/>
      <c r="CZ1500" s="192"/>
      <c r="DA1500" s="192"/>
      <c r="DB1500" s="192"/>
      <c r="DC1500" s="192"/>
      <c r="DD1500" s="192"/>
      <c r="DE1500" s="192"/>
      <c r="DF1500" s="192"/>
      <c r="DG1500" s="192"/>
      <c r="DH1500" s="192"/>
      <c r="DI1500" s="192"/>
      <c r="DJ1500" s="192"/>
      <c r="DK1500" s="192"/>
      <c r="DL1500" s="192"/>
      <c r="DM1500" s="192"/>
      <c r="DN1500" s="192"/>
      <c r="DO1500" s="192"/>
      <c r="DP1500" s="192"/>
      <c r="DQ1500" s="192"/>
      <c r="DR1500" s="192"/>
      <c r="DS1500" s="192"/>
      <c r="DT1500" s="192"/>
      <c r="DU1500" s="192"/>
      <c r="DV1500" s="192"/>
      <c r="DW1500" s="192"/>
      <c r="DX1500" s="192"/>
      <c r="DY1500" s="192"/>
      <c r="DZ1500" s="192"/>
      <c r="EA1500" s="192"/>
      <c r="EB1500" s="192"/>
    </row>
    <row r="1501" spans="10:132">
      <c r="J1501" s="192"/>
      <c r="K1501" s="192"/>
      <c r="L1501" s="192"/>
      <c r="M1501" s="192"/>
      <c r="N1501" s="193"/>
      <c r="O1501" s="193"/>
      <c r="P1501" s="193"/>
      <c r="Q1501" s="193"/>
      <c r="R1501" s="193"/>
      <c r="S1501" s="193"/>
      <c r="T1501" s="193"/>
      <c r="U1501" s="193"/>
      <c r="V1501" s="193"/>
      <c r="W1501" s="193"/>
      <c r="X1501" s="193"/>
      <c r="Y1501" s="193"/>
      <c r="Z1501" s="192"/>
      <c r="AA1501" s="192"/>
      <c r="AB1501" s="192"/>
      <c r="AC1501" s="192"/>
      <c r="AD1501" s="192"/>
      <c r="AE1501" s="192"/>
      <c r="AF1501" s="192"/>
      <c r="AG1501" s="192"/>
      <c r="AH1501" s="192"/>
      <c r="AI1501" s="192"/>
      <c r="AJ1501" s="192"/>
      <c r="AK1501" s="192"/>
      <c r="AL1501" s="192"/>
      <c r="AM1501" s="192"/>
      <c r="AN1501" s="192"/>
      <c r="AO1501" s="192"/>
      <c r="AP1501" s="192"/>
      <c r="AQ1501" s="192"/>
      <c r="AR1501" s="192"/>
      <c r="AS1501" s="192"/>
      <c r="AT1501" s="192"/>
      <c r="AU1501" s="192"/>
      <c r="AV1501" s="192"/>
      <c r="AW1501" s="192"/>
      <c r="AX1501" s="192"/>
      <c r="AY1501" s="192"/>
      <c r="AZ1501" s="192"/>
      <c r="BA1501" s="192"/>
      <c r="BB1501" s="192"/>
      <c r="BC1501" s="192"/>
      <c r="BD1501" s="192"/>
      <c r="BE1501" s="192"/>
      <c r="BF1501" s="192"/>
      <c r="BG1501" s="192"/>
      <c r="BH1501" s="192"/>
      <c r="BI1501" s="192"/>
      <c r="BJ1501" s="192"/>
      <c r="BK1501" s="192"/>
      <c r="BL1501" s="192"/>
      <c r="BM1501" s="192"/>
      <c r="BN1501" s="192"/>
      <c r="BO1501" s="192"/>
      <c r="BP1501" s="192"/>
      <c r="BQ1501" s="192"/>
      <c r="BR1501" s="192"/>
      <c r="BS1501" s="192"/>
      <c r="BT1501" s="192"/>
      <c r="BU1501" s="192"/>
      <c r="BV1501" s="192"/>
      <c r="BW1501" s="192"/>
      <c r="BX1501" s="192"/>
      <c r="BY1501" s="192"/>
      <c r="BZ1501" s="192"/>
      <c r="CA1501" s="192"/>
      <c r="CB1501" s="192"/>
      <c r="CC1501" s="192"/>
      <c r="CD1501" s="192"/>
      <c r="CE1501" s="192"/>
      <c r="CF1501" s="192"/>
      <c r="CG1501" s="192"/>
      <c r="CH1501" s="192"/>
      <c r="CI1501" s="192"/>
      <c r="CJ1501" s="192"/>
      <c r="CK1501" s="192"/>
      <c r="CL1501" s="192"/>
      <c r="CM1501" s="192"/>
      <c r="CN1501" s="192"/>
      <c r="CO1501" s="192"/>
      <c r="CP1501" s="192"/>
      <c r="CQ1501" s="192"/>
      <c r="CR1501" s="192"/>
      <c r="CS1501" s="192"/>
      <c r="CT1501" s="192"/>
      <c r="CU1501" s="192"/>
      <c r="CV1501" s="192"/>
      <c r="CW1501" s="192"/>
      <c r="CX1501" s="192"/>
      <c r="CY1501" s="192"/>
      <c r="CZ1501" s="192"/>
      <c r="DA1501" s="192"/>
      <c r="DB1501" s="192"/>
      <c r="DC1501" s="192"/>
      <c r="DD1501" s="192"/>
      <c r="DE1501" s="192"/>
      <c r="DF1501" s="192"/>
      <c r="DG1501" s="192"/>
      <c r="DH1501" s="192"/>
      <c r="DI1501" s="192"/>
      <c r="DJ1501" s="192"/>
      <c r="DK1501" s="192"/>
      <c r="DL1501" s="192"/>
      <c r="DM1501" s="192"/>
      <c r="DN1501" s="192"/>
      <c r="DO1501" s="192"/>
      <c r="DP1501" s="192"/>
      <c r="DQ1501" s="192"/>
      <c r="DR1501" s="192"/>
      <c r="DS1501" s="192"/>
      <c r="DT1501" s="192"/>
      <c r="DU1501" s="192"/>
      <c r="DV1501" s="192"/>
      <c r="DW1501" s="192"/>
      <c r="DX1501" s="192"/>
      <c r="DY1501" s="192"/>
      <c r="DZ1501" s="192"/>
      <c r="EA1501" s="192"/>
      <c r="EB1501" s="192"/>
    </row>
    <row r="1502" spans="10:132">
      <c r="J1502" s="192"/>
      <c r="K1502" s="192"/>
      <c r="L1502" s="192"/>
      <c r="M1502" s="192"/>
      <c r="N1502" s="193"/>
      <c r="O1502" s="193"/>
      <c r="P1502" s="193"/>
      <c r="Q1502" s="193"/>
      <c r="R1502" s="193"/>
      <c r="S1502" s="193"/>
      <c r="T1502" s="193"/>
      <c r="U1502" s="193"/>
      <c r="V1502" s="193"/>
      <c r="W1502" s="193"/>
      <c r="X1502" s="193"/>
      <c r="Y1502" s="193"/>
      <c r="Z1502" s="192"/>
      <c r="AA1502" s="192"/>
      <c r="AB1502" s="192"/>
      <c r="AC1502" s="192"/>
      <c r="AD1502" s="192"/>
      <c r="AE1502" s="192"/>
      <c r="AF1502" s="192"/>
      <c r="AG1502" s="192"/>
      <c r="AH1502" s="192"/>
      <c r="AI1502" s="192"/>
      <c r="AJ1502" s="192"/>
      <c r="AK1502" s="192"/>
      <c r="AL1502" s="192"/>
      <c r="AM1502" s="192"/>
      <c r="AN1502" s="192"/>
      <c r="AO1502" s="192"/>
      <c r="AP1502" s="192"/>
      <c r="AQ1502" s="192"/>
      <c r="AR1502" s="192"/>
      <c r="AS1502" s="192"/>
      <c r="AT1502" s="192"/>
      <c r="AU1502" s="192"/>
      <c r="AV1502" s="192"/>
      <c r="AW1502" s="192"/>
      <c r="AX1502" s="192"/>
      <c r="AY1502" s="192"/>
      <c r="AZ1502" s="192"/>
      <c r="BA1502" s="192"/>
      <c r="BB1502" s="192"/>
      <c r="BC1502" s="192"/>
      <c r="BD1502" s="192"/>
      <c r="BE1502" s="192"/>
      <c r="BF1502" s="192"/>
      <c r="BG1502" s="192"/>
      <c r="BH1502" s="192"/>
      <c r="BI1502" s="192"/>
      <c r="BJ1502" s="192"/>
      <c r="BK1502" s="192"/>
      <c r="BL1502" s="192"/>
      <c r="BM1502" s="192"/>
      <c r="BN1502" s="192"/>
      <c r="BO1502" s="192"/>
      <c r="BP1502" s="192"/>
      <c r="BQ1502" s="192"/>
      <c r="BR1502" s="192"/>
      <c r="BS1502" s="192"/>
      <c r="BT1502" s="192"/>
      <c r="BU1502" s="192"/>
      <c r="BV1502" s="192"/>
      <c r="BW1502" s="192"/>
      <c r="BX1502" s="192"/>
      <c r="BY1502" s="192"/>
      <c r="BZ1502" s="192"/>
      <c r="CA1502" s="192"/>
      <c r="CB1502" s="192"/>
      <c r="CC1502" s="192"/>
      <c r="CD1502" s="192"/>
      <c r="CE1502" s="192"/>
      <c r="CF1502" s="192"/>
      <c r="CG1502" s="192"/>
      <c r="CH1502" s="192"/>
      <c r="CI1502" s="192"/>
      <c r="CJ1502" s="192"/>
      <c r="CK1502" s="192"/>
      <c r="CL1502" s="192"/>
      <c r="CM1502" s="192"/>
      <c r="CN1502" s="192"/>
      <c r="CO1502" s="192"/>
      <c r="CP1502" s="192"/>
      <c r="CQ1502" s="192"/>
      <c r="CR1502" s="192"/>
      <c r="CS1502" s="192"/>
      <c r="CT1502" s="192"/>
      <c r="CU1502" s="192"/>
      <c r="CV1502" s="192"/>
      <c r="CW1502" s="192"/>
      <c r="CX1502" s="192"/>
      <c r="CY1502" s="192"/>
      <c r="CZ1502" s="192"/>
      <c r="DA1502" s="192"/>
      <c r="DB1502" s="192"/>
      <c r="DC1502" s="192"/>
      <c r="DD1502" s="192"/>
      <c r="DE1502" s="192"/>
      <c r="DF1502" s="192"/>
      <c r="DG1502" s="192"/>
      <c r="DH1502" s="192"/>
      <c r="DI1502" s="192"/>
      <c r="DJ1502" s="192"/>
      <c r="DK1502" s="192"/>
      <c r="DL1502" s="192"/>
      <c r="DM1502" s="192"/>
      <c r="DN1502" s="192"/>
      <c r="DO1502" s="192"/>
      <c r="DP1502" s="192"/>
      <c r="DQ1502" s="192"/>
      <c r="DR1502" s="192"/>
      <c r="DS1502" s="192"/>
      <c r="DT1502" s="192"/>
      <c r="DU1502" s="192"/>
      <c r="DV1502" s="192"/>
      <c r="DW1502" s="192"/>
      <c r="DX1502" s="192"/>
      <c r="DY1502" s="192"/>
      <c r="DZ1502" s="192"/>
      <c r="EA1502" s="192"/>
      <c r="EB1502" s="192"/>
    </row>
    <row r="1503" spans="10:132">
      <c r="J1503" s="192"/>
      <c r="K1503" s="192"/>
      <c r="L1503" s="192"/>
      <c r="M1503" s="192"/>
      <c r="N1503" s="193"/>
      <c r="O1503" s="193"/>
      <c r="P1503" s="193"/>
      <c r="Q1503" s="193"/>
      <c r="R1503" s="193"/>
      <c r="S1503" s="193"/>
      <c r="T1503" s="193"/>
      <c r="U1503" s="193"/>
      <c r="V1503" s="193"/>
      <c r="W1503" s="193"/>
      <c r="X1503" s="193"/>
      <c r="Y1503" s="193"/>
      <c r="Z1503" s="192"/>
      <c r="AA1503" s="192"/>
      <c r="AB1503" s="192"/>
      <c r="AC1503" s="192"/>
      <c r="AD1503" s="192"/>
      <c r="AE1503" s="192"/>
      <c r="AF1503" s="192"/>
      <c r="AG1503" s="192"/>
      <c r="AH1503" s="192"/>
      <c r="AI1503" s="192"/>
      <c r="AJ1503" s="192"/>
      <c r="AK1503" s="192"/>
      <c r="AL1503" s="192"/>
      <c r="AM1503" s="192"/>
      <c r="AN1503" s="192"/>
      <c r="AO1503" s="192"/>
      <c r="AP1503" s="192"/>
      <c r="AQ1503" s="192"/>
      <c r="AR1503" s="192"/>
      <c r="AS1503" s="192"/>
      <c r="AT1503" s="192"/>
      <c r="AU1503" s="192"/>
      <c r="AV1503" s="192"/>
      <c r="AW1503" s="192"/>
      <c r="AX1503" s="192"/>
      <c r="AY1503" s="192"/>
      <c r="AZ1503" s="192"/>
      <c r="BA1503" s="192"/>
      <c r="BB1503" s="192"/>
      <c r="BC1503" s="192"/>
      <c r="BD1503" s="192"/>
      <c r="BE1503" s="192"/>
      <c r="BF1503" s="192"/>
      <c r="BG1503" s="192"/>
      <c r="BH1503" s="192"/>
      <c r="BI1503" s="192"/>
      <c r="BJ1503" s="192"/>
      <c r="BK1503" s="192"/>
      <c r="BL1503" s="192"/>
      <c r="BM1503" s="192"/>
      <c r="BN1503" s="192"/>
      <c r="BO1503" s="192"/>
      <c r="BP1503" s="192"/>
      <c r="BQ1503" s="192"/>
      <c r="BR1503" s="192"/>
      <c r="BS1503" s="192"/>
      <c r="BT1503" s="192"/>
      <c r="BU1503" s="192"/>
      <c r="BV1503" s="192"/>
      <c r="BW1503" s="192"/>
      <c r="BX1503" s="192"/>
      <c r="BY1503" s="192"/>
      <c r="BZ1503" s="192"/>
      <c r="CA1503" s="192"/>
      <c r="CB1503" s="192"/>
      <c r="CC1503" s="192"/>
      <c r="CD1503" s="192"/>
      <c r="CE1503" s="192"/>
      <c r="CF1503" s="192"/>
      <c r="CG1503" s="192"/>
      <c r="CH1503" s="192"/>
      <c r="CI1503" s="192"/>
      <c r="CJ1503" s="192"/>
      <c r="CK1503" s="192"/>
      <c r="CL1503" s="192"/>
      <c r="CM1503" s="192"/>
      <c r="CN1503" s="192"/>
      <c r="CO1503" s="192"/>
      <c r="CP1503" s="192"/>
      <c r="CQ1503" s="192"/>
      <c r="CR1503" s="192"/>
      <c r="CS1503" s="192"/>
      <c r="CT1503" s="192"/>
      <c r="CU1503" s="192"/>
      <c r="CV1503" s="192"/>
      <c r="CW1503" s="192"/>
      <c r="CX1503" s="192"/>
      <c r="CY1503" s="192"/>
      <c r="CZ1503" s="192"/>
      <c r="DA1503" s="192"/>
      <c r="DB1503" s="192"/>
      <c r="DC1503" s="192"/>
      <c r="DD1503" s="192"/>
      <c r="DE1503" s="192"/>
      <c r="DF1503" s="192"/>
      <c r="DG1503" s="192"/>
      <c r="DH1503" s="192"/>
      <c r="DI1503" s="192"/>
      <c r="DJ1503" s="192"/>
      <c r="DK1503" s="192"/>
      <c r="DL1503" s="192"/>
      <c r="DM1503" s="192"/>
      <c r="DN1503" s="192"/>
      <c r="DO1503" s="192"/>
      <c r="DP1503" s="192"/>
      <c r="DQ1503" s="192"/>
      <c r="DR1503" s="192"/>
      <c r="DS1503" s="192"/>
      <c r="DT1503" s="192"/>
      <c r="DU1503" s="192"/>
      <c r="DV1503" s="192"/>
      <c r="DW1503" s="192"/>
      <c r="DX1503" s="192"/>
      <c r="DY1503" s="192"/>
      <c r="DZ1503" s="192"/>
      <c r="EA1503" s="192"/>
      <c r="EB1503" s="192"/>
    </row>
    <row r="1504" spans="10:132">
      <c r="J1504" s="192"/>
      <c r="K1504" s="192"/>
      <c r="L1504" s="192"/>
      <c r="M1504" s="192"/>
      <c r="N1504" s="193"/>
      <c r="O1504" s="193"/>
      <c r="P1504" s="193"/>
      <c r="Q1504" s="193"/>
      <c r="R1504" s="193"/>
      <c r="S1504" s="193"/>
      <c r="T1504" s="193"/>
      <c r="U1504" s="193"/>
      <c r="V1504" s="193"/>
      <c r="W1504" s="193"/>
      <c r="X1504" s="193"/>
      <c r="Y1504" s="193"/>
      <c r="Z1504" s="192"/>
      <c r="AA1504" s="192"/>
      <c r="AB1504" s="192"/>
      <c r="AC1504" s="192"/>
      <c r="AD1504" s="192"/>
      <c r="AE1504" s="192"/>
      <c r="AF1504" s="192"/>
      <c r="AG1504" s="192"/>
      <c r="AH1504" s="192"/>
      <c r="AI1504" s="192"/>
      <c r="AJ1504" s="192"/>
      <c r="AK1504" s="192"/>
      <c r="AL1504" s="192"/>
      <c r="AM1504" s="192"/>
      <c r="AN1504" s="192"/>
      <c r="AO1504" s="192"/>
      <c r="AP1504" s="192"/>
      <c r="AQ1504" s="192"/>
      <c r="AR1504" s="192"/>
      <c r="AS1504" s="192"/>
      <c r="AT1504" s="192"/>
      <c r="AU1504" s="192"/>
      <c r="AV1504" s="192"/>
      <c r="AW1504" s="192"/>
      <c r="AX1504" s="192"/>
      <c r="AY1504" s="192"/>
      <c r="AZ1504" s="192"/>
      <c r="BA1504" s="192"/>
      <c r="BB1504" s="192"/>
      <c r="BC1504" s="192"/>
      <c r="BD1504" s="192"/>
      <c r="BE1504" s="192"/>
      <c r="BF1504" s="192"/>
      <c r="BG1504" s="192"/>
      <c r="BH1504" s="192"/>
      <c r="BI1504" s="192"/>
      <c r="BJ1504" s="192"/>
      <c r="BK1504" s="192"/>
      <c r="BL1504" s="192"/>
      <c r="BM1504" s="192"/>
      <c r="BN1504" s="192"/>
      <c r="BO1504" s="192"/>
      <c r="BP1504" s="192"/>
      <c r="BQ1504" s="192"/>
      <c r="BR1504" s="192"/>
      <c r="BS1504" s="192"/>
      <c r="BT1504" s="192"/>
      <c r="BU1504" s="192"/>
      <c r="BV1504" s="192"/>
      <c r="BW1504" s="192"/>
      <c r="BX1504" s="192"/>
      <c r="BY1504" s="192"/>
      <c r="BZ1504" s="192"/>
      <c r="CA1504" s="192"/>
      <c r="CB1504" s="192"/>
      <c r="CC1504" s="192"/>
      <c r="CD1504" s="192"/>
      <c r="CE1504" s="192"/>
      <c r="CF1504" s="192"/>
      <c r="CG1504" s="192"/>
      <c r="CH1504" s="192"/>
      <c r="CI1504" s="192"/>
      <c r="CJ1504" s="192"/>
      <c r="CK1504" s="192"/>
      <c r="CL1504" s="192"/>
      <c r="CM1504" s="192"/>
      <c r="CN1504" s="192"/>
      <c r="CO1504" s="192"/>
      <c r="CP1504" s="192"/>
      <c r="CQ1504" s="192"/>
      <c r="CR1504" s="192"/>
      <c r="CS1504" s="192"/>
      <c r="CT1504" s="192"/>
      <c r="CU1504" s="192"/>
      <c r="CV1504" s="192"/>
      <c r="CW1504" s="192"/>
      <c r="CX1504" s="192"/>
      <c r="CY1504" s="192"/>
      <c r="CZ1504" s="192"/>
      <c r="DA1504" s="192"/>
      <c r="DB1504" s="192"/>
      <c r="DC1504" s="192"/>
      <c r="DD1504" s="192"/>
      <c r="DE1504" s="192"/>
      <c r="DF1504" s="192"/>
      <c r="DG1504" s="192"/>
      <c r="DH1504" s="192"/>
      <c r="DI1504" s="192"/>
      <c r="DJ1504" s="192"/>
      <c r="DK1504" s="192"/>
      <c r="DL1504" s="192"/>
      <c r="DM1504" s="192"/>
      <c r="DN1504" s="192"/>
      <c r="DO1504" s="192"/>
      <c r="DP1504" s="192"/>
      <c r="DQ1504" s="192"/>
      <c r="DR1504" s="192"/>
      <c r="DS1504" s="192"/>
      <c r="DT1504" s="192"/>
      <c r="DU1504" s="192"/>
      <c r="DV1504" s="192"/>
      <c r="DW1504" s="192"/>
      <c r="DX1504" s="192"/>
      <c r="DY1504" s="192"/>
      <c r="DZ1504" s="192"/>
      <c r="EA1504" s="192"/>
      <c r="EB1504" s="192"/>
    </row>
    <row r="1505" spans="10:132">
      <c r="J1505" s="192"/>
      <c r="K1505" s="192"/>
      <c r="L1505" s="192"/>
      <c r="M1505" s="192"/>
      <c r="N1505" s="193"/>
      <c r="O1505" s="193"/>
      <c r="P1505" s="193"/>
      <c r="Q1505" s="193"/>
      <c r="R1505" s="193"/>
      <c r="S1505" s="193"/>
      <c r="T1505" s="193"/>
      <c r="U1505" s="193"/>
      <c r="V1505" s="193"/>
      <c r="W1505" s="193"/>
      <c r="X1505" s="193"/>
      <c r="Y1505" s="193"/>
      <c r="Z1505" s="192"/>
      <c r="AA1505" s="192"/>
      <c r="AB1505" s="192"/>
      <c r="AC1505" s="192"/>
      <c r="AD1505" s="192"/>
      <c r="AE1505" s="192"/>
      <c r="AF1505" s="192"/>
      <c r="AG1505" s="192"/>
      <c r="AH1505" s="192"/>
      <c r="AI1505" s="192"/>
      <c r="AJ1505" s="192"/>
      <c r="AK1505" s="192"/>
      <c r="AL1505" s="192"/>
      <c r="AM1505" s="192"/>
      <c r="AN1505" s="192"/>
      <c r="AO1505" s="192"/>
      <c r="AP1505" s="192"/>
      <c r="AQ1505" s="192"/>
      <c r="AR1505" s="192"/>
      <c r="AS1505" s="192"/>
      <c r="AT1505" s="192"/>
      <c r="AU1505" s="192"/>
      <c r="AV1505" s="192"/>
      <c r="AW1505" s="192"/>
      <c r="AX1505" s="192"/>
      <c r="AY1505" s="192"/>
      <c r="AZ1505" s="192"/>
      <c r="BA1505" s="192"/>
      <c r="BB1505" s="192"/>
      <c r="BC1505" s="192"/>
      <c r="BD1505" s="192"/>
      <c r="BE1505" s="192"/>
      <c r="BF1505" s="192"/>
      <c r="BG1505" s="192"/>
      <c r="BH1505" s="192"/>
      <c r="BI1505" s="192"/>
      <c r="BJ1505" s="192"/>
      <c r="BK1505" s="192"/>
      <c r="BL1505" s="192"/>
      <c r="BM1505" s="192"/>
      <c r="BN1505" s="192"/>
      <c r="BO1505" s="192"/>
      <c r="BP1505" s="192"/>
      <c r="BQ1505" s="192"/>
      <c r="BR1505" s="192"/>
      <c r="BS1505" s="192"/>
      <c r="BT1505" s="192"/>
      <c r="BU1505" s="192"/>
      <c r="BV1505" s="192"/>
      <c r="BW1505" s="192"/>
      <c r="BX1505" s="192"/>
      <c r="BY1505" s="192"/>
      <c r="BZ1505" s="192"/>
      <c r="CA1505" s="192"/>
      <c r="CB1505" s="192"/>
      <c r="CC1505" s="192"/>
      <c r="CD1505" s="192"/>
      <c r="CE1505" s="192"/>
      <c r="CF1505" s="192"/>
      <c r="CG1505" s="192"/>
      <c r="CH1505" s="192"/>
      <c r="CI1505" s="192"/>
      <c r="CJ1505" s="192"/>
      <c r="CK1505" s="192"/>
      <c r="CL1505" s="192"/>
      <c r="CM1505" s="192"/>
      <c r="CN1505" s="192"/>
      <c r="CO1505" s="192"/>
      <c r="CP1505" s="192"/>
      <c r="CQ1505" s="192"/>
      <c r="CR1505" s="192"/>
      <c r="CS1505" s="192"/>
      <c r="CT1505" s="192"/>
      <c r="CU1505" s="192"/>
      <c r="CV1505" s="192"/>
      <c r="CW1505" s="192"/>
      <c r="CX1505" s="192"/>
      <c r="CY1505" s="192"/>
      <c r="CZ1505" s="192"/>
      <c r="DA1505" s="192"/>
      <c r="DB1505" s="192"/>
      <c r="DC1505" s="192"/>
      <c r="DD1505" s="192"/>
      <c r="DE1505" s="192"/>
      <c r="DF1505" s="192"/>
      <c r="DG1505" s="192"/>
      <c r="DH1505" s="192"/>
      <c r="DI1505" s="192"/>
      <c r="DJ1505" s="192"/>
      <c r="DK1505" s="192"/>
      <c r="DL1505" s="192"/>
      <c r="DM1505" s="192"/>
      <c r="DN1505" s="192"/>
      <c r="DO1505" s="192"/>
      <c r="DP1505" s="192"/>
      <c r="DQ1505" s="192"/>
      <c r="DR1505" s="192"/>
      <c r="DS1505" s="192"/>
      <c r="DT1505" s="192"/>
      <c r="DU1505" s="192"/>
      <c r="DV1505" s="192"/>
      <c r="DW1505" s="192"/>
      <c r="DX1505" s="192"/>
      <c r="DY1505" s="192"/>
      <c r="DZ1505" s="192"/>
      <c r="EA1505" s="192"/>
      <c r="EB1505" s="192"/>
    </row>
    <row r="1506" spans="10:132">
      <c r="J1506" s="192"/>
      <c r="K1506" s="192"/>
      <c r="L1506" s="192"/>
      <c r="M1506" s="192"/>
      <c r="N1506" s="193"/>
      <c r="O1506" s="193"/>
      <c r="P1506" s="193"/>
      <c r="Q1506" s="193"/>
      <c r="R1506" s="193"/>
      <c r="S1506" s="193"/>
      <c r="T1506" s="193"/>
      <c r="U1506" s="193"/>
      <c r="V1506" s="193"/>
      <c r="W1506" s="193"/>
      <c r="X1506" s="193"/>
      <c r="Y1506" s="193"/>
      <c r="Z1506" s="192"/>
      <c r="AA1506" s="192"/>
      <c r="AB1506" s="192"/>
      <c r="AC1506" s="192"/>
      <c r="AD1506" s="192"/>
      <c r="AE1506" s="192"/>
      <c r="AF1506" s="192"/>
      <c r="AG1506" s="192"/>
      <c r="AH1506" s="192"/>
      <c r="AI1506" s="192"/>
      <c r="AJ1506" s="192"/>
      <c r="AK1506" s="192"/>
      <c r="AL1506" s="192"/>
      <c r="AM1506" s="192"/>
      <c r="AN1506" s="192"/>
      <c r="AO1506" s="192"/>
      <c r="AP1506" s="192"/>
      <c r="AQ1506" s="192"/>
      <c r="AR1506" s="192"/>
      <c r="AS1506" s="192"/>
      <c r="AT1506" s="192"/>
      <c r="AU1506" s="192"/>
      <c r="AV1506" s="192"/>
      <c r="AW1506" s="192"/>
      <c r="AX1506" s="192"/>
      <c r="AY1506" s="192"/>
      <c r="AZ1506" s="192"/>
      <c r="BA1506" s="192"/>
      <c r="BB1506" s="192"/>
      <c r="BC1506" s="192"/>
      <c r="BD1506" s="192"/>
      <c r="BE1506" s="192"/>
      <c r="BF1506" s="192"/>
      <c r="BG1506" s="192"/>
      <c r="BH1506" s="192"/>
      <c r="BI1506" s="192"/>
      <c r="BJ1506" s="192"/>
      <c r="BK1506" s="192"/>
      <c r="BL1506" s="192"/>
      <c r="BM1506" s="192"/>
      <c r="BN1506" s="192"/>
      <c r="BO1506" s="192"/>
      <c r="BP1506" s="192"/>
      <c r="BQ1506" s="192"/>
      <c r="BR1506" s="192"/>
      <c r="BS1506" s="192"/>
      <c r="BT1506" s="192"/>
      <c r="BU1506" s="192"/>
      <c r="BV1506" s="192"/>
      <c r="BW1506" s="192"/>
      <c r="BX1506" s="192"/>
      <c r="BY1506" s="192"/>
      <c r="BZ1506" s="192"/>
      <c r="CA1506" s="192"/>
      <c r="CB1506" s="192"/>
      <c r="CC1506" s="192"/>
      <c r="CD1506" s="192"/>
      <c r="CE1506" s="192"/>
      <c r="CF1506" s="192"/>
      <c r="CG1506" s="192"/>
      <c r="CH1506" s="192"/>
      <c r="CI1506" s="192"/>
      <c r="CJ1506" s="192"/>
      <c r="CK1506" s="192"/>
      <c r="CL1506" s="192"/>
      <c r="CM1506" s="192"/>
      <c r="CN1506" s="192"/>
      <c r="CO1506" s="192"/>
      <c r="CP1506" s="192"/>
      <c r="CQ1506" s="192"/>
      <c r="CR1506" s="192"/>
      <c r="CS1506" s="192"/>
      <c r="CT1506" s="192"/>
      <c r="CU1506" s="192"/>
      <c r="CV1506" s="192"/>
      <c r="CW1506" s="192"/>
      <c r="CX1506" s="192"/>
      <c r="CY1506" s="192"/>
      <c r="CZ1506" s="192"/>
      <c r="DA1506" s="192"/>
      <c r="DB1506" s="192"/>
      <c r="DC1506" s="192"/>
      <c r="DD1506" s="192"/>
      <c r="DE1506" s="192"/>
      <c r="DF1506" s="192"/>
      <c r="DG1506" s="192"/>
      <c r="DH1506" s="192"/>
      <c r="DI1506" s="192"/>
      <c r="DJ1506" s="192"/>
      <c r="DK1506" s="192"/>
      <c r="DL1506" s="192"/>
      <c r="DM1506" s="192"/>
      <c r="DN1506" s="192"/>
      <c r="DO1506" s="192"/>
      <c r="DP1506" s="192"/>
      <c r="DQ1506" s="192"/>
      <c r="DR1506" s="192"/>
      <c r="DS1506" s="192"/>
      <c r="DT1506" s="192"/>
      <c r="DU1506" s="192"/>
      <c r="DV1506" s="192"/>
      <c r="DW1506" s="192"/>
      <c r="DX1506" s="192"/>
      <c r="DY1506" s="192"/>
      <c r="DZ1506" s="192"/>
      <c r="EA1506" s="192"/>
      <c r="EB1506" s="192"/>
    </row>
    <row r="1507" spans="10:132">
      <c r="J1507" s="192"/>
      <c r="K1507" s="192"/>
      <c r="L1507" s="192"/>
      <c r="M1507" s="192"/>
      <c r="N1507" s="193"/>
      <c r="O1507" s="193"/>
      <c r="P1507" s="193"/>
      <c r="Q1507" s="193"/>
      <c r="R1507" s="193"/>
      <c r="S1507" s="193"/>
      <c r="T1507" s="193"/>
      <c r="U1507" s="193"/>
      <c r="V1507" s="193"/>
      <c r="W1507" s="193"/>
      <c r="X1507" s="193"/>
      <c r="Y1507" s="193"/>
      <c r="Z1507" s="192"/>
      <c r="AA1507" s="192"/>
      <c r="AB1507" s="192"/>
      <c r="AC1507" s="192"/>
      <c r="AD1507" s="192"/>
      <c r="AE1507" s="192"/>
      <c r="AF1507" s="192"/>
      <c r="AG1507" s="192"/>
      <c r="AH1507" s="192"/>
      <c r="AI1507" s="192"/>
      <c r="AJ1507" s="192"/>
      <c r="AK1507" s="192"/>
      <c r="AL1507" s="192"/>
      <c r="AM1507" s="192"/>
      <c r="AN1507" s="192"/>
      <c r="AO1507" s="192"/>
      <c r="AP1507" s="192"/>
      <c r="AQ1507" s="192"/>
      <c r="AR1507" s="192"/>
      <c r="AS1507" s="192"/>
      <c r="AT1507" s="192"/>
      <c r="AU1507" s="192"/>
      <c r="AV1507" s="192"/>
      <c r="AW1507" s="192"/>
      <c r="AX1507" s="192"/>
      <c r="AY1507" s="192"/>
      <c r="AZ1507" s="192"/>
      <c r="BA1507" s="192"/>
      <c r="BB1507" s="192"/>
      <c r="BC1507" s="192"/>
      <c r="BD1507" s="192"/>
      <c r="BE1507" s="192"/>
      <c r="BF1507" s="192"/>
      <c r="BG1507" s="192"/>
      <c r="BH1507" s="192"/>
      <c r="BI1507" s="192"/>
      <c r="BJ1507" s="192"/>
      <c r="BK1507" s="192"/>
      <c r="BL1507" s="192"/>
      <c r="BM1507" s="192"/>
      <c r="BN1507" s="192"/>
      <c r="BO1507" s="192"/>
      <c r="BP1507" s="192"/>
      <c r="BQ1507" s="192"/>
      <c r="BR1507" s="192"/>
      <c r="BS1507" s="192"/>
      <c r="BT1507" s="192"/>
      <c r="BU1507" s="192"/>
      <c r="BV1507" s="192"/>
      <c r="BW1507" s="192"/>
      <c r="BX1507" s="192"/>
      <c r="BY1507" s="192"/>
      <c r="BZ1507" s="192"/>
      <c r="CA1507" s="192"/>
      <c r="CB1507" s="192"/>
      <c r="CC1507" s="192"/>
      <c r="CD1507" s="192"/>
      <c r="CE1507" s="192"/>
      <c r="CF1507" s="192"/>
      <c r="CG1507" s="192"/>
      <c r="CH1507" s="192"/>
      <c r="CI1507" s="192"/>
      <c r="CJ1507" s="192"/>
      <c r="CK1507" s="192"/>
      <c r="CL1507" s="192"/>
      <c r="CM1507" s="192"/>
      <c r="CN1507" s="192"/>
      <c r="CO1507" s="192"/>
      <c r="CP1507" s="192"/>
      <c r="CQ1507" s="192"/>
      <c r="CR1507" s="192"/>
      <c r="CS1507" s="192"/>
      <c r="CT1507" s="192"/>
      <c r="CU1507" s="192"/>
      <c r="CV1507" s="192"/>
      <c r="CW1507" s="192"/>
      <c r="CX1507" s="192"/>
      <c r="CY1507" s="192"/>
      <c r="CZ1507" s="192"/>
      <c r="DA1507" s="192"/>
      <c r="DB1507" s="192"/>
      <c r="DC1507" s="192"/>
      <c r="DD1507" s="192"/>
      <c r="DE1507" s="192"/>
      <c r="DF1507" s="192"/>
      <c r="DG1507" s="192"/>
      <c r="DH1507" s="192"/>
      <c r="DI1507" s="192"/>
      <c r="DJ1507" s="192"/>
      <c r="DK1507" s="192"/>
      <c r="DL1507" s="192"/>
      <c r="DM1507" s="192"/>
      <c r="DN1507" s="192"/>
      <c r="DO1507" s="192"/>
      <c r="DP1507" s="192"/>
      <c r="DQ1507" s="192"/>
      <c r="DR1507" s="192"/>
      <c r="DS1507" s="192"/>
      <c r="DT1507" s="192"/>
      <c r="DU1507" s="192"/>
      <c r="DV1507" s="192"/>
      <c r="DW1507" s="192"/>
      <c r="DX1507" s="192"/>
      <c r="DY1507" s="192"/>
      <c r="DZ1507" s="192"/>
      <c r="EA1507" s="192"/>
      <c r="EB1507" s="192"/>
    </row>
    <row r="1508" spans="10:132">
      <c r="J1508" s="192"/>
      <c r="K1508" s="192"/>
      <c r="L1508" s="192"/>
      <c r="M1508" s="192"/>
      <c r="N1508" s="193"/>
      <c r="O1508" s="193"/>
      <c r="P1508" s="193"/>
      <c r="Q1508" s="193"/>
      <c r="R1508" s="193"/>
      <c r="S1508" s="193"/>
      <c r="T1508" s="193"/>
      <c r="U1508" s="193"/>
      <c r="V1508" s="193"/>
      <c r="W1508" s="193"/>
      <c r="X1508" s="193"/>
      <c r="Y1508" s="193"/>
      <c r="Z1508" s="192"/>
      <c r="AA1508" s="192"/>
      <c r="AB1508" s="192"/>
      <c r="AC1508" s="192"/>
      <c r="AD1508" s="192"/>
      <c r="AE1508" s="192"/>
      <c r="AF1508" s="192"/>
      <c r="AG1508" s="192"/>
      <c r="AH1508" s="192"/>
      <c r="AI1508" s="192"/>
      <c r="AJ1508" s="192"/>
      <c r="AK1508" s="192"/>
      <c r="AL1508" s="192"/>
      <c r="AM1508" s="192"/>
      <c r="AN1508" s="192"/>
      <c r="AO1508" s="192"/>
      <c r="AP1508" s="192"/>
      <c r="AQ1508" s="192"/>
      <c r="AR1508" s="192"/>
      <c r="AS1508" s="192"/>
      <c r="AT1508" s="192"/>
      <c r="AU1508" s="192"/>
      <c r="AV1508" s="192"/>
      <c r="AW1508" s="192"/>
      <c r="AX1508" s="192"/>
      <c r="AY1508" s="192"/>
      <c r="AZ1508" s="192"/>
      <c r="BA1508" s="192"/>
      <c r="BB1508" s="192"/>
      <c r="BC1508" s="192"/>
      <c r="BD1508" s="192"/>
      <c r="BE1508" s="192"/>
      <c r="BF1508" s="192"/>
      <c r="BG1508" s="192"/>
      <c r="BH1508" s="192"/>
      <c r="BI1508" s="192"/>
      <c r="BJ1508" s="192"/>
      <c r="BK1508" s="192"/>
      <c r="BL1508" s="192"/>
      <c r="BM1508" s="192"/>
      <c r="BN1508" s="192"/>
      <c r="BO1508" s="192"/>
      <c r="BP1508" s="192"/>
      <c r="BQ1508" s="192"/>
      <c r="BR1508" s="192"/>
      <c r="BS1508" s="192"/>
      <c r="BT1508" s="192"/>
      <c r="BU1508" s="192"/>
      <c r="BV1508" s="192"/>
      <c r="BW1508" s="192"/>
      <c r="BX1508" s="192"/>
      <c r="BY1508" s="192"/>
      <c r="BZ1508" s="192"/>
      <c r="CA1508" s="192"/>
      <c r="CB1508" s="192"/>
      <c r="CC1508" s="192"/>
      <c r="CD1508" s="192"/>
      <c r="CE1508" s="192"/>
      <c r="CF1508" s="192"/>
      <c r="CG1508" s="192"/>
      <c r="CH1508" s="192"/>
      <c r="CI1508" s="192"/>
      <c r="CJ1508" s="192"/>
      <c r="CK1508" s="192"/>
      <c r="CL1508" s="192"/>
      <c r="CM1508" s="192"/>
      <c r="CN1508" s="192"/>
      <c r="CO1508" s="192"/>
      <c r="CP1508" s="192"/>
      <c r="CQ1508" s="192"/>
      <c r="CR1508" s="192"/>
      <c r="CS1508" s="192"/>
      <c r="CT1508" s="192"/>
      <c r="CU1508" s="192"/>
      <c r="CV1508" s="192"/>
      <c r="CW1508" s="192"/>
      <c r="CX1508" s="192"/>
      <c r="CY1508" s="192"/>
      <c r="CZ1508" s="192"/>
      <c r="DA1508" s="192"/>
      <c r="DB1508" s="192"/>
      <c r="DC1508" s="192"/>
      <c r="DD1508" s="192"/>
      <c r="DE1508" s="192"/>
      <c r="DF1508" s="192"/>
      <c r="DG1508" s="192"/>
      <c r="DH1508" s="192"/>
      <c r="DI1508" s="192"/>
      <c r="DJ1508" s="192"/>
      <c r="DK1508" s="192"/>
      <c r="DL1508" s="192"/>
      <c r="DM1508" s="192"/>
      <c r="DN1508" s="192"/>
      <c r="DO1508" s="192"/>
      <c r="DP1508" s="192"/>
      <c r="DQ1508" s="192"/>
      <c r="DR1508" s="192"/>
      <c r="DS1508" s="192"/>
      <c r="DT1508" s="192"/>
      <c r="DU1508" s="192"/>
      <c r="DV1508" s="192"/>
      <c r="DW1508" s="192"/>
      <c r="DX1508" s="192"/>
      <c r="DY1508" s="192"/>
      <c r="DZ1508" s="192"/>
      <c r="EA1508" s="192"/>
      <c r="EB1508" s="192"/>
    </row>
    <row r="1509" spans="10:132">
      <c r="J1509" s="192"/>
      <c r="K1509" s="192"/>
      <c r="L1509" s="192"/>
      <c r="M1509" s="192"/>
      <c r="N1509" s="193"/>
      <c r="O1509" s="193"/>
      <c r="P1509" s="193"/>
      <c r="Q1509" s="193"/>
      <c r="R1509" s="193"/>
      <c r="S1509" s="193"/>
      <c r="T1509" s="193"/>
      <c r="U1509" s="193"/>
      <c r="V1509" s="193"/>
      <c r="W1509" s="193"/>
      <c r="X1509" s="193"/>
      <c r="Y1509" s="193"/>
      <c r="Z1509" s="192"/>
      <c r="AA1509" s="192"/>
      <c r="AB1509" s="192"/>
      <c r="AC1509" s="192"/>
      <c r="AD1509" s="192"/>
      <c r="AE1509" s="192"/>
      <c r="AF1509" s="192"/>
      <c r="AG1509" s="192"/>
      <c r="AH1509" s="192"/>
      <c r="AI1509" s="192"/>
      <c r="AJ1509" s="192"/>
      <c r="AK1509" s="192"/>
      <c r="AL1509" s="192"/>
      <c r="AM1509" s="192"/>
      <c r="AN1509" s="192"/>
      <c r="AO1509" s="192"/>
      <c r="AP1509" s="192"/>
      <c r="AQ1509" s="192"/>
      <c r="AR1509" s="192"/>
      <c r="AS1509" s="192"/>
      <c r="AT1509" s="192"/>
      <c r="AU1509" s="192"/>
      <c r="AV1509" s="192"/>
      <c r="AW1509" s="192"/>
      <c r="AX1509" s="192"/>
      <c r="AY1509" s="192"/>
      <c r="AZ1509" s="192"/>
      <c r="BA1509" s="192"/>
      <c r="BB1509" s="192"/>
      <c r="BC1509" s="192"/>
      <c r="BD1509" s="192"/>
      <c r="BE1509" s="192"/>
      <c r="BF1509" s="192"/>
      <c r="BG1509" s="192"/>
      <c r="BH1509" s="192"/>
      <c r="BI1509" s="192"/>
      <c r="BJ1509" s="192"/>
      <c r="BK1509" s="192"/>
      <c r="BL1509" s="192"/>
      <c r="BM1509" s="192"/>
      <c r="BN1509" s="192"/>
      <c r="BO1509" s="192"/>
      <c r="BP1509" s="192"/>
      <c r="BQ1509" s="192"/>
      <c r="BR1509" s="192"/>
      <c r="BS1509" s="192"/>
      <c r="BT1509" s="192"/>
      <c r="BU1509" s="192"/>
      <c r="BV1509" s="192"/>
      <c r="BW1509" s="192"/>
      <c r="BX1509" s="192"/>
      <c r="BY1509" s="192"/>
      <c r="BZ1509" s="192"/>
      <c r="CA1509" s="192"/>
      <c r="CB1509" s="192"/>
      <c r="CC1509" s="192"/>
      <c r="CD1509" s="192"/>
      <c r="CE1509" s="192"/>
      <c r="CF1509" s="192"/>
      <c r="CG1509" s="192"/>
      <c r="CH1509" s="192"/>
      <c r="CI1509" s="192"/>
      <c r="CJ1509" s="192"/>
      <c r="CK1509" s="192"/>
      <c r="CL1509" s="192"/>
      <c r="CM1509" s="192"/>
      <c r="CN1509" s="192"/>
      <c r="CO1509" s="192"/>
      <c r="CP1509" s="192"/>
      <c r="CQ1509" s="192"/>
      <c r="CR1509" s="192"/>
      <c r="CS1509" s="192"/>
      <c r="CT1509" s="192"/>
      <c r="CU1509" s="192"/>
      <c r="CV1509" s="192"/>
      <c r="CW1509" s="192"/>
      <c r="CX1509" s="192"/>
      <c r="CY1509" s="192"/>
      <c r="CZ1509" s="192"/>
      <c r="DA1509" s="192"/>
      <c r="DB1509" s="192"/>
      <c r="DC1509" s="192"/>
      <c r="DD1509" s="192"/>
      <c r="DE1509" s="192"/>
      <c r="DF1509" s="192"/>
      <c r="DG1509" s="192"/>
      <c r="DH1509" s="192"/>
      <c r="DI1509" s="192"/>
      <c r="DJ1509" s="192"/>
      <c r="DK1509" s="192"/>
      <c r="DL1509" s="192"/>
      <c r="DM1509" s="192"/>
      <c r="DN1509" s="192"/>
      <c r="DO1509" s="192"/>
      <c r="DP1509" s="192"/>
      <c r="DQ1509" s="192"/>
      <c r="DR1509" s="192"/>
      <c r="DS1509" s="192"/>
      <c r="DT1509" s="192"/>
      <c r="DU1509" s="192"/>
      <c r="DV1509" s="192"/>
      <c r="DW1509" s="192"/>
      <c r="DX1509" s="192"/>
      <c r="DY1509" s="192"/>
      <c r="DZ1509" s="192"/>
      <c r="EA1509" s="192"/>
      <c r="EB1509" s="192"/>
    </row>
    <row r="1510" spans="10:132">
      <c r="J1510" s="192"/>
      <c r="K1510" s="192"/>
      <c r="L1510" s="192"/>
      <c r="M1510" s="192"/>
      <c r="N1510" s="193"/>
      <c r="O1510" s="193"/>
      <c r="P1510" s="193"/>
      <c r="Q1510" s="193"/>
      <c r="R1510" s="193"/>
      <c r="S1510" s="193"/>
      <c r="T1510" s="193"/>
      <c r="U1510" s="193"/>
      <c r="V1510" s="193"/>
      <c r="W1510" s="193"/>
      <c r="X1510" s="193"/>
      <c r="Y1510" s="193"/>
      <c r="Z1510" s="192"/>
      <c r="AA1510" s="192"/>
      <c r="AB1510" s="192"/>
      <c r="AC1510" s="192"/>
      <c r="AD1510" s="192"/>
      <c r="AE1510" s="192"/>
      <c r="AF1510" s="192"/>
      <c r="AG1510" s="192"/>
      <c r="AH1510" s="192"/>
      <c r="AI1510" s="192"/>
      <c r="AJ1510" s="192"/>
      <c r="AK1510" s="192"/>
      <c r="AL1510" s="192"/>
      <c r="AM1510" s="192"/>
      <c r="AN1510" s="192"/>
      <c r="AO1510" s="192"/>
      <c r="AP1510" s="192"/>
      <c r="AQ1510" s="192"/>
      <c r="AR1510" s="192"/>
      <c r="AS1510" s="192"/>
      <c r="AT1510" s="192"/>
      <c r="AU1510" s="192"/>
      <c r="AV1510" s="192"/>
      <c r="AW1510" s="192"/>
      <c r="AX1510" s="192"/>
      <c r="AY1510" s="192"/>
      <c r="AZ1510" s="192"/>
      <c r="BA1510" s="192"/>
      <c r="BB1510" s="192"/>
      <c r="BC1510" s="192"/>
      <c r="BD1510" s="192"/>
      <c r="BE1510" s="192"/>
      <c r="BF1510" s="192"/>
      <c r="BG1510" s="192"/>
      <c r="BH1510" s="192"/>
      <c r="BI1510" s="192"/>
      <c r="BJ1510" s="192"/>
      <c r="BK1510" s="192"/>
      <c r="BL1510" s="192"/>
      <c r="BM1510" s="192"/>
      <c r="BN1510" s="192"/>
      <c r="BO1510" s="192"/>
      <c r="BP1510" s="192"/>
      <c r="BQ1510" s="192"/>
      <c r="BR1510" s="192"/>
      <c r="BS1510" s="192"/>
      <c r="BT1510" s="192"/>
      <c r="BU1510" s="192"/>
      <c r="BV1510" s="192"/>
      <c r="BW1510" s="192"/>
      <c r="BX1510" s="192"/>
      <c r="BY1510" s="192"/>
      <c r="BZ1510" s="192"/>
      <c r="CA1510" s="192"/>
      <c r="CB1510" s="192"/>
      <c r="CC1510" s="192"/>
      <c r="CD1510" s="192"/>
      <c r="CE1510" s="192"/>
      <c r="CF1510" s="192"/>
      <c r="CG1510" s="192"/>
      <c r="CH1510" s="192"/>
      <c r="CI1510" s="192"/>
      <c r="CJ1510" s="192"/>
      <c r="CK1510" s="192"/>
      <c r="CL1510" s="192"/>
      <c r="CM1510" s="192"/>
      <c r="CN1510" s="192"/>
      <c r="CO1510" s="192"/>
      <c r="CP1510" s="192"/>
      <c r="CQ1510" s="192"/>
      <c r="CR1510" s="192"/>
      <c r="CS1510" s="192"/>
      <c r="CT1510" s="192"/>
      <c r="CU1510" s="192"/>
      <c r="CV1510" s="192"/>
      <c r="CW1510" s="192"/>
      <c r="CX1510" s="192"/>
      <c r="CY1510" s="192"/>
      <c r="CZ1510" s="192"/>
      <c r="DA1510" s="192"/>
      <c r="DB1510" s="192"/>
      <c r="DC1510" s="192"/>
      <c r="DD1510" s="192"/>
      <c r="DE1510" s="192"/>
      <c r="DF1510" s="192"/>
      <c r="DG1510" s="192"/>
      <c r="DH1510" s="192"/>
      <c r="DI1510" s="192"/>
      <c r="DJ1510" s="192"/>
      <c r="DK1510" s="192"/>
      <c r="DL1510" s="192"/>
      <c r="DM1510" s="192"/>
      <c r="DN1510" s="192"/>
      <c r="DO1510" s="192"/>
      <c r="DP1510" s="192"/>
      <c r="DQ1510" s="192"/>
      <c r="DR1510" s="192"/>
      <c r="DS1510" s="192"/>
      <c r="DT1510" s="192"/>
      <c r="DU1510" s="192"/>
      <c r="DV1510" s="192"/>
      <c r="DW1510" s="192"/>
      <c r="DX1510" s="192"/>
      <c r="DY1510" s="192"/>
      <c r="DZ1510" s="192"/>
      <c r="EA1510" s="192"/>
      <c r="EB1510" s="192"/>
    </row>
    <row r="1511" spans="10:132">
      <c r="J1511" s="192"/>
      <c r="K1511" s="192"/>
      <c r="L1511" s="192"/>
      <c r="M1511" s="192"/>
      <c r="N1511" s="193"/>
      <c r="O1511" s="193"/>
      <c r="P1511" s="193"/>
      <c r="Q1511" s="193"/>
      <c r="R1511" s="193"/>
      <c r="S1511" s="193"/>
      <c r="T1511" s="193"/>
      <c r="U1511" s="193"/>
      <c r="V1511" s="193"/>
      <c r="W1511" s="193"/>
      <c r="X1511" s="193"/>
      <c r="Y1511" s="193"/>
      <c r="Z1511" s="192"/>
      <c r="AA1511" s="192"/>
      <c r="AB1511" s="192"/>
      <c r="AC1511" s="192"/>
      <c r="AD1511" s="192"/>
      <c r="AE1511" s="192"/>
      <c r="AF1511" s="192"/>
      <c r="AG1511" s="192"/>
      <c r="AH1511" s="192"/>
      <c r="AI1511" s="192"/>
      <c r="AJ1511" s="192"/>
      <c r="AK1511" s="192"/>
      <c r="AL1511" s="192"/>
      <c r="AM1511" s="192"/>
      <c r="AN1511" s="192"/>
      <c r="AO1511" s="192"/>
      <c r="AP1511" s="192"/>
      <c r="AQ1511" s="192"/>
      <c r="AR1511" s="192"/>
      <c r="AS1511" s="192"/>
      <c r="AT1511" s="192"/>
      <c r="AU1511" s="192"/>
      <c r="AV1511" s="192"/>
      <c r="AW1511" s="192"/>
      <c r="AX1511" s="192"/>
      <c r="AY1511" s="192"/>
      <c r="AZ1511" s="192"/>
      <c r="BA1511" s="192"/>
      <c r="BB1511" s="192"/>
      <c r="BC1511" s="192"/>
      <c r="BD1511" s="192"/>
      <c r="BE1511" s="192"/>
      <c r="BF1511" s="192"/>
      <c r="BG1511" s="192"/>
      <c r="BH1511" s="192"/>
      <c r="BI1511" s="192"/>
      <c r="BJ1511" s="192"/>
      <c r="BK1511" s="192"/>
      <c r="BL1511" s="192"/>
      <c r="BM1511" s="192"/>
      <c r="BN1511" s="192"/>
      <c r="BO1511" s="192"/>
      <c r="BP1511" s="192"/>
      <c r="BQ1511" s="192"/>
      <c r="BR1511" s="192"/>
      <c r="BS1511" s="192"/>
      <c r="BT1511" s="192"/>
      <c r="BU1511" s="192"/>
      <c r="BV1511" s="192"/>
      <c r="BW1511" s="192"/>
      <c r="BX1511" s="192"/>
      <c r="BY1511" s="192"/>
      <c r="BZ1511" s="192"/>
      <c r="CA1511" s="192"/>
      <c r="CB1511" s="192"/>
      <c r="CC1511" s="192"/>
      <c r="CD1511" s="192"/>
      <c r="CE1511" s="192"/>
      <c r="CF1511" s="192"/>
      <c r="CG1511" s="192"/>
      <c r="CH1511" s="192"/>
      <c r="CI1511" s="192"/>
      <c r="CJ1511" s="192"/>
      <c r="CK1511" s="192"/>
      <c r="CL1511" s="192"/>
      <c r="CM1511" s="192"/>
      <c r="CN1511" s="192"/>
      <c r="CO1511" s="192"/>
      <c r="CP1511" s="192"/>
      <c r="CQ1511" s="192"/>
      <c r="CR1511" s="192"/>
      <c r="CS1511" s="192"/>
      <c r="CT1511" s="192"/>
      <c r="CU1511" s="192"/>
      <c r="CV1511" s="192"/>
      <c r="CW1511" s="192"/>
      <c r="CX1511" s="192"/>
      <c r="CY1511" s="192"/>
      <c r="CZ1511" s="192"/>
      <c r="DA1511" s="192"/>
      <c r="DB1511" s="192"/>
      <c r="DC1511" s="192"/>
      <c r="DD1511" s="192"/>
      <c r="DE1511" s="192"/>
      <c r="DF1511" s="192"/>
      <c r="DG1511" s="192"/>
      <c r="DH1511" s="192"/>
      <c r="DI1511" s="192"/>
      <c r="DJ1511" s="192"/>
      <c r="DK1511" s="192"/>
      <c r="DL1511" s="192"/>
      <c r="DM1511" s="192"/>
      <c r="DN1511" s="192"/>
      <c r="DO1511" s="192"/>
      <c r="DP1511" s="192"/>
      <c r="DQ1511" s="192"/>
      <c r="DR1511" s="192"/>
      <c r="DS1511" s="192"/>
      <c r="DT1511" s="192"/>
      <c r="DU1511" s="192"/>
      <c r="DV1511" s="192"/>
      <c r="DW1511" s="192"/>
      <c r="DX1511" s="192"/>
      <c r="DY1511" s="192"/>
      <c r="DZ1511" s="192"/>
      <c r="EA1511" s="192"/>
      <c r="EB1511" s="192"/>
    </row>
    <row r="1512" spans="10:132">
      <c r="J1512" s="192"/>
      <c r="K1512" s="192"/>
      <c r="L1512" s="192"/>
      <c r="M1512" s="192"/>
      <c r="N1512" s="193"/>
      <c r="O1512" s="193"/>
      <c r="P1512" s="193"/>
      <c r="Q1512" s="193"/>
      <c r="R1512" s="193"/>
      <c r="S1512" s="193"/>
      <c r="T1512" s="193"/>
      <c r="U1512" s="193"/>
      <c r="V1512" s="193"/>
      <c r="W1512" s="193"/>
      <c r="X1512" s="193"/>
      <c r="Y1512" s="193"/>
      <c r="Z1512" s="192"/>
      <c r="AA1512" s="192"/>
      <c r="AB1512" s="192"/>
      <c r="AC1512" s="192"/>
      <c r="AD1512" s="192"/>
      <c r="AE1512" s="192"/>
      <c r="AF1512" s="192"/>
      <c r="AG1512" s="192"/>
      <c r="AH1512" s="192"/>
      <c r="AI1512" s="192"/>
      <c r="AJ1512" s="192"/>
      <c r="AK1512" s="192"/>
      <c r="AL1512" s="192"/>
      <c r="AM1512" s="192"/>
      <c r="AN1512" s="192"/>
      <c r="AO1512" s="192"/>
      <c r="AP1512" s="192"/>
      <c r="AQ1512" s="192"/>
      <c r="AR1512" s="192"/>
      <c r="AS1512" s="192"/>
      <c r="AT1512" s="192"/>
      <c r="AU1512" s="192"/>
      <c r="AV1512" s="192"/>
      <c r="AW1512" s="192"/>
      <c r="AX1512" s="192"/>
      <c r="AY1512" s="192"/>
      <c r="AZ1512" s="192"/>
      <c r="BA1512" s="192"/>
      <c r="BB1512" s="192"/>
      <c r="BC1512" s="192"/>
      <c r="BD1512" s="192"/>
      <c r="BE1512" s="192"/>
      <c r="BF1512" s="192"/>
      <c r="BG1512" s="192"/>
      <c r="BH1512" s="192"/>
      <c r="BI1512" s="192"/>
      <c r="BJ1512" s="192"/>
      <c r="BK1512" s="192"/>
      <c r="BL1512" s="192"/>
      <c r="BM1512" s="192"/>
      <c r="BN1512" s="192"/>
      <c r="BO1512" s="192"/>
      <c r="BP1512" s="192"/>
      <c r="BQ1512" s="192"/>
      <c r="BR1512" s="192"/>
      <c r="BS1512" s="192"/>
      <c r="BT1512" s="192"/>
      <c r="BU1512" s="192"/>
      <c r="BV1512" s="192"/>
      <c r="BW1512" s="192"/>
      <c r="BX1512" s="192"/>
      <c r="BY1512" s="192"/>
      <c r="BZ1512" s="192"/>
      <c r="CA1512" s="192"/>
      <c r="CB1512" s="192"/>
      <c r="CC1512" s="192"/>
      <c r="CD1512" s="192"/>
      <c r="CE1512" s="192"/>
      <c r="CF1512" s="192"/>
      <c r="CG1512" s="192"/>
      <c r="CH1512" s="192"/>
      <c r="CI1512" s="192"/>
      <c r="CJ1512" s="192"/>
      <c r="CK1512" s="192"/>
      <c r="CL1512" s="192"/>
      <c r="CM1512" s="192"/>
      <c r="CN1512" s="192"/>
      <c r="CO1512" s="192"/>
      <c r="CP1512" s="192"/>
      <c r="CQ1512" s="192"/>
      <c r="CR1512" s="192"/>
      <c r="CS1512" s="192"/>
      <c r="CT1512" s="192"/>
      <c r="CU1512" s="192"/>
      <c r="CV1512" s="192"/>
      <c r="CW1512" s="192"/>
      <c r="CX1512" s="192"/>
      <c r="CY1512" s="192"/>
      <c r="CZ1512" s="192"/>
      <c r="DA1512" s="192"/>
      <c r="DB1512" s="192"/>
      <c r="DC1512" s="192"/>
      <c r="DD1512" s="192"/>
      <c r="DE1512" s="192"/>
      <c r="DF1512" s="192"/>
      <c r="DG1512" s="192"/>
      <c r="DH1512" s="192"/>
      <c r="DI1512" s="192"/>
      <c r="DJ1512" s="192"/>
      <c r="DK1512" s="192"/>
      <c r="DL1512" s="192"/>
      <c r="DM1512" s="192"/>
      <c r="DN1512" s="192"/>
      <c r="DO1512" s="192"/>
      <c r="DP1512" s="192"/>
      <c r="DQ1512" s="192"/>
      <c r="DR1512" s="192"/>
      <c r="DS1512" s="192"/>
      <c r="DT1512" s="192"/>
      <c r="DU1512" s="192"/>
      <c r="DV1512" s="192"/>
      <c r="DW1512" s="192"/>
      <c r="DX1512" s="192"/>
      <c r="DY1512" s="192"/>
      <c r="DZ1512" s="192"/>
      <c r="EA1512" s="192"/>
      <c r="EB1512" s="192"/>
    </row>
    <row r="1513" spans="10:132">
      <c r="J1513" s="192"/>
      <c r="K1513" s="192"/>
      <c r="L1513" s="192"/>
      <c r="M1513" s="192"/>
      <c r="N1513" s="193"/>
      <c r="O1513" s="193"/>
      <c r="P1513" s="193"/>
      <c r="Q1513" s="193"/>
      <c r="R1513" s="193"/>
      <c r="S1513" s="193"/>
      <c r="T1513" s="193"/>
      <c r="U1513" s="193"/>
      <c r="V1513" s="193"/>
      <c r="W1513" s="193"/>
      <c r="X1513" s="193"/>
      <c r="Y1513" s="193"/>
      <c r="Z1513" s="192"/>
      <c r="AA1513" s="192"/>
      <c r="AB1513" s="192"/>
      <c r="AC1513" s="192"/>
      <c r="AD1513" s="192"/>
      <c r="AE1513" s="192"/>
      <c r="AF1513" s="192"/>
      <c r="AG1513" s="192"/>
      <c r="AH1513" s="192"/>
      <c r="AI1513" s="192"/>
      <c r="AJ1513" s="192"/>
      <c r="AK1513" s="192"/>
      <c r="AL1513" s="192"/>
      <c r="AM1513" s="192"/>
      <c r="AN1513" s="192"/>
      <c r="AO1513" s="192"/>
      <c r="AP1513" s="192"/>
      <c r="AQ1513" s="192"/>
      <c r="AR1513" s="192"/>
      <c r="AS1513" s="192"/>
      <c r="AT1513" s="192"/>
      <c r="AU1513" s="192"/>
      <c r="AV1513" s="192"/>
      <c r="AW1513" s="192"/>
      <c r="AX1513" s="192"/>
      <c r="AY1513" s="192"/>
      <c r="AZ1513" s="192"/>
      <c r="BA1513" s="192"/>
      <c r="BB1513" s="192"/>
      <c r="BC1513" s="192"/>
      <c r="BD1513" s="192"/>
      <c r="BE1513" s="192"/>
      <c r="BF1513" s="192"/>
      <c r="BG1513" s="192"/>
      <c r="BH1513" s="192"/>
      <c r="BI1513" s="192"/>
      <c r="BJ1513" s="192"/>
      <c r="BK1513" s="192"/>
      <c r="BL1513" s="192"/>
      <c r="BM1513" s="192"/>
      <c r="BN1513" s="192"/>
      <c r="BO1513" s="192"/>
      <c r="BP1513" s="192"/>
      <c r="BQ1513" s="192"/>
      <c r="BR1513" s="192"/>
      <c r="BS1513" s="192"/>
      <c r="BT1513" s="192"/>
      <c r="BU1513" s="192"/>
      <c r="BV1513" s="192"/>
      <c r="BW1513" s="192"/>
      <c r="BX1513" s="192"/>
      <c r="BY1513" s="192"/>
      <c r="BZ1513" s="192"/>
      <c r="CA1513" s="192"/>
      <c r="CB1513" s="192"/>
      <c r="CC1513" s="192"/>
      <c r="CD1513" s="192"/>
      <c r="CE1513" s="192"/>
      <c r="CF1513" s="192"/>
      <c r="CG1513" s="192"/>
      <c r="CH1513" s="192"/>
      <c r="CI1513" s="192"/>
      <c r="CJ1513" s="192"/>
      <c r="CK1513" s="192"/>
      <c r="CL1513" s="192"/>
      <c r="CM1513" s="192"/>
      <c r="CN1513" s="192"/>
      <c r="CO1513" s="192"/>
      <c r="CP1513" s="192"/>
      <c r="CQ1513" s="192"/>
      <c r="CR1513" s="192"/>
      <c r="CS1513" s="192"/>
      <c r="CT1513" s="192"/>
      <c r="CU1513" s="192"/>
      <c r="CV1513" s="192"/>
      <c r="CW1513" s="192"/>
      <c r="CX1513" s="192"/>
      <c r="CY1513" s="192"/>
      <c r="CZ1513" s="192"/>
      <c r="DA1513" s="192"/>
      <c r="DB1513" s="192"/>
      <c r="DC1513" s="192"/>
      <c r="DD1513" s="192"/>
      <c r="DE1513" s="192"/>
      <c r="DF1513" s="192"/>
      <c r="DG1513" s="192"/>
      <c r="DH1513" s="192"/>
      <c r="DI1513" s="192"/>
      <c r="DJ1513" s="192"/>
      <c r="DK1513" s="192"/>
      <c r="DL1513" s="192"/>
      <c r="DM1513" s="192"/>
      <c r="DN1513" s="192"/>
      <c r="DO1513" s="192"/>
      <c r="DP1513" s="192"/>
      <c r="DQ1513" s="192"/>
      <c r="DR1513" s="192"/>
      <c r="DS1513" s="192"/>
      <c r="DT1513" s="192"/>
      <c r="DU1513" s="192"/>
      <c r="DV1513" s="192"/>
      <c r="DW1513" s="192"/>
      <c r="DX1513" s="192"/>
      <c r="DY1513" s="192"/>
      <c r="DZ1513" s="192"/>
      <c r="EA1513" s="192"/>
      <c r="EB1513" s="192"/>
    </row>
    <row r="1514" spans="10:132">
      <c r="J1514" s="192"/>
      <c r="K1514" s="192"/>
      <c r="L1514" s="192"/>
      <c r="M1514" s="192"/>
      <c r="N1514" s="193"/>
      <c r="O1514" s="193"/>
      <c r="P1514" s="193"/>
      <c r="Q1514" s="193"/>
      <c r="R1514" s="193"/>
      <c r="S1514" s="193"/>
      <c r="T1514" s="193"/>
      <c r="U1514" s="193"/>
      <c r="V1514" s="193"/>
      <c r="W1514" s="193"/>
      <c r="X1514" s="193"/>
      <c r="Y1514" s="193"/>
      <c r="Z1514" s="192"/>
      <c r="AA1514" s="192"/>
      <c r="AB1514" s="192"/>
      <c r="AC1514" s="192"/>
      <c r="AD1514" s="192"/>
      <c r="AE1514" s="192"/>
      <c r="AF1514" s="192"/>
      <c r="AG1514" s="192"/>
      <c r="AH1514" s="192"/>
      <c r="AI1514" s="192"/>
      <c r="AJ1514" s="192"/>
      <c r="AK1514" s="192"/>
      <c r="AL1514" s="192"/>
      <c r="AM1514" s="192"/>
      <c r="AN1514" s="192"/>
      <c r="AO1514" s="192"/>
      <c r="AP1514" s="192"/>
      <c r="AQ1514" s="192"/>
      <c r="AR1514" s="192"/>
      <c r="AS1514" s="192"/>
      <c r="AT1514" s="192"/>
      <c r="AU1514" s="192"/>
      <c r="AV1514" s="192"/>
      <c r="AW1514" s="192"/>
      <c r="AX1514" s="192"/>
      <c r="AY1514" s="192"/>
      <c r="AZ1514" s="192"/>
      <c r="BA1514" s="192"/>
      <c r="BB1514" s="192"/>
      <c r="BC1514" s="192"/>
      <c r="BD1514" s="192"/>
      <c r="BE1514" s="192"/>
      <c r="BF1514" s="192"/>
      <c r="BG1514" s="192"/>
      <c r="BH1514" s="192"/>
      <c r="BI1514" s="192"/>
      <c r="BJ1514" s="192"/>
      <c r="BK1514" s="192"/>
      <c r="BL1514" s="192"/>
      <c r="BM1514" s="192"/>
      <c r="BN1514" s="192"/>
      <c r="BO1514" s="192"/>
      <c r="BP1514" s="192"/>
      <c r="BQ1514" s="192"/>
      <c r="BR1514" s="192"/>
      <c r="BS1514" s="192"/>
      <c r="BT1514" s="192"/>
      <c r="BU1514" s="192"/>
      <c r="BV1514" s="192"/>
      <c r="BW1514" s="192"/>
      <c r="BX1514" s="192"/>
      <c r="BY1514" s="192"/>
      <c r="BZ1514" s="192"/>
      <c r="CA1514" s="192"/>
      <c r="CB1514" s="192"/>
      <c r="CC1514" s="192"/>
      <c r="CD1514" s="192"/>
      <c r="CE1514" s="192"/>
      <c r="CF1514" s="192"/>
      <c r="CG1514" s="192"/>
      <c r="CH1514" s="192"/>
      <c r="CI1514" s="192"/>
      <c r="CJ1514" s="192"/>
      <c r="CK1514" s="192"/>
      <c r="CL1514" s="192"/>
      <c r="CM1514" s="192"/>
      <c r="CN1514" s="192"/>
      <c r="CO1514" s="192"/>
      <c r="CP1514" s="192"/>
      <c r="CQ1514" s="192"/>
      <c r="CR1514" s="192"/>
      <c r="CS1514" s="192"/>
      <c r="CT1514" s="192"/>
      <c r="CU1514" s="192"/>
      <c r="CV1514" s="192"/>
      <c r="CW1514" s="192"/>
      <c r="CX1514" s="192"/>
      <c r="CY1514" s="192"/>
      <c r="CZ1514" s="192"/>
      <c r="DA1514" s="192"/>
      <c r="DB1514" s="192"/>
      <c r="DC1514" s="192"/>
      <c r="DD1514" s="192"/>
      <c r="DE1514" s="192"/>
      <c r="DF1514" s="192"/>
      <c r="DG1514" s="192"/>
      <c r="DH1514" s="192"/>
      <c r="DI1514" s="192"/>
      <c r="DJ1514" s="192"/>
      <c r="DK1514" s="192"/>
      <c r="DL1514" s="192"/>
      <c r="DM1514" s="192"/>
      <c r="DN1514" s="192"/>
      <c r="DO1514" s="192"/>
      <c r="DP1514" s="192"/>
      <c r="DQ1514" s="192"/>
      <c r="DR1514" s="192"/>
      <c r="DS1514" s="192"/>
      <c r="DT1514" s="192"/>
      <c r="DU1514" s="192"/>
      <c r="DV1514" s="192"/>
      <c r="DW1514" s="192"/>
      <c r="DX1514" s="192"/>
      <c r="DY1514" s="192"/>
      <c r="DZ1514" s="192"/>
      <c r="EA1514" s="192"/>
      <c r="EB1514" s="192"/>
    </row>
    <row r="1515" spans="10:132">
      <c r="J1515" s="192"/>
      <c r="K1515" s="192"/>
      <c r="L1515" s="192"/>
      <c r="M1515" s="192"/>
      <c r="N1515" s="193"/>
      <c r="O1515" s="193"/>
      <c r="P1515" s="193"/>
      <c r="Q1515" s="193"/>
      <c r="R1515" s="193"/>
      <c r="S1515" s="193"/>
      <c r="T1515" s="193"/>
      <c r="U1515" s="193"/>
      <c r="V1515" s="193"/>
      <c r="W1515" s="193"/>
      <c r="X1515" s="193"/>
      <c r="Y1515" s="193"/>
      <c r="Z1515" s="192"/>
      <c r="AA1515" s="192"/>
      <c r="AB1515" s="192"/>
      <c r="AC1515" s="192"/>
      <c r="AD1515" s="192"/>
      <c r="AE1515" s="192"/>
      <c r="AF1515" s="192"/>
      <c r="AG1515" s="192"/>
      <c r="AH1515" s="192"/>
      <c r="AI1515" s="192"/>
      <c r="AJ1515" s="192"/>
      <c r="AK1515" s="192"/>
      <c r="AL1515" s="192"/>
      <c r="AM1515" s="192"/>
      <c r="AN1515" s="192"/>
      <c r="AO1515" s="192"/>
      <c r="AP1515" s="192"/>
      <c r="AQ1515" s="192"/>
      <c r="AR1515" s="192"/>
      <c r="AS1515" s="192"/>
      <c r="AT1515" s="192"/>
      <c r="AU1515" s="192"/>
      <c r="AV1515" s="192"/>
      <c r="AW1515" s="192"/>
      <c r="AX1515" s="192"/>
      <c r="AY1515" s="192"/>
      <c r="AZ1515" s="192"/>
      <c r="BA1515" s="192"/>
      <c r="BB1515" s="192"/>
      <c r="BC1515" s="192"/>
      <c r="BD1515" s="192"/>
      <c r="BE1515" s="192"/>
      <c r="BF1515" s="192"/>
      <c r="BG1515" s="192"/>
      <c r="BH1515" s="192"/>
      <c r="BI1515" s="192"/>
      <c r="BJ1515" s="192"/>
      <c r="BK1515" s="192"/>
      <c r="BL1515" s="192"/>
      <c r="BM1515" s="192"/>
      <c r="BN1515" s="192"/>
      <c r="BO1515" s="192"/>
      <c r="BP1515" s="192"/>
      <c r="BQ1515" s="192"/>
      <c r="BR1515" s="192"/>
      <c r="BS1515" s="192"/>
      <c r="BT1515" s="192"/>
      <c r="BU1515" s="192"/>
      <c r="BV1515" s="192"/>
      <c r="BW1515" s="192"/>
      <c r="BX1515" s="192"/>
      <c r="BY1515" s="192"/>
      <c r="BZ1515" s="192"/>
      <c r="CA1515" s="192"/>
      <c r="CB1515" s="192"/>
      <c r="CC1515" s="192"/>
      <c r="CD1515" s="192"/>
      <c r="CE1515" s="192"/>
      <c r="CF1515" s="192"/>
      <c r="CG1515" s="192"/>
      <c r="CH1515" s="192"/>
      <c r="CI1515" s="192"/>
      <c r="CJ1515" s="192"/>
      <c r="CK1515" s="192"/>
      <c r="CL1515" s="192"/>
      <c r="CM1515" s="192"/>
      <c r="CN1515" s="192"/>
      <c r="CO1515" s="192"/>
      <c r="CP1515" s="192"/>
      <c r="CQ1515" s="192"/>
      <c r="CR1515" s="192"/>
      <c r="CS1515" s="192"/>
      <c r="CT1515" s="192"/>
      <c r="CU1515" s="192"/>
      <c r="CV1515" s="192"/>
      <c r="CW1515" s="192"/>
      <c r="CX1515" s="192"/>
      <c r="CY1515" s="192"/>
      <c r="CZ1515" s="192"/>
      <c r="DA1515" s="192"/>
      <c r="DB1515" s="192"/>
      <c r="DC1515" s="192"/>
      <c r="DD1515" s="192"/>
      <c r="DE1515" s="192"/>
      <c r="DF1515" s="192"/>
      <c r="DG1515" s="192"/>
      <c r="DH1515" s="192"/>
      <c r="DI1515" s="192"/>
      <c r="DJ1515" s="192"/>
      <c r="DK1515" s="192"/>
      <c r="DL1515" s="192"/>
      <c r="DM1515" s="192"/>
      <c r="DN1515" s="192"/>
      <c r="DO1515" s="192"/>
      <c r="DP1515" s="192"/>
      <c r="DQ1515" s="192"/>
      <c r="DR1515" s="192"/>
      <c r="DS1515" s="192"/>
      <c r="DT1515" s="192"/>
      <c r="DU1515" s="192"/>
      <c r="DV1515" s="192"/>
      <c r="DW1515" s="192"/>
      <c r="DX1515" s="192"/>
      <c r="DY1515" s="192"/>
      <c r="DZ1515" s="192"/>
      <c r="EA1515" s="192"/>
      <c r="EB1515" s="192"/>
    </row>
    <row r="1516" spans="10:132">
      <c r="J1516" s="192"/>
      <c r="K1516" s="192"/>
      <c r="L1516" s="192"/>
      <c r="M1516" s="192"/>
      <c r="N1516" s="193"/>
      <c r="O1516" s="193"/>
      <c r="P1516" s="193"/>
      <c r="Q1516" s="193"/>
      <c r="R1516" s="193"/>
      <c r="S1516" s="193"/>
      <c r="T1516" s="193"/>
      <c r="U1516" s="193"/>
      <c r="V1516" s="193"/>
      <c r="W1516" s="193"/>
      <c r="X1516" s="193"/>
      <c r="Y1516" s="193"/>
      <c r="Z1516" s="192"/>
      <c r="AA1516" s="192"/>
      <c r="AB1516" s="192"/>
      <c r="AC1516" s="192"/>
      <c r="AD1516" s="192"/>
      <c r="AE1516" s="192"/>
      <c r="AF1516" s="192"/>
      <c r="AG1516" s="192"/>
      <c r="AH1516" s="192"/>
      <c r="AI1516" s="192"/>
      <c r="AJ1516" s="192"/>
      <c r="AK1516" s="192"/>
      <c r="AL1516" s="192"/>
      <c r="AM1516" s="192"/>
      <c r="AN1516" s="192"/>
      <c r="AO1516" s="192"/>
      <c r="AP1516" s="192"/>
      <c r="AQ1516" s="192"/>
      <c r="AR1516" s="192"/>
      <c r="AS1516" s="192"/>
      <c r="AT1516" s="192"/>
      <c r="AU1516" s="192"/>
      <c r="AV1516" s="192"/>
      <c r="AW1516" s="192"/>
      <c r="AX1516" s="192"/>
      <c r="AY1516" s="192"/>
      <c r="AZ1516" s="192"/>
      <c r="BA1516" s="192"/>
      <c r="BB1516" s="192"/>
      <c r="BC1516" s="192"/>
      <c r="BD1516" s="192"/>
      <c r="BE1516" s="192"/>
      <c r="BF1516" s="192"/>
      <c r="BG1516" s="192"/>
      <c r="BH1516" s="192"/>
      <c r="BI1516" s="192"/>
      <c r="BJ1516" s="192"/>
      <c r="BK1516" s="192"/>
      <c r="BL1516" s="192"/>
      <c r="BM1516" s="192"/>
      <c r="BN1516" s="192"/>
      <c r="BO1516" s="192"/>
      <c r="BP1516" s="192"/>
      <c r="BQ1516" s="192"/>
      <c r="BR1516" s="192"/>
      <c r="BS1516" s="192"/>
      <c r="BT1516" s="192"/>
      <c r="BU1516" s="192"/>
      <c r="BV1516" s="192"/>
      <c r="BW1516" s="192"/>
      <c r="BX1516" s="192"/>
      <c r="BY1516" s="192"/>
      <c r="BZ1516" s="192"/>
      <c r="CA1516" s="192"/>
      <c r="CB1516" s="192"/>
      <c r="CC1516" s="192"/>
      <c r="CD1516" s="192"/>
      <c r="CE1516" s="192"/>
      <c r="CF1516" s="192"/>
      <c r="CG1516" s="192"/>
      <c r="CH1516" s="192"/>
      <c r="CI1516" s="192"/>
      <c r="CJ1516" s="192"/>
      <c r="CK1516" s="192"/>
      <c r="CL1516" s="192"/>
      <c r="CM1516" s="192"/>
      <c r="CN1516" s="192"/>
      <c r="CO1516" s="192"/>
      <c r="CP1516" s="192"/>
      <c r="CQ1516" s="192"/>
      <c r="CR1516" s="192"/>
      <c r="CS1516" s="192"/>
      <c r="CT1516" s="192"/>
      <c r="CU1516" s="192"/>
      <c r="CV1516" s="192"/>
      <c r="CW1516" s="192"/>
      <c r="CX1516" s="192"/>
      <c r="CY1516" s="192"/>
      <c r="CZ1516" s="192"/>
      <c r="DA1516" s="192"/>
      <c r="DB1516" s="192"/>
      <c r="DC1516" s="192"/>
      <c r="DD1516" s="192"/>
      <c r="DE1516" s="192"/>
      <c r="DF1516" s="192"/>
      <c r="DG1516" s="192"/>
      <c r="DH1516" s="192"/>
      <c r="DI1516" s="192"/>
      <c r="DJ1516" s="192"/>
      <c r="DK1516" s="192"/>
      <c r="DL1516" s="192"/>
      <c r="DM1516" s="192"/>
      <c r="DN1516" s="192"/>
      <c r="DO1516" s="192"/>
      <c r="DP1516" s="192"/>
      <c r="DQ1516" s="192"/>
      <c r="DR1516" s="192"/>
      <c r="DS1516" s="192"/>
      <c r="DT1516" s="192"/>
      <c r="DU1516" s="192"/>
      <c r="DV1516" s="192"/>
      <c r="DW1516" s="192"/>
      <c r="DX1516" s="192"/>
      <c r="DY1516" s="192"/>
      <c r="DZ1516" s="192"/>
      <c r="EA1516" s="192"/>
      <c r="EB1516" s="192"/>
    </row>
    <row r="1517" spans="10:132">
      <c r="J1517" s="192"/>
      <c r="K1517" s="192"/>
      <c r="L1517" s="192"/>
      <c r="M1517" s="192"/>
      <c r="N1517" s="193"/>
      <c r="O1517" s="193"/>
      <c r="P1517" s="193"/>
      <c r="Q1517" s="193"/>
      <c r="R1517" s="193"/>
      <c r="S1517" s="193"/>
      <c r="T1517" s="193"/>
      <c r="U1517" s="193"/>
      <c r="V1517" s="193"/>
      <c r="W1517" s="193"/>
      <c r="X1517" s="193"/>
      <c r="Y1517" s="193"/>
      <c r="Z1517" s="192"/>
      <c r="AA1517" s="192"/>
      <c r="AB1517" s="192"/>
      <c r="AC1517" s="192"/>
      <c r="AD1517" s="192"/>
      <c r="AE1517" s="192"/>
      <c r="AF1517" s="192"/>
      <c r="AG1517" s="192"/>
      <c r="AH1517" s="192"/>
      <c r="AI1517" s="192"/>
      <c r="AJ1517" s="192"/>
      <c r="AK1517" s="192"/>
      <c r="AL1517" s="192"/>
      <c r="AM1517" s="192"/>
      <c r="AN1517" s="192"/>
      <c r="AO1517" s="192"/>
      <c r="AP1517" s="192"/>
      <c r="AQ1517" s="192"/>
      <c r="AR1517" s="192"/>
      <c r="AS1517" s="192"/>
      <c r="AT1517" s="192"/>
      <c r="AU1517" s="192"/>
      <c r="AV1517" s="192"/>
      <c r="AW1517" s="192"/>
      <c r="AX1517" s="192"/>
      <c r="AY1517" s="192"/>
      <c r="AZ1517" s="192"/>
      <c r="BA1517" s="192"/>
      <c r="BB1517" s="192"/>
      <c r="BC1517" s="192"/>
      <c r="BD1517" s="192"/>
      <c r="BE1517" s="192"/>
      <c r="BF1517" s="192"/>
      <c r="BG1517" s="192"/>
      <c r="BH1517" s="192"/>
      <c r="BI1517" s="192"/>
      <c r="BJ1517" s="192"/>
      <c r="BK1517" s="192"/>
      <c r="BL1517" s="192"/>
      <c r="BM1517" s="192"/>
      <c r="BN1517" s="192"/>
      <c r="BO1517" s="192"/>
      <c r="BP1517" s="192"/>
      <c r="BQ1517" s="192"/>
      <c r="BR1517" s="192"/>
      <c r="BS1517" s="192"/>
      <c r="BT1517" s="192"/>
      <c r="BU1517" s="192"/>
      <c r="BV1517" s="192"/>
      <c r="BW1517" s="192"/>
      <c r="BX1517" s="192"/>
      <c r="BY1517" s="192"/>
      <c r="BZ1517" s="192"/>
      <c r="CA1517" s="192"/>
      <c r="CB1517" s="192"/>
      <c r="CC1517" s="192"/>
      <c r="CD1517" s="192"/>
      <c r="CE1517" s="192"/>
      <c r="CF1517" s="192"/>
      <c r="CG1517" s="192"/>
      <c r="CH1517" s="192"/>
      <c r="CI1517" s="192"/>
      <c r="CJ1517" s="192"/>
      <c r="CK1517" s="192"/>
      <c r="CL1517" s="192"/>
      <c r="CM1517" s="192"/>
      <c r="CN1517" s="192"/>
      <c r="CO1517" s="192"/>
      <c r="CP1517" s="192"/>
      <c r="CQ1517" s="192"/>
      <c r="CR1517" s="192"/>
      <c r="CS1517" s="192"/>
      <c r="CT1517" s="192"/>
      <c r="CU1517" s="192"/>
      <c r="CV1517" s="192"/>
      <c r="CW1517" s="192"/>
      <c r="CX1517" s="192"/>
      <c r="CY1517" s="192"/>
      <c r="CZ1517" s="192"/>
      <c r="DA1517" s="192"/>
      <c r="DB1517" s="192"/>
      <c r="DC1517" s="192"/>
      <c r="DD1517" s="192"/>
      <c r="DE1517" s="192"/>
      <c r="DF1517" s="192"/>
      <c r="DG1517" s="192"/>
      <c r="DH1517" s="192"/>
      <c r="DI1517" s="192"/>
      <c r="DJ1517" s="192"/>
      <c r="DK1517" s="192"/>
      <c r="DL1517" s="192"/>
      <c r="DM1517" s="192"/>
      <c r="DN1517" s="192"/>
      <c r="DO1517" s="192"/>
      <c r="DP1517" s="192"/>
      <c r="DQ1517" s="192"/>
      <c r="DR1517" s="192"/>
      <c r="DS1517" s="192"/>
      <c r="DT1517" s="192"/>
      <c r="DU1517" s="192"/>
      <c r="DV1517" s="192"/>
      <c r="DW1517" s="192"/>
      <c r="DX1517" s="192"/>
      <c r="DY1517" s="192"/>
      <c r="DZ1517" s="192"/>
      <c r="EA1517" s="192"/>
      <c r="EB1517" s="192"/>
    </row>
    <row r="1518" spans="10:132">
      <c r="J1518" s="192"/>
      <c r="K1518" s="192"/>
      <c r="L1518" s="192"/>
      <c r="M1518" s="192"/>
      <c r="N1518" s="193"/>
      <c r="O1518" s="193"/>
      <c r="P1518" s="193"/>
      <c r="Q1518" s="193"/>
      <c r="R1518" s="193"/>
      <c r="S1518" s="193"/>
      <c r="T1518" s="193"/>
      <c r="U1518" s="193"/>
      <c r="V1518" s="193"/>
      <c r="W1518" s="193"/>
      <c r="X1518" s="193"/>
      <c r="Y1518" s="193"/>
      <c r="Z1518" s="192"/>
      <c r="AA1518" s="192"/>
      <c r="AB1518" s="192"/>
      <c r="AC1518" s="192"/>
      <c r="AD1518" s="192"/>
      <c r="AE1518" s="192"/>
      <c r="AF1518" s="192"/>
      <c r="AG1518" s="192"/>
      <c r="AH1518" s="192"/>
      <c r="AI1518" s="192"/>
      <c r="AJ1518" s="192"/>
      <c r="AK1518" s="192"/>
      <c r="AL1518" s="192"/>
      <c r="AM1518" s="192"/>
      <c r="AN1518" s="192"/>
      <c r="AO1518" s="192"/>
      <c r="AP1518" s="192"/>
      <c r="AQ1518" s="192"/>
      <c r="AR1518" s="192"/>
      <c r="AS1518" s="192"/>
      <c r="AT1518" s="192"/>
      <c r="AU1518" s="192"/>
      <c r="AV1518" s="192"/>
      <c r="AW1518" s="192"/>
      <c r="AX1518" s="192"/>
      <c r="AY1518" s="192"/>
      <c r="AZ1518" s="192"/>
      <c r="BA1518" s="192"/>
      <c r="BB1518" s="192"/>
      <c r="BC1518" s="192"/>
      <c r="BD1518" s="192"/>
      <c r="BE1518" s="192"/>
      <c r="BF1518" s="192"/>
      <c r="BG1518" s="192"/>
      <c r="BH1518" s="192"/>
      <c r="BI1518" s="192"/>
      <c r="BJ1518" s="192"/>
      <c r="BK1518" s="192"/>
      <c r="BL1518" s="192"/>
      <c r="BM1518" s="192"/>
      <c r="BN1518" s="192"/>
      <c r="BO1518" s="192"/>
      <c r="BP1518" s="192"/>
      <c r="BQ1518" s="192"/>
      <c r="BR1518" s="192"/>
      <c r="BS1518" s="192"/>
      <c r="BT1518" s="192"/>
      <c r="BU1518" s="192"/>
      <c r="BV1518" s="192"/>
      <c r="BW1518" s="192"/>
      <c r="BX1518" s="192"/>
      <c r="BY1518" s="192"/>
      <c r="BZ1518" s="192"/>
      <c r="CA1518" s="192"/>
      <c r="CB1518" s="192"/>
      <c r="CC1518" s="192"/>
      <c r="CD1518" s="192"/>
      <c r="CE1518" s="192"/>
      <c r="CF1518" s="192"/>
      <c r="CG1518" s="192"/>
      <c r="CH1518" s="192"/>
      <c r="CI1518" s="192"/>
      <c r="CJ1518" s="192"/>
      <c r="CK1518" s="192"/>
      <c r="CL1518" s="192"/>
      <c r="CM1518" s="192"/>
      <c r="CN1518" s="192"/>
      <c r="CO1518" s="192"/>
      <c r="CP1518" s="192"/>
      <c r="CQ1518" s="192"/>
      <c r="CR1518" s="192"/>
      <c r="CS1518" s="192"/>
      <c r="CT1518" s="192"/>
      <c r="CU1518" s="192"/>
      <c r="CV1518" s="192"/>
      <c r="CW1518" s="192"/>
      <c r="CX1518" s="192"/>
      <c r="CY1518" s="192"/>
      <c r="CZ1518" s="192"/>
      <c r="DA1518" s="192"/>
      <c r="DB1518" s="192"/>
      <c r="DC1518" s="192"/>
      <c r="DD1518" s="192"/>
      <c r="DE1518" s="192"/>
      <c r="DF1518" s="192"/>
      <c r="DG1518" s="192"/>
      <c r="DH1518" s="192"/>
      <c r="DI1518" s="192"/>
      <c r="DJ1518" s="192"/>
      <c r="DK1518" s="192"/>
      <c r="DL1518" s="192"/>
      <c r="DM1518" s="192"/>
      <c r="DN1518" s="192"/>
      <c r="DO1518" s="192"/>
      <c r="DP1518" s="192"/>
      <c r="DQ1518" s="192"/>
      <c r="DR1518" s="192"/>
      <c r="DS1518" s="192"/>
      <c r="DT1518" s="192"/>
      <c r="DU1518" s="192"/>
      <c r="DV1518" s="192"/>
      <c r="DW1518" s="192"/>
      <c r="DX1518" s="192"/>
      <c r="DY1518" s="192"/>
      <c r="DZ1518" s="192"/>
      <c r="EA1518" s="192"/>
      <c r="EB1518" s="192"/>
    </row>
    <row r="1519" spans="10:132">
      <c r="J1519" s="192"/>
      <c r="K1519" s="192"/>
      <c r="L1519" s="192"/>
      <c r="M1519" s="192"/>
      <c r="N1519" s="193"/>
      <c r="O1519" s="193"/>
      <c r="P1519" s="193"/>
      <c r="Q1519" s="193"/>
      <c r="R1519" s="193"/>
      <c r="S1519" s="193"/>
      <c r="T1519" s="193"/>
      <c r="U1519" s="193"/>
      <c r="V1519" s="193"/>
      <c r="W1519" s="193"/>
      <c r="X1519" s="193"/>
      <c r="Y1519" s="193"/>
      <c r="Z1519" s="192"/>
      <c r="AA1519" s="192"/>
      <c r="AB1519" s="192"/>
      <c r="AC1519" s="192"/>
      <c r="AD1519" s="192"/>
      <c r="AE1519" s="192"/>
      <c r="AF1519" s="192"/>
      <c r="AG1519" s="192"/>
      <c r="AH1519" s="192"/>
      <c r="AI1519" s="192"/>
      <c r="AJ1519" s="192"/>
      <c r="AK1519" s="192"/>
      <c r="AL1519" s="192"/>
      <c r="AM1519" s="192"/>
      <c r="AN1519" s="192"/>
      <c r="AO1519" s="192"/>
      <c r="AP1519" s="192"/>
      <c r="AQ1519" s="192"/>
      <c r="AR1519" s="192"/>
      <c r="AS1519" s="192"/>
      <c r="AT1519" s="192"/>
      <c r="AU1519" s="192"/>
      <c r="AV1519" s="192"/>
      <c r="AW1519" s="192"/>
      <c r="AX1519" s="192"/>
      <c r="AY1519" s="192"/>
      <c r="AZ1519" s="192"/>
      <c r="BA1519" s="192"/>
      <c r="BB1519" s="192"/>
      <c r="BC1519" s="192"/>
      <c r="BD1519" s="192"/>
      <c r="BE1519" s="192"/>
      <c r="BF1519" s="192"/>
      <c r="BG1519" s="192"/>
      <c r="BH1519" s="192"/>
      <c r="BI1519" s="192"/>
      <c r="BJ1519" s="192"/>
      <c r="BK1519" s="192"/>
      <c r="BL1519" s="192"/>
      <c r="BM1519" s="192"/>
      <c r="BN1519" s="192"/>
      <c r="BO1519" s="192"/>
      <c r="BP1519" s="192"/>
      <c r="BQ1519" s="192"/>
      <c r="BR1519" s="192"/>
      <c r="BS1519" s="192"/>
      <c r="BT1519" s="192"/>
      <c r="BU1519" s="192"/>
      <c r="BV1519" s="192"/>
      <c r="BW1519" s="192"/>
      <c r="BX1519" s="192"/>
      <c r="BY1519" s="192"/>
      <c r="BZ1519" s="192"/>
      <c r="CA1519" s="192"/>
      <c r="CB1519" s="192"/>
      <c r="CC1519" s="192"/>
      <c r="CD1519" s="192"/>
      <c r="CE1519" s="192"/>
      <c r="CF1519" s="192"/>
      <c r="CG1519" s="192"/>
      <c r="CH1519" s="192"/>
      <c r="CI1519" s="192"/>
      <c r="CJ1519" s="192"/>
      <c r="CK1519" s="192"/>
      <c r="CL1519" s="192"/>
      <c r="CM1519" s="192"/>
      <c r="CN1519" s="192"/>
      <c r="CO1519" s="192"/>
      <c r="CP1519" s="192"/>
      <c r="CQ1519" s="192"/>
      <c r="CR1519" s="192"/>
      <c r="CS1519" s="192"/>
      <c r="CT1519" s="192"/>
      <c r="CU1519" s="192"/>
      <c r="CV1519" s="192"/>
      <c r="CW1519" s="192"/>
      <c r="CX1519" s="192"/>
      <c r="CY1519" s="192"/>
      <c r="CZ1519" s="192"/>
      <c r="DA1519" s="192"/>
      <c r="DB1519" s="192"/>
      <c r="DC1519" s="192"/>
      <c r="DD1519" s="192"/>
      <c r="DE1519" s="192"/>
      <c r="DF1519" s="192"/>
      <c r="DG1519" s="192"/>
      <c r="DH1519" s="192"/>
      <c r="DI1519" s="192"/>
      <c r="DJ1519" s="192"/>
      <c r="DK1519" s="192"/>
      <c r="DL1519" s="192"/>
      <c r="DM1519" s="192"/>
      <c r="DN1519" s="192"/>
      <c r="DO1519" s="192"/>
      <c r="DP1519" s="192"/>
      <c r="DQ1519" s="192"/>
      <c r="DR1519" s="192"/>
      <c r="DS1519" s="192"/>
      <c r="DT1519" s="192"/>
      <c r="DU1519" s="192"/>
      <c r="DV1519" s="192"/>
      <c r="DW1519" s="192"/>
      <c r="DX1519" s="192"/>
      <c r="DY1519" s="192"/>
      <c r="DZ1519" s="192"/>
      <c r="EA1519" s="192"/>
      <c r="EB1519" s="192"/>
    </row>
    <row r="1520" spans="10:132">
      <c r="J1520" s="192"/>
      <c r="K1520" s="192"/>
      <c r="L1520" s="192"/>
      <c r="M1520" s="192"/>
      <c r="N1520" s="193"/>
      <c r="O1520" s="193"/>
      <c r="P1520" s="193"/>
      <c r="Q1520" s="193"/>
      <c r="R1520" s="193"/>
      <c r="S1520" s="193"/>
      <c r="T1520" s="193"/>
      <c r="U1520" s="193"/>
      <c r="V1520" s="193"/>
      <c r="W1520" s="193"/>
      <c r="X1520" s="193"/>
      <c r="Y1520" s="193"/>
      <c r="Z1520" s="192"/>
      <c r="AA1520" s="192"/>
      <c r="AB1520" s="192"/>
      <c r="AC1520" s="192"/>
      <c r="AD1520" s="192"/>
      <c r="AE1520" s="192"/>
      <c r="AF1520" s="192"/>
      <c r="AG1520" s="192"/>
      <c r="AH1520" s="192"/>
      <c r="AI1520" s="192"/>
      <c r="AJ1520" s="192"/>
      <c r="AK1520" s="192"/>
      <c r="AL1520" s="192"/>
      <c r="AM1520" s="192"/>
      <c r="AN1520" s="192"/>
      <c r="AO1520" s="192"/>
      <c r="AP1520" s="192"/>
      <c r="AQ1520" s="192"/>
      <c r="AR1520" s="192"/>
      <c r="AS1520" s="192"/>
      <c r="AT1520" s="192"/>
      <c r="AU1520" s="192"/>
      <c r="AV1520" s="192"/>
      <c r="AW1520" s="192"/>
      <c r="AX1520" s="192"/>
      <c r="AY1520" s="192"/>
      <c r="AZ1520" s="192"/>
      <c r="BA1520" s="192"/>
      <c r="BB1520" s="192"/>
      <c r="BC1520" s="192"/>
      <c r="BD1520" s="192"/>
      <c r="BE1520" s="192"/>
      <c r="BF1520" s="192"/>
      <c r="BG1520" s="192"/>
      <c r="BH1520" s="192"/>
      <c r="BI1520" s="192"/>
      <c r="BJ1520" s="192"/>
      <c r="BK1520" s="192"/>
      <c r="BL1520" s="192"/>
      <c r="BM1520" s="192"/>
      <c r="BN1520" s="192"/>
      <c r="BO1520" s="192"/>
      <c r="BP1520" s="192"/>
      <c r="BQ1520" s="192"/>
      <c r="BR1520" s="192"/>
      <c r="BS1520" s="192"/>
      <c r="BT1520" s="192"/>
      <c r="BU1520" s="192"/>
      <c r="BV1520" s="192"/>
      <c r="BW1520" s="192"/>
      <c r="BX1520" s="192"/>
      <c r="BY1520" s="192"/>
      <c r="BZ1520" s="192"/>
      <c r="CA1520" s="192"/>
      <c r="CB1520" s="192"/>
      <c r="CC1520" s="192"/>
      <c r="CD1520" s="192"/>
      <c r="CE1520" s="192"/>
      <c r="CF1520" s="192"/>
      <c r="CG1520" s="192"/>
      <c r="CH1520" s="192"/>
      <c r="CI1520" s="192"/>
      <c r="CJ1520" s="192"/>
      <c r="CK1520" s="192"/>
      <c r="CL1520" s="192"/>
      <c r="CM1520" s="192"/>
      <c r="CN1520" s="192"/>
      <c r="CO1520" s="192"/>
      <c r="CP1520" s="192"/>
      <c r="CQ1520" s="192"/>
      <c r="CR1520" s="192"/>
      <c r="CS1520" s="192"/>
      <c r="CT1520" s="192"/>
      <c r="CU1520" s="192"/>
      <c r="CV1520" s="192"/>
      <c r="CW1520" s="192"/>
      <c r="CX1520" s="192"/>
      <c r="CY1520" s="192"/>
      <c r="CZ1520" s="192"/>
      <c r="DA1520" s="192"/>
      <c r="DB1520" s="192"/>
      <c r="DC1520" s="192"/>
      <c r="DD1520" s="192"/>
      <c r="DE1520" s="192"/>
      <c r="DF1520" s="192"/>
      <c r="DG1520" s="192"/>
      <c r="DH1520" s="192"/>
      <c r="DI1520" s="192"/>
      <c r="DJ1520" s="192"/>
      <c r="DK1520" s="192"/>
      <c r="DL1520" s="192"/>
      <c r="DM1520" s="192"/>
      <c r="DN1520" s="192"/>
      <c r="DO1520" s="192"/>
      <c r="DP1520" s="192"/>
      <c r="DQ1520" s="192"/>
      <c r="DR1520" s="192"/>
      <c r="DS1520" s="192"/>
      <c r="DT1520" s="192"/>
      <c r="DU1520" s="192"/>
      <c r="DV1520" s="192"/>
      <c r="DW1520" s="192"/>
      <c r="DX1520" s="192"/>
      <c r="DY1520" s="192"/>
      <c r="DZ1520" s="192"/>
      <c r="EA1520" s="192"/>
      <c r="EB1520" s="192"/>
    </row>
    <row r="1521" spans="10:132">
      <c r="J1521" s="192"/>
      <c r="K1521" s="192"/>
      <c r="L1521" s="192"/>
      <c r="M1521" s="192"/>
      <c r="N1521" s="193"/>
      <c r="O1521" s="193"/>
      <c r="P1521" s="193"/>
      <c r="Q1521" s="193"/>
      <c r="R1521" s="193"/>
      <c r="S1521" s="193"/>
      <c r="T1521" s="193"/>
      <c r="U1521" s="193"/>
      <c r="V1521" s="193"/>
      <c r="W1521" s="193"/>
      <c r="X1521" s="193"/>
      <c r="Y1521" s="193"/>
      <c r="Z1521" s="192"/>
      <c r="AA1521" s="192"/>
      <c r="AB1521" s="192"/>
      <c r="AC1521" s="192"/>
      <c r="AD1521" s="192"/>
      <c r="AE1521" s="192"/>
      <c r="AF1521" s="192"/>
      <c r="AG1521" s="192"/>
      <c r="AH1521" s="192"/>
      <c r="AI1521" s="192"/>
      <c r="AJ1521" s="192"/>
      <c r="AK1521" s="192"/>
      <c r="AL1521" s="192"/>
      <c r="AM1521" s="192"/>
      <c r="AN1521" s="192"/>
      <c r="AO1521" s="192"/>
      <c r="AP1521" s="192"/>
      <c r="AQ1521" s="192"/>
      <c r="AR1521" s="192"/>
      <c r="AS1521" s="192"/>
      <c r="AT1521" s="192"/>
      <c r="AU1521" s="192"/>
      <c r="AV1521" s="192"/>
      <c r="AW1521" s="192"/>
      <c r="AX1521" s="192"/>
      <c r="AY1521" s="192"/>
      <c r="AZ1521" s="192"/>
      <c r="BA1521" s="192"/>
      <c r="BB1521" s="192"/>
      <c r="BC1521" s="192"/>
      <c r="BD1521" s="192"/>
      <c r="BE1521" s="192"/>
      <c r="BF1521" s="192"/>
      <c r="BG1521" s="192"/>
      <c r="BH1521" s="192"/>
      <c r="BI1521" s="192"/>
      <c r="BJ1521" s="192"/>
      <c r="BK1521" s="192"/>
      <c r="BL1521" s="192"/>
      <c r="BM1521" s="192"/>
      <c r="BN1521" s="192"/>
      <c r="BO1521" s="192"/>
      <c r="BP1521" s="192"/>
      <c r="BQ1521" s="192"/>
      <c r="BR1521" s="192"/>
      <c r="BS1521" s="192"/>
      <c r="BT1521" s="192"/>
      <c r="BU1521" s="192"/>
      <c r="BV1521" s="192"/>
      <c r="BW1521" s="192"/>
      <c r="BX1521" s="192"/>
      <c r="BY1521" s="192"/>
      <c r="BZ1521" s="192"/>
      <c r="CA1521" s="192"/>
      <c r="CB1521" s="192"/>
      <c r="CC1521" s="192"/>
      <c r="CD1521" s="192"/>
      <c r="CE1521" s="192"/>
      <c r="CF1521" s="192"/>
      <c r="CG1521" s="192"/>
      <c r="CH1521" s="192"/>
      <c r="CI1521" s="192"/>
      <c r="CJ1521" s="192"/>
      <c r="CK1521" s="192"/>
      <c r="CL1521" s="192"/>
      <c r="CM1521" s="192"/>
      <c r="CN1521" s="192"/>
      <c r="CO1521" s="192"/>
      <c r="CP1521" s="192"/>
      <c r="CQ1521" s="192"/>
      <c r="CR1521" s="192"/>
      <c r="CS1521" s="192"/>
      <c r="CT1521" s="192"/>
      <c r="CU1521" s="192"/>
      <c r="CV1521" s="192"/>
      <c r="CW1521" s="192"/>
      <c r="CX1521" s="192"/>
      <c r="CY1521" s="192"/>
      <c r="CZ1521" s="192"/>
      <c r="DA1521" s="192"/>
      <c r="DB1521" s="192"/>
      <c r="DC1521" s="192"/>
      <c r="DD1521" s="192"/>
      <c r="DE1521" s="192"/>
      <c r="DF1521" s="192"/>
      <c r="DG1521" s="192"/>
      <c r="DH1521" s="192"/>
      <c r="DI1521" s="192"/>
      <c r="DJ1521" s="192"/>
      <c r="DK1521" s="192"/>
      <c r="DL1521" s="192"/>
      <c r="DM1521" s="192"/>
      <c r="DN1521" s="192"/>
      <c r="DO1521" s="192"/>
      <c r="DP1521" s="192"/>
      <c r="DQ1521" s="192"/>
      <c r="DR1521" s="192"/>
      <c r="DS1521" s="192"/>
      <c r="DT1521" s="192"/>
      <c r="DU1521" s="192"/>
      <c r="DV1521" s="192"/>
      <c r="DW1521" s="192"/>
      <c r="DX1521" s="192"/>
      <c r="DY1521" s="192"/>
      <c r="DZ1521" s="192"/>
      <c r="EA1521" s="192"/>
      <c r="EB1521" s="192"/>
    </row>
    <row r="1522" spans="10:132">
      <c r="J1522" s="192"/>
      <c r="K1522" s="192"/>
      <c r="L1522" s="192"/>
      <c r="M1522" s="192"/>
      <c r="N1522" s="193"/>
      <c r="O1522" s="193"/>
      <c r="P1522" s="193"/>
      <c r="Q1522" s="193"/>
      <c r="R1522" s="193"/>
      <c r="S1522" s="193"/>
      <c r="T1522" s="193"/>
      <c r="U1522" s="193"/>
      <c r="V1522" s="193"/>
      <c r="W1522" s="193"/>
      <c r="X1522" s="193"/>
      <c r="Y1522" s="193"/>
      <c r="Z1522" s="192"/>
      <c r="AA1522" s="192"/>
      <c r="AB1522" s="192"/>
      <c r="AC1522" s="192"/>
      <c r="AD1522" s="192"/>
      <c r="AE1522" s="192"/>
      <c r="AF1522" s="192"/>
      <c r="AG1522" s="192"/>
      <c r="AH1522" s="192"/>
      <c r="AI1522" s="192"/>
      <c r="AJ1522" s="192"/>
      <c r="AK1522" s="192"/>
      <c r="AL1522" s="192"/>
      <c r="AM1522" s="192"/>
      <c r="AN1522" s="192"/>
      <c r="AO1522" s="192"/>
      <c r="AP1522" s="192"/>
      <c r="AQ1522" s="192"/>
      <c r="AR1522" s="192"/>
      <c r="AS1522" s="192"/>
      <c r="AT1522" s="192"/>
      <c r="AU1522" s="192"/>
      <c r="AV1522" s="192"/>
      <c r="AW1522" s="192"/>
      <c r="AX1522" s="192"/>
      <c r="AY1522" s="192"/>
      <c r="AZ1522" s="192"/>
      <c r="BA1522" s="192"/>
      <c r="BB1522" s="192"/>
      <c r="BC1522" s="192"/>
      <c r="BD1522" s="192"/>
      <c r="BE1522" s="192"/>
      <c r="BF1522" s="192"/>
      <c r="BG1522" s="192"/>
      <c r="BH1522" s="192"/>
      <c r="BI1522" s="192"/>
      <c r="BJ1522" s="192"/>
      <c r="BK1522" s="192"/>
      <c r="BL1522" s="192"/>
      <c r="BM1522" s="192"/>
      <c r="BN1522" s="192"/>
      <c r="BO1522" s="192"/>
      <c r="BP1522" s="192"/>
      <c r="BQ1522" s="192"/>
      <c r="BR1522" s="192"/>
      <c r="BS1522" s="192"/>
      <c r="BT1522" s="192"/>
      <c r="BU1522" s="192"/>
      <c r="BV1522" s="192"/>
      <c r="BW1522" s="192"/>
      <c r="BX1522" s="192"/>
      <c r="BY1522" s="192"/>
      <c r="BZ1522" s="192"/>
      <c r="CA1522" s="192"/>
      <c r="CB1522" s="192"/>
      <c r="CC1522" s="192"/>
      <c r="CD1522" s="192"/>
      <c r="CE1522" s="192"/>
      <c r="CF1522" s="192"/>
      <c r="CG1522" s="192"/>
      <c r="CH1522" s="192"/>
      <c r="CI1522" s="192"/>
      <c r="CJ1522" s="192"/>
      <c r="CK1522" s="192"/>
      <c r="CL1522" s="192"/>
      <c r="CM1522" s="192"/>
      <c r="CN1522" s="192"/>
      <c r="CO1522" s="192"/>
      <c r="CP1522" s="192"/>
      <c r="CQ1522" s="192"/>
      <c r="CR1522" s="192"/>
      <c r="CS1522" s="192"/>
      <c r="CT1522" s="192"/>
      <c r="CU1522" s="192"/>
      <c r="CV1522" s="192"/>
      <c r="CW1522" s="192"/>
      <c r="CX1522" s="192"/>
      <c r="CY1522" s="192"/>
      <c r="CZ1522" s="192"/>
      <c r="DA1522" s="192"/>
      <c r="DB1522" s="192"/>
      <c r="DC1522" s="192"/>
      <c r="DD1522" s="192"/>
      <c r="DE1522" s="192"/>
      <c r="DF1522" s="192"/>
      <c r="DG1522" s="192"/>
      <c r="DH1522" s="192"/>
      <c r="DI1522" s="192"/>
      <c r="DJ1522" s="192"/>
      <c r="DK1522" s="192"/>
      <c r="DL1522" s="192"/>
      <c r="DM1522" s="192"/>
      <c r="DN1522" s="192"/>
      <c r="DO1522" s="192"/>
      <c r="DP1522" s="192"/>
      <c r="DQ1522" s="192"/>
      <c r="DR1522" s="192"/>
      <c r="DS1522" s="192"/>
      <c r="DT1522" s="192"/>
      <c r="DU1522" s="192"/>
      <c r="DV1522" s="192"/>
      <c r="DW1522" s="192"/>
      <c r="DX1522" s="192"/>
      <c r="DY1522" s="192"/>
      <c r="DZ1522" s="192"/>
      <c r="EA1522" s="192"/>
      <c r="EB1522" s="192"/>
    </row>
    <row r="1523" spans="10:132">
      <c r="J1523" s="192"/>
      <c r="K1523" s="192"/>
      <c r="L1523" s="192"/>
      <c r="M1523" s="192"/>
      <c r="N1523" s="193"/>
      <c r="O1523" s="193"/>
      <c r="P1523" s="193"/>
      <c r="Q1523" s="193"/>
      <c r="R1523" s="193"/>
      <c r="S1523" s="193"/>
      <c r="T1523" s="193"/>
      <c r="U1523" s="193"/>
      <c r="V1523" s="193"/>
      <c r="W1523" s="193"/>
      <c r="X1523" s="193"/>
      <c r="Y1523" s="193"/>
      <c r="Z1523" s="192"/>
      <c r="AA1523" s="192"/>
      <c r="AB1523" s="192"/>
      <c r="AC1523" s="192"/>
      <c r="AD1523" s="192"/>
      <c r="AE1523" s="192"/>
      <c r="AF1523" s="192"/>
      <c r="AG1523" s="192"/>
      <c r="AH1523" s="192"/>
      <c r="AI1523" s="192"/>
      <c r="AJ1523" s="192"/>
      <c r="AK1523" s="192"/>
      <c r="AL1523" s="192"/>
      <c r="AM1523" s="192"/>
      <c r="AN1523" s="192"/>
      <c r="AO1523" s="192"/>
      <c r="AP1523" s="192"/>
      <c r="AQ1523" s="192"/>
      <c r="AR1523" s="192"/>
      <c r="AS1523" s="192"/>
      <c r="AT1523" s="192"/>
      <c r="AU1523" s="192"/>
      <c r="AV1523" s="192"/>
      <c r="AW1523" s="192"/>
      <c r="AX1523" s="192"/>
      <c r="AY1523" s="192"/>
      <c r="AZ1523" s="192"/>
      <c r="BA1523" s="192"/>
      <c r="BB1523" s="192"/>
      <c r="BC1523" s="192"/>
      <c r="BD1523" s="192"/>
      <c r="BE1523" s="192"/>
      <c r="BF1523" s="192"/>
      <c r="BG1523" s="192"/>
      <c r="BH1523" s="192"/>
      <c r="BI1523" s="192"/>
      <c r="BJ1523" s="192"/>
      <c r="BK1523" s="192"/>
      <c r="BL1523" s="192"/>
      <c r="BM1523" s="192"/>
      <c r="BN1523" s="192"/>
      <c r="BO1523" s="192"/>
      <c r="BP1523" s="192"/>
      <c r="BQ1523" s="192"/>
      <c r="BR1523" s="192"/>
      <c r="BS1523" s="192"/>
      <c r="BT1523" s="192"/>
      <c r="BU1523" s="192"/>
      <c r="BV1523" s="192"/>
      <c r="BW1523" s="192"/>
      <c r="BX1523" s="192"/>
      <c r="BY1523" s="192"/>
      <c r="BZ1523" s="192"/>
      <c r="CA1523" s="192"/>
      <c r="CB1523" s="192"/>
      <c r="CC1523" s="192"/>
      <c r="CD1523" s="192"/>
      <c r="CE1523" s="192"/>
      <c r="CF1523" s="192"/>
      <c r="CG1523" s="192"/>
      <c r="CH1523" s="192"/>
      <c r="CI1523" s="192"/>
      <c r="CJ1523" s="192"/>
      <c r="CK1523" s="192"/>
      <c r="CL1523" s="192"/>
      <c r="CM1523" s="192"/>
      <c r="CN1523" s="192"/>
      <c r="CO1523" s="192"/>
      <c r="CP1523" s="192"/>
      <c r="CQ1523" s="192"/>
      <c r="CR1523" s="192"/>
      <c r="CS1523" s="192"/>
      <c r="CT1523" s="192"/>
      <c r="CU1523" s="192"/>
      <c r="CV1523" s="192"/>
      <c r="CW1523" s="192"/>
      <c r="CX1523" s="192"/>
      <c r="CY1523" s="192"/>
      <c r="CZ1523" s="192"/>
      <c r="DA1523" s="192"/>
      <c r="DB1523" s="192"/>
      <c r="DC1523" s="192"/>
      <c r="DD1523" s="192"/>
      <c r="DE1523" s="192"/>
      <c r="DF1523" s="192"/>
      <c r="DG1523" s="192"/>
      <c r="DH1523" s="192"/>
      <c r="DI1523" s="192"/>
      <c r="DJ1523" s="192"/>
      <c r="DK1523" s="192"/>
      <c r="DL1523" s="192"/>
      <c r="DM1523" s="192"/>
      <c r="DN1523" s="192"/>
      <c r="DO1523" s="192"/>
      <c r="DP1523" s="192"/>
      <c r="DQ1523" s="192"/>
      <c r="DR1523" s="192"/>
      <c r="DS1523" s="192"/>
      <c r="DT1523" s="192"/>
      <c r="DU1523" s="192"/>
      <c r="DV1523" s="192"/>
      <c r="DW1523" s="192"/>
      <c r="DX1523" s="192"/>
      <c r="DY1523" s="192"/>
      <c r="DZ1523" s="192"/>
      <c r="EA1523" s="192"/>
      <c r="EB1523" s="192"/>
    </row>
    <row r="1524" spans="10:132">
      <c r="J1524" s="192"/>
      <c r="K1524" s="192"/>
      <c r="L1524" s="192"/>
      <c r="M1524" s="192"/>
      <c r="N1524" s="193"/>
      <c r="O1524" s="193"/>
      <c r="P1524" s="193"/>
      <c r="Q1524" s="193"/>
      <c r="R1524" s="193"/>
      <c r="S1524" s="193"/>
      <c r="T1524" s="193"/>
      <c r="U1524" s="193"/>
      <c r="V1524" s="193"/>
      <c r="W1524" s="193"/>
      <c r="X1524" s="193"/>
      <c r="Y1524" s="193"/>
      <c r="Z1524" s="192"/>
      <c r="AA1524" s="192"/>
      <c r="AB1524" s="192"/>
      <c r="AC1524" s="192"/>
      <c r="AD1524" s="192"/>
      <c r="AE1524" s="192"/>
      <c r="AF1524" s="192"/>
      <c r="AG1524" s="192"/>
      <c r="AH1524" s="192"/>
      <c r="AI1524" s="192"/>
      <c r="AJ1524" s="192"/>
      <c r="AK1524" s="192"/>
      <c r="AL1524" s="192"/>
      <c r="AM1524" s="192"/>
      <c r="AN1524" s="192"/>
      <c r="AO1524" s="192"/>
      <c r="AP1524" s="192"/>
      <c r="AQ1524" s="192"/>
      <c r="AR1524" s="192"/>
      <c r="AS1524" s="192"/>
      <c r="AT1524" s="192"/>
      <c r="AU1524" s="192"/>
      <c r="AV1524" s="192"/>
      <c r="AW1524" s="192"/>
      <c r="AX1524" s="192"/>
      <c r="AY1524" s="192"/>
      <c r="AZ1524" s="192"/>
      <c r="BA1524" s="192"/>
      <c r="BB1524" s="192"/>
      <c r="BC1524" s="192"/>
      <c r="BD1524" s="192"/>
      <c r="BE1524" s="192"/>
      <c r="BF1524" s="192"/>
      <c r="BG1524" s="192"/>
      <c r="BH1524" s="192"/>
      <c r="BI1524" s="192"/>
      <c r="BJ1524" s="192"/>
      <c r="BK1524" s="192"/>
      <c r="BL1524" s="192"/>
      <c r="BM1524" s="192"/>
      <c r="BN1524" s="192"/>
      <c r="BO1524" s="192"/>
      <c r="BP1524" s="192"/>
      <c r="BQ1524" s="192"/>
      <c r="BR1524" s="192"/>
      <c r="BS1524" s="192"/>
      <c r="BT1524" s="192"/>
      <c r="BU1524" s="192"/>
      <c r="BV1524" s="192"/>
      <c r="BW1524" s="192"/>
      <c r="BX1524" s="192"/>
      <c r="BY1524" s="192"/>
      <c r="BZ1524" s="192"/>
      <c r="CA1524" s="192"/>
      <c r="CB1524" s="192"/>
      <c r="CC1524" s="192"/>
      <c r="CD1524" s="192"/>
      <c r="CE1524" s="192"/>
      <c r="CF1524" s="192"/>
      <c r="CG1524" s="192"/>
      <c r="CH1524" s="192"/>
      <c r="CI1524" s="192"/>
      <c r="CJ1524" s="192"/>
      <c r="CK1524" s="192"/>
      <c r="CL1524" s="192"/>
      <c r="CM1524" s="192"/>
      <c r="CN1524" s="192"/>
      <c r="CO1524" s="192"/>
      <c r="CP1524" s="192"/>
      <c r="CQ1524" s="192"/>
      <c r="CR1524" s="192"/>
      <c r="CS1524" s="192"/>
      <c r="CT1524" s="192"/>
      <c r="CU1524" s="192"/>
      <c r="CV1524" s="192"/>
      <c r="CW1524" s="192"/>
      <c r="CX1524" s="192"/>
      <c r="CY1524" s="192"/>
      <c r="CZ1524" s="192"/>
      <c r="DA1524" s="192"/>
      <c r="DB1524" s="192"/>
      <c r="DC1524" s="192"/>
      <c r="DD1524" s="192"/>
      <c r="DE1524" s="192"/>
      <c r="DF1524" s="192"/>
      <c r="DG1524" s="192"/>
      <c r="DH1524" s="192"/>
      <c r="DI1524" s="192"/>
      <c r="DJ1524" s="192"/>
      <c r="DK1524" s="192"/>
      <c r="DL1524" s="192"/>
      <c r="DM1524" s="192"/>
      <c r="DN1524" s="192"/>
      <c r="DO1524" s="192"/>
      <c r="DP1524" s="192"/>
      <c r="DQ1524" s="192"/>
      <c r="DR1524" s="192"/>
      <c r="DS1524" s="192"/>
      <c r="DT1524" s="192"/>
      <c r="DU1524" s="192"/>
      <c r="DV1524" s="192"/>
      <c r="DW1524" s="192"/>
      <c r="DX1524" s="192"/>
      <c r="DY1524" s="192"/>
      <c r="DZ1524" s="192"/>
      <c r="EA1524" s="192"/>
      <c r="EB1524" s="192"/>
    </row>
    <row r="1525" spans="10:132">
      <c r="J1525" s="192"/>
      <c r="K1525" s="192"/>
      <c r="L1525" s="192"/>
      <c r="M1525" s="192"/>
      <c r="N1525" s="193"/>
      <c r="O1525" s="193"/>
      <c r="P1525" s="193"/>
      <c r="Q1525" s="193"/>
      <c r="R1525" s="193"/>
      <c r="S1525" s="193"/>
      <c r="T1525" s="193"/>
      <c r="U1525" s="193"/>
      <c r="V1525" s="193"/>
      <c r="W1525" s="193"/>
      <c r="X1525" s="193"/>
      <c r="Y1525" s="193"/>
      <c r="Z1525" s="192"/>
      <c r="AA1525" s="192"/>
      <c r="AB1525" s="192"/>
      <c r="AC1525" s="192"/>
      <c r="AD1525" s="192"/>
      <c r="AE1525" s="192"/>
      <c r="AF1525" s="192"/>
      <c r="AG1525" s="192"/>
      <c r="AH1525" s="192"/>
      <c r="AI1525" s="192"/>
      <c r="AJ1525" s="192"/>
      <c r="AK1525" s="192"/>
      <c r="AL1525" s="192"/>
      <c r="AM1525" s="192"/>
      <c r="AN1525" s="192"/>
      <c r="AO1525" s="192"/>
      <c r="AP1525" s="192"/>
      <c r="AQ1525" s="192"/>
      <c r="AR1525" s="192"/>
      <c r="AS1525" s="192"/>
      <c r="AT1525" s="192"/>
      <c r="AU1525" s="192"/>
      <c r="AV1525" s="192"/>
      <c r="AW1525" s="192"/>
      <c r="AX1525" s="192"/>
      <c r="AY1525" s="192"/>
      <c r="AZ1525" s="192"/>
      <c r="BA1525" s="192"/>
      <c r="BB1525" s="192"/>
      <c r="BC1525" s="192"/>
      <c r="BD1525" s="192"/>
      <c r="BE1525" s="192"/>
      <c r="BF1525" s="192"/>
      <c r="BG1525" s="192"/>
      <c r="BH1525" s="192"/>
      <c r="BI1525" s="192"/>
      <c r="BJ1525" s="192"/>
      <c r="BK1525" s="192"/>
      <c r="BL1525" s="192"/>
      <c r="BM1525" s="192"/>
      <c r="BN1525" s="192"/>
      <c r="BO1525" s="192"/>
      <c r="BP1525" s="192"/>
      <c r="BQ1525" s="192"/>
      <c r="BR1525" s="192"/>
      <c r="BS1525" s="192"/>
      <c r="BT1525" s="192"/>
      <c r="BU1525" s="192"/>
      <c r="BV1525" s="192"/>
      <c r="BW1525" s="192"/>
      <c r="BX1525" s="192"/>
      <c r="BY1525" s="192"/>
      <c r="BZ1525" s="192"/>
      <c r="CA1525" s="192"/>
      <c r="CB1525" s="192"/>
      <c r="CC1525" s="192"/>
      <c r="CD1525" s="192"/>
      <c r="CE1525" s="192"/>
      <c r="CF1525" s="192"/>
      <c r="CG1525" s="192"/>
      <c r="CH1525" s="192"/>
      <c r="CI1525" s="192"/>
      <c r="CJ1525" s="192"/>
      <c r="CK1525" s="192"/>
      <c r="CL1525" s="192"/>
      <c r="CM1525" s="192"/>
      <c r="CN1525" s="192"/>
      <c r="CO1525" s="192"/>
      <c r="CP1525" s="192"/>
      <c r="CQ1525" s="192"/>
      <c r="CR1525" s="192"/>
      <c r="CS1525" s="192"/>
      <c r="CT1525" s="192"/>
      <c r="CU1525" s="192"/>
      <c r="CV1525" s="192"/>
      <c r="CW1525" s="192"/>
      <c r="CX1525" s="192"/>
      <c r="CY1525" s="192"/>
      <c r="CZ1525" s="192"/>
      <c r="DA1525" s="192"/>
      <c r="DB1525" s="192"/>
      <c r="DC1525" s="192"/>
      <c r="DD1525" s="192"/>
      <c r="DE1525" s="192"/>
      <c r="DF1525" s="192"/>
      <c r="DG1525" s="192"/>
      <c r="DH1525" s="192"/>
      <c r="DI1525" s="192"/>
      <c r="DJ1525" s="192"/>
      <c r="DK1525" s="192"/>
      <c r="DL1525" s="192"/>
      <c r="DM1525" s="192"/>
      <c r="DN1525" s="192"/>
      <c r="DO1525" s="192"/>
      <c r="DP1525" s="192"/>
      <c r="DQ1525" s="192"/>
      <c r="DR1525" s="192"/>
      <c r="DS1525" s="192"/>
      <c r="DT1525" s="192"/>
      <c r="DU1525" s="192"/>
      <c r="DV1525" s="192"/>
      <c r="DW1525" s="192"/>
      <c r="DX1525" s="192"/>
      <c r="DY1525" s="192"/>
      <c r="DZ1525" s="192"/>
      <c r="EA1525" s="192"/>
      <c r="EB1525" s="192"/>
    </row>
    <row r="1526" spans="10:132">
      <c r="J1526" s="192"/>
      <c r="K1526" s="192"/>
      <c r="L1526" s="192"/>
      <c r="M1526" s="192"/>
      <c r="N1526" s="193"/>
      <c r="O1526" s="193"/>
      <c r="P1526" s="193"/>
      <c r="Q1526" s="193"/>
      <c r="R1526" s="193"/>
      <c r="S1526" s="193"/>
      <c r="T1526" s="193"/>
      <c r="U1526" s="193"/>
      <c r="V1526" s="193"/>
      <c r="W1526" s="193"/>
      <c r="X1526" s="193"/>
      <c r="Y1526" s="193"/>
      <c r="Z1526" s="192"/>
      <c r="AA1526" s="192"/>
      <c r="AB1526" s="192"/>
      <c r="AC1526" s="192"/>
      <c r="AD1526" s="192"/>
      <c r="AE1526" s="192"/>
      <c r="AF1526" s="192"/>
      <c r="AG1526" s="192"/>
      <c r="AH1526" s="192"/>
      <c r="AI1526" s="192"/>
      <c r="AJ1526" s="192"/>
      <c r="AK1526" s="192"/>
      <c r="AL1526" s="192"/>
      <c r="AM1526" s="192"/>
      <c r="AN1526" s="192"/>
      <c r="AO1526" s="192"/>
      <c r="AP1526" s="192"/>
      <c r="AQ1526" s="192"/>
      <c r="AR1526" s="192"/>
      <c r="AS1526" s="192"/>
      <c r="AT1526" s="192"/>
      <c r="AU1526" s="192"/>
      <c r="AV1526" s="192"/>
      <c r="AW1526" s="192"/>
      <c r="AX1526" s="192"/>
      <c r="AY1526" s="192"/>
      <c r="AZ1526" s="192"/>
      <c r="BA1526" s="192"/>
      <c r="BB1526" s="192"/>
      <c r="BC1526" s="192"/>
      <c r="BD1526" s="192"/>
      <c r="BE1526" s="192"/>
      <c r="BF1526" s="192"/>
      <c r="BG1526" s="192"/>
      <c r="BH1526" s="192"/>
      <c r="BI1526" s="192"/>
      <c r="BJ1526" s="192"/>
      <c r="BK1526" s="192"/>
      <c r="BL1526" s="192"/>
      <c r="BM1526" s="192"/>
      <c r="BN1526" s="192"/>
      <c r="BO1526" s="192"/>
      <c r="BP1526" s="192"/>
      <c r="BQ1526" s="192"/>
      <c r="BR1526" s="192"/>
      <c r="BS1526" s="192"/>
      <c r="BT1526" s="192"/>
      <c r="BU1526" s="192"/>
      <c r="BV1526" s="192"/>
      <c r="BW1526" s="192"/>
      <c r="BX1526" s="192"/>
      <c r="BY1526" s="192"/>
      <c r="BZ1526" s="192"/>
      <c r="CA1526" s="192"/>
      <c r="CB1526" s="192"/>
      <c r="CC1526" s="192"/>
      <c r="CD1526" s="192"/>
      <c r="CE1526" s="192"/>
      <c r="CF1526" s="192"/>
      <c r="CG1526" s="192"/>
      <c r="CH1526" s="192"/>
      <c r="CI1526" s="192"/>
      <c r="CJ1526" s="192"/>
      <c r="CK1526" s="192"/>
      <c r="CL1526" s="192"/>
      <c r="CM1526" s="192"/>
      <c r="CN1526" s="192"/>
      <c r="CO1526" s="192"/>
      <c r="CP1526" s="192"/>
      <c r="CQ1526" s="192"/>
      <c r="CR1526" s="192"/>
      <c r="CS1526" s="192"/>
      <c r="CT1526" s="192"/>
      <c r="CU1526" s="192"/>
      <c r="CV1526" s="192"/>
      <c r="CW1526" s="192"/>
      <c r="CX1526" s="192"/>
      <c r="CY1526" s="192"/>
      <c r="CZ1526" s="192"/>
      <c r="DA1526" s="192"/>
      <c r="DB1526" s="192"/>
      <c r="DC1526" s="192"/>
      <c r="DD1526" s="192"/>
      <c r="DE1526" s="192"/>
      <c r="DF1526" s="192"/>
      <c r="DG1526" s="192"/>
      <c r="DH1526" s="192"/>
      <c r="DI1526" s="192"/>
      <c r="DJ1526" s="192"/>
      <c r="DK1526" s="192"/>
      <c r="DL1526" s="192"/>
      <c r="DM1526" s="192"/>
      <c r="DN1526" s="192"/>
      <c r="DO1526" s="192"/>
      <c r="DP1526" s="192"/>
      <c r="DQ1526" s="192"/>
      <c r="DR1526" s="192"/>
      <c r="DS1526" s="192"/>
      <c r="DT1526" s="192"/>
      <c r="DU1526" s="192"/>
      <c r="DV1526" s="192"/>
      <c r="DW1526" s="192"/>
      <c r="DX1526" s="192"/>
      <c r="DY1526" s="192"/>
      <c r="DZ1526" s="192"/>
      <c r="EA1526" s="192"/>
      <c r="EB1526" s="192"/>
    </row>
    <row r="1527" spans="10:132">
      <c r="J1527" s="192"/>
      <c r="K1527" s="192"/>
      <c r="L1527" s="192"/>
      <c r="M1527" s="192"/>
      <c r="N1527" s="193"/>
      <c r="O1527" s="193"/>
      <c r="P1527" s="193"/>
      <c r="Q1527" s="193"/>
      <c r="R1527" s="193"/>
      <c r="S1527" s="193"/>
      <c r="T1527" s="193"/>
      <c r="U1527" s="193"/>
      <c r="V1527" s="193"/>
      <c r="W1527" s="193"/>
      <c r="X1527" s="193"/>
      <c r="Y1527" s="193"/>
      <c r="Z1527" s="192"/>
      <c r="AA1527" s="192"/>
      <c r="AB1527" s="192"/>
      <c r="AC1527" s="192"/>
      <c r="AD1527" s="192"/>
      <c r="AE1527" s="192"/>
      <c r="AF1527" s="192"/>
      <c r="AG1527" s="192"/>
      <c r="AH1527" s="192"/>
      <c r="AI1527" s="192"/>
      <c r="AJ1527" s="192"/>
      <c r="AK1527" s="192"/>
      <c r="AL1527" s="192"/>
      <c r="AM1527" s="192"/>
      <c r="AN1527" s="192"/>
      <c r="AO1527" s="192"/>
      <c r="AP1527" s="192"/>
      <c r="AQ1527" s="192"/>
      <c r="AR1527" s="192"/>
      <c r="AS1527" s="192"/>
      <c r="AT1527" s="192"/>
      <c r="AU1527" s="192"/>
      <c r="AV1527" s="192"/>
      <c r="AW1527" s="192"/>
      <c r="AX1527" s="192"/>
      <c r="AY1527" s="192"/>
      <c r="AZ1527" s="192"/>
      <c r="BA1527" s="192"/>
      <c r="BB1527" s="192"/>
      <c r="BC1527" s="192"/>
      <c r="BD1527" s="192"/>
      <c r="BE1527" s="192"/>
      <c r="BF1527" s="192"/>
      <c r="BG1527" s="192"/>
      <c r="BH1527" s="192"/>
      <c r="BI1527" s="192"/>
      <c r="BJ1527" s="192"/>
      <c r="BK1527" s="192"/>
      <c r="BL1527" s="192"/>
      <c r="BM1527" s="192"/>
      <c r="BN1527" s="192"/>
      <c r="BO1527" s="192"/>
      <c r="BP1527" s="192"/>
      <c r="BQ1527" s="192"/>
      <c r="BR1527" s="192"/>
      <c r="BS1527" s="192"/>
      <c r="BT1527" s="192"/>
      <c r="BU1527" s="192"/>
      <c r="BV1527" s="192"/>
      <c r="BW1527" s="192"/>
      <c r="BX1527" s="192"/>
      <c r="BY1527" s="192"/>
      <c r="BZ1527" s="192"/>
      <c r="CA1527" s="192"/>
      <c r="CB1527" s="192"/>
      <c r="CC1527" s="192"/>
      <c r="CD1527" s="192"/>
      <c r="CE1527" s="192"/>
      <c r="CF1527" s="192"/>
      <c r="CG1527" s="192"/>
      <c r="CH1527" s="192"/>
      <c r="CI1527" s="192"/>
      <c r="CJ1527" s="192"/>
      <c r="CK1527" s="192"/>
      <c r="CL1527" s="192"/>
      <c r="CM1527" s="192"/>
      <c r="CN1527" s="192"/>
      <c r="CO1527" s="192"/>
      <c r="CP1527" s="192"/>
      <c r="CQ1527" s="192"/>
      <c r="CR1527" s="192"/>
      <c r="CS1527" s="192"/>
      <c r="CT1527" s="192"/>
      <c r="CU1527" s="192"/>
      <c r="CV1527" s="192"/>
      <c r="CW1527" s="192"/>
      <c r="CX1527" s="192"/>
      <c r="CY1527" s="192"/>
      <c r="CZ1527" s="192"/>
      <c r="DA1527" s="192"/>
      <c r="DB1527" s="192"/>
      <c r="DC1527" s="192"/>
      <c r="DD1527" s="192"/>
      <c r="DE1527" s="192"/>
      <c r="DF1527" s="192"/>
      <c r="DG1527" s="192"/>
      <c r="DH1527" s="192"/>
      <c r="DI1527" s="192"/>
      <c r="DJ1527" s="192"/>
      <c r="DK1527" s="192"/>
      <c r="DL1527" s="192"/>
      <c r="DM1527" s="192"/>
      <c r="DN1527" s="192"/>
      <c r="DO1527" s="192"/>
      <c r="DP1527" s="192"/>
      <c r="DQ1527" s="192"/>
      <c r="DR1527" s="192"/>
      <c r="DS1527" s="192"/>
      <c r="DT1527" s="192"/>
      <c r="DU1527" s="192"/>
      <c r="DV1527" s="192"/>
      <c r="DW1527" s="192"/>
      <c r="DX1527" s="192"/>
      <c r="DY1527" s="192"/>
      <c r="DZ1527" s="192"/>
      <c r="EA1527" s="192"/>
      <c r="EB1527" s="192"/>
    </row>
    <row r="1528" spans="10:132">
      <c r="J1528" s="192"/>
      <c r="K1528" s="192"/>
      <c r="L1528" s="192"/>
      <c r="M1528" s="192"/>
      <c r="N1528" s="193"/>
      <c r="O1528" s="193"/>
      <c r="P1528" s="193"/>
      <c r="Q1528" s="193"/>
      <c r="R1528" s="193"/>
      <c r="S1528" s="193"/>
      <c r="T1528" s="193"/>
      <c r="U1528" s="193"/>
      <c r="V1528" s="193"/>
      <c r="W1528" s="193"/>
      <c r="X1528" s="193"/>
      <c r="Y1528" s="193"/>
      <c r="Z1528" s="192"/>
      <c r="AA1528" s="192"/>
      <c r="AB1528" s="192"/>
      <c r="AC1528" s="192"/>
      <c r="AD1528" s="192"/>
      <c r="AE1528" s="192"/>
      <c r="AF1528" s="192"/>
      <c r="AG1528" s="192"/>
      <c r="AH1528" s="192"/>
      <c r="AI1528" s="192"/>
      <c r="AJ1528" s="192"/>
      <c r="AK1528" s="192"/>
      <c r="AL1528" s="192"/>
      <c r="AM1528" s="192"/>
      <c r="AN1528" s="192"/>
      <c r="AO1528" s="192"/>
      <c r="AP1528" s="192"/>
      <c r="AQ1528" s="192"/>
      <c r="AR1528" s="192"/>
      <c r="AS1528" s="192"/>
      <c r="AT1528" s="192"/>
      <c r="AU1528" s="192"/>
      <c r="AV1528" s="192"/>
      <c r="AW1528" s="192"/>
      <c r="AX1528" s="192"/>
      <c r="AY1528" s="192"/>
      <c r="AZ1528" s="192"/>
      <c r="BA1528" s="192"/>
      <c r="BB1528" s="192"/>
      <c r="BC1528" s="192"/>
      <c r="BD1528" s="192"/>
      <c r="BE1528" s="192"/>
      <c r="BF1528" s="192"/>
      <c r="BG1528" s="192"/>
      <c r="BH1528" s="192"/>
      <c r="BI1528" s="192"/>
      <c r="BJ1528" s="192"/>
      <c r="BK1528" s="192"/>
      <c r="BL1528" s="192"/>
      <c r="BM1528" s="192"/>
      <c r="BN1528" s="192"/>
      <c r="BO1528" s="192"/>
      <c r="BP1528" s="192"/>
      <c r="BQ1528" s="192"/>
      <c r="BR1528" s="192"/>
      <c r="BS1528" s="192"/>
      <c r="BT1528" s="192"/>
      <c r="BU1528" s="192"/>
      <c r="BV1528" s="192"/>
      <c r="BW1528" s="192"/>
      <c r="BX1528" s="192"/>
      <c r="BY1528" s="192"/>
      <c r="BZ1528" s="192"/>
      <c r="CA1528" s="192"/>
      <c r="CB1528" s="192"/>
      <c r="CC1528" s="192"/>
      <c r="CD1528" s="192"/>
      <c r="CE1528" s="192"/>
      <c r="CF1528" s="192"/>
      <c r="CG1528" s="192"/>
      <c r="CH1528" s="192"/>
      <c r="CI1528" s="192"/>
      <c r="CJ1528" s="192"/>
      <c r="CK1528" s="192"/>
      <c r="CL1528" s="192"/>
      <c r="CM1528" s="192"/>
      <c r="CN1528" s="192"/>
      <c r="CO1528" s="192"/>
      <c r="CP1528" s="192"/>
      <c r="CQ1528" s="192"/>
      <c r="CR1528" s="192"/>
      <c r="CS1528" s="192"/>
      <c r="CT1528" s="192"/>
      <c r="CU1528" s="192"/>
      <c r="CV1528" s="192"/>
      <c r="CW1528" s="192"/>
      <c r="CX1528" s="192"/>
      <c r="CY1528" s="192"/>
      <c r="CZ1528" s="192"/>
      <c r="DA1528" s="192"/>
      <c r="DB1528" s="192"/>
      <c r="DC1528" s="192"/>
      <c r="DD1528" s="192"/>
      <c r="DE1528" s="192"/>
      <c r="DF1528" s="192"/>
      <c r="DG1528" s="192"/>
      <c r="DH1528" s="192"/>
      <c r="DI1528" s="192"/>
      <c r="DJ1528" s="192"/>
      <c r="DK1528" s="192"/>
      <c r="DL1528" s="192"/>
      <c r="DM1528" s="192"/>
      <c r="DN1528" s="192"/>
      <c r="DO1528" s="192"/>
      <c r="DP1528" s="192"/>
      <c r="DQ1528" s="192"/>
      <c r="DR1528" s="192"/>
      <c r="DS1528" s="192"/>
      <c r="DT1528" s="192"/>
      <c r="DU1528" s="192"/>
      <c r="DV1528" s="192"/>
      <c r="DW1528" s="192"/>
      <c r="DX1528" s="192"/>
      <c r="DY1528" s="192"/>
      <c r="DZ1528" s="192"/>
      <c r="EA1528" s="192"/>
      <c r="EB1528" s="192"/>
    </row>
    <row r="1529" spans="10:132">
      <c r="J1529" s="192"/>
      <c r="K1529" s="192"/>
      <c r="L1529" s="192"/>
      <c r="M1529" s="192"/>
      <c r="N1529" s="193"/>
      <c r="O1529" s="193"/>
      <c r="P1529" s="193"/>
      <c r="Q1529" s="193"/>
      <c r="R1529" s="193"/>
      <c r="S1529" s="193"/>
      <c r="T1529" s="193"/>
      <c r="U1529" s="193"/>
      <c r="V1529" s="193"/>
      <c r="W1529" s="193"/>
      <c r="X1529" s="193"/>
      <c r="Y1529" s="193"/>
      <c r="Z1529" s="192"/>
      <c r="AA1529" s="192"/>
      <c r="AB1529" s="192"/>
      <c r="AC1529" s="192"/>
      <c r="AD1529" s="192"/>
      <c r="AE1529" s="192"/>
      <c r="AF1529" s="192"/>
      <c r="AG1529" s="192"/>
      <c r="AH1529" s="192"/>
      <c r="AI1529" s="192"/>
      <c r="AJ1529" s="192"/>
      <c r="AK1529" s="192"/>
      <c r="AL1529" s="192"/>
      <c r="AM1529" s="192"/>
      <c r="AN1529" s="192"/>
      <c r="AO1529" s="192"/>
      <c r="AP1529" s="192"/>
      <c r="AQ1529" s="192"/>
      <c r="AR1529" s="192"/>
      <c r="AS1529" s="192"/>
      <c r="AT1529" s="192"/>
      <c r="AU1529" s="192"/>
      <c r="AV1529" s="192"/>
      <c r="AW1529" s="192"/>
      <c r="AX1529" s="192"/>
      <c r="AY1529" s="192"/>
      <c r="AZ1529" s="192"/>
      <c r="BA1529" s="192"/>
      <c r="BB1529" s="192"/>
      <c r="BC1529" s="192"/>
      <c r="BD1529" s="192"/>
      <c r="BE1529" s="192"/>
      <c r="BF1529" s="192"/>
      <c r="BG1529" s="192"/>
      <c r="BH1529" s="192"/>
      <c r="BI1529" s="192"/>
      <c r="BJ1529" s="192"/>
      <c r="BK1529" s="192"/>
      <c r="BL1529" s="192"/>
      <c r="BM1529" s="192"/>
      <c r="BN1529" s="192"/>
      <c r="BO1529" s="192"/>
      <c r="BP1529" s="192"/>
      <c r="BQ1529" s="192"/>
      <c r="BR1529" s="192"/>
      <c r="BS1529" s="192"/>
      <c r="BT1529" s="192"/>
      <c r="BU1529" s="192"/>
      <c r="BV1529" s="192"/>
      <c r="BW1529" s="192"/>
      <c r="BX1529" s="192"/>
      <c r="BY1529" s="192"/>
      <c r="BZ1529" s="192"/>
      <c r="CA1529" s="192"/>
      <c r="CB1529" s="192"/>
      <c r="CC1529" s="192"/>
      <c r="CD1529" s="192"/>
      <c r="CE1529" s="192"/>
      <c r="CF1529" s="192"/>
      <c r="CG1529" s="192"/>
      <c r="CH1529" s="192"/>
      <c r="CI1529" s="192"/>
      <c r="CJ1529" s="192"/>
      <c r="CK1529" s="192"/>
      <c r="CL1529" s="192"/>
      <c r="CM1529" s="192"/>
      <c r="CN1529" s="192"/>
      <c r="CO1529" s="192"/>
      <c r="CP1529" s="192"/>
      <c r="CQ1529" s="192"/>
      <c r="CR1529" s="192"/>
      <c r="CS1529" s="192"/>
      <c r="CT1529" s="192"/>
      <c r="CU1529" s="192"/>
      <c r="CV1529" s="192"/>
      <c r="CW1529" s="192"/>
      <c r="CX1529" s="192"/>
      <c r="CY1529" s="192"/>
      <c r="CZ1529" s="192"/>
      <c r="DA1529" s="192"/>
      <c r="DB1529" s="192"/>
      <c r="DC1529" s="192"/>
      <c r="DD1529" s="192"/>
      <c r="DE1529" s="192"/>
      <c r="DF1529" s="192"/>
      <c r="DG1529" s="192"/>
      <c r="DH1529" s="192"/>
      <c r="DI1529" s="192"/>
      <c r="DJ1529" s="192"/>
      <c r="DK1529" s="192"/>
      <c r="DL1529" s="192"/>
      <c r="DM1529" s="192"/>
      <c r="DN1529" s="192"/>
      <c r="DO1529" s="192"/>
      <c r="DP1529" s="192"/>
      <c r="DQ1529" s="192"/>
      <c r="DR1529" s="192"/>
      <c r="DS1529" s="192"/>
      <c r="DT1529" s="192"/>
      <c r="DU1529" s="192"/>
      <c r="DV1529" s="192"/>
      <c r="DW1529" s="192"/>
      <c r="DX1529" s="192"/>
      <c r="DY1529" s="192"/>
      <c r="DZ1529" s="192"/>
      <c r="EA1529" s="192"/>
      <c r="EB1529" s="192"/>
    </row>
    <row r="1530" spans="10:132">
      <c r="J1530" s="192"/>
      <c r="K1530" s="192"/>
      <c r="L1530" s="192"/>
      <c r="M1530" s="192"/>
      <c r="N1530" s="193"/>
      <c r="O1530" s="193"/>
      <c r="P1530" s="193"/>
      <c r="Q1530" s="193"/>
      <c r="R1530" s="193"/>
      <c r="S1530" s="193"/>
      <c r="T1530" s="193"/>
      <c r="U1530" s="193"/>
      <c r="V1530" s="193"/>
      <c r="W1530" s="193"/>
      <c r="X1530" s="193"/>
      <c r="Y1530" s="193"/>
      <c r="Z1530" s="192"/>
      <c r="AA1530" s="192"/>
      <c r="AB1530" s="192"/>
      <c r="AC1530" s="192"/>
      <c r="AD1530" s="192"/>
      <c r="AE1530" s="192"/>
      <c r="AF1530" s="192"/>
      <c r="AG1530" s="192"/>
      <c r="AH1530" s="192"/>
      <c r="AI1530" s="192"/>
      <c r="AJ1530" s="192"/>
      <c r="AK1530" s="192"/>
      <c r="AL1530" s="192"/>
      <c r="AM1530" s="192"/>
      <c r="AN1530" s="192"/>
      <c r="AO1530" s="192"/>
      <c r="AP1530" s="192"/>
      <c r="AQ1530" s="192"/>
      <c r="AR1530" s="192"/>
      <c r="AS1530" s="192"/>
      <c r="AT1530" s="192"/>
      <c r="AU1530" s="192"/>
      <c r="AV1530" s="192"/>
      <c r="AW1530" s="192"/>
      <c r="AX1530" s="192"/>
      <c r="AY1530" s="192"/>
      <c r="AZ1530" s="192"/>
      <c r="BA1530" s="192"/>
      <c r="BB1530" s="192"/>
      <c r="BC1530" s="192"/>
      <c r="BD1530" s="192"/>
      <c r="BE1530" s="192"/>
      <c r="BF1530" s="192"/>
      <c r="BG1530" s="192"/>
      <c r="BH1530" s="192"/>
      <c r="BI1530" s="192"/>
      <c r="BJ1530" s="192"/>
      <c r="BK1530" s="192"/>
      <c r="BL1530" s="192"/>
      <c r="BM1530" s="192"/>
      <c r="BN1530" s="192"/>
      <c r="BO1530" s="192"/>
      <c r="BP1530" s="192"/>
      <c r="BQ1530" s="192"/>
      <c r="BR1530" s="192"/>
      <c r="BS1530" s="192"/>
      <c r="BT1530" s="192"/>
      <c r="BU1530" s="192"/>
      <c r="BV1530" s="192"/>
      <c r="BW1530" s="192"/>
      <c r="BX1530" s="192"/>
      <c r="BY1530" s="192"/>
      <c r="BZ1530" s="192"/>
      <c r="CA1530" s="192"/>
      <c r="CB1530" s="192"/>
      <c r="CC1530" s="192"/>
      <c r="CD1530" s="192"/>
      <c r="CE1530" s="192"/>
      <c r="CF1530" s="192"/>
      <c r="CG1530" s="192"/>
      <c r="CH1530" s="192"/>
      <c r="CI1530" s="192"/>
      <c r="CJ1530" s="192"/>
      <c r="CK1530" s="192"/>
      <c r="CL1530" s="192"/>
      <c r="CM1530" s="192"/>
      <c r="CN1530" s="192"/>
      <c r="CO1530" s="192"/>
      <c r="CP1530" s="192"/>
      <c r="CQ1530" s="192"/>
      <c r="CR1530" s="192"/>
      <c r="CS1530" s="192"/>
      <c r="CT1530" s="192"/>
      <c r="CU1530" s="192"/>
      <c r="CV1530" s="192"/>
      <c r="CW1530" s="192"/>
      <c r="CX1530" s="192"/>
      <c r="CY1530" s="192"/>
      <c r="CZ1530" s="192"/>
      <c r="DA1530" s="192"/>
      <c r="DB1530" s="192"/>
      <c r="DC1530" s="192"/>
      <c r="DD1530" s="192"/>
      <c r="DE1530" s="192"/>
      <c r="DF1530" s="192"/>
      <c r="DG1530" s="192"/>
      <c r="DH1530" s="192"/>
      <c r="DI1530" s="192"/>
      <c r="DJ1530" s="192"/>
      <c r="DK1530" s="192"/>
      <c r="DL1530" s="192"/>
      <c r="DM1530" s="192"/>
      <c r="DN1530" s="192"/>
      <c r="DO1530" s="192"/>
      <c r="DP1530" s="192"/>
      <c r="DQ1530" s="192"/>
      <c r="DR1530" s="192"/>
      <c r="DS1530" s="192"/>
      <c r="DT1530" s="192"/>
      <c r="DU1530" s="192"/>
      <c r="DV1530" s="192"/>
      <c r="DW1530" s="192"/>
      <c r="DX1530" s="192"/>
      <c r="DY1530" s="192"/>
      <c r="DZ1530" s="192"/>
      <c r="EA1530" s="192"/>
      <c r="EB1530" s="192"/>
    </row>
    <row r="1531" spans="10:132">
      <c r="J1531" s="192"/>
      <c r="K1531" s="192"/>
      <c r="L1531" s="192"/>
      <c r="M1531" s="192"/>
      <c r="N1531" s="193"/>
      <c r="O1531" s="193"/>
      <c r="P1531" s="193"/>
      <c r="Q1531" s="193"/>
      <c r="R1531" s="193"/>
      <c r="S1531" s="193"/>
      <c r="T1531" s="193"/>
      <c r="U1531" s="193"/>
      <c r="V1531" s="193"/>
      <c r="W1531" s="193"/>
      <c r="X1531" s="193"/>
      <c r="Y1531" s="193"/>
      <c r="Z1531" s="192"/>
      <c r="AA1531" s="192"/>
      <c r="AB1531" s="192"/>
      <c r="AC1531" s="192"/>
      <c r="AD1531" s="192"/>
      <c r="AE1531" s="192"/>
      <c r="AF1531" s="192"/>
      <c r="AG1531" s="192"/>
      <c r="AH1531" s="192"/>
      <c r="AI1531" s="192"/>
      <c r="AJ1531" s="192"/>
      <c r="AK1531" s="192"/>
      <c r="AL1531" s="192"/>
      <c r="AM1531" s="192"/>
      <c r="AN1531" s="192"/>
      <c r="AO1531" s="192"/>
      <c r="AP1531" s="192"/>
      <c r="AQ1531" s="192"/>
      <c r="AR1531" s="192"/>
      <c r="AS1531" s="192"/>
      <c r="AT1531" s="192"/>
      <c r="AU1531" s="192"/>
      <c r="AV1531" s="192"/>
      <c r="AW1531" s="192"/>
      <c r="AX1531" s="192"/>
      <c r="AY1531" s="192"/>
      <c r="AZ1531" s="192"/>
      <c r="BA1531" s="192"/>
      <c r="BB1531" s="192"/>
      <c r="BC1531" s="192"/>
      <c r="BD1531" s="192"/>
      <c r="BE1531" s="192"/>
      <c r="BF1531" s="192"/>
      <c r="BG1531" s="192"/>
      <c r="BH1531" s="192"/>
      <c r="BI1531" s="192"/>
      <c r="BJ1531" s="192"/>
      <c r="BK1531" s="192"/>
      <c r="BL1531" s="192"/>
      <c r="BM1531" s="192"/>
      <c r="BN1531" s="192"/>
      <c r="BO1531" s="192"/>
      <c r="BP1531" s="192"/>
      <c r="BQ1531" s="192"/>
      <c r="BR1531" s="192"/>
      <c r="BS1531" s="192"/>
      <c r="BT1531" s="192"/>
      <c r="BU1531" s="192"/>
      <c r="BV1531" s="192"/>
      <c r="BW1531" s="192"/>
      <c r="BX1531" s="192"/>
      <c r="BY1531" s="192"/>
      <c r="BZ1531" s="192"/>
      <c r="CA1531" s="192"/>
      <c r="CB1531" s="192"/>
      <c r="CC1531" s="192"/>
      <c r="CD1531" s="192"/>
      <c r="CE1531" s="192"/>
      <c r="CF1531" s="192"/>
      <c r="CG1531" s="192"/>
      <c r="CH1531" s="192"/>
      <c r="CI1531" s="192"/>
      <c r="CJ1531" s="192"/>
      <c r="CK1531" s="192"/>
      <c r="CL1531" s="192"/>
      <c r="CM1531" s="192"/>
      <c r="CN1531" s="192"/>
      <c r="CO1531" s="192"/>
      <c r="CP1531" s="192"/>
      <c r="CQ1531" s="192"/>
      <c r="CR1531" s="192"/>
      <c r="CS1531" s="192"/>
      <c r="CT1531" s="192"/>
      <c r="CU1531" s="192"/>
      <c r="CV1531" s="192"/>
      <c r="CW1531" s="192"/>
      <c r="CX1531" s="192"/>
      <c r="CY1531" s="192"/>
      <c r="CZ1531" s="192"/>
      <c r="DA1531" s="192"/>
      <c r="DB1531" s="192"/>
      <c r="DC1531" s="192"/>
      <c r="DD1531" s="192"/>
      <c r="DE1531" s="192"/>
      <c r="DF1531" s="192"/>
      <c r="DG1531" s="192"/>
      <c r="DH1531" s="192"/>
      <c r="DI1531" s="192"/>
      <c r="DJ1531" s="192"/>
      <c r="DK1531" s="192"/>
      <c r="DL1531" s="192"/>
      <c r="DM1531" s="192"/>
      <c r="DN1531" s="192"/>
      <c r="DO1531" s="192"/>
      <c r="DP1531" s="192"/>
      <c r="DQ1531" s="192"/>
      <c r="DR1531" s="192"/>
      <c r="DS1531" s="192"/>
      <c r="DT1531" s="192"/>
      <c r="DU1531" s="192"/>
      <c r="DV1531" s="192"/>
      <c r="DW1531" s="192"/>
      <c r="DX1531" s="192"/>
      <c r="DY1531" s="192"/>
      <c r="DZ1531" s="192"/>
      <c r="EA1531" s="192"/>
      <c r="EB1531" s="192"/>
    </row>
    <row r="1532" spans="10:132">
      <c r="J1532" s="192"/>
      <c r="K1532" s="192"/>
      <c r="L1532" s="192"/>
      <c r="M1532" s="192"/>
      <c r="N1532" s="193"/>
      <c r="O1532" s="193"/>
      <c r="P1532" s="193"/>
      <c r="Q1532" s="193"/>
      <c r="R1532" s="193"/>
      <c r="S1532" s="193"/>
      <c r="T1532" s="193"/>
      <c r="U1532" s="193"/>
      <c r="V1532" s="193"/>
      <c r="W1532" s="193"/>
      <c r="X1532" s="193"/>
      <c r="Y1532" s="193"/>
      <c r="Z1532" s="192"/>
      <c r="AA1532" s="192"/>
      <c r="AB1532" s="192"/>
      <c r="AC1532" s="192"/>
      <c r="AD1532" s="192"/>
      <c r="AE1532" s="192"/>
      <c r="AF1532" s="192"/>
      <c r="AG1532" s="192"/>
      <c r="AH1532" s="192"/>
      <c r="AI1532" s="192"/>
      <c r="AJ1532" s="192"/>
      <c r="AK1532" s="192"/>
      <c r="AL1532" s="192"/>
      <c r="AM1532" s="192"/>
      <c r="AN1532" s="192"/>
      <c r="AO1532" s="192"/>
      <c r="AP1532" s="192"/>
      <c r="AQ1532" s="192"/>
      <c r="AR1532" s="192"/>
      <c r="AS1532" s="192"/>
      <c r="AT1532" s="192"/>
      <c r="AU1532" s="192"/>
      <c r="AV1532" s="192"/>
      <c r="AW1532" s="192"/>
      <c r="AX1532" s="192"/>
      <c r="AY1532" s="192"/>
      <c r="AZ1532" s="192"/>
      <c r="BA1532" s="192"/>
      <c r="BB1532" s="192"/>
      <c r="BC1532" s="192"/>
      <c r="BD1532" s="192"/>
      <c r="BE1532" s="192"/>
      <c r="BF1532" s="192"/>
      <c r="BG1532" s="192"/>
      <c r="BH1532" s="192"/>
      <c r="BI1532" s="192"/>
      <c r="BJ1532" s="192"/>
      <c r="BK1532" s="192"/>
      <c r="BL1532" s="192"/>
      <c r="BM1532" s="192"/>
      <c r="BN1532" s="192"/>
      <c r="BO1532" s="192"/>
      <c r="BP1532" s="192"/>
      <c r="BQ1532" s="192"/>
      <c r="BR1532" s="192"/>
      <c r="BS1532" s="192"/>
      <c r="BT1532" s="192"/>
      <c r="BU1532" s="192"/>
      <c r="BV1532" s="192"/>
      <c r="BW1532" s="192"/>
      <c r="BX1532" s="192"/>
      <c r="BY1532" s="192"/>
      <c r="BZ1532" s="192"/>
      <c r="CA1532" s="192"/>
      <c r="CB1532" s="192"/>
      <c r="CC1532" s="192"/>
      <c r="CD1532" s="192"/>
      <c r="CE1532" s="192"/>
      <c r="CF1532" s="192"/>
      <c r="CG1532" s="192"/>
      <c r="CH1532" s="192"/>
      <c r="CI1532" s="192"/>
      <c r="CJ1532" s="192"/>
      <c r="CK1532" s="192"/>
      <c r="CL1532" s="192"/>
      <c r="CM1532" s="192"/>
      <c r="CN1532" s="192"/>
      <c r="CO1532" s="192"/>
      <c r="CP1532" s="192"/>
      <c r="CQ1532" s="192"/>
      <c r="CR1532" s="192"/>
      <c r="CS1532" s="192"/>
      <c r="CT1532" s="192"/>
      <c r="CU1532" s="192"/>
      <c r="CV1532" s="192"/>
      <c r="CW1532" s="192"/>
      <c r="CX1532" s="192"/>
      <c r="CY1532" s="192"/>
      <c r="CZ1532" s="192"/>
      <c r="DA1532" s="192"/>
      <c r="DB1532" s="192"/>
      <c r="DC1532" s="192"/>
      <c r="DD1532" s="192"/>
      <c r="DE1532" s="192"/>
      <c r="DF1532" s="192"/>
      <c r="DG1532" s="192"/>
      <c r="DH1532" s="192"/>
      <c r="DI1532" s="192"/>
      <c r="DJ1532" s="192"/>
      <c r="DK1532" s="192"/>
      <c r="DL1532" s="192"/>
      <c r="DM1532" s="192"/>
      <c r="DN1532" s="192"/>
      <c r="DO1532" s="192"/>
      <c r="DP1532" s="192"/>
      <c r="DQ1532" s="192"/>
      <c r="DR1532" s="192"/>
      <c r="DS1532" s="192"/>
      <c r="DT1532" s="192"/>
      <c r="DU1532" s="192"/>
      <c r="DV1532" s="192"/>
      <c r="DW1532" s="192"/>
      <c r="DX1532" s="192"/>
      <c r="DY1532" s="192"/>
      <c r="DZ1532" s="192"/>
      <c r="EA1532" s="192"/>
      <c r="EB1532" s="192"/>
    </row>
    <row r="1533" spans="10:132">
      <c r="J1533" s="192"/>
      <c r="K1533" s="192"/>
      <c r="L1533" s="192"/>
      <c r="M1533" s="192"/>
      <c r="N1533" s="193"/>
      <c r="O1533" s="193"/>
      <c r="P1533" s="193"/>
      <c r="Q1533" s="193"/>
      <c r="R1533" s="193"/>
      <c r="S1533" s="193"/>
      <c r="T1533" s="193"/>
      <c r="U1533" s="193"/>
      <c r="V1533" s="193"/>
      <c r="W1533" s="193"/>
      <c r="X1533" s="193"/>
      <c r="Y1533" s="193"/>
      <c r="Z1533" s="192"/>
      <c r="AA1533" s="192"/>
      <c r="AB1533" s="192"/>
      <c r="AC1533" s="192"/>
      <c r="AD1533" s="192"/>
      <c r="AE1533" s="192"/>
      <c r="AF1533" s="192"/>
      <c r="AG1533" s="192"/>
      <c r="AH1533" s="192"/>
      <c r="AI1533" s="192"/>
      <c r="AJ1533" s="192"/>
      <c r="AK1533" s="192"/>
      <c r="AL1533" s="192"/>
      <c r="AM1533" s="192"/>
      <c r="AN1533" s="192"/>
      <c r="AO1533" s="192"/>
      <c r="AP1533" s="192"/>
      <c r="AQ1533" s="192"/>
      <c r="AR1533" s="192"/>
      <c r="AS1533" s="192"/>
      <c r="AT1533" s="192"/>
      <c r="AU1533" s="192"/>
      <c r="AV1533" s="192"/>
      <c r="AW1533" s="192"/>
      <c r="AX1533" s="192"/>
      <c r="AY1533" s="192"/>
      <c r="AZ1533" s="192"/>
      <c r="BA1533" s="192"/>
      <c r="BB1533" s="192"/>
      <c r="BC1533" s="192"/>
      <c r="BD1533" s="192"/>
      <c r="BE1533" s="192"/>
      <c r="BF1533" s="192"/>
      <c r="BG1533" s="192"/>
      <c r="BH1533" s="192"/>
      <c r="BI1533" s="192"/>
      <c r="BJ1533" s="192"/>
      <c r="BK1533" s="192"/>
      <c r="BL1533" s="192"/>
      <c r="BM1533" s="192"/>
      <c r="BN1533" s="192"/>
      <c r="BO1533" s="192"/>
      <c r="BP1533" s="192"/>
      <c r="BQ1533" s="192"/>
      <c r="BR1533" s="192"/>
      <c r="BS1533" s="192"/>
      <c r="BT1533" s="192"/>
      <c r="BU1533" s="192"/>
      <c r="BV1533" s="192"/>
      <c r="BW1533" s="192"/>
      <c r="BX1533" s="192"/>
      <c r="BY1533" s="192"/>
      <c r="BZ1533" s="192"/>
      <c r="CA1533" s="192"/>
      <c r="CB1533" s="192"/>
      <c r="CC1533" s="192"/>
      <c r="CD1533" s="192"/>
      <c r="CE1533" s="192"/>
      <c r="CF1533" s="192"/>
      <c r="CG1533" s="192"/>
      <c r="CH1533" s="192"/>
      <c r="CI1533" s="192"/>
      <c r="CJ1533" s="192"/>
      <c r="CK1533" s="192"/>
      <c r="CL1533" s="192"/>
      <c r="CM1533" s="192"/>
      <c r="CN1533" s="192"/>
      <c r="CO1533" s="192"/>
      <c r="CP1533" s="192"/>
      <c r="CQ1533" s="192"/>
      <c r="CR1533" s="192"/>
      <c r="CS1533" s="192"/>
      <c r="CT1533" s="192"/>
      <c r="CU1533" s="192"/>
      <c r="CV1533" s="192"/>
      <c r="CW1533" s="192"/>
      <c r="CX1533" s="192"/>
      <c r="CY1533" s="192"/>
      <c r="CZ1533" s="192"/>
      <c r="DA1533" s="192"/>
      <c r="DB1533" s="192"/>
      <c r="DC1533" s="192"/>
      <c r="DD1533" s="192"/>
      <c r="DE1533" s="192"/>
      <c r="DF1533" s="192"/>
      <c r="DG1533" s="192"/>
      <c r="DH1533" s="192"/>
      <c r="DI1533" s="192"/>
      <c r="DJ1533" s="192"/>
      <c r="DK1533" s="192"/>
      <c r="DL1533" s="192"/>
      <c r="DM1533" s="192"/>
      <c r="DN1533" s="192"/>
      <c r="DO1533" s="192"/>
      <c r="DP1533" s="192"/>
      <c r="DQ1533" s="192"/>
      <c r="DR1533" s="192"/>
      <c r="DS1533" s="192"/>
      <c r="DT1533" s="192"/>
      <c r="DU1533" s="192"/>
      <c r="DV1533" s="192"/>
      <c r="DW1533" s="192"/>
      <c r="DX1533" s="192"/>
      <c r="DY1533" s="192"/>
      <c r="DZ1533" s="192"/>
      <c r="EA1533" s="192"/>
      <c r="EB1533" s="192"/>
    </row>
    <row r="1534" spans="10:132">
      <c r="J1534" s="192"/>
      <c r="K1534" s="192"/>
      <c r="L1534" s="192"/>
      <c r="M1534" s="192"/>
      <c r="N1534" s="193"/>
      <c r="O1534" s="193"/>
      <c r="P1534" s="193"/>
      <c r="Q1534" s="193"/>
      <c r="R1534" s="193"/>
      <c r="S1534" s="193"/>
      <c r="T1534" s="193"/>
      <c r="U1534" s="193"/>
      <c r="V1534" s="193"/>
      <c r="W1534" s="193"/>
      <c r="X1534" s="193"/>
      <c r="Y1534" s="193"/>
      <c r="Z1534" s="192"/>
      <c r="AA1534" s="192"/>
      <c r="AB1534" s="192"/>
      <c r="AC1534" s="192"/>
      <c r="AD1534" s="192"/>
      <c r="AE1534" s="192"/>
      <c r="AF1534" s="192"/>
      <c r="AG1534" s="192"/>
      <c r="AH1534" s="192"/>
      <c r="AI1534" s="192"/>
      <c r="AJ1534" s="192"/>
      <c r="AK1534" s="192"/>
      <c r="AL1534" s="192"/>
      <c r="AM1534" s="192"/>
      <c r="AN1534" s="192"/>
      <c r="AO1534" s="192"/>
      <c r="AP1534" s="192"/>
      <c r="AQ1534" s="192"/>
      <c r="AR1534" s="192"/>
      <c r="AS1534" s="192"/>
      <c r="AT1534" s="192"/>
      <c r="AU1534" s="192"/>
      <c r="AV1534" s="192"/>
      <c r="AW1534" s="192"/>
      <c r="AX1534" s="192"/>
      <c r="AY1534" s="192"/>
      <c r="AZ1534" s="192"/>
      <c r="BA1534" s="192"/>
      <c r="BB1534" s="192"/>
      <c r="BC1534" s="192"/>
      <c r="BD1534" s="192"/>
      <c r="BE1534" s="192"/>
      <c r="BF1534" s="192"/>
      <c r="BG1534" s="192"/>
      <c r="BH1534" s="192"/>
      <c r="BI1534" s="192"/>
      <c r="BJ1534" s="192"/>
      <c r="BK1534" s="192"/>
      <c r="BL1534" s="192"/>
      <c r="BM1534" s="192"/>
      <c r="BN1534" s="192"/>
      <c r="BO1534" s="192"/>
      <c r="BP1534" s="192"/>
      <c r="BQ1534" s="192"/>
      <c r="BR1534" s="192"/>
      <c r="BS1534" s="192"/>
      <c r="BT1534" s="192"/>
      <c r="BU1534" s="192"/>
      <c r="BV1534" s="192"/>
      <c r="BW1534" s="192"/>
      <c r="BX1534" s="192"/>
      <c r="BY1534" s="192"/>
      <c r="BZ1534" s="192"/>
      <c r="CA1534" s="192"/>
      <c r="CB1534" s="192"/>
      <c r="CC1534" s="192"/>
      <c r="CD1534" s="192"/>
      <c r="CE1534" s="192"/>
      <c r="CF1534" s="192"/>
      <c r="CG1534" s="192"/>
      <c r="CH1534" s="192"/>
      <c r="CI1534" s="192"/>
      <c r="CJ1534" s="192"/>
      <c r="CK1534" s="192"/>
      <c r="CL1534" s="192"/>
      <c r="CM1534" s="192"/>
      <c r="CN1534" s="192"/>
      <c r="CO1534" s="192"/>
      <c r="CP1534" s="192"/>
      <c r="CQ1534" s="192"/>
      <c r="CR1534" s="192"/>
      <c r="CS1534" s="192"/>
      <c r="CT1534" s="192"/>
      <c r="CU1534" s="192"/>
      <c r="CV1534" s="192"/>
      <c r="CW1534" s="192"/>
      <c r="CX1534" s="192"/>
      <c r="CY1534" s="192"/>
      <c r="CZ1534" s="192"/>
      <c r="DA1534" s="192"/>
      <c r="DB1534" s="192"/>
      <c r="DC1534" s="192"/>
      <c r="DD1534" s="192"/>
      <c r="DE1534" s="192"/>
      <c r="DF1534" s="192"/>
      <c r="DG1534" s="192"/>
      <c r="DH1534" s="192"/>
      <c r="DI1534" s="192"/>
      <c r="DJ1534" s="192"/>
      <c r="DK1534" s="192"/>
      <c r="DL1534" s="192"/>
      <c r="DM1534" s="192"/>
      <c r="DN1534" s="192"/>
      <c r="DO1534" s="192"/>
      <c r="DP1534" s="192"/>
      <c r="DQ1534" s="192"/>
      <c r="DR1534" s="192"/>
      <c r="DS1534" s="192"/>
      <c r="DT1534" s="192"/>
      <c r="DU1534" s="192"/>
      <c r="DV1534" s="192"/>
      <c r="DW1534" s="192"/>
      <c r="DX1534" s="192"/>
      <c r="DY1534" s="192"/>
      <c r="DZ1534" s="192"/>
      <c r="EA1534" s="192"/>
      <c r="EB1534" s="192"/>
    </row>
    <row r="1535" spans="10:132">
      <c r="J1535" s="192"/>
      <c r="K1535" s="192"/>
      <c r="L1535" s="192"/>
      <c r="M1535" s="192"/>
      <c r="N1535" s="193"/>
      <c r="O1535" s="193"/>
      <c r="P1535" s="193"/>
      <c r="Q1535" s="193"/>
      <c r="R1535" s="193"/>
      <c r="S1535" s="193"/>
      <c r="T1535" s="193"/>
      <c r="U1535" s="193"/>
      <c r="V1535" s="193"/>
      <c r="W1535" s="193"/>
      <c r="X1535" s="193"/>
      <c r="Y1535" s="193"/>
      <c r="Z1535" s="192"/>
      <c r="AA1535" s="192"/>
      <c r="AB1535" s="192"/>
      <c r="AC1535" s="192"/>
      <c r="AD1535" s="192"/>
      <c r="AE1535" s="192"/>
      <c r="AF1535" s="192"/>
      <c r="AG1535" s="192"/>
      <c r="AH1535" s="192"/>
      <c r="AI1535" s="192"/>
      <c r="AJ1535" s="192"/>
      <c r="AK1535" s="192"/>
      <c r="AL1535" s="192"/>
      <c r="AM1535" s="192"/>
      <c r="AN1535" s="192"/>
      <c r="AO1535" s="192"/>
      <c r="AP1535" s="192"/>
      <c r="AQ1535" s="192"/>
      <c r="AR1535" s="192"/>
      <c r="AS1535" s="192"/>
      <c r="AT1535" s="192"/>
      <c r="AU1535" s="192"/>
      <c r="AV1535" s="192"/>
      <c r="AW1535" s="192"/>
      <c r="AX1535" s="192"/>
      <c r="AY1535" s="192"/>
      <c r="AZ1535" s="192"/>
      <c r="BA1535" s="192"/>
      <c r="BB1535" s="192"/>
      <c r="BC1535" s="192"/>
      <c r="BD1535" s="192"/>
      <c r="BE1535" s="192"/>
      <c r="BF1535" s="192"/>
      <c r="BG1535" s="192"/>
      <c r="BH1535" s="192"/>
      <c r="BI1535" s="192"/>
      <c r="BJ1535" s="192"/>
      <c r="BK1535" s="192"/>
      <c r="BL1535" s="192"/>
      <c r="BM1535" s="192"/>
      <c r="BN1535" s="192"/>
      <c r="BO1535" s="192"/>
      <c r="BP1535" s="192"/>
      <c r="BQ1535" s="192"/>
      <c r="BR1535" s="192"/>
      <c r="BS1535" s="192"/>
      <c r="BT1535" s="192"/>
      <c r="BU1535" s="192"/>
      <c r="BV1535" s="192"/>
      <c r="BW1535" s="192"/>
      <c r="BX1535" s="192"/>
      <c r="BY1535" s="192"/>
      <c r="BZ1535" s="192"/>
      <c r="CA1535" s="192"/>
      <c r="CB1535" s="192"/>
      <c r="CC1535" s="192"/>
      <c r="CD1535" s="192"/>
      <c r="CE1535" s="192"/>
      <c r="CF1535" s="192"/>
      <c r="CG1535" s="192"/>
      <c r="CH1535" s="192"/>
      <c r="CI1535" s="192"/>
      <c r="CJ1535" s="192"/>
      <c r="CK1535" s="192"/>
      <c r="CL1535" s="192"/>
      <c r="CM1535" s="192"/>
      <c r="CN1535" s="192"/>
      <c r="CO1535" s="192"/>
      <c r="CP1535" s="192"/>
      <c r="CQ1535" s="192"/>
      <c r="CR1535" s="192"/>
      <c r="CS1535" s="192"/>
      <c r="CT1535" s="192"/>
      <c r="CU1535" s="192"/>
      <c r="CV1535" s="192"/>
      <c r="CW1535" s="192"/>
      <c r="CX1535" s="192"/>
      <c r="CY1535" s="192"/>
      <c r="CZ1535" s="192"/>
      <c r="DA1535" s="192"/>
      <c r="DB1535" s="192"/>
      <c r="DC1535" s="192"/>
      <c r="DD1535" s="192"/>
      <c r="DE1535" s="192"/>
      <c r="DF1535" s="192"/>
      <c r="DG1535" s="192"/>
      <c r="DH1535" s="192"/>
      <c r="DI1535" s="192"/>
      <c r="DJ1535" s="192"/>
      <c r="DK1535" s="192"/>
      <c r="DL1535" s="192"/>
      <c r="DM1535" s="192"/>
      <c r="DN1535" s="192"/>
      <c r="DO1535" s="192"/>
      <c r="DP1535" s="192"/>
      <c r="DQ1535" s="192"/>
      <c r="DR1535" s="192"/>
      <c r="DS1535" s="192"/>
      <c r="DT1535" s="192"/>
      <c r="DU1535" s="192"/>
      <c r="DV1535" s="192"/>
      <c r="DW1535" s="192"/>
      <c r="DX1535" s="192"/>
      <c r="DY1535" s="192"/>
      <c r="DZ1535" s="192"/>
      <c r="EA1535" s="192"/>
      <c r="EB1535" s="192"/>
    </row>
    <row r="1536" spans="10:132">
      <c r="J1536" s="192"/>
      <c r="K1536" s="192"/>
      <c r="L1536" s="192"/>
      <c r="M1536" s="192"/>
      <c r="N1536" s="193"/>
      <c r="O1536" s="193"/>
      <c r="P1536" s="193"/>
      <c r="Q1536" s="193"/>
      <c r="R1536" s="193"/>
      <c r="S1536" s="193"/>
      <c r="T1536" s="193"/>
      <c r="U1536" s="193"/>
      <c r="V1536" s="193"/>
      <c r="W1536" s="193"/>
      <c r="X1536" s="193"/>
      <c r="Y1536" s="193"/>
      <c r="Z1536" s="192"/>
      <c r="AA1536" s="192"/>
      <c r="AB1536" s="192"/>
      <c r="AC1536" s="192"/>
      <c r="AD1536" s="192"/>
      <c r="AE1536" s="192"/>
      <c r="AF1536" s="192"/>
      <c r="AG1536" s="192"/>
      <c r="AH1536" s="192"/>
      <c r="AI1536" s="192"/>
      <c r="AJ1536" s="192"/>
      <c r="AK1536" s="192"/>
      <c r="AL1536" s="192"/>
      <c r="AM1536" s="192"/>
      <c r="AN1536" s="192"/>
      <c r="AO1536" s="192"/>
      <c r="AP1536" s="192"/>
      <c r="AQ1536" s="192"/>
      <c r="AR1536" s="192"/>
      <c r="AS1536" s="192"/>
      <c r="AT1536" s="192"/>
      <c r="AU1536" s="192"/>
      <c r="AV1536" s="192"/>
      <c r="AW1536" s="192"/>
      <c r="AX1536" s="192"/>
      <c r="AY1536" s="192"/>
      <c r="AZ1536" s="192"/>
      <c r="BA1536" s="192"/>
      <c r="BB1536" s="192"/>
      <c r="BC1536" s="192"/>
      <c r="BD1536" s="192"/>
      <c r="BE1536" s="192"/>
      <c r="BF1536" s="192"/>
      <c r="BG1536" s="192"/>
      <c r="BH1536" s="192"/>
      <c r="BI1536" s="192"/>
      <c r="BJ1536" s="192"/>
      <c r="BK1536" s="192"/>
      <c r="BL1536" s="192"/>
      <c r="BM1536" s="192"/>
      <c r="BN1536" s="192"/>
      <c r="BO1536" s="192"/>
      <c r="BP1536" s="192"/>
      <c r="BQ1536" s="192"/>
      <c r="BR1536" s="192"/>
      <c r="BS1536" s="192"/>
      <c r="BT1536" s="192"/>
      <c r="BU1536" s="192"/>
      <c r="BV1536" s="192"/>
      <c r="BW1536" s="192"/>
      <c r="BX1536" s="192"/>
      <c r="BY1536" s="192"/>
      <c r="BZ1536" s="192"/>
      <c r="CA1536" s="192"/>
      <c r="CB1536" s="192"/>
      <c r="CC1536" s="192"/>
      <c r="CD1536" s="192"/>
      <c r="CE1536" s="192"/>
      <c r="CF1536" s="192"/>
      <c r="CG1536" s="192"/>
      <c r="CH1536" s="192"/>
      <c r="CI1536" s="192"/>
      <c r="CJ1536" s="192"/>
      <c r="CK1536" s="192"/>
      <c r="CL1536" s="192"/>
      <c r="CM1536" s="192"/>
      <c r="CN1536" s="192"/>
      <c r="CO1536" s="192"/>
      <c r="CP1536" s="192"/>
      <c r="CQ1536" s="192"/>
      <c r="CR1536" s="192"/>
      <c r="CS1536" s="192"/>
      <c r="CT1536" s="192"/>
      <c r="CU1536" s="192"/>
      <c r="CV1536" s="192"/>
      <c r="CW1536" s="192"/>
      <c r="CX1536" s="192"/>
      <c r="CY1536" s="192"/>
      <c r="CZ1536" s="192"/>
      <c r="DA1536" s="192"/>
      <c r="DB1536" s="192"/>
      <c r="DC1536" s="192"/>
      <c r="DD1536" s="192"/>
      <c r="DE1536" s="192"/>
      <c r="DF1536" s="192"/>
      <c r="DG1536" s="192"/>
      <c r="DH1536" s="192"/>
      <c r="DI1536" s="192"/>
      <c r="DJ1536" s="192"/>
      <c r="DK1536" s="192"/>
      <c r="DL1536" s="192"/>
      <c r="DM1536" s="192"/>
      <c r="DN1536" s="192"/>
      <c r="DO1536" s="192"/>
      <c r="DP1536" s="192"/>
      <c r="DQ1536" s="192"/>
      <c r="DR1536" s="192"/>
      <c r="DS1536" s="192"/>
      <c r="DT1536" s="192"/>
      <c r="DU1536" s="192"/>
      <c r="DV1536" s="192"/>
      <c r="DW1536" s="192"/>
      <c r="DX1536" s="192"/>
      <c r="DY1536" s="192"/>
      <c r="DZ1536" s="192"/>
      <c r="EA1536" s="192"/>
      <c r="EB1536" s="192"/>
    </row>
    <row r="1537" spans="10:132">
      <c r="J1537" s="192"/>
      <c r="K1537" s="192"/>
      <c r="L1537" s="192"/>
      <c r="M1537" s="192"/>
      <c r="N1537" s="193"/>
      <c r="O1537" s="193"/>
      <c r="P1537" s="193"/>
      <c r="Q1537" s="193"/>
      <c r="R1537" s="193"/>
      <c r="S1537" s="193"/>
      <c r="T1537" s="193"/>
      <c r="U1537" s="193"/>
      <c r="V1537" s="193"/>
      <c r="W1537" s="193"/>
      <c r="X1537" s="193"/>
      <c r="Y1537" s="193"/>
      <c r="Z1537" s="192"/>
      <c r="AA1537" s="192"/>
      <c r="AB1537" s="192"/>
      <c r="AC1537" s="192"/>
      <c r="AD1537" s="192"/>
      <c r="AE1537" s="192"/>
      <c r="AF1537" s="192"/>
      <c r="AG1537" s="192"/>
      <c r="AH1537" s="192"/>
      <c r="AI1537" s="192"/>
      <c r="AJ1537" s="192"/>
      <c r="AK1537" s="192"/>
      <c r="AL1537" s="192"/>
      <c r="AM1537" s="192"/>
      <c r="AN1537" s="192"/>
      <c r="AO1537" s="192"/>
      <c r="AP1537" s="192"/>
      <c r="AQ1537" s="192"/>
      <c r="AR1537" s="192"/>
      <c r="AS1537" s="192"/>
      <c r="AT1537" s="192"/>
      <c r="AU1537" s="192"/>
      <c r="AV1537" s="192"/>
      <c r="AW1537" s="192"/>
      <c r="AX1537" s="192"/>
      <c r="AY1537" s="192"/>
      <c r="AZ1537" s="192"/>
      <c r="BA1537" s="192"/>
      <c r="BB1537" s="192"/>
      <c r="BC1537" s="192"/>
      <c r="BD1537" s="192"/>
      <c r="BE1537" s="192"/>
      <c r="BF1537" s="192"/>
      <c r="BG1537" s="192"/>
      <c r="BH1537" s="192"/>
      <c r="BI1537" s="192"/>
      <c r="BJ1537" s="192"/>
      <c r="BK1537" s="192"/>
      <c r="BL1537" s="192"/>
      <c r="BM1537" s="192"/>
      <c r="BN1537" s="192"/>
      <c r="BO1537" s="192"/>
      <c r="BP1537" s="192"/>
      <c r="BQ1537" s="192"/>
      <c r="BR1537" s="192"/>
      <c r="BS1537" s="192"/>
      <c r="BT1537" s="192"/>
      <c r="BU1537" s="192"/>
      <c r="BV1537" s="192"/>
      <c r="BW1537" s="192"/>
      <c r="BX1537" s="192"/>
      <c r="BY1537" s="192"/>
      <c r="BZ1537" s="192"/>
      <c r="CA1537" s="192"/>
      <c r="CB1537" s="192"/>
      <c r="CC1537" s="192"/>
      <c r="CD1537" s="192"/>
      <c r="CE1537" s="192"/>
      <c r="CF1537" s="192"/>
      <c r="CG1537" s="192"/>
      <c r="CH1537" s="192"/>
      <c r="CI1537" s="192"/>
      <c r="CJ1537" s="192"/>
      <c r="CK1537" s="192"/>
      <c r="CL1537" s="192"/>
      <c r="CM1537" s="192"/>
      <c r="CN1537" s="192"/>
      <c r="CO1537" s="192"/>
      <c r="CP1537" s="192"/>
      <c r="CQ1537" s="192"/>
      <c r="CR1537" s="192"/>
      <c r="CS1537" s="192"/>
      <c r="CT1537" s="192"/>
      <c r="CU1537" s="192"/>
      <c r="CV1537" s="192"/>
      <c r="CW1537" s="192"/>
      <c r="CX1537" s="192"/>
      <c r="CY1537" s="192"/>
      <c r="CZ1537" s="192"/>
      <c r="DA1537" s="192"/>
      <c r="DB1537" s="192"/>
      <c r="DC1537" s="192"/>
      <c r="DD1537" s="192"/>
      <c r="DE1537" s="192"/>
      <c r="DF1537" s="192"/>
      <c r="DG1537" s="192"/>
      <c r="DH1537" s="192"/>
      <c r="DI1537" s="192"/>
      <c r="DJ1537" s="192"/>
      <c r="DK1537" s="192"/>
      <c r="DL1537" s="192"/>
      <c r="DM1537" s="192"/>
      <c r="DN1537" s="192"/>
      <c r="DO1537" s="192"/>
      <c r="DP1537" s="192"/>
      <c r="DQ1537" s="192"/>
      <c r="DR1537" s="192"/>
      <c r="DS1537" s="192"/>
      <c r="DT1537" s="192"/>
      <c r="DU1537" s="192"/>
      <c r="DV1537" s="192"/>
      <c r="DW1537" s="192"/>
      <c r="DX1537" s="192"/>
      <c r="DY1537" s="192"/>
      <c r="DZ1537" s="192"/>
      <c r="EA1537" s="192"/>
      <c r="EB1537" s="192"/>
    </row>
    <row r="1538" spans="10:132">
      <c r="J1538" s="192"/>
      <c r="K1538" s="192"/>
      <c r="L1538" s="192"/>
      <c r="M1538" s="192"/>
      <c r="N1538" s="193"/>
      <c r="O1538" s="193"/>
      <c r="P1538" s="193"/>
      <c r="Q1538" s="193"/>
      <c r="R1538" s="193"/>
      <c r="S1538" s="193"/>
      <c r="T1538" s="193"/>
      <c r="U1538" s="193"/>
      <c r="V1538" s="193"/>
      <c r="W1538" s="193"/>
      <c r="X1538" s="193"/>
      <c r="Y1538" s="193"/>
      <c r="Z1538" s="192"/>
      <c r="AA1538" s="192"/>
      <c r="AB1538" s="192"/>
      <c r="AC1538" s="192"/>
      <c r="AD1538" s="192"/>
      <c r="AE1538" s="192"/>
      <c r="AF1538" s="192"/>
      <c r="AG1538" s="192"/>
      <c r="AH1538" s="192"/>
      <c r="AI1538" s="192"/>
      <c r="AJ1538" s="192"/>
      <c r="AK1538" s="192"/>
      <c r="AL1538" s="192"/>
      <c r="AM1538" s="192"/>
      <c r="AN1538" s="192"/>
      <c r="AO1538" s="192"/>
      <c r="AP1538" s="192"/>
      <c r="AQ1538" s="192"/>
      <c r="AR1538" s="192"/>
      <c r="AS1538" s="192"/>
      <c r="AT1538" s="192"/>
      <c r="AU1538" s="192"/>
      <c r="AV1538" s="192"/>
      <c r="AW1538" s="192"/>
      <c r="AX1538" s="192"/>
      <c r="AY1538" s="192"/>
      <c r="AZ1538" s="192"/>
      <c r="BA1538" s="192"/>
      <c r="BB1538" s="192"/>
      <c r="BC1538" s="192"/>
      <c r="BD1538" s="192"/>
      <c r="BE1538" s="192"/>
      <c r="BF1538" s="192"/>
      <c r="BG1538" s="192"/>
      <c r="BH1538" s="192"/>
      <c r="BI1538" s="192"/>
      <c r="BJ1538" s="192"/>
      <c r="BK1538" s="192"/>
      <c r="BL1538" s="192"/>
      <c r="BM1538" s="192"/>
      <c r="BN1538" s="192"/>
      <c r="BO1538" s="192"/>
      <c r="BP1538" s="192"/>
      <c r="BQ1538" s="192"/>
      <c r="BR1538" s="192"/>
      <c r="BS1538" s="192"/>
      <c r="BT1538" s="192"/>
      <c r="BU1538" s="192"/>
      <c r="BV1538" s="192"/>
      <c r="BW1538" s="192"/>
      <c r="BX1538" s="192"/>
      <c r="BY1538" s="192"/>
      <c r="BZ1538" s="192"/>
      <c r="CA1538" s="192"/>
      <c r="CB1538" s="192"/>
      <c r="CC1538" s="192"/>
      <c r="CD1538" s="192"/>
      <c r="CE1538" s="192"/>
      <c r="CF1538" s="192"/>
      <c r="CG1538" s="192"/>
      <c r="CH1538" s="192"/>
      <c r="CI1538" s="192"/>
      <c r="CJ1538" s="192"/>
      <c r="CK1538" s="192"/>
      <c r="CL1538" s="192"/>
      <c r="CM1538" s="192"/>
      <c r="CN1538" s="192"/>
      <c r="CO1538" s="192"/>
      <c r="CP1538" s="192"/>
      <c r="CQ1538" s="192"/>
      <c r="CR1538" s="192"/>
      <c r="CS1538" s="192"/>
      <c r="CT1538" s="192"/>
      <c r="CU1538" s="192"/>
      <c r="CV1538" s="192"/>
      <c r="CW1538" s="192"/>
      <c r="CX1538" s="192"/>
      <c r="CY1538" s="192"/>
      <c r="CZ1538" s="192"/>
      <c r="DA1538" s="192"/>
      <c r="DB1538" s="192"/>
      <c r="DC1538" s="192"/>
      <c r="DD1538" s="192"/>
      <c r="DE1538" s="192"/>
      <c r="DF1538" s="192"/>
      <c r="DG1538" s="192"/>
      <c r="DH1538" s="192"/>
      <c r="DI1538" s="192"/>
      <c r="DJ1538" s="192"/>
      <c r="DK1538" s="192"/>
      <c r="DL1538" s="192"/>
      <c r="DM1538" s="192"/>
      <c r="DN1538" s="192"/>
      <c r="DO1538" s="192"/>
      <c r="DP1538" s="192"/>
      <c r="DQ1538" s="192"/>
      <c r="DR1538" s="192"/>
      <c r="DS1538" s="192"/>
      <c r="DT1538" s="192"/>
      <c r="DU1538" s="192"/>
      <c r="DV1538" s="192"/>
      <c r="DW1538" s="192"/>
      <c r="DX1538" s="192"/>
      <c r="DY1538" s="192"/>
      <c r="DZ1538" s="192"/>
      <c r="EA1538" s="192"/>
      <c r="EB1538" s="192"/>
    </row>
    <row r="1539" spans="10:132">
      <c r="J1539" s="192"/>
      <c r="K1539" s="192"/>
      <c r="L1539" s="192"/>
      <c r="M1539" s="192"/>
      <c r="N1539" s="193"/>
      <c r="O1539" s="193"/>
      <c r="P1539" s="193"/>
      <c r="Q1539" s="193"/>
      <c r="R1539" s="193"/>
      <c r="S1539" s="193"/>
      <c r="T1539" s="193"/>
      <c r="U1539" s="193"/>
      <c r="V1539" s="193"/>
      <c r="W1539" s="193"/>
      <c r="X1539" s="193"/>
      <c r="Y1539" s="193"/>
      <c r="Z1539" s="192"/>
      <c r="AA1539" s="192"/>
      <c r="AB1539" s="192"/>
      <c r="AC1539" s="192"/>
      <c r="AD1539" s="192"/>
      <c r="AE1539" s="192"/>
      <c r="AF1539" s="192"/>
      <c r="AG1539" s="192"/>
      <c r="AH1539" s="192"/>
      <c r="AI1539" s="192"/>
      <c r="AJ1539" s="192"/>
      <c r="AK1539" s="192"/>
      <c r="AL1539" s="192"/>
      <c r="AM1539" s="192"/>
      <c r="AN1539" s="192"/>
      <c r="AO1539" s="192"/>
      <c r="AP1539" s="192"/>
      <c r="AQ1539" s="192"/>
      <c r="AR1539" s="192"/>
      <c r="AS1539" s="192"/>
      <c r="AT1539" s="192"/>
      <c r="AU1539" s="192"/>
      <c r="AV1539" s="192"/>
      <c r="AW1539" s="192"/>
      <c r="AX1539" s="192"/>
      <c r="AY1539" s="192"/>
      <c r="AZ1539" s="192"/>
      <c r="BA1539" s="192"/>
      <c r="BB1539" s="192"/>
      <c r="BC1539" s="192"/>
      <c r="BD1539" s="192"/>
      <c r="BE1539" s="192"/>
      <c r="BF1539" s="192"/>
      <c r="BG1539" s="192"/>
      <c r="BH1539" s="192"/>
      <c r="BI1539" s="192"/>
      <c r="BJ1539" s="192"/>
      <c r="BK1539" s="192"/>
      <c r="BL1539" s="192"/>
      <c r="BM1539" s="192"/>
      <c r="BN1539" s="192"/>
      <c r="BO1539" s="192"/>
      <c r="BP1539" s="192"/>
      <c r="BQ1539" s="192"/>
      <c r="BR1539" s="192"/>
      <c r="BS1539" s="192"/>
      <c r="BT1539" s="192"/>
      <c r="BU1539" s="192"/>
      <c r="BV1539" s="192"/>
      <c r="BW1539" s="192"/>
      <c r="BX1539" s="192"/>
      <c r="BY1539" s="192"/>
      <c r="BZ1539" s="192"/>
      <c r="CA1539" s="192"/>
      <c r="CB1539" s="192"/>
      <c r="CC1539" s="192"/>
      <c r="CD1539" s="192"/>
      <c r="CE1539" s="192"/>
      <c r="CF1539" s="192"/>
      <c r="CG1539" s="192"/>
      <c r="CH1539" s="192"/>
      <c r="CI1539" s="192"/>
      <c r="CJ1539" s="192"/>
      <c r="CK1539" s="192"/>
      <c r="CL1539" s="192"/>
      <c r="CM1539" s="192"/>
      <c r="CN1539" s="192"/>
      <c r="CO1539" s="192"/>
      <c r="CP1539" s="192"/>
      <c r="CQ1539" s="192"/>
      <c r="CR1539" s="192"/>
      <c r="CS1539" s="192"/>
      <c r="CT1539" s="192"/>
      <c r="CU1539" s="192"/>
      <c r="CV1539" s="192"/>
      <c r="CW1539" s="192"/>
      <c r="CX1539" s="192"/>
      <c r="CY1539" s="192"/>
      <c r="CZ1539" s="192"/>
      <c r="DA1539" s="192"/>
      <c r="DB1539" s="192"/>
      <c r="DC1539" s="192"/>
      <c r="DD1539" s="192"/>
      <c r="DE1539" s="192"/>
      <c r="DF1539" s="192"/>
      <c r="DG1539" s="192"/>
      <c r="DH1539" s="192"/>
      <c r="DI1539" s="192"/>
      <c r="DJ1539" s="192"/>
      <c r="DK1539" s="192"/>
      <c r="DL1539" s="192"/>
      <c r="DM1539" s="192"/>
      <c r="DN1539" s="192"/>
      <c r="DO1539" s="192"/>
      <c r="DP1539" s="192"/>
      <c r="DQ1539" s="192"/>
      <c r="DR1539" s="192"/>
      <c r="DS1539" s="192"/>
      <c r="DT1539" s="192"/>
      <c r="DU1539" s="192"/>
      <c r="DV1539" s="192"/>
      <c r="DW1539" s="192"/>
      <c r="DX1539" s="192"/>
      <c r="DY1539" s="192"/>
      <c r="DZ1539" s="192"/>
      <c r="EA1539" s="192"/>
      <c r="EB1539" s="192"/>
    </row>
    <row r="1540" spans="10:132">
      <c r="J1540" s="192"/>
      <c r="K1540" s="192"/>
      <c r="L1540" s="192"/>
      <c r="M1540" s="192"/>
      <c r="N1540" s="193"/>
      <c r="O1540" s="193"/>
      <c r="P1540" s="193"/>
      <c r="Q1540" s="193"/>
      <c r="R1540" s="193"/>
      <c r="S1540" s="193"/>
      <c r="T1540" s="193"/>
      <c r="U1540" s="193"/>
      <c r="V1540" s="193"/>
      <c r="W1540" s="193"/>
      <c r="X1540" s="193"/>
      <c r="Y1540" s="193"/>
      <c r="Z1540" s="192"/>
      <c r="AA1540" s="192"/>
      <c r="AB1540" s="192"/>
      <c r="AC1540" s="192"/>
      <c r="AD1540" s="192"/>
      <c r="AE1540" s="192"/>
      <c r="AF1540" s="192"/>
      <c r="AG1540" s="192"/>
      <c r="AH1540" s="192"/>
      <c r="AI1540" s="192"/>
      <c r="AJ1540" s="192"/>
      <c r="AK1540" s="192"/>
      <c r="AL1540" s="192"/>
      <c r="AM1540" s="192"/>
      <c r="AN1540" s="192"/>
      <c r="AO1540" s="192"/>
      <c r="AP1540" s="192"/>
      <c r="AQ1540" s="192"/>
      <c r="AR1540" s="192"/>
      <c r="AS1540" s="192"/>
      <c r="AT1540" s="192"/>
      <c r="AU1540" s="192"/>
      <c r="AV1540" s="192"/>
      <c r="AW1540" s="192"/>
      <c r="AX1540" s="192"/>
      <c r="AY1540" s="192"/>
      <c r="AZ1540" s="192"/>
      <c r="BA1540" s="192"/>
      <c r="BB1540" s="192"/>
      <c r="BC1540" s="192"/>
      <c r="BD1540" s="192"/>
      <c r="BE1540" s="192"/>
      <c r="BF1540" s="192"/>
      <c r="BG1540" s="192"/>
      <c r="BH1540" s="192"/>
      <c r="BI1540" s="192"/>
      <c r="BJ1540" s="192"/>
      <c r="BK1540" s="192"/>
      <c r="BL1540" s="192"/>
      <c r="BM1540" s="192"/>
      <c r="BN1540" s="192"/>
      <c r="BO1540" s="192"/>
      <c r="BP1540" s="192"/>
      <c r="BQ1540" s="192"/>
      <c r="BR1540" s="192"/>
      <c r="BS1540" s="192"/>
      <c r="BT1540" s="192"/>
      <c r="BU1540" s="192"/>
      <c r="BV1540" s="192"/>
      <c r="BW1540" s="192"/>
      <c r="BX1540" s="192"/>
      <c r="BY1540" s="192"/>
      <c r="BZ1540" s="192"/>
      <c r="CA1540" s="192"/>
      <c r="CB1540" s="192"/>
      <c r="CC1540" s="192"/>
      <c r="CD1540" s="192"/>
      <c r="CE1540" s="192"/>
      <c r="CF1540" s="192"/>
      <c r="CG1540" s="192"/>
      <c r="CH1540" s="192"/>
      <c r="CI1540" s="192"/>
      <c r="CJ1540" s="192"/>
      <c r="CK1540" s="192"/>
      <c r="CL1540" s="192"/>
      <c r="CM1540" s="192"/>
      <c r="CN1540" s="192"/>
      <c r="CO1540" s="192"/>
      <c r="CP1540" s="192"/>
      <c r="CQ1540" s="192"/>
      <c r="CR1540" s="192"/>
      <c r="CS1540" s="192"/>
      <c r="CT1540" s="192"/>
      <c r="CU1540" s="192"/>
      <c r="CV1540" s="192"/>
      <c r="CW1540" s="192"/>
      <c r="CX1540" s="192"/>
      <c r="CY1540" s="192"/>
      <c r="CZ1540" s="192"/>
      <c r="DA1540" s="192"/>
      <c r="DB1540" s="192"/>
      <c r="DC1540" s="192"/>
      <c r="DD1540" s="192"/>
      <c r="DE1540" s="192"/>
      <c r="DF1540" s="192"/>
      <c r="DG1540" s="192"/>
      <c r="DH1540" s="192"/>
      <c r="DI1540" s="192"/>
      <c r="DJ1540" s="192"/>
      <c r="DK1540" s="192"/>
      <c r="DL1540" s="192"/>
      <c r="DM1540" s="192"/>
      <c r="DN1540" s="192"/>
      <c r="DO1540" s="192"/>
      <c r="DP1540" s="192"/>
      <c r="DQ1540" s="192"/>
      <c r="DR1540" s="192"/>
      <c r="DS1540" s="192"/>
      <c r="DT1540" s="192"/>
      <c r="DU1540" s="192"/>
      <c r="DV1540" s="192"/>
      <c r="DW1540" s="192"/>
      <c r="DX1540" s="192"/>
      <c r="DY1540" s="192"/>
      <c r="DZ1540" s="192"/>
      <c r="EA1540" s="192"/>
      <c r="EB1540" s="192"/>
    </row>
    <row r="1541" spans="10:132">
      <c r="J1541" s="192"/>
      <c r="K1541" s="192"/>
      <c r="L1541" s="192"/>
      <c r="M1541" s="192"/>
      <c r="N1541" s="193"/>
      <c r="O1541" s="193"/>
      <c r="P1541" s="193"/>
      <c r="Q1541" s="193"/>
      <c r="R1541" s="193"/>
      <c r="S1541" s="193"/>
      <c r="T1541" s="193"/>
      <c r="U1541" s="193"/>
      <c r="V1541" s="193"/>
      <c r="W1541" s="193"/>
      <c r="X1541" s="193"/>
      <c r="Y1541" s="193"/>
      <c r="Z1541" s="192"/>
      <c r="AA1541" s="192"/>
      <c r="AB1541" s="192"/>
      <c r="AC1541" s="192"/>
      <c r="AD1541" s="192"/>
      <c r="AE1541" s="192"/>
      <c r="AF1541" s="192"/>
      <c r="AG1541" s="192"/>
      <c r="AH1541" s="192"/>
      <c r="AI1541" s="192"/>
      <c r="AJ1541" s="192"/>
      <c r="AK1541" s="192"/>
      <c r="AL1541" s="192"/>
      <c r="AM1541" s="192"/>
      <c r="AN1541" s="192"/>
      <c r="AO1541" s="192"/>
      <c r="AP1541" s="192"/>
      <c r="AQ1541" s="192"/>
      <c r="AR1541" s="192"/>
      <c r="AS1541" s="192"/>
      <c r="AT1541" s="192"/>
      <c r="AU1541" s="192"/>
      <c r="AV1541" s="192"/>
      <c r="AW1541" s="192"/>
      <c r="AX1541" s="192"/>
      <c r="AY1541" s="192"/>
      <c r="AZ1541" s="192"/>
      <c r="BA1541" s="192"/>
      <c r="BB1541" s="192"/>
      <c r="BC1541" s="192"/>
      <c r="BD1541" s="192"/>
      <c r="BE1541" s="192"/>
      <c r="BF1541" s="192"/>
      <c r="BG1541" s="192"/>
      <c r="BH1541" s="192"/>
      <c r="BI1541" s="192"/>
      <c r="BJ1541" s="192"/>
      <c r="BK1541" s="192"/>
      <c r="BL1541" s="192"/>
      <c r="BM1541" s="192"/>
      <c r="BN1541" s="192"/>
      <c r="BO1541" s="192"/>
      <c r="BP1541" s="192"/>
      <c r="BQ1541" s="192"/>
      <c r="BR1541" s="192"/>
      <c r="BS1541" s="192"/>
      <c r="BT1541" s="192"/>
      <c r="BU1541" s="192"/>
      <c r="BV1541" s="192"/>
      <c r="BW1541" s="192"/>
      <c r="BX1541" s="192"/>
      <c r="BY1541" s="192"/>
      <c r="BZ1541" s="192"/>
      <c r="CA1541" s="192"/>
      <c r="CB1541" s="192"/>
      <c r="CC1541" s="192"/>
      <c r="CD1541" s="192"/>
      <c r="CE1541" s="192"/>
      <c r="CF1541" s="192"/>
      <c r="CG1541" s="192"/>
      <c r="CH1541" s="192"/>
      <c r="CI1541" s="192"/>
      <c r="CJ1541" s="192"/>
      <c r="CK1541" s="192"/>
      <c r="CL1541" s="192"/>
      <c r="CM1541" s="192"/>
      <c r="CN1541" s="192"/>
      <c r="CO1541" s="192"/>
      <c r="CP1541" s="192"/>
      <c r="CQ1541" s="192"/>
      <c r="CR1541" s="192"/>
      <c r="CS1541" s="192"/>
      <c r="CT1541" s="192"/>
      <c r="CU1541" s="192"/>
      <c r="CV1541" s="192"/>
      <c r="CW1541" s="192"/>
      <c r="CX1541" s="192"/>
      <c r="CY1541" s="192"/>
      <c r="CZ1541" s="192"/>
      <c r="DA1541" s="192"/>
      <c r="DB1541" s="192"/>
      <c r="DC1541" s="192"/>
      <c r="DD1541" s="192"/>
      <c r="DE1541" s="192"/>
      <c r="DF1541" s="192"/>
      <c r="DG1541" s="192"/>
      <c r="DH1541" s="192"/>
      <c r="DI1541" s="192"/>
      <c r="DJ1541" s="192"/>
      <c r="DK1541" s="192"/>
      <c r="DL1541" s="192"/>
      <c r="DM1541" s="192"/>
      <c r="DN1541" s="192"/>
      <c r="DO1541" s="192"/>
      <c r="DP1541" s="192"/>
      <c r="DQ1541" s="192"/>
      <c r="DR1541" s="192"/>
      <c r="DS1541" s="192"/>
      <c r="DT1541" s="192"/>
      <c r="DU1541" s="192"/>
      <c r="DV1541" s="192"/>
      <c r="DW1541" s="192"/>
      <c r="DX1541" s="192"/>
      <c r="DY1541" s="192"/>
      <c r="DZ1541" s="192"/>
      <c r="EA1541" s="192"/>
      <c r="EB1541" s="192"/>
    </row>
    <row r="1542" spans="10:132">
      <c r="J1542" s="192"/>
      <c r="K1542" s="192"/>
      <c r="L1542" s="192"/>
      <c r="M1542" s="192"/>
      <c r="N1542" s="193"/>
      <c r="O1542" s="193"/>
      <c r="P1542" s="193"/>
      <c r="Q1542" s="193"/>
      <c r="R1542" s="193"/>
      <c r="S1542" s="193"/>
      <c r="T1542" s="193"/>
      <c r="U1542" s="193"/>
      <c r="V1542" s="193"/>
      <c r="W1542" s="193"/>
      <c r="X1542" s="193"/>
      <c r="Y1542" s="193"/>
      <c r="Z1542" s="192"/>
      <c r="AA1542" s="192"/>
      <c r="AB1542" s="192"/>
      <c r="AC1542" s="192"/>
      <c r="AD1542" s="192"/>
      <c r="AE1542" s="192"/>
      <c r="AF1542" s="192"/>
      <c r="AG1542" s="192"/>
      <c r="AH1542" s="192"/>
      <c r="AI1542" s="192"/>
      <c r="AJ1542" s="192"/>
      <c r="AK1542" s="192"/>
      <c r="AL1542" s="192"/>
      <c r="AM1542" s="192"/>
      <c r="AN1542" s="192"/>
      <c r="AO1542" s="192"/>
      <c r="AP1542" s="192"/>
      <c r="AQ1542" s="192"/>
      <c r="AR1542" s="192"/>
      <c r="AS1542" s="192"/>
      <c r="AT1542" s="192"/>
      <c r="AU1542" s="192"/>
      <c r="AV1542" s="192"/>
      <c r="AW1542" s="192"/>
      <c r="AX1542" s="192"/>
      <c r="AY1542" s="192"/>
      <c r="AZ1542" s="192"/>
      <c r="BA1542" s="192"/>
      <c r="BB1542" s="192"/>
      <c r="BC1542" s="192"/>
      <c r="BD1542" s="192"/>
      <c r="BE1542" s="192"/>
      <c r="BF1542" s="192"/>
      <c r="BG1542" s="192"/>
      <c r="BH1542" s="192"/>
      <c r="BI1542" s="192"/>
      <c r="BJ1542" s="192"/>
      <c r="BK1542" s="192"/>
      <c r="BL1542" s="192"/>
      <c r="BM1542" s="192"/>
      <c r="BN1542" s="192"/>
      <c r="BO1542" s="192"/>
      <c r="BP1542" s="192"/>
      <c r="BQ1542" s="192"/>
      <c r="BR1542" s="192"/>
      <c r="BS1542" s="192"/>
      <c r="BT1542" s="192"/>
      <c r="BU1542" s="192"/>
      <c r="BV1542" s="192"/>
      <c r="BW1542" s="192"/>
      <c r="BX1542" s="192"/>
      <c r="BY1542" s="192"/>
      <c r="BZ1542" s="192"/>
      <c r="CA1542" s="192"/>
      <c r="CB1542" s="192"/>
      <c r="CC1542" s="192"/>
      <c r="CD1542" s="192"/>
      <c r="CE1542" s="192"/>
      <c r="CF1542" s="192"/>
      <c r="CG1542" s="192"/>
      <c r="CH1542" s="192"/>
      <c r="CI1542" s="192"/>
      <c r="CJ1542" s="192"/>
      <c r="CK1542" s="192"/>
      <c r="CL1542" s="192"/>
      <c r="CM1542" s="192"/>
      <c r="CN1542" s="192"/>
      <c r="CO1542" s="192"/>
      <c r="CP1542" s="192"/>
      <c r="CQ1542" s="192"/>
      <c r="CR1542" s="192"/>
      <c r="CS1542" s="192"/>
      <c r="CT1542" s="192"/>
      <c r="CU1542" s="192"/>
      <c r="CV1542" s="192"/>
      <c r="CW1542" s="192"/>
      <c r="CX1542" s="192"/>
      <c r="CY1542" s="192"/>
      <c r="CZ1542" s="192"/>
      <c r="DA1542" s="192"/>
      <c r="DB1542" s="192"/>
      <c r="DC1542" s="192"/>
      <c r="DD1542" s="192"/>
      <c r="DE1542" s="192"/>
      <c r="DF1542" s="192"/>
      <c r="DG1542" s="192"/>
      <c r="DH1542" s="192"/>
      <c r="DI1542" s="192"/>
      <c r="DJ1542" s="192"/>
      <c r="DK1542" s="192"/>
      <c r="DL1542" s="192"/>
      <c r="DM1542" s="192"/>
      <c r="DN1542" s="192"/>
      <c r="DO1542" s="192"/>
      <c r="DP1542" s="192"/>
      <c r="DQ1542" s="192"/>
      <c r="DR1542" s="192"/>
      <c r="DS1542" s="192"/>
      <c r="DT1542" s="192"/>
      <c r="DU1542" s="192"/>
      <c r="DV1542" s="192"/>
      <c r="DW1542" s="192"/>
      <c r="DX1542" s="192"/>
      <c r="DY1542" s="192"/>
      <c r="DZ1542" s="192"/>
      <c r="EA1542" s="192"/>
      <c r="EB1542" s="192"/>
    </row>
    <row r="1543" spans="10:132">
      <c r="J1543" s="192"/>
      <c r="K1543" s="192"/>
      <c r="L1543" s="192"/>
      <c r="M1543" s="192"/>
      <c r="N1543" s="193"/>
      <c r="O1543" s="193"/>
      <c r="P1543" s="193"/>
      <c r="Q1543" s="193"/>
      <c r="R1543" s="193"/>
      <c r="S1543" s="193"/>
      <c r="T1543" s="193"/>
      <c r="U1543" s="193"/>
      <c r="V1543" s="193"/>
      <c r="W1543" s="193"/>
      <c r="X1543" s="193"/>
      <c r="Y1543" s="193"/>
      <c r="Z1543" s="192"/>
      <c r="AA1543" s="192"/>
      <c r="AB1543" s="192"/>
      <c r="AC1543" s="192"/>
      <c r="AD1543" s="192"/>
      <c r="AE1543" s="192"/>
      <c r="AF1543" s="192"/>
      <c r="AG1543" s="192"/>
      <c r="AH1543" s="192"/>
      <c r="AI1543" s="192"/>
      <c r="AJ1543" s="192"/>
      <c r="AK1543" s="192"/>
      <c r="AL1543" s="192"/>
      <c r="AM1543" s="192"/>
      <c r="AN1543" s="192"/>
      <c r="AO1543" s="192"/>
      <c r="AP1543" s="192"/>
      <c r="AQ1543" s="192"/>
      <c r="AR1543" s="192"/>
      <c r="AS1543" s="192"/>
      <c r="AT1543" s="192"/>
      <c r="AU1543" s="192"/>
      <c r="AV1543" s="192"/>
      <c r="AW1543" s="192"/>
      <c r="AX1543" s="192"/>
      <c r="AY1543" s="192"/>
      <c r="AZ1543" s="192"/>
      <c r="BA1543" s="192"/>
      <c r="BB1543" s="192"/>
      <c r="BC1543" s="192"/>
      <c r="BD1543" s="192"/>
      <c r="BE1543" s="192"/>
      <c r="BF1543" s="192"/>
      <c r="BG1543" s="192"/>
      <c r="BH1543" s="192"/>
      <c r="BI1543" s="192"/>
      <c r="BJ1543" s="192"/>
      <c r="BK1543" s="192"/>
      <c r="BL1543" s="192"/>
      <c r="BM1543" s="192"/>
      <c r="BN1543" s="192"/>
      <c r="BO1543" s="192"/>
      <c r="BP1543" s="192"/>
      <c r="BQ1543" s="192"/>
      <c r="BR1543" s="192"/>
      <c r="BS1543" s="192"/>
      <c r="BT1543" s="192"/>
      <c r="BU1543" s="192"/>
      <c r="BV1543" s="192"/>
      <c r="BW1543" s="192"/>
      <c r="BX1543" s="192"/>
      <c r="BY1543" s="192"/>
      <c r="BZ1543" s="192"/>
      <c r="CA1543" s="192"/>
      <c r="CB1543" s="192"/>
      <c r="CC1543" s="192"/>
      <c r="CD1543" s="192"/>
      <c r="CE1543" s="192"/>
      <c r="CF1543" s="192"/>
      <c r="CG1543" s="192"/>
      <c r="CH1543" s="192"/>
      <c r="CI1543" s="192"/>
      <c r="CJ1543" s="192"/>
      <c r="CK1543" s="192"/>
      <c r="CL1543" s="192"/>
      <c r="CM1543" s="192"/>
      <c r="CN1543" s="192"/>
      <c r="CO1543" s="192"/>
      <c r="CP1543" s="192"/>
      <c r="CQ1543" s="192"/>
      <c r="CR1543" s="192"/>
      <c r="CS1543" s="192"/>
      <c r="CT1543" s="192"/>
      <c r="CU1543" s="192"/>
      <c r="CV1543" s="192"/>
      <c r="CW1543" s="192"/>
      <c r="CX1543" s="192"/>
      <c r="CY1543" s="192"/>
      <c r="CZ1543" s="192"/>
      <c r="DA1543" s="192"/>
      <c r="DB1543" s="192"/>
      <c r="DC1543" s="192"/>
      <c r="DD1543" s="192"/>
      <c r="DE1543" s="192"/>
      <c r="DF1543" s="192"/>
      <c r="DG1543" s="192"/>
      <c r="DH1543" s="192"/>
      <c r="DI1543" s="192"/>
      <c r="DJ1543" s="192"/>
      <c r="DK1543" s="192"/>
      <c r="DL1543" s="192"/>
      <c r="DM1543" s="192"/>
      <c r="DN1543" s="192"/>
      <c r="DO1543" s="192"/>
      <c r="DP1543" s="192"/>
      <c r="DQ1543" s="192"/>
      <c r="DR1543" s="192"/>
      <c r="DS1543" s="192"/>
      <c r="DT1543" s="192"/>
      <c r="DU1543" s="192"/>
      <c r="DV1543" s="192"/>
      <c r="DW1543" s="192"/>
      <c r="DX1543" s="192"/>
      <c r="DY1543" s="192"/>
      <c r="DZ1543" s="192"/>
      <c r="EA1543" s="192"/>
      <c r="EB1543" s="192"/>
    </row>
    <row r="1544" spans="10:132">
      <c r="J1544" s="192"/>
      <c r="K1544" s="192"/>
      <c r="L1544" s="192"/>
      <c r="M1544" s="192"/>
      <c r="N1544" s="193"/>
      <c r="O1544" s="193"/>
      <c r="P1544" s="193"/>
      <c r="Q1544" s="193"/>
      <c r="R1544" s="193"/>
      <c r="S1544" s="193"/>
      <c r="T1544" s="193"/>
      <c r="U1544" s="193"/>
      <c r="V1544" s="193"/>
      <c r="W1544" s="193"/>
      <c r="X1544" s="193"/>
      <c r="Y1544" s="193"/>
      <c r="Z1544" s="192"/>
      <c r="AA1544" s="192"/>
      <c r="AB1544" s="192"/>
      <c r="AC1544" s="192"/>
      <c r="AD1544" s="192"/>
      <c r="AE1544" s="192"/>
      <c r="AF1544" s="192"/>
      <c r="AG1544" s="192"/>
      <c r="AH1544" s="192"/>
      <c r="AI1544" s="192"/>
      <c r="AJ1544" s="192"/>
      <c r="AK1544" s="192"/>
      <c r="AL1544" s="192"/>
      <c r="AM1544" s="192"/>
      <c r="AN1544" s="192"/>
      <c r="AO1544" s="192"/>
      <c r="AP1544" s="192"/>
      <c r="AQ1544" s="192"/>
      <c r="AR1544" s="192"/>
      <c r="AS1544" s="192"/>
      <c r="AT1544" s="192"/>
      <c r="AU1544" s="192"/>
      <c r="AV1544" s="192"/>
      <c r="AW1544" s="192"/>
      <c r="AX1544" s="192"/>
      <c r="AY1544" s="192"/>
      <c r="AZ1544" s="192"/>
      <c r="BA1544" s="192"/>
      <c r="BB1544" s="192"/>
      <c r="BC1544" s="192"/>
      <c r="BD1544" s="192"/>
      <c r="BE1544" s="192"/>
      <c r="BF1544" s="192"/>
      <c r="BG1544" s="192"/>
      <c r="BH1544" s="192"/>
      <c r="BI1544" s="192"/>
      <c r="BJ1544" s="192"/>
      <c r="BK1544" s="192"/>
      <c r="BL1544" s="192"/>
      <c r="BM1544" s="192"/>
      <c r="BN1544" s="192"/>
      <c r="BO1544" s="192"/>
      <c r="BP1544" s="192"/>
      <c r="BQ1544" s="192"/>
      <c r="BR1544" s="192"/>
      <c r="BS1544" s="192"/>
      <c r="BT1544" s="192"/>
      <c r="BU1544" s="192"/>
      <c r="BV1544" s="192"/>
      <c r="BW1544" s="192"/>
      <c r="BX1544" s="192"/>
      <c r="BY1544" s="192"/>
      <c r="BZ1544" s="192"/>
      <c r="CA1544" s="192"/>
      <c r="CB1544" s="192"/>
      <c r="CC1544" s="192"/>
      <c r="CD1544" s="192"/>
      <c r="CE1544" s="192"/>
      <c r="CF1544" s="192"/>
      <c r="CG1544" s="192"/>
      <c r="CH1544" s="192"/>
      <c r="CI1544" s="192"/>
      <c r="CJ1544" s="192"/>
      <c r="CK1544" s="192"/>
      <c r="CL1544" s="192"/>
      <c r="CM1544" s="192"/>
      <c r="CN1544" s="192"/>
      <c r="CO1544" s="192"/>
      <c r="CP1544" s="192"/>
      <c r="CQ1544" s="192"/>
      <c r="CR1544" s="192"/>
      <c r="CS1544" s="192"/>
      <c r="CT1544" s="192"/>
      <c r="CU1544" s="192"/>
      <c r="CV1544" s="192"/>
      <c r="CW1544" s="192"/>
      <c r="CX1544" s="192"/>
      <c r="CY1544" s="192"/>
      <c r="CZ1544" s="192"/>
      <c r="DA1544" s="192"/>
      <c r="DB1544" s="192"/>
      <c r="DC1544" s="192"/>
      <c r="DD1544" s="192"/>
      <c r="DE1544" s="192"/>
      <c r="DF1544" s="192"/>
      <c r="DG1544" s="192"/>
      <c r="DH1544" s="192"/>
      <c r="DI1544" s="192"/>
      <c r="DJ1544" s="192"/>
      <c r="DK1544" s="192"/>
      <c r="DL1544" s="192"/>
      <c r="DM1544" s="192"/>
      <c r="DN1544" s="192"/>
      <c r="DO1544" s="192"/>
      <c r="DP1544" s="192"/>
      <c r="DQ1544" s="192"/>
      <c r="DR1544" s="192"/>
      <c r="DS1544" s="192"/>
      <c r="DT1544" s="192"/>
      <c r="DU1544" s="192"/>
      <c r="DV1544" s="192"/>
      <c r="DW1544" s="192"/>
      <c r="DX1544" s="192"/>
      <c r="DY1544" s="192"/>
      <c r="DZ1544" s="192"/>
      <c r="EA1544" s="192"/>
      <c r="EB1544" s="192"/>
    </row>
    <row r="1545" spans="10:132">
      <c r="J1545" s="192"/>
      <c r="K1545" s="192"/>
      <c r="L1545" s="192"/>
      <c r="M1545" s="192"/>
      <c r="N1545" s="193"/>
      <c r="O1545" s="193"/>
      <c r="P1545" s="193"/>
      <c r="Q1545" s="193"/>
      <c r="R1545" s="193"/>
      <c r="S1545" s="193"/>
      <c r="T1545" s="193"/>
      <c r="U1545" s="193"/>
      <c r="V1545" s="193"/>
      <c r="W1545" s="193"/>
      <c r="X1545" s="193"/>
      <c r="Y1545" s="193"/>
      <c r="Z1545" s="192"/>
      <c r="AA1545" s="192"/>
      <c r="AB1545" s="192"/>
      <c r="AC1545" s="192"/>
      <c r="AD1545" s="192"/>
      <c r="AE1545" s="192"/>
      <c r="AF1545" s="192"/>
      <c r="AG1545" s="192"/>
      <c r="AH1545" s="192"/>
      <c r="AI1545" s="192"/>
      <c r="AJ1545" s="192"/>
      <c r="AK1545" s="192"/>
      <c r="AL1545" s="192"/>
      <c r="AM1545" s="192"/>
      <c r="AN1545" s="192"/>
      <c r="AO1545" s="192"/>
      <c r="AP1545" s="192"/>
      <c r="AQ1545" s="192"/>
      <c r="AR1545" s="192"/>
      <c r="AS1545" s="192"/>
      <c r="AT1545" s="192"/>
      <c r="AU1545" s="192"/>
      <c r="AV1545" s="192"/>
      <c r="AW1545" s="192"/>
      <c r="AX1545" s="192"/>
      <c r="AY1545" s="192"/>
      <c r="AZ1545" s="192"/>
      <c r="BA1545" s="192"/>
      <c r="BB1545" s="192"/>
      <c r="BC1545" s="192"/>
      <c r="BD1545" s="192"/>
      <c r="BE1545" s="192"/>
      <c r="BF1545" s="192"/>
      <c r="BG1545" s="192"/>
      <c r="BH1545" s="192"/>
      <c r="BI1545" s="192"/>
      <c r="BJ1545" s="192"/>
      <c r="BK1545" s="192"/>
      <c r="BL1545" s="192"/>
      <c r="BM1545" s="192"/>
      <c r="BN1545" s="192"/>
      <c r="BO1545" s="192"/>
      <c r="BP1545" s="192"/>
      <c r="BQ1545" s="192"/>
      <c r="BR1545" s="192"/>
      <c r="BS1545" s="192"/>
      <c r="BT1545" s="192"/>
      <c r="BU1545" s="192"/>
      <c r="BV1545" s="192"/>
      <c r="BW1545" s="192"/>
      <c r="BX1545" s="192"/>
      <c r="BY1545" s="192"/>
      <c r="BZ1545" s="192"/>
      <c r="CA1545" s="192"/>
      <c r="CB1545" s="192"/>
      <c r="CC1545" s="192"/>
      <c r="CD1545" s="192"/>
      <c r="CE1545" s="192"/>
      <c r="CF1545" s="192"/>
      <c r="CG1545" s="192"/>
      <c r="CH1545" s="192"/>
      <c r="CI1545" s="192"/>
      <c r="CJ1545" s="192"/>
      <c r="CK1545" s="192"/>
      <c r="CL1545" s="192"/>
      <c r="CM1545" s="192"/>
      <c r="CN1545" s="192"/>
      <c r="CO1545" s="192"/>
      <c r="CP1545" s="192"/>
      <c r="CQ1545" s="192"/>
      <c r="CR1545" s="192"/>
      <c r="CS1545" s="192"/>
      <c r="CT1545" s="192"/>
      <c r="CU1545" s="192"/>
      <c r="CV1545" s="192"/>
      <c r="CW1545" s="192"/>
      <c r="CX1545" s="192"/>
      <c r="CY1545" s="192"/>
      <c r="CZ1545" s="192"/>
      <c r="DA1545" s="192"/>
      <c r="DB1545" s="192"/>
      <c r="DC1545" s="192"/>
      <c r="DD1545" s="192"/>
      <c r="DE1545" s="192"/>
      <c r="DF1545" s="192"/>
      <c r="DG1545" s="192"/>
      <c r="DH1545" s="192"/>
      <c r="DI1545" s="192"/>
      <c r="DJ1545" s="192"/>
      <c r="DK1545" s="192"/>
      <c r="DL1545" s="192"/>
      <c r="DM1545" s="192"/>
      <c r="DN1545" s="192"/>
      <c r="DO1545" s="192"/>
      <c r="DP1545" s="192"/>
      <c r="DQ1545" s="192"/>
      <c r="DR1545" s="192"/>
      <c r="DS1545" s="192"/>
      <c r="DT1545" s="192"/>
      <c r="DU1545" s="192"/>
      <c r="DV1545" s="192"/>
      <c r="DW1545" s="192"/>
      <c r="DX1545" s="192"/>
      <c r="DY1545" s="192"/>
      <c r="DZ1545" s="192"/>
      <c r="EA1545" s="192"/>
      <c r="EB1545" s="192"/>
    </row>
    <row r="1546" spans="10:132">
      <c r="J1546" s="192"/>
      <c r="K1546" s="192"/>
      <c r="L1546" s="192"/>
      <c r="M1546" s="192"/>
      <c r="N1546" s="193"/>
      <c r="O1546" s="193"/>
      <c r="P1546" s="193"/>
      <c r="Q1546" s="193"/>
      <c r="R1546" s="193"/>
      <c r="S1546" s="193"/>
      <c r="T1546" s="193"/>
      <c r="U1546" s="193"/>
      <c r="V1546" s="193"/>
      <c r="W1546" s="193"/>
      <c r="X1546" s="193"/>
      <c r="Y1546" s="193"/>
      <c r="Z1546" s="192"/>
      <c r="AA1546" s="192"/>
      <c r="AB1546" s="192"/>
      <c r="AC1546" s="192"/>
      <c r="AD1546" s="192"/>
      <c r="AE1546" s="192"/>
      <c r="AF1546" s="192"/>
      <c r="AG1546" s="192"/>
      <c r="AH1546" s="192"/>
      <c r="AI1546" s="192"/>
      <c r="AJ1546" s="192"/>
      <c r="AK1546" s="192"/>
      <c r="AL1546" s="192"/>
      <c r="AM1546" s="192"/>
      <c r="AN1546" s="192"/>
      <c r="AO1546" s="192"/>
      <c r="AP1546" s="192"/>
      <c r="AQ1546" s="192"/>
      <c r="AR1546" s="192"/>
      <c r="AS1546" s="192"/>
      <c r="AT1546" s="192"/>
      <c r="AU1546" s="192"/>
      <c r="AV1546" s="192"/>
      <c r="AW1546" s="192"/>
      <c r="AX1546" s="192"/>
      <c r="AY1546" s="192"/>
      <c r="AZ1546" s="192"/>
      <c r="BA1546" s="192"/>
      <c r="BB1546" s="192"/>
      <c r="BC1546" s="192"/>
      <c r="BD1546" s="192"/>
      <c r="BE1546" s="192"/>
      <c r="BF1546" s="192"/>
      <c r="BG1546" s="192"/>
      <c r="BH1546" s="192"/>
      <c r="BI1546" s="192"/>
      <c r="BJ1546" s="192"/>
      <c r="BK1546" s="192"/>
      <c r="BL1546" s="192"/>
      <c r="BM1546" s="192"/>
      <c r="BN1546" s="192"/>
      <c r="BO1546" s="192"/>
      <c r="BP1546" s="192"/>
      <c r="BQ1546" s="192"/>
      <c r="BR1546" s="192"/>
      <c r="BS1546" s="192"/>
      <c r="BT1546" s="192"/>
      <c r="BU1546" s="192"/>
      <c r="BV1546" s="192"/>
      <c r="BW1546" s="192"/>
      <c r="BX1546" s="192"/>
      <c r="BY1546" s="192"/>
      <c r="BZ1546" s="192"/>
      <c r="CA1546" s="192"/>
      <c r="CB1546" s="192"/>
      <c r="CC1546" s="192"/>
      <c r="CD1546" s="192"/>
      <c r="CE1546" s="192"/>
      <c r="CF1546" s="192"/>
      <c r="CG1546" s="192"/>
      <c r="CH1546" s="192"/>
      <c r="CI1546" s="192"/>
      <c r="CJ1546" s="192"/>
      <c r="CK1546" s="192"/>
      <c r="CL1546" s="192"/>
      <c r="CM1546" s="192"/>
      <c r="CN1546" s="192"/>
      <c r="CO1546" s="192"/>
      <c r="CP1546" s="192"/>
      <c r="CQ1546" s="192"/>
      <c r="CR1546" s="192"/>
      <c r="CS1546" s="192"/>
      <c r="CT1546" s="192"/>
      <c r="CU1546" s="192"/>
      <c r="CV1546" s="192"/>
      <c r="CW1546" s="192"/>
      <c r="CX1546" s="192"/>
      <c r="CY1546" s="192"/>
      <c r="CZ1546" s="192"/>
      <c r="DA1546" s="192"/>
      <c r="DB1546" s="192"/>
      <c r="DC1546" s="192"/>
      <c r="DD1546" s="192"/>
      <c r="DE1546" s="192"/>
      <c r="DF1546" s="192"/>
      <c r="DG1546" s="192"/>
      <c r="DH1546" s="192"/>
      <c r="DI1546" s="192"/>
      <c r="DJ1546" s="192"/>
      <c r="DK1546" s="192"/>
      <c r="DL1546" s="192"/>
      <c r="DM1546" s="192"/>
      <c r="DN1546" s="192"/>
      <c r="DO1546" s="192"/>
      <c r="DP1546" s="192"/>
      <c r="DQ1546" s="192"/>
      <c r="DR1546" s="192"/>
      <c r="DS1546" s="192"/>
      <c r="DT1546" s="192"/>
      <c r="DU1546" s="192"/>
      <c r="DV1546" s="192"/>
      <c r="DW1546" s="192"/>
      <c r="DX1546" s="192"/>
      <c r="DY1546" s="192"/>
      <c r="DZ1546" s="192"/>
      <c r="EA1546" s="192"/>
      <c r="EB1546" s="192"/>
    </row>
    <row r="1547" spans="10:132">
      <c r="J1547" s="192"/>
      <c r="K1547" s="192"/>
      <c r="L1547" s="192"/>
      <c r="M1547" s="192"/>
      <c r="N1547" s="193"/>
      <c r="O1547" s="193"/>
      <c r="P1547" s="193"/>
      <c r="Q1547" s="193"/>
      <c r="R1547" s="193"/>
      <c r="S1547" s="193"/>
      <c r="T1547" s="193"/>
      <c r="U1547" s="193"/>
      <c r="V1547" s="193"/>
      <c r="W1547" s="193"/>
      <c r="X1547" s="193"/>
      <c r="Y1547" s="193"/>
      <c r="Z1547" s="192"/>
      <c r="AA1547" s="192"/>
      <c r="AB1547" s="192"/>
      <c r="AC1547" s="192"/>
      <c r="AD1547" s="192"/>
      <c r="AE1547" s="192"/>
      <c r="AF1547" s="192"/>
      <c r="AG1547" s="192"/>
      <c r="AH1547" s="192"/>
      <c r="AI1547" s="192"/>
      <c r="AJ1547" s="192"/>
      <c r="AK1547" s="192"/>
      <c r="AL1547" s="192"/>
      <c r="AM1547" s="192"/>
      <c r="AN1547" s="192"/>
      <c r="AO1547" s="192"/>
      <c r="AP1547" s="192"/>
      <c r="AQ1547" s="192"/>
      <c r="AR1547" s="192"/>
      <c r="AS1547" s="192"/>
      <c r="AT1547" s="192"/>
      <c r="AU1547" s="192"/>
      <c r="AV1547" s="192"/>
      <c r="AW1547" s="192"/>
      <c r="AX1547" s="192"/>
      <c r="AY1547" s="192"/>
      <c r="AZ1547" s="192"/>
      <c r="BA1547" s="192"/>
      <c r="BB1547" s="192"/>
      <c r="BC1547" s="192"/>
      <c r="BD1547" s="192"/>
      <c r="BE1547" s="192"/>
      <c r="BF1547" s="192"/>
      <c r="BG1547" s="192"/>
      <c r="BH1547" s="192"/>
      <c r="BI1547" s="192"/>
      <c r="BJ1547" s="192"/>
      <c r="BK1547" s="192"/>
      <c r="BL1547" s="192"/>
      <c r="BM1547" s="192"/>
      <c r="BN1547" s="192"/>
      <c r="BO1547" s="192"/>
      <c r="BP1547" s="192"/>
      <c r="BQ1547" s="192"/>
      <c r="BR1547" s="192"/>
      <c r="BS1547" s="192"/>
      <c r="BT1547" s="192"/>
      <c r="BU1547" s="192"/>
      <c r="BV1547" s="192"/>
      <c r="BW1547" s="192"/>
      <c r="BX1547" s="192"/>
      <c r="BY1547" s="192"/>
      <c r="BZ1547" s="192"/>
      <c r="CA1547" s="192"/>
      <c r="CB1547" s="192"/>
      <c r="CC1547" s="192"/>
      <c r="CD1547" s="192"/>
      <c r="CE1547" s="192"/>
      <c r="CF1547" s="192"/>
      <c r="CG1547" s="192"/>
      <c r="CH1547" s="192"/>
      <c r="CI1547" s="192"/>
      <c r="CJ1547" s="192"/>
      <c r="CK1547" s="192"/>
      <c r="CL1547" s="192"/>
      <c r="CM1547" s="192"/>
      <c r="CN1547" s="192"/>
      <c r="CO1547" s="192"/>
      <c r="CP1547" s="192"/>
      <c r="CQ1547" s="192"/>
      <c r="CR1547" s="192"/>
      <c r="CS1547" s="192"/>
      <c r="CT1547" s="192"/>
      <c r="CU1547" s="192"/>
      <c r="CV1547" s="192"/>
      <c r="CW1547" s="192"/>
      <c r="CX1547" s="192"/>
      <c r="CY1547" s="192"/>
      <c r="CZ1547" s="192"/>
      <c r="DA1547" s="192"/>
      <c r="DB1547" s="192"/>
      <c r="DC1547" s="192"/>
      <c r="DD1547" s="192"/>
      <c r="DE1547" s="192"/>
      <c r="DF1547" s="192"/>
      <c r="DG1547" s="192"/>
      <c r="DH1547" s="192"/>
      <c r="DI1547" s="192"/>
      <c r="DJ1547" s="192"/>
      <c r="DK1547" s="192"/>
      <c r="DL1547" s="192"/>
      <c r="DM1547" s="192"/>
      <c r="DN1547" s="192"/>
      <c r="DO1547" s="192"/>
      <c r="DP1547" s="192"/>
      <c r="DQ1547" s="192"/>
      <c r="DR1547" s="192"/>
      <c r="DS1547" s="192"/>
      <c r="DT1547" s="192"/>
      <c r="DU1547" s="192"/>
      <c r="DV1547" s="192"/>
      <c r="DW1547" s="192"/>
      <c r="DX1547" s="192"/>
      <c r="DY1547" s="192"/>
      <c r="DZ1547" s="192"/>
      <c r="EA1547" s="192"/>
      <c r="EB1547" s="192"/>
    </row>
    <row r="1548" spans="10:132">
      <c r="J1548" s="192"/>
      <c r="K1548" s="192"/>
      <c r="L1548" s="192"/>
      <c r="M1548" s="192"/>
      <c r="N1548" s="193"/>
      <c r="O1548" s="193"/>
      <c r="P1548" s="193"/>
      <c r="Q1548" s="193"/>
      <c r="R1548" s="193"/>
      <c r="S1548" s="193"/>
      <c r="T1548" s="193"/>
      <c r="U1548" s="193"/>
      <c r="V1548" s="193"/>
      <c r="W1548" s="193"/>
      <c r="X1548" s="193"/>
      <c r="Y1548" s="193"/>
      <c r="Z1548" s="192"/>
      <c r="AA1548" s="192"/>
      <c r="AB1548" s="192"/>
      <c r="AC1548" s="192"/>
      <c r="AD1548" s="192"/>
      <c r="AE1548" s="192"/>
      <c r="AF1548" s="192"/>
      <c r="AG1548" s="192"/>
      <c r="AH1548" s="192"/>
      <c r="AI1548" s="192"/>
      <c r="AJ1548" s="192"/>
      <c r="AK1548" s="192"/>
      <c r="AL1548" s="192"/>
      <c r="AM1548" s="192"/>
      <c r="AN1548" s="192"/>
      <c r="AO1548" s="192"/>
      <c r="AP1548" s="192"/>
      <c r="AQ1548" s="192"/>
      <c r="AR1548" s="192"/>
      <c r="AS1548" s="192"/>
      <c r="AT1548" s="192"/>
      <c r="AU1548" s="192"/>
      <c r="AV1548" s="192"/>
      <c r="AW1548" s="192"/>
      <c r="AX1548" s="192"/>
      <c r="AY1548" s="192"/>
      <c r="AZ1548" s="192"/>
      <c r="BA1548" s="192"/>
      <c r="BB1548" s="192"/>
      <c r="BC1548" s="192"/>
      <c r="BD1548" s="192"/>
      <c r="BE1548" s="192"/>
      <c r="BF1548" s="192"/>
      <c r="BG1548" s="192"/>
      <c r="BH1548" s="192"/>
      <c r="BI1548" s="192"/>
      <c r="BJ1548" s="192"/>
      <c r="BK1548" s="192"/>
      <c r="BL1548" s="192"/>
      <c r="BM1548" s="192"/>
      <c r="BN1548" s="192"/>
      <c r="BO1548" s="192"/>
      <c r="BP1548" s="192"/>
      <c r="BQ1548" s="192"/>
      <c r="BR1548" s="192"/>
      <c r="BS1548" s="192"/>
      <c r="BT1548" s="192"/>
      <c r="BU1548" s="192"/>
      <c r="BV1548" s="192"/>
      <c r="BW1548" s="192"/>
      <c r="BX1548" s="192"/>
      <c r="BY1548" s="192"/>
      <c r="BZ1548" s="192"/>
      <c r="CA1548" s="192"/>
      <c r="CB1548" s="192"/>
      <c r="CC1548" s="192"/>
      <c r="CD1548" s="192"/>
      <c r="CE1548" s="192"/>
      <c r="CF1548" s="192"/>
      <c r="CG1548" s="192"/>
      <c r="CH1548" s="192"/>
      <c r="CI1548" s="192"/>
      <c r="CJ1548" s="192"/>
      <c r="CK1548" s="192"/>
      <c r="CL1548" s="192"/>
      <c r="CM1548" s="192"/>
      <c r="CN1548" s="192"/>
      <c r="CO1548" s="192"/>
      <c r="CP1548" s="192"/>
      <c r="CQ1548" s="192"/>
      <c r="CR1548" s="192"/>
      <c r="CS1548" s="192"/>
      <c r="CT1548" s="192"/>
      <c r="CU1548" s="192"/>
      <c r="CV1548" s="192"/>
      <c r="CW1548" s="192"/>
      <c r="CX1548" s="192"/>
      <c r="CY1548" s="192"/>
      <c r="CZ1548" s="192"/>
      <c r="DA1548" s="192"/>
      <c r="DB1548" s="192"/>
      <c r="DC1548" s="192"/>
      <c r="DD1548" s="192"/>
      <c r="DE1548" s="192"/>
      <c r="DF1548" s="192"/>
      <c r="DG1548" s="192"/>
      <c r="DH1548" s="192"/>
      <c r="DI1548" s="192"/>
      <c r="DJ1548" s="192"/>
      <c r="DK1548" s="192"/>
      <c r="DL1548" s="192"/>
      <c r="DM1548" s="192"/>
      <c r="DN1548" s="192"/>
      <c r="DO1548" s="192"/>
      <c r="DP1548" s="192"/>
      <c r="DQ1548" s="192"/>
      <c r="DR1548" s="192"/>
      <c r="DS1548" s="192"/>
      <c r="DT1548" s="192"/>
      <c r="DU1548" s="192"/>
      <c r="DV1548" s="192"/>
      <c r="DW1548" s="192"/>
      <c r="DX1548" s="192"/>
      <c r="DY1548" s="192"/>
      <c r="DZ1548" s="192"/>
      <c r="EA1548" s="192"/>
      <c r="EB1548" s="192"/>
    </row>
    <row r="1549" spans="10:132">
      <c r="J1549" s="192"/>
      <c r="K1549" s="192"/>
      <c r="L1549" s="192"/>
      <c r="M1549" s="192"/>
      <c r="N1549" s="193"/>
      <c r="O1549" s="193"/>
      <c r="P1549" s="193"/>
      <c r="Q1549" s="193"/>
      <c r="R1549" s="193"/>
      <c r="S1549" s="193"/>
      <c r="T1549" s="193"/>
      <c r="U1549" s="193"/>
      <c r="V1549" s="193"/>
      <c r="W1549" s="193"/>
      <c r="X1549" s="193"/>
      <c r="Y1549" s="193"/>
      <c r="Z1549" s="192"/>
      <c r="AA1549" s="192"/>
      <c r="AB1549" s="192"/>
      <c r="AC1549" s="192"/>
      <c r="AD1549" s="192"/>
      <c r="AE1549" s="192"/>
      <c r="AF1549" s="192"/>
      <c r="AG1549" s="192"/>
      <c r="AH1549" s="192"/>
      <c r="AI1549" s="192"/>
      <c r="AJ1549" s="192"/>
      <c r="AK1549" s="192"/>
      <c r="AL1549" s="192"/>
      <c r="AM1549" s="192"/>
      <c r="AN1549" s="192"/>
      <c r="AO1549" s="192"/>
      <c r="AP1549" s="192"/>
      <c r="AQ1549" s="192"/>
      <c r="AR1549" s="192"/>
      <c r="AS1549" s="192"/>
      <c r="AT1549" s="192"/>
      <c r="AU1549" s="192"/>
      <c r="AV1549" s="192"/>
      <c r="AW1549" s="192"/>
      <c r="AX1549" s="192"/>
      <c r="AY1549" s="192"/>
      <c r="AZ1549" s="192"/>
      <c r="BA1549" s="192"/>
      <c r="BB1549" s="192"/>
      <c r="BC1549" s="192"/>
      <c r="BD1549" s="192"/>
      <c r="BE1549" s="192"/>
      <c r="BF1549" s="192"/>
      <c r="BG1549" s="192"/>
      <c r="BH1549" s="192"/>
      <c r="BI1549" s="192"/>
      <c r="BJ1549" s="192"/>
      <c r="BK1549" s="192"/>
      <c r="BL1549" s="192"/>
      <c r="BM1549" s="192"/>
      <c r="BN1549" s="192"/>
      <c r="BO1549" s="192"/>
      <c r="BP1549" s="192"/>
      <c r="BQ1549" s="192"/>
      <c r="BR1549" s="192"/>
      <c r="BS1549" s="192"/>
      <c r="BT1549" s="192"/>
      <c r="BU1549" s="192"/>
      <c r="BV1549" s="192"/>
      <c r="BW1549" s="192"/>
      <c r="BX1549" s="192"/>
      <c r="BY1549" s="192"/>
      <c r="BZ1549" s="192"/>
      <c r="CA1549" s="192"/>
      <c r="CB1549" s="192"/>
      <c r="CC1549" s="192"/>
      <c r="CD1549" s="192"/>
      <c r="CE1549" s="192"/>
      <c r="CF1549" s="192"/>
      <c r="CG1549" s="192"/>
      <c r="CH1549" s="192"/>
      <c r="CI1549" s="192"/>
      <c r="CJ1549" s="192"/>
      <c r="CK1549" s="192"/>
      <c r="CL1549" s="192"/>
      <c r="CM1549" s="192"/>
      <c r="CN1549" s="192"/>
      <c r="CO1549" s="192"/>
      <c r="CP1549" s="192"/>
      <c r="CQ1549" s="192"/>
      <c r="CR1549" s="192"/>
      <c r="CS1549" s="192"/>
      <c r="CT1549" s="192"/>
      <c r="CU1549" s="192"/>
      <c r="CV1549" s="192"/>
      <c r="CW1549" s="192"/>
      <c r="CX1549" s="192"/>
      <c r="CY1549" s="192"/>
      <c r="CZ1549" s="192"/>
      <c r="DA1549" s="192"/>
      <c r="DB1549" s="192"/>
      <c r="DC1549" s="192"/>
      <c r="DD1549" s="192"/>
      <c r="DE1549" s="192"/>
      <c r="DF1549" s="192"/>
      <c r="DG1549" s="192"/>
      <c r="DH1549" s="192"/>
      <c r="DI1549" s="192"/>
      <c r="DJ1549" s="192"/>
      <c r="DK1549" s="192"/>
      <c r="DL1549" s="192"/>
      <c r="DM1549" s="192"/>
      <c r="DN1549" s="192"/>
      <c r="DO1549" s="192"/>
      <c r="DP1549" s="192"/>
      <c r="DQ1549" s="192"/>
      <c r="DR1549" s="192"/>
      <c r="DS1549" s="192"/>
      <c r="DT1549" s="192"/>
      <c r="DU1549" s="192"/>
      <c r="DV1549" s="192"/>
      <c r="DW1549" s="192"/>
      <c r="DX1549" s="192"/>
      <c r="DY1549" s="192"/>
      <c r="DZ1549" s="192"/>
      <c r="EA1549" s="192"/>
      <c r="EB1549" s="192"/>
    </row>
    <row r="1550" spans="10:132">
      <c r="J1550" s="192"/>
      <c r="K1550" s="192"/>
      <c r="L1550" s="192"/>
      <c r="M1550" s="192"/>
      <c r="N1550" s="193"/>
      <c r="O1550" s="193"/>
      <c r="P1550" s="193"/>
      <c r="Q1550" s="193"/>
      <c r="R1550" s="193"/>
      <c r="S1550" s="193"/>
      <c r="T1550" s="193"/>
      <c r="U1550" s="193"/>
      <c r="V1550" s="193"/>
      <c r="W1550" s="193"/>
      <c r="X1550" s="193"/>
      <c r="Y1550" s="193"/>
      <c r="Z1550" s="192"/>
      <c r="AA1550" s="192"/>
      <c r="AB1550" s="192"/>
      <c r="AC1550" s="192"/>
      <c r="AD1550" s="192"/>
      <c r="AE1550" s="192"/>
      <c r="AF1550" s="192"/>
      <c r="AG1550" s="192"/>
      <c r="AH1550" s="192"/>
      <c r="AI1550" s="192"/>
      <c r="AJ1550" s="192"/>
      <c r="AK1550" s="192"/>
      <c r="AL1550" s="192"/>
      <c r="AM1550" s="192"/>
      <c r="AN1550" s="192"/>
      <c r="AO1550" s="192"/>
      <c r="AP1550" s="192"/>
      <c r="AQ1550" s="192"/>
      <c r="AR1550" s="192"/>
      <c r="AS1550" s="192"/>
      <c r="AT1550" s="192"/>
      <c r="AU1550" s="192"/>
      <c r="AV1550" s="192"/>
      <c r="AW1550" s="192"/>
      <c r="AX1550" s="192"/>
      <c r="AY1550" s="192"/>
      <c r="AZ1550" s="192"/>
      <c r="BA1550" s="192"/>
      <c r="BB1550" s="192"/>
      <c r="BC1550" s="192"/>
      <c r="BD1550" s="192"/>
      <c r="BE1550" s="192"/>
      <c r="BF1550" s="192"/>
      <c r="BG1550" s="192"/>
      <c r="BH1550" s="192"/>
      <c r="BI1550" s="192"/>
      <c r="BJ1550" s="192"/>
      <c r="BK1550" s="192"/>
      <c r="BL1550" s="192"/>
      <c r="BM1550" s="192"/>
      <c r="BN1550" s="192"/>
      <c r="BO1550" s="192"/>
      <c r="BP1550" s="192"/>
      <c r="BQ1550" s="192"/>
      <c r="BR1550" s="192"/>
      <c r="BS1550" s="192"/>
      <c r="BT1550" s="192"/>
      <c r="BU1550" s="192"/>
      <c r="BV1550" s="192"/>
      <c r="BW1550" s="192"/>
      <c r="BX1550" s="192"/>
      <c r="BY1550" s="192"/>
      <c r="BZ1550" s="192"/>
      <c r="CA1550" s="192"/>
      <c r="CB1550" s="192"/>
      <c r="CC1550" s="192"/>
      <c r="CD1550" s="192"/>
      <c r="CE1550" s="192"/>
      <c r="CF1550" s="192"/>
      <c r="CG1550" s="192"/>
      <c r="CH1550" s="192"/>
      <c r="CI1550" s="192"/>
      <c r="CJ1550" s="192"/>
      <c r="CK1550" s="192"/>
      <c r="CL1550" s="192"/>
      <c r="CM1550" s="192"/>
      <c r="CN1550" s="192"/>
      <c r="CO1550" s="192"/>
      <c r="CP1550" s="192"/>
      <c r="CQ1550" s="192"/>
      <c r="CR1550" s="192"/>
      <c r="CS1550" s="192"/>
      <c r="CT1550" s="192"/>
      <c r="CU1550" s="192"/>
      <c r="CV1550" s="192"/>
      <c r="CW1550" s="192"/>
      <c r="CX1550" s="192"/>
      <c r="CY1550" s="192"/>
      <c r="CZ1550" s="192"/>
      <c r="DA1550" s="192"/>
      <c r="DB1550" s="192"/>
      <c r="DC1550" s="192"/>
      <c r="DD1550" s="192"/>
      <c r="DE1550" s="192"/>
      <c r="DF1550" s="192"/>
      <c r="DG1550" s="192"/>
      <c r="DH1550" s="192"/>
      <c r="DI1550" s="192"/>
      <c r="DJ1550" s="192"/>
      <c r="DK1550" s="192"/>
      <c r="DL1550" s="192"/>
      <c r="DM1550" s="192"/>
      <c r="DN1550" s="192"/>
      <c r="DO1550" s="192"/>
      <c r="DP1550" s="192"/>
      <c r="DQ1550" s="192"/>
      <c r="DR1550" s="192"/>
      <c r="DS1550" s="192"/>
      <c r="DT1550" s="192"/>
      <c r="DU1550" s="192"/>
      <c r="DV1550" s="192"/>
      <c r="DW1550" s="192"/>
      <c r="DX1550" s="192"/>
      <c r="DY1550" s="192"/>
      <c r="DZ1550" s="192"/>
      <c r="EA1550" s="192"/>
      <c r="EB1550" s="192"/>
    </row>
    <row r="1551" spans="10:132">
      <c r="J1551" s="192"/>
      <c r="K1551" s="192"/>
      <c r="L1551" s="192"/>
      <c r="M1551" s="192"/>
      <c r="N1551" s="193"/>
      <c r="O1551" s="193"/>
      <c r="P1551" s="193"/>
      <c r="Q1551" s="193"/>
      <c r="R1551" s="193"/>
      <c r="S1551" s="193"/>
      <c r="T1551" s="193"/>
      <c r="U1551" s="193"/>
      <c r="V1551" s="193"/>
      <c r="W1551" s="193"/>
      <c r="X1551" s="193"/>
      <c r="Y1551" s="193"/>
      <c r="Z1551" s="192"/>
      <c r="AA1551" s="192"/>
      <c r="AB1551" s="192"/>
      <c r="AC1551" s="192"/>
      <c r="AD1551" s="192"/>
      <c r="AE1551" s="192"/>
      <c r="AF1551" s="192"/>
      <c r="AG1551" s="192"/>
      <c r="AH1551" s="192"/>
      <c r="AI1551" s="192"/>
      <c r="AJ1551" s="192"/>
      <c r="AK1551" s="192"/>
      <c r="AL1551" s="192"/>
      <c r="AM1551" s="192"/>
      <c r="AN1551" s="192"/>
      <c r="AO1551" s="192"/>
      <c r="AP1551" s="192"/>
      <c r="AQ1551" s="192"/>
      <c r="AR1551" s="192"/>
      <c r="AS1551" s="192"/>
      <c r="AT1551" s="192"/>
      <c r="AU1551" s="192"/>
      <c r="AV1551" s="192"/>
      <c r="AW1551" s="192"/>
      <c r="AX1551" s="192"/>
      <c r="AY1551" s="192"/>
      <c r="AZ1551" s="192"/>
      <c r="BA1551" s="192"/>
      <c r="BB1551" s="192"/>
      <c r="BC1551" s="192"/>
      <c r="BD1551" s="192"/>
      <c r="BE1551" s="192"/>
      <c r="BF1551" s="192"/>
      <c r="BG1551" s="192"/>
      <c r="BH1551" s="192"/>
      <c r="BI1551" s="192"/>
      <c r="BJ1551" s="192"/>
      <c r="BK1551" s="192"/>
      <c r="BL1551" s="192"/>
      <c r="BM1551" s="192"/>
      <c r="BN1551" s="192"/>
      <c r="BO1551" s="192"/>
      <c r="BP1551" s="192"/>
      <c r="BQ1551" s="192"/>
      <c r="BR1551" s="192"/>
      <c r="BS1551" s="192"/>
      <c r="BT1551" s="192"/>
      <c r="BU1551" s="192"/>
      <c r="BV1551" s="192"/>
      <c r="BW1551" s="192"/>
      <c r="BX1551" s="192"/>
      <c r="BY1551" s="192"/>
      <c r="BZ1551" s="192"/>
      <c r="CA1551" s="192"/>
      <c r="CB1551" s="192"/>
      <c r="CC1551" s="192"/>
      <c r="CD1551" s="192"/>
      <c r="CE1551" s="192"/>
      <c r="CF1551" s="192"/>
      <c r="CG1551" s="192"/>
      <c r="CH1551" s="192"/>
      <c r="CI1551" s="192"/>
      <c r="CJ1551" s="192"/>
      <c r="CK1551" s="192"/>
      <c r="CL1551" s="192"/>
      <c r="CM1551" s="192"/>
      <c r="CN1551" s="192"/>
      <c r="CO1551" s="192"/>
      <c r="CP1551" s="192"/>
      <c r="CQ1551" s="192"/>
      <c r="CR1551" s="192"/>
      <c r="CS1551" s="192"/>
      <c r="CT1551" s="192"/>
      <c r="CU1551" s="192"/>
      <c r="CV1551" s="192"/>
      <c r="CW1551" s="192"/>
      <c r="CX1551" s="192"/>
      <c r="CY1551" s="192"/>
      <c r="CZ1551" s="192"/>
      <c r="DA1551" s="192"/>
      <c r="DB1551" s="192"/>
      <c r="DC1551" s="192"/>
      <c r="DD1551" s="192"/>
      <c r="DE1551" s="192"/>
      <c r="DF1551" s="192"/>
      <c r="DG1551" s="192"/>
      <c r="DH1551" s="192"/>
      <c r="DI1551" s="192"/>
      <c r="DJ1551" s="192"/>
      <c r="DK1551" s="192"/>
      <c r="DL1551" s="192"/>
      <c r="DM1551" s="192"/>
      <c r="DN1551" s="192"/>
      <c r="DO1551" s="192"/>
      <c r="DP1551" s="192"/>
      <c r="DQ1551" s="192"/>
      <c r="DR1551" s="192"/>
      <c r="DS1551" s="192"/>
      <c r="DT1551" s="192"/>
      <c r="DU1551" s="192"/>
      <c r="DV1551" s="192"/>
      <c r="DW1551" s="192"/>
      <c r="DX1551" s="192"/>
      <c r="DY1551" s="192"/>
      <c r="DZ1551" s="192"/>
      <c r="EA1551" s="192"/>
      <c r="EB1551" s="192"/>
    </row>
    <row r="1552" spans="10:132">
      <c r="J1552" s="192"/>
      <c r="K1552" s="192"/>
      <c r="L1552" s="192"/>
      <c r="M1552" s="192"/>
      <c r="N1552" s="193"/>
      <c r="O1552" s="193"/>
      <c r="P1552" s="193"/>
      <c r="Q1552" s="193"/>
      <c r="R1552" s="193"/>
      <c r="S1552" s="193"/>
      <c r="T1552" s="193"/>
      <c r="U1552" s="193"/>
      <c r="V1552" s="193"/>
      <c r="W1552" s="193"/>
      <c r="X1552" s="193"/>
      <c r="Y1552" s="193"/>
      <c r="Z1552" s="192"/>
      <c r="AA1552" s="192"/>
      <c r="AB1552" s="192"/>
      <c r="AC1552" s="192"/>
      <c r="AD1552" s="192"/>
      <c r="AE1552" s="192"/>
      <c r="AF1552" s="192"/>
      <c r="AG1552" s="192"/>
      <c r="AH1552" s="192"/>
      <c r="AI1552" s="192"/>
      <c r="AJ1552" s="192"/>
      <c r="AK1552" s="192"/>
      <c r="AL1552" s="192"/>
      <c r="AM1552" s="192"/>
      <c r="AN1552" s="192"/>
      <c r="AO1552" s="192"/>
      <c r="AP1552" s="192"/>
      <c r="AQ1552" s="192"/>
      <c r="AR1552" s="192"/>
      <c r="AS1552" s="192"/>
      <c r="AT1552" s="192"/>
      <c r="AU1552" s="192"/>
      <c r="AV1552" s="192"/>
      <c r="AW1552" s="192"/>
      <c r="AX1552" s="192"/>
      <c r="AY1552" s="192"/>
      <c r="AZ1552" s="192"/>
      <c r="BA1552" s="192"/>
      <c r="BB1552" s="192"/>
      <c r="BC1552" s="192"/>
      <c r="BD1552" s="192"/>
      <c r="BE1552" s="192"/>
      <c r="BF1552" s="192"/>
      <c r="BG1552" s="192"/>
      <c r="BH1552" s="192"/>
      <c r="BI1552" s="192"/>
      <c r="BJ1552" s="192"/>
      <c r="BK1552" s="192"/>
      <c r="BL1552" s="192"/>
      <c r="BM1552" s="192"/>
      <c r="BN1552" s="192"/>
      <c r="BO1552" s="192"/>
      <c r="BP1552" s="192"/>
      <c r="BQ1552" s="192"/>
      <c r="BR1552" s="192"/>
      <c r="BS1552" s="192"/>
      <c r="BT1552" s="192"/>
      <c r="BU1552" s="192"/>
      <c r="BV1552" s="192"/>
      <c r="BW1552" s="192"/>
      <c r="BX1552" s="192"/>
      <c r="BY1552" s="192"/>
      <c r="BZ1552" s="192"/>
      <c r="CA1552" s="192"/>
      <c r="CB1552" s="192"/>
      <c r="CC1552" s="192"/>
      <c r="CD1552" s="192"/>
      <c r="CE1552" s="192"/>
      <c r="CF1552" s="192"/>
      <c r="CG1552" s="192"/>
      <c r="CH1552" s="192"/>
      <c r="CI1552" s="192"/>
      <c r="CJ1552" s="192"/>
      <c r="CK1552" s="192"/>
      <c r="CL1552" s="192"/>
      <c r="CM1552" s="192"/>
      <c r="CN1552" s="192"/>
      <c r="CO1552" s="192"/>
      <c r="CP1552" s="192"/>
      <c r="CQ1552" s="192"/>
      <c r="CR1552" s="192"/>
      <c r="CS1552" s="192"/>
      <c r="CT1552" s="192"/>
      <c r="CU1552" s="192"/>
      <c r="CV1552" s="192"/>
      <c r="CW1552" s="192"/>
      <c r="CX1552" s="192"/>
      <c r="CY1552" s="192"/>
      <c r="CZ1552" s="192"/>
      <c r="DA1552" s="192"/>
      <c r="DB1552" s="192"/>
      <c r="DC1552" s="192"/>
      <c r="DD1552" s="192"/>
      <c r="DE1552" s="192"/>
      <c r="DF1552" s="192"/>
      <c r="DG1552" s="192"/>
      <c r="DH1552" s="192"/>
      <c r="DI1552" s="192"/>
      <c r="DJ1552" s="192"/>
      <c r="DK1552" s="192"/>
      <c r="DL1552" s="192"/>
      <c r="DM1552" s="192"/>
      <c r="DN1552" s="192"/>
      <c r="DO1552" s="192"/>
      <c r="DP1552" s="192"/>
      <c r="DQ1552" s="192"/>
      <c r="DR1552" s="192"/>
      <c r="DS1552" s="192"/>
      <c r="DT1552" s="192"/>
      <c r="DU1552" s="192"/>
      <c r="DV1552" s="192"/>
      <c r="DW1552" s="192"/>
      <c r="DX1552" s="192"/>
      <c r="DY1552" s="192"/>
      <c r="DZ1552" s="192"/>
      <c r="EA1552" s="192"/>
      <c r="EB1552" s="192"/>
    </row>
    <row r="1553" spans="10:132">
      <c r="J1553" s="192"/>
      <c r="K1553" s="192"/>
      <c r="L1553" s="192"/>
      <c r="M1553" s="192"/>
      <c r="N1553" s="193"/>
      <c r="O1553" s="193"/>
      <c r="P1553" s="193"/>
      <c r="Q1553" s="193"/>
      <c r="R1553" s="193"/>
      <c r="S1553" s="193"/>
      <c r="T1553" s="193"/>
      <c r="U1553" s="193"/>
      <c r="V1553" s="193"/>
      <c r="W1553" s="193"/>
      <c r="X1553" s="193"/>
      <c r="Y1553" s="193"/>
      <c r="Z1553" s="192"/>
      <c r="AA1553" s="192"/>
      <c r="AB1553" s="192"/>
      <c r="AC1553" s="192"/>
      <c r="AD1553" s="192"/>
      <c r="AE1553" s="192"/>
      <c r="AF1553" s="192"/>
      <c r="AG1553" s="192"/>
      <c r="AH1553" s="192"/>
      <c r="AI1553" s="192"/>
      <c r="AJ1553" s="192"/>
      <c r="AK1553" s="192"/>
      <c r="AL1553" s="192"/>
      <c r="AM1553" s="192"/>
      <c r="AN1553" s="192"/>
      <c r="AO1553" s="192"/>
      <c r="AP1553" s="192"/>
      <c r="AQ1553" s="192"/>
      <c r="AR1553" s="192"/>
      <c r="AS1553" s="192"/>
      <c r="AT1553" s="192"/>
      <c r="AU1553" s="192"/>
      <c r="AV1553" s="192"/>
      <c r="AW1553" s="192"/>
      <c r="AX1553" s="192"/>
      <c r="AY1553" s="192"/>
      <c r="AZ1553" s="192"/>
      <c r="BA1553" s="192"/>
      <c r="BB1553" s="192"/>
      <c r="BC1553" s="192"/>
      <c r="BD1553" s="192"/>
      <c r="BE1553" s="192"/>
      <c r="BF1553" s="192"/>
      <c r="BG1553" s="192"/>
      <c r="BH1553" s="192"/>
      <c r="BI1553" s="192"/>
      <c r="BJ1553" s="192"/>
      <c r="BK1553" s="192"/>
      <c r="BL1553" s="192"/>
      <c r="BM1553" s="192"/>
      <c r="BN1553" s="192"/>
      <c r="BO1553" s="192"/>
      <c r="BP1553" s="192"/>
      <c r="BQ1553" s="192"/>
      <c r="BR1553" s="192"/>
      <c r="BS1553" s="192"/>
      <c r="BT1553" s="192"/>
      <c r="BU1553" s="192"/>
      <c r="BV1553" s="192"/>
      <c r="BW1553" s="192"/>
      <c r="BX1553" s="192"/>
      <c r="BY1553" s="192"/>
      <c r="BZ1553" s="192"/>
      <c r="CA1553" s="192"/>
      <c r="CB1553" s="192"/>
      <c r="CC1553" s="192"/>
      <c r="CD1553" s="192"/>
      <c r="CE1553" s="192"/>
      <c r="CF1553" s="192"/>
      <c r="CG1553" s="192"/>
      <c r="CH1553" s="192"/>
      <c r="CI1553" s="192"/>
      <c r="CJ1553" s="192"/>
      <c r="CK1553" s="192"/>
      <c r="CL1553" s="192"/>
      <c r="CM1553" s="192"/>
      <c r="CN1553" s="192"/>
      <c r="CO1553" s="192"/>
      <c r="CP1553" s="192"/>
      <c r="CQ1553" s="192"/>
      <c r="CR1553" s="192"/>
      <c r="CS1553" s="192"/>
      <c r="CT1553" s="192"/>
      <c r="CU1553" s="192"/>
      <c r="CV1553" s="192"/>
      <c r="CW1553" s="192"/>
      <c r="CX1553" s="192"/>
      <c r="CY1553" s="192"/>
      <c r="CZ1553" s="192"/>
      <c r="DA1553" s="192"/>
      <c r="DB1553" s="192"/>
      <c r="DC1553" s="192"/>
      <c r="DD1553" s="192"/>
      <c r="DE1553" s="192"/>
      <c r="DF1553" s="192"/>
      <c r="DG1553" s="192"/>
      <c r="DH1553" s="192"/>
      <c r="DI1553" s="192"/>
      <c r="DJ1553" s="192"/>
      <c r="DK1553" s="192"/>
      <c r="DL1553" s="192"/>
      <c r="DM1553" s="192"/>
      <c r="DN1553" s="192"/>
      <c r="DO1553" s="192"/>
      <c r="DP1553" s="192"/>
      <c r="DQ1553" s="192"/>
      <c r="DR1553" s="192"/>
      <c r="DS1553" s="192"/>
      <c r="DT1553" s="192"/>
      <c r="DU1553" s="192"/>
      <c r="DV1553" s="192"/>
      <c r="DW1553" s="192"/>
      <c r="DX1553" s="192"/>
      <c r="DY1553" s="192"/>
      <c r="DZ1553" s="192"/>
      <c r="EA1553" s="192"/>
      <c r="EB1553" s="192"/>
    </row>
    <row r="1554" spans="10:132">
      <c r="J1554" s="192"/>
      <c r="K1554" s="192"/>
      <c r="L1554" s="192"/>
      <c r="M1554" s="192"/>
      <c r="N1554" s="193"/>
      <c r="O1554" s="193"/>
      <c r="P1554" s="193"/>
      <c r="Q1554" s="193"/>
      <c r="R1554" s="193"/>
      <c r="S1554" s="193"/>
      <c r="T1554" s="193"/>
      <c r="U1554" s="193"/>
      <c r="V1554" s="193"/>
      <c r="W1554" s="193"/>
      <c r="X1554" s="193"/>
      <c r="Y1554" s="193"/>
      <c r="Z1554" s="192"/>
      <c r="AA1554" s="192"/>
      <c r="AB1554" s="192"/>
      <c r="AC1554" s="192"/>
      <c r="AD1554" s="192"/>
      <c r="AE1554" s="192"/>
      <c r="AF1554" s="192"/>
      <c r="AG1554" s="192"/>
      <c r="AH1554" s="192"/>
      <c r="AI1554" s="192"/>
      <c r="AJ1554" s="192"/>
      <c r="AK1554" s="192"/>
      <c r="AL1554" s="192"/>
      <c r="AM1554" s="192"/>
      <c r="AN1554" s="192"/>
      <c r="AO1554" s="192"/>
      <c r="AP1554" s="192"/>
      <c r="AQ1554" s="192"/>
      <c r="AR1554" s="192"/>
      <c r="AS1554" s="192"/>
      <c r="AT1554" s="192"/>
      <c r="AU1554" s="192"/>
      <c r="AV1554" s="192"/>
      <c r="AW1554" s="192"/>
      <c r="AX1554" s="192"/>
      <c r="AY1554" s="192"/>
      <c r="AZ1554" s="192"/>
      <c r="BA1554" s="192"/>
      <c r="BB1554" s="192"/>
      <c r="BC1554" s="192"/>
      <c r="BD1554" s="192"/>
      <c r="BE1554" s="192"/>
      <c r="BF1554" s="192"/>
      <c r="BG1554" s="192"/>
      <c r="BH1554" s="192"/>
      <c r="BI1554" s="192"/>
      <c r="BJ1554" s="192"/>
      <c r="BK1554" s="192"/>
      <c r="BL1554" s="192"/>
      <c r="BM1554" s="192"/>
      <c r="BN1554" s="192"/>
      <c r="BO1554" s="192"/>
      <c r="BP1554" s="192"/>
      <c r="BQ1554" s="192"/>
      <c r="BR1554" s="192"/>
      <c r="BS1554" s="192"/>
      <c r="BT1554" s="192"/>
      <c r="BU1554" s="192"/>
      <c r="BV1554" s="192"/>
      <c r="BW1554" s="192"/>
      <c r="BX1554" s="192"/>
      <c r="BY1554" s="192"/>
      <c r="BZ1554" s="192"/>
      <c r="CA1554" s="192"/>
      <c r="CB1554" s="192"/>
      <c r="CC1554" s="192"/>
      <c r="CD1554" s="192"/>
      <c r="CE1554" s="192"/>
      <c r="CF1554" s="192"/>
      <c r="CG1554" s="192"/>
      <c r="CH1554" s="192"/>
      <c r="CI1554" s="192"/>
      <c r="CJ1554" s="192"/>
      <c r="CK1554" s="192"/>
      <c r="CL1554" s="192"/>
      <c r="CM1554" s="192"/>
      <c r="CN1554" s="192"/>
      <c r="CO1554" s="192"/>
      <c r="CP1554" s="192"/>
      <c r="CQ1554" s="192"/>
      <c r="CR1554" s="192"/>
      <c r="CS1554" s="192"/>
      <c r="CT1554" s="192"/>
      <c r="CU1554" s="192"/>
      <c r="CV1554" s="192"/>
      <c r="CW1554" s="192"/>
      <c r="CX1554" s="192"/>
      <c r="CY1554" s="192"/>
      <c r="CZ1554" s="192"/>
      <c r="DA1554" s="192"/>
      <c r="DB1554" s="192"/>
      <c r="DC1554" s="192"/>
      <c r="DD1554" s="192"/>
      <c r="DE1554" s="192"/>
      <c r="DF1554" s="192"/>
      <c r="DG1554" s="192"/>
      <c r="DH1554" s="192"/>
      <c r="DI1554" s="192"/>
      <c r="DJ1554" s="192"/>
      <c r="DK1554" s="192"/>
      <c r="DL1554" s="192"/>
      <c r="DM1554" s="192"/>
      <c r="DN1554" s="192"/>
      <c r="DO1554" s="192"/>
      <c r="DP1554" s="192"/>
      <c r="DQ1554" s="192"/>
      <c r="DR1554" s="192"/>
      <c r="DS1554" s="192"/>
      <c r="DT1554" s="192"/>
      <c r="DU1554" s="192"/>
      <c r="DV1554" s="192"/>
      <c r="DW1554" s="192"/>
      <c r="DX1554" s="192"/>
      <c r="DY1554" s="192"/>
      <c r="DZ1554" s="192"/>
      <c r="EA1554" s="192"/>
      <c r="EB1554" s="192"/>
    </row>
    <row r="1555" spans="10:132">
      <c r="J1555" s="192"/>
      <c r="K1555" s="192"/>
      <c r="L1555" s="192"/>
      <c r="M1555" s="192"/>
      <c r="N1555" s="193"/>
      <c r="O1555" s="193"/>
      <c r="P1555" s="193"/>
      <c r="Q1555" s="193"/>
      <c r="R1555" s="193"/>
      <c r="S1555" s="193"/>
      <c r="T1555" s="193"/>
      <c r="U1555" s="193"/>
      <c r="V1555" s="193"/>
      <c r="W1555" s="193"/>
      <c r="X1555" s="193"/>
      <c r="Y1555" s="193"/>
      <c r="Z1555" s="192"/>
      <c r="AA1555" s="192"/>
      <c r="AB1555" s="192"/>
      <c r="AC1555" s="192"/>
      <c r="AD1555" s="192"/>
      <c r="AE1555" s="192"/>
      <c r="AF1555" s="192"/>
      <c r="AG1555" s="192"/>
      <c r="AH1555" s="192"/>
      <c r="AI1555" s="192"/>
      <c r="AJ1555" s="192"/>
      <c r="AK1555" s="192"/>
      <c r="AL1555" s="192"/>
      <c r="AM1555" s="192"/>
      <c r="AN1555" s="192"/>
      <c r="AO1555" s="192"/>
      <c r="AP1555" s="192"/>
      <c r="AQ1555" s="192"/>
      <c r="AR1555" s="192"/>
      <c r="AS1555" s="192"/>
      <c r="AT1555" s="192"/>
      <c r="AU1555" s="192"/>
      <c r="AV1555" s="192"/>
      <c r="AW1555" s="192"/>
      <c r="AX1555" s="192"/>
      <c r="AY1555" s="192"/>
      <c r="AZ1555" s="192"/>
      <c r="BA1555" s="192"/>
      <c r="BB1555" s="192"/>
      <c r="BC1555" s="192"/>
      <c r="BD1555" s="192"/>
      <c r="BE1555" s="192"/>
      <c r="BF1555" s="192"/>
      <c r="BG1555" s="192"/>
      <c r="BH1555" s="192"/>
      <c r="BI1555" s="192"/>
      <c r="BJ1555" s="192"/>
      <c r="BK1555" s="192"/>
      <c r="BL1555" s="192"/>
      <c r="BM1555" s="192"/>
      <c r="BN1555" s="192"/>
      <c r="BO1555" s="192"/>
      <c r="BP1555" s="192"/>
      <c r="BQ1555" s="192"/>
      <c r="BR1555" s="192"/>
      <c r="BS1555" s="192"/>
      <c r="BT1555" s="192"/>
      <c r="BU1555" s="192"/>
      <c r="BV1555" s="192"/>
      <c r="BW1555" s="192"/>
      <c r="BX1555" s="192"/>
      <c r="BY1555" s="192"/>
      <c r="BZ1555" s="192"/>
      <c r="CA1555" s="192"/>
      <c r="CB1555" s="192"/>
      <c r="CC1555" s="192"/>
      <c r="CD1555" s="192"/>
      <c r="CE1555" s="192"/>
      <c r="CF1555" s="192"/>
      <c r="CG1555" s="192"/>
      <c r="CH1555" s="192"/>
      <c r="CI1555" s="192"/>
      <c r="CJ1555" s="192"/>
      <c r="CK1555" s="192"/>
      <c r="CL1555" s="192"/>
      <c r="CM1555" s="192"/>
      <c r="CN1555" s="192"/>
      <c r="CO1555" s="192"/>
      <c r="CP1555" s="192"/>
      <c r="CQ1555" s="192"/>
      <c r="CR1555" s="192"/>
      <c r="CS1555" s="192"/>
      <c r="CT1555" s="192"/>
      <c r="CU1555" s="192"/>
      <c r="CV1555" s="192"/>
      <c r="CW1555" s="192"/>
      <c r="CX1555" s="192"/>
      <c r="CY1555" s="192"/>
      <c r="CZ1555" s="192"/>
      <c r="DA1555" s="192"/>
      <c r="DB1555" s="192"/>
      <c r="DC1555" s="192"/>
      <c r="DD1555" s="192"/>
      <c r="DE1555" s="192"/>
      <c r="DF1555" s="192"/>
      <c r="DG1555" s="192"/>
      <c r="DH1555" s="192"/>
      <c r="DI1555" s="192"/>
      <c r="DJ1555" s="192"/>
      <c r="DK1555" s="192"/>
      <c r="DL1555" s="192"/>
      <c r="DM1555" s="192"/>
      <c r="DN1555" s="192"/>
      <c r="DO1555" s="192"/>
      <c r="DP1555" s="192"/>
      <c r="DQ1555" s="192"/>
      <c r="DR1555" s="192"/>
      <c r="DS1555" s="192"/>
      <c r="DT1555" s="192"/>
      <c r="DU1555" s="192"/>
      <c r="DV1555" s="192"/>
      <c r="DW1555" s="192"/>
      <c r="DX1555" s="192"/>
      <c r="DY1555" s="192"/>
      <c r="DZ1555" s="192"/>
      <c r="EA1555" s="192"/>
      <c r="EB1555" s="192"/>
    </row>
    <row r="1556" spans="10:132">
      <c r="J1556" s="192"/>
      <c r="K1556" s="192"/>
      <c r="L1556" s="192"/>
      <c r="M1556" s="192"/>
      <c r="N1556" s="193"/>
      <c r="O1556" s="193"/>
      <c r="P1556" s="193"/>
      <c r="Q1556" s="193"/>
      <c r="R1556" s="193"/>
      <c r="S1556" s="193"/>
      <c r="T1556" s="193"/>
      <c r="U1556" s="193"/>
      <c r="V1556" s="193"/>
      <c r="W1556" s="193"/>
      <c r="X1556" s="193"/>
      <c r="Y1556" s="193"/>
      <c r="Z1556" s="192"/>
      <c r="AA1556" s="192"/>
      <c r="AB1556" s="192"/>
      <c r="AC1556" s="192"/>
      <c r="AD1556" s="192"/>
      <c r="AE1556" s="192"/>
      <c r="AF1556" s="192"/>
      <c r="AG1556" s="192"/>
      <c r="AH1556" s="192"/>
      <c r="AI1556" s="192"/>
      <c r="AJ1556" s="192"/>
      <c r="AK1556" s="192"/>
      <c r="AL1556" s="192"/>
      <c r="AM1556" s="192"/>
      <c r="AN1556" s="192"/>
      <c r="AO1556" s="192"/>
      <c r="AP1556" s="192"/>
      <c r="AQ1556" s="192"/>
      <c r="AR1556" s="192"/>
      <c r="AS1556" s="192"/>
      <c r="AT1556" s="192"/>
      <c r="AU1556" s="192"/>
      <c r="AV1556" s="192"/>
      <c r="AW1556" s="192"/>
      <c r="AX1556" s="192"/>
      <c r="AY1556" s="192"/>
      <c r="AZ1556" s="192"/>
      <c r="BA1556" s="192"/>
      <c r="BB1556" s="192"/>
      <c r="BC1556" s="192"/>
      <c r="BD1556" s="192"/>
      <c r="BE1556" s="192"/>
      <c r="BF1556" s="192"/>
      <c r="BG1556" s="192"/>
      <c r="BH1556" s="192"/>
      <c r="BI1556" s="192"/>
      <c r="BJ1556" s="192"/>
      <c r="BK1556" s="192"/>
      <c r="BL1556" s="192"/>
      <c r="BM1556" s="192"/>
      <c r="BN1556" s="192"/>
      <c r="BO1556" s="192"/>
      <c r="BP1556" s="192"/>
      <c r="BQ1556" s="192"/>
      <c r="BR1556" s="192"/>
      <c r="BS1556" s="192"/>
      <c r="BT1556" s="192"/>
      <c r="BU1556" s="192"/>
      <c r="BV1556" s="192"/>
      <c r="BW1556" s="192"/>
      <c r="BX1556" s="192"/>
      <c r="BY1556" s="192"/>
      <c r="BZ1556" s="192"/>
      <c r="CA1556" s="192"/>
      <c r="CB1556" s="192"/>
      <c r="CC1556" s="192"/>
      <c r="CD1556" s="192"/>
      <c r="CE1556" s="192"/>
      <c r="CF1556" s="192"/>
      <c r="CG1556" s="192"/>
      <c r="CH1556" s="192"/>
      <c r="CI1556" s="192"/>
      <c r="CJ1556" s="192"/>
      <c r="CK1556" s="192"/>
      <c r="CL1556" s="192"/>
      <c r="CM1556" s="192"/>
      <c r="CN1556" s="192"/>
      <c r="CO1556" s="192"/>
      <c r="CP1556" s="192"/>
      <c r="CQ1556" s="192"/>
      <c r="CR1556" s="192"/>
      <c r="CS1556" s="192"/>
      <c r="CT1556" s="192"/>
      <c r="CU1556" s="192"/>
      <c r="CV1556" s="192"/>
      <c r="CW1556" s="192"/>
      <c r="CX1556" s="192"/>
      <c r="CY1556" s="192"/>
      <c r="CZ1556" s="192"/>
      <c r="DA1556" s="192"/>
      <c r="DB1556" s="192"/>
      <c r="DC1556" s="192"/>
      <c r="DD1556" s="192"/>
      <c r="DE1556" s="192"/>
      <c r="DF1556" s="192"/>
      <c r="DG1556" s="192"/>
      <c r="DH1556" s="192"/>
      <c r="DI1556" s="192"/>
      <c r="DJ1556" s="192"/>
      <c r="DK1556" s="192"/>
      <c r="DL1556" s="192"/>
      <c r="DM1556" s="192"/>
      <c r="DN1556" s="192"/>
      <c r="DO1556" s="192"/>
      <c r="DP1556" s="192"/>
      <c r="DQ1556" s="192"/>
      <c r="DR1556" s="192"/>
      <c r="DS1556" s="192"/>
      <c r="DT1556" s="192"/>
      <c r="DU1556" s="192"/>
      <c r="DV1556" s="192"/>
      <c r="DW1556" s="192"/>
      <c r="DX1556" s="192"/>
      <c r="DY1556" s="192"/>
      <c r="DZ1556" s="192"/>
      <c r="EA1556" s="192"/>
      <c r="EB1556" s="192"/>
    </row>
    <row r="1557" spans="10:132">
      <c r="J1557" s="192"/>
      <c r="K1557" s="192"/>
      <c r="L1557" s="192"/>
      <c r="M1557" s="192"/>
      <c r="N1557" s="193"/>
      <c r="O1557" s="193"/>
      <c r="P1557" s="193"/>
      <c r="Q1557" s="193"/>
      <c r="R1557" s="193"/>
      <c r="S1557" s="193"/>
      <c r="T1557" s="193"/>
      <c r="U1557" s="193"/>
      <c r="V1557" s="193"/>
      <c r="W1557" s="193"/>
      <c r="X1557" s="193"/>
      <c r="Y1557" s="193"/>
      <c r="Z1557" s="192"/>
      <c r="AA1557" s="192"/>
      <c r="AB1557" s="192"/>
      <c r="AC1557" s="192"/>
      <c r="AD1557" s="192"/>
      <c r="AE1557" s="192"/>
      <c r="AF1557" s="192"/>
      <c r="AG1557" s="192"/>
      <c r="AH1557" s="192"/>
      <c r="AI1557" s="192"/>
      <c r="AJ1557" s="192"/>
      <c r="AK1557" s="192"/>
      <c r="AL1557" s="192"/>
      <c r="AM1557" s="192"/>
      <c r="AN1557" s="192"/>
      <c r="AO1557" s="192"/>
      <c r="AP1557" s="192"/>
      <c r="AQ1557" s="192"/>
      <c r="AR1557" s="192"/>
      <c r="AS1557" s="192"/>
      <c r="AT1557" s="192"/>
      <c r="AU1557" s="192"/>
      <c r="AV1557" s="192"/>
      <c r="AW1557" s="192"/>
      <c r="AX1557" s="192"/>
      <c r="AY1557" s="192"/>
      <c r="AZ1557" s="192"/>
      <c r="BA1557" s="192"/>
      <c r="BB1557" s="192"/>
      <c r="BC1557" s="192"/>
      <c r="BD1557" s="192"/>
      <c r="BE1557" s="192"/>
      <c r="BF1557" s="192"/>
      <c r="BG1557" s="192"/>
      <c r="BH1557" s="192"/>
      <c r="BI1557" s="192"/>
      <c r="BJ1557" s="192"/>
      <c r="BK1557" s="192"/>
      <c r="BL1557" s="192"/>
      <c r="BM1557" s="192"/>
      <c r="BN1557" s="192"/>
      <c r="BO1557" s="192"/>
      <c r="BP1557" s="192"/>
      <c r="BQ1557" s="192"/>
      <c r="BR1557" s="192"/>
      <c r="BS1557" s="192"/>
      <c r="BT1557" s="192"/>
      <c r="BU1557" s="192"/>
      <c r="BV1557" s="192"/>
      <c r="BW1557" s="192"/>
      <c r="BX1557" s="192"/>
      <c r="BY1557" s="192"/>
      <c r="BZ1557" s="192"/>
      <c r="CA1557" s="192"/>
      <c r="CB1557" s="192"/>
      <c r="CC1557" s="192"/>
      <c r="CD1557" s="192"/>
      <c r="CE1557" s="192"/>
      <c r="CF1557" s="192"/>
      <c r="CG1557" s="192"/>
      <c r="CH1557" s="192"/>
      <c r="CI1557" s="192"/>
      <c r="CJ1557" s="192"/>
      <c r="CK1557" s="192"/>
      <c r="CL1557" s="192"/>
      <c r="CM1557" s="192"/>
      <c r="CN1557" s="192"/>
      <c r="CO1557" s="192"/>
      <c r="CP1557" s="192"/>
      <c r="CQ1557" s="192"/>
      <c r="CR1557" s="192"/>
      <c r="CS1557" s="192"/>
      <c r="CT1557" s="192"/>
      <c r="CU1557" s="192"/>
      <c r="CV1557" s="192"/>
      <c r="CW1557" s="192"/>
      <c r="CX1557" s="192"/>
      <c r="CY1557" s="192"/>
      <c r="CZ1557" s="192"/>
      <c r="DA1557" s="192"/>
      <c r="DB1557" s="192"/>
      <c r="DC1557" s="192"/>
      <c r="DD1557" s="192"/>
      <c r="DE1557" s="192"/>
      <c r="DF1557" s="192"/>
      <c r="DG1557" s="192"/>
      <c r="DH1557" s="192"/>
      <c r="DI1557" s="192"/>
      <c r="DJ1557" s="192"/>
      <c r="DK1557" s="192"/>
      <c r="DL1557" s="192"/>
      <c r="DM1557" s="192"/>
      <c r="DN1557" s="192"/>
      <c r="DO1557" s="192"/>
      <c r="DP1557" s="192"/>
      <c r="DQ1557" s="192"/>
      <c r="DR1557" s="192"/>
      <c r="DS1557" s="192"/>
      <c r="DT1557" s="192"/>
      <c r="DU1557" s="192"/>
      <c r="DV1557" s="192"/>
      <c r="DW1557" s="192"/>
      <c r="DX1557" s="192"/>
      <c r="DY1557" s="192"/>
      <c r="DZ1557" s="192"/>
      <c r="EA1557" s="192"/>
      <c r="EB1557" s="192"/>
    </row>
    <row r="1558" spans="10:132">
      <c r="J1558" s="192"/>
      <c r="K1558" s="192"/>
      <c r="L1558" s="192"/>
      <c r="M1558" s="192"/>
      <c r="N1558" s="193"/>
      <c r="O1558" s="193"/>
      <c r="P1558" s="193"/>
      <c r="Q1558" s="193"/>
      <c r="R1558" s="193"/>
      <c r="S1558" s="193"/>
      <c r="T1558" s="193"/>
      <c r="U1558" s="193"/>
      <c r="V1558" s="193"/>
      <c r="W1558" s="193"/>
      <c r="X1558" s="193"/>
      <c r="Y1558" s="193"/>
      <c r="Z1558" s="192"/>
      <c r="AA1558" s="192"/>
      <c r="AB1558" s="192"/>
      <c r="AC1558" s="192"/>
      <c r="AD1558" s="192"/>
      <c r="AE1558" s="192"/>
      <c r="AF1558" s="192"/>
      <c r="AG1558" s="192"/>
      <c r="AH1558" s="192"/>
      <c r="AI1558" s="192"/>
      <c r="AJ1558" s="192"/>
      <c r="AK1558" s="192"/>
      <c r="AL1558" s="192"/>
      <c r="AM1558" s="192"/>
      <c r="AN1558" s="192"/>
      <c r="AO1558" s="192"/>
      <c r="AP1558" s="192"/>
      <c r="AQ1558" s="192"/>
      <c r="AR1558" s="192"/>
      <c r="AS1558" s="192"/>
      <c r="AT1558" s="192"/>
      <c r="AU1558" s="192"/>
      <c r="AV1558" s="192"/>
      <c r="AW1558" s="192"/>
      <c r="AX1558" s="192"/>
      <c r="AY1558" s="192"/>
      <c r="AZ1558" s="192"/>
      <c r="BA1558" s="192"/>
      <c r="BB1558" s="192"/>
      <c r="BC1558" s="192"/>
      <c r="BD1558" s="192"/>
      <c r="BE1558" s="192"/>
      <c r="BF1558" s="192"/>
      <c r="BG1558" s="192"/>
      <c r="BH1558" s="192"/>
      <c r="BI1558" s="192"/>
      <c r="BJ1558" s="192"/>
      <c r="BK1558" s="192"/>
      <c r="BL1558" s="192"/>
      <c r="BM1558" s="192"/>
      <c r="BN1558" s="192"/>
      <c r="BO1558" s="192"/>
      <c r="BP1558" s="192"/>
      <c r="BQ1558" s="192"/>
      <c r="BR1558" s="192"/>
      <c r="BS1558" s="192"/>
      <c r="BT1558" s="192"/>
      <c r="BU1558" s="192"/>
      <c r="BV1558" s="192"/>
      <c r="BW1558" s="192"/>
      <c r="BX1558" s="192"/>
      <c r="BY1558" s="192"/>
      <c r="BZ1558" s="192"/>
      <c r="CA1558" s="192"/>
      <c r="CB1558" s="192"/>
      <c r="CC1558" s="192"/>
      <c r="CD1558" s="192"/>
      <c r="CE1558" s="192"/>
      <c r="CF1558" s="192"/>
      <c r="CG1558" s="192"/>
      <c r="CH1558" s="192"/>
      <c r="CI1558" s="192"/>
      <c r="CJ1558" s="192"/>
      <c r="CK1558" s="192"/>
      <c r="CL1558" s="192"/>
      <c r="CM1558" s="192"/>
      <c r="CN1558" s="192"/>
      <c r="CO1558" s="192"/>
      <c r="CP1558" s="192"/>
      <c r="CQ1558" s="192"/>
      <c r="CR1558" s="192"/>
      <c r="CS1558" s="192"/>
      <c r="CT1558" s="192"/>
      <c r="CU1558" s="192"/>
      <c r="CV1558" s="192"/>
      <c r="CW1558" s="192"/>
      <c r="CX1558" s="192"/>
      <c r="CY1558" s="192"/>
      <c r="CZ1558" s="192"/>
      <c r="DA1558" s="192"/>
      <c r="DB1558" s="192"/>
      <c r="DC1558" s="192"/>
      <c r="DD1558" s="192"/>
      <c r="DE1558" s="192"/>
      <c r="DF1558" s="192"/>
      <c r="DG1558" s="192"/>
      <c r="DH1558" s="192"/>
      <c r="DI1558" s="192"/>
      <c r="DJ1558" s="192"/>
      <c r="DK1558" s="192"/>
      <c r="DL1558" s="192"/>
      <c r="DM1558" s="192"/>
      <c r="DN1558" s="192"/>
      <c r="DO1558" s="192"/>
      <c r="DP1558" s="192"/>
      <c r="DQ1558" s="192"/>
      <c r="DR1558" s="192"/>
      <c r="DS1558" s="192"/>
      <c r="DT1558" s="192"/>
      <c r="DU1558" s="192"/>
      <c r="DV1558" s="192"/>
      <c r="DW1558" s="192"/>
      <c r="DX1558" s="192"/>
      <c r="DY1558" s="192"/>
      <c r="DZ1558" s="192"/>
      <c r="EA1558" s="192"/>
      <c r="EB1558" s="192"/>
    </row>
    <row r="1559" spans="10:132">
      <c r="J1559" s="192"/>
      <c r="K1559" s="192"/>
      <c r="L1559" s="192"/>
      <c r="M1559" s="192"/>
      <c r="N1559" s="193"/>
      <c r="O1559" s="193"/>
      <c r="P1559" s="193"/>
      <c r="Q1559" s="193"/>
      <c r="R1559" s="193"/>
      <c r="S1559" s="193"/>
      <c r="T1559" s="193"/>
      <c r="U1559" s="193"/>
      <c r="V1559" s="193"/>
      <c r="W1559" s="193"/>
      <c r="X1559" s="193"/>
      <c r="Y1559" s="193"/>
      <c r="Z1559" s="192"/>
      <c r="AA1559" s="192"/>
      <c r="AB1559" s="192"/>
      <c r="AC1559" s="192"/>
      <c r="AD1559" s="192"/>
      <c r="AE1559" s="192"/>
      <c r="AF1559" s="192"/>
      <c r="AG1559" s="192"/>
      <c r="AH1559" s="192"/>
      <c r="AI1559" s="192"/>
      <c r="AJ1559" s="192"/>
      <c r="AK1559" s="192"/>
      <c r="AL1559" s="192"/>
      <c r="AM1559" s="192"/>
      <c r="AN1559" s="192"/>
      <c r="AO1559" s="192"/>
      <c r="AP1559" s="192"/>
      <c r="AQ1559" s="192"/>
      <c r="AR1559" s="192"/>
      <c r="AS1559" s="192"/>
      <c r="AT1559" s="192"/>
      <c r="AU1559" s="192"/>
      <c r="AV1559" s="192"/>
      <c r="AW1559" s="192"/>
      <c r="AX1559" s="192"/>
      <c r="AY1559" s="192"/>
      <c r="AZ1559" s="192"/>
      <c r="BA1559" s="192"/>
      <c r="BB1559" s="192"/>
      <c r="BC1559" s="192"/>
      <c r="BD1559" s="192"/>
      <c r="BE1559" s="192"/>
      <c r="BF1559" s="192"/>
      <c r="BG1559" s="192"/>
      <c r="BH1559" s="192"/>
      <c r="BI1559" s="192"/>
      <c r="BJ1559" s="192"/>
      <c r="BK1559" s="192"/>
      <c r="BL1559" s="192"/>
      <c r="BM1559" s="192"/>
      <c r="BN1559" s="192"/>
      <c r="BO1559" s="192"/>
      <c r="BP1559" s="192"/>
      <c r="BQ1559" s="192"/>
      <c r="BR1559" s="192"/>
      <c r="BS1559" s="192"/>
      <c r="BT1559" s="192"/>
      <c r="BU1559" s="192"/>
      <c r="BV1559" s="192"/>
      <c r="BW1559" s="192"/>
      <c r="BX1559" s="192"/>
      <c r="BY1559" s="192"/>
      <c r="BZ1559" s="192"/>
      <c r="CA1559" s="192"/>
      <c r="CB1559" s="192"/>
      <c r="CC1559" s="192"/>
      <c r="CD1559" s="192"/>
      <c r="CE1559" s="192"/>
      <c r="CF1559" s="192"/>
      <c r="CG1559" s="192"/>
      <c r="CH1559" s="192"/>
      <c r="CI1559" s="192"/>
      <c r="CJ1559" s="192"/>
      <c r="CK1559" s="192"/>
      <c r="CL1559" s="192"/>
      <c r="CM1559" s="192"/>
      <c r="CN1559" s="192"/>
      <c r="CO1559" s="192"/>
      <c r="CP1559" s="192"/>
      <c r="CQ1559" s="192"/>
      <c r="CR1559" s="192"/>
      <c r="CS1559" s="192"/>
      <c r="CT1559" s="192"/>
      <c r="CU1559" s="192"/>
      <c r="CV1559" s="192"/>
      <c r="CW1559" s="192"/>
      <c r="CX1559" s="192"/>
      <c r="CY1559" s="192"/>
      <c r="CZ1559" s="192"/>
      <c r="DA1559" s="192"/>
      <c r="DB1559" s="192"/>
      <c r="DC1559" s="192"/>
      <c r="DD1559" s="192"/>
      <c r="DE1559" s="192"/>
      <c r="DF1559" s="192"/>
      <c r="DG1559" s="192"/>
      <c r="DH1559" s="192"/>
      <c r="DI1559" s="192"/>
      <c r="DJ1559" s="192"/>
      <c r="DK1559" s="192"/>
      <c r="DL1559" s="192"/>
      <c r="DM1559" s="192"/>
      <c r="DN1559" s="192"/>
      <c r="DO1559" s="192"/>
      <c r="DP1559" s="192"/>
      <c r="DQ1559" s="192"/>
      <c r="DR1559" s="192"/>
      <c r="DS1559" s="192"/>
      <c r="DT1559" s="192"/>
      <c r="DU1559" s="192"/>
      <c r="DV1559" s="192"/>
      <c r="DW1559" s="192"/>
      <c r="DX1559" s="192"/>
      <c r="DY1559" s="192"/>
      <c r="DZ1559" s="192"/>
      <c r="EA1559" s="192"/>
      <c r="EB1559" s="192"/>
    </row>
    <row r="1560" spans="10:132">
      <c r="J1560" s="192"/>
      <c r="K1560" s="192"/>
      <c r="L1560" s="192"/>
      <c r="M1560" s="192"/>
      <c r="N1560" s="193"/>
      <c r="O1560" s="193"/>
      <c r="P1560" s="193"/>
      <c r="Q1560" s="193"/>
      <c r="R1560" s="193"/>
      <c r="S1560" s="193"/>
      <c r="T1560" s="193"/>
      <c r="U1560" s="193"/>
      <c r="V1560" s="193"/>
      <c r="W1560" s="193"/>
      <c r="X1560" s="193"/>
      <c r="Y1560" s="193"/>
      <c r="Z1560" s="192"/>
      <c r="AA1560" s="192"/>
      <c r="AB1560" s="192"/>
      <c r="AC1560" s="192"/>
      <c r="AD1560" s="192"/>
      <c r="AE1560" s="192"/>
      <c r="AF1560" s="192"/>
      <c r="AG1560" s="192"/>
      <c r="AH1560" s="192"/>
      <c r="AI1560" s="192"/>
      <c r="AJ1560" s="192"/>
      <c r="AK1560" s="192"/>
      <c r="AL1560" s="192"/>
      <c r="AM1560" s="192"/>
      <c r="AN1560" s="192"/>
      <c r="AO1560" s="192"/>
      <c r="AP1560" s="192"/>
      <c r="AQ1560" s="192"/>
      <c r="AR1560" s="192"/>
      <c r="AS1560" s="192"/>
      <c r="AT1560" s="192"/>
      <c r="AU1560" s="192"/>
      <c r="AV1560" s="192"/>
      <c r="AW1560" s="192"/>
      <c r="AX1560" s="192"/>
      <c r="AY1560" s="192"/>
      <c r="AZ1560" s="192"/>
      <c r="BA1560" s="192"/>
      <c r="BB1560" s="192"/>
      <c r="BC1560" s="192"/>
      <c r="BD1560" s="192"/>
      <c r="BE1560" s="192"/>
      <c r="BF1560" s="192"/>
      <c r="BG1560" s="192"/>
      <c r="BH1560" s="192"/>
      <c r="BI1560" s="192"/>
      <c r="BJ1560" s="192"/>
      <c r="BK1560" s="192"/>
      <c r="BL1560" s="192"/>
      <c r="BM1560" s="192"/>
      <c r="BN1560" s="192"/>
      <c r="BO1560" s="192"/>
      <c r="BP1560" s="192"/>
      <c r="BQ1560" s="192"/>
      <c r="BR1560" s="192"/>
      <c r="BS1560" s="192"/>
      <c r="BT1560" s="192"/>
      <c r="BU1560" s="192"/>
      <c r="BV1560" s="192"/>
      <c r="BW1560" s="192"/>
      <c r="BX1560" s="192"/>
      <c r="BY1560" s="192"/>
      <c r="BZ1560" s="192"/>
      <c r="CA1560" s="192"/>
      <c r="CB1560" s="192"/>
      <c r="CC1560" s="192"/>
      <c r="CD1560" s="192"/>
      <c r="CE1560" s="192"/>
      <c r="CF1560" s="192"/>
      <c r="CG1560" s="192"/>
      <c r="CH1560" s="192"/>
      <c r="CI1560" s="192"/>
      <c r="CJ1560" s="192"/>
      <c r="CK1560" s="192"/>
      <c r="CL1560" s="192"/>
      <c r="CM1560" s="192"/>
      <c r="CN1560" s="192"/>
      <c r="CO1560" s="192"/>
      <c r="CP1560" s="192"/>
      <c r="CQ1560" s="192"/>
      <c r="CR1560" s="192"/>
      <c r="CS1560" s="192"/>
      <c r="CT1560" s="192"/>
      <c r="CU1560" s="192"/>
      <c r="CV1560" s="192"/>
      <c r="CW1560" s="192"/>
      <c r="CX1560" s="192"/>
      <c r="CY1560" s="192"/>
      <c r="CZ1560" s="192"/>
      <c r="DA1560" s="192"/>
      <c r="DB1560" s="192"/>
      <c r="DC1560" s="192"/>
      <c r="DD1560" s="192"/>
      <c r="DE1560" s="192"/>
      <c r="DF1560" s="192"/>
      <c r="DG1560" s="192"/>
      <c r="DH1560" s="192"/>
      <c r="DI1560" s="192"/>
      <c r="DJ1560" s="192"/>
      <c r="DK1560" s="192"/>
      <c r="DL1560" s="192"/>
      <c r="DM1560" s="192"/>
      <c r="DN1560" s="192"/>
      <c r="DO1560" s="192"/>
      <c r="DP1560" s="192"/>
      <c r="DQ1560" s="192"/>
      <c r="DR1560" s="192"/>
      <c r="DS1560" s="192"/>
      <c r="DT1560" s="192"/>
      <c r="DU1560" s="192"/>
      <c r="DV1560" s="192"/>
      <c r="DW1560" s="192"/>
      <c r="DX1560" s="192"/>
      <c r="DY1560" s="192"/>
      <c r="DZ1560" s="192"/>
      <c r="EA1560" s="192"/>
      <c r="EB1560" s="192"/>
    </row>
    <row r="1561" spans="10:132">
      <c r="J1561" s="192"/>
      <c r="K1561" s="192"/>
      <c r="L1561" s="192"/>
      <c r="M1561" s="192"/>
      <c r="N1561" s="193"/>
      <c r="O1561" s="193"/>
      <c r="P1561" s="193"/>
      <c r="Q1561" s="193"/>
      <c r="R1561" s="193"/>
      <c r="S1561" s="193"/>
      <c r="T1561" s="193"/>
      <c r="U1561" s="193"/>
      <c r="V1561" s="193"/>
      <c r="W1561" s="193"/>
      <c r="X1561" s="193"/>
      <c r="Y1561" s="193"/>
      <c r="Z1561" s="192"/>
      <c r="AA1561" s="192"/>
      <c r="AB1561" s="192"/>
      <c r="AC1561" s="192"/>
      <c r="AD1561" s="192"/>
      <c r="AE1561" s="192"/>
      <c r="AF1561" s="192"/>
      <c r="AG1561" s="192"/>
      <c r="AH1561" s="192"/>
      <c r="AI1561" s="192"/>
      <c r="AJ1561" s="192"/>
      <c r="AK1561" s="192"/>
      <c r="AL1561" s="192"/>
      <c r="AM1561" s="192"/>
      <c r="AN1561" s="192"/>
      <c r="AO1561" s="192"/>
      <c r="AP1561" s="192"/>
      <c r="AQ1561" s="192"/>
      <c r="AR1561" s="192"/>
      <c r="AS1561" s="192"/>
      <c r="AT1561" s="192"/>
      <c r="AU1561" s="192"/>
      <c r="AV1561" s="192"/>
      <c r="AW1561" s="192"/>
      <c r="AX1561" s="192"/>
      <c r="AY1561" s="192"/>
      <c r="AZ1561" s="192"/>
      <c r="BA1561" s="192"/>
      <c r="BB1561" s="192"/>
      <c r="BC1561" s="192"/>
      <c r="BD1561" s="192"/>
      <c r="BE1561" s="192"/>
      <c r="BF1561" s="192"/>
      <c r="BG1561" s="192"/>
      <c r="BH1561" s="192"/>
      <c r="BI1561" s="192"/>
      <c r="BJ1561" s="192"/>
      <c r="BK1561" s="192"/>
      <c r="BL1561" s="192"/>
      <c r="BM1561" s="192"/>
      <c r="BN1561" s="192"/>
      <c r="BO1561" s="192"/>
      <c r="BP1561" s="192"/>
      <c r="BQ1561" s="192"/>
      <c r="BR1561" s="192"/>
      <c r="BS1561" s="192"/>
      <c r="BT1561" s="192"/>
      <c r="BU1561" s="192"/>
      <c r="BV1561" s="192"/>
      <c r="BW1561" s="192"/>
      <c r="BX1561" s="192"/>
      <c r="BY1561" s="192"/>
      <c r="BZ1561" s="192"/>
      <c r="CA1561" s="192"/>
      <c r="CB1561" s="192"/>
      <c r="CC1561" s="192"/>
      <c r="CD1561" s="192"/>
      <c r="CE1561" s="192"/>
      <c r="CF1561" s="192"/>
      <c r="CG1561" s="192"/>
      <c r="CH1561" s="192"/>
      <c r="CI1561" s="192"/>
      <c r="CJ1561" s="192"/>
      <c r="CK1561" s="192"/>
      <c r="CL1561" s="192"/>
      <c r="CM1561" s="192"/>
      <c r="CN1561" s="192"/>
      <c r="CO1561" s="192"/>
      <c r="CP1561" s="192"/>
      <c r="CQ1561" s="192"/>
      <c r="CR1561" s="192"/>
      <c r="CS1561" s="192"/>
      <c r="CT1561" s="192"/>
      <c r="CU1561" s="192"/>
      <c r="CV1561" s="192"/>
      <c r="CW1561" s="192"/>
      <c r="CX1561" s="192"/>
      <c r="CY1561" s="192"/>
      <c r="CZ1561" s="192"/>
      <c r="DA1561" s="192"/>
      <c r="DB1561" s="192"/>
      <c r="DC1561" s="192"/>
      <c r="DD1561" s="192"/>
      <c r="DE1561" s="192"/>
      <c r="DF1561" s="192"/>
      <c r="DG1561" s="192"/>
      <c r="DH1561" s="192"/>
      <c r="DI1561" s="192"/>
      <c r="DJ1561" s="192"/>
      <c r="DK1561" s="192"/>
      <c r="DL1561" s="192"/>
      <c r="DM1561" s="192"/>
      <c r="DN1561" s="192"/>
      <c r="DO1561" s="192"/>
      <c r="DP1561" s="192"/>
      <c r="DQ1561" s="192"/>
      <c r="DR1561" s="192"/>
      <c r="DS1561" s="192"/>
      <c r="DT1561" s="192"/>
      <c r="DU1561" s="192"/>
      <c r="DV1561" s="192"/>
      <c r="DW1561" s="192"/>
      <c r="DX1561" s="192"/>
      <c r="DY1561" s="192"/>
      <c r="DZ1561" s="192"/>
      <c r="EA1561" s="192"/>
      <c r="EB1561" s="192"/>
    </row>
    <row r="1562" spans="10:132">
      <c r="J1562" s="192"/>
      <c r="K1562" s="192"/>
      <c r="L1562" s="192"/>
      <c r="M1562" s="192"/>
      <c r="N1562" s="193"/>
      <c r="O1562" s="193"/>
      <c r="P1562" s="193"/>
      <c r="Q1562" s="193"/>
      <c r="R1562" s="193"/>
      <c r="S1562" s="193"/>
      <c r="T1562" s="193"/>
      <c r="U1562" s="193"/>
      <c r="V1562" s="193"/>
      <c r="W1562" s="193"/>
      <c r="X1562" s="193"/>
      <c r="Y1562" s="193"/>
      <c r="Z1562" s="192"/>
      <c r="AA1562" s="192"/>
      <c r="AB1562" s="192"/>
      <c r="AC1562" s="192"/>
      <c r="AD1562" s="192"/>
      <c r="AE1562" s="192"/>
      <c r="AF1562" s="192"/>
      <c r="AG1562" s="192"/>
      <c r="AH1562" s="192"/>
      <c r="AI1562" s="192"/>
      <c r="AJ1562" s="192"/>
      <c r="AK1562" s="192"/>
      <c r="AL1562" s="192"/>
      <c r="AM1562" s="192"/>
      <c r="AN1562" s="192"/>
      <c r="AO1562" s="192"/>
      <c r="AP1562" s="192"/>
      <c r="AQ1562" s="192"/>
      <c r="AR1562" s="192"/>
      <c r="AS1562" s="192"/>
      <c r="AT1562" s="192"/>
      <c r="AU1562" s="192"/>
      <c r="AV1562" s="192"/>
      <c r="AW1562" s="192"/>
      <c r="AX1562" s="192"/>
      <c r="AY1562" s="192"/>
      <c r="AZ1562" s="192"/>
      <c r="BA1562" s="192"/>
      <c r="BB1562" s="192"/>
      <c r="BC1562" s="192"/>
      <c r="BD1562" s="192"/>
      <c r="BE1562" s="192"/>
      <c r="BF1562" s="192"/>
      <c r="BG1562" s="192"/>
      <c r="BH1562" s="192"/>
      <c r="BI1562" s="192"/>
      <c r="BJ1562" s="192"/>
      <c r="BK1562" s="192"/>
      <c r="BL1562" s="192"/>
      <c r="BM1562" s="192"/>
      <c r="BN1562" s="192"/>
      <c r="BO1562" s="192"/>
      <c r="BP1562" s="192"/>
      <c r="BQ1562" s="192"/>
      <c r="BR1562" s="192"/>
      <c r="BS1562" s="192"/>
      <c r="BT1562" s="192"/>
      <c r="BU1562" s="192"/>
      <c r="BV1562" s="192"/>
      <c r="BW1562" s="192"/>
      <c r="BX1562" s="192"/>
      <c r="BY1562" s="192"/>
      <c r="BZ1562" s="192"/>
      <c r="CA1562" s="192"/>
      <c r="CB1562" s="192"/>
      <c r="CC1562" s="192"/>
      <c r="CD1562" s="192"/>
      <c r="CE1562" s="192"/>
      <c r="CF1562" s="192"/>
      <c r="CG1562" s="192"/>
      <c r="CH1562" s="192"/>
      <c r="CI1562" s="192"/>
      <c r="CJ1562" s="192"/>
      <c r="CK1562" s="192"/>
      <c r="CL1562" s="192"/>
      <c r="CM1562" s="192"/>
      <c r="CN1562" s="192"/>
      <c r="CO1562" s="192"/>
      <c r="CP1562" s="192"/>
      <c r="CQ1562" s="192"/>
      <c r="CR1562" s="192"/>
      <c r="CS1562" s="192"/>
      <c r="CT1562" s="192"/>
      <c r="CU1562" s="192"/>
      <c r="CV1562" s="192"/>
      <c r="CW1562" s="192"/>
      <c r="CX1562" s="192"/>
      <c r="CY1562" s="192"/>
      <c r="CZ1562" s="192"/>
      <c r="DA1562" s="192"/>
      <c r="DB1562" s="192"/>
      <c r="DC1562" s="192"/>
      <c r="DD1562" s="192"/>
      <c r="DE1562" s="192"/>
      <c r="DF1562" s="192"/>
      <c r="DG1562" s="192"/>
      <c r="DH1562" s="192"/>
      <c r="DI1562" s="192"/>
      <c r="DJ1562" s="192"/>
      <c r="DK1562" s="192"/>
      <c r="DL1562" s="192"/>
      <c r="DM1562" s="192"/>
      <c r="DN1562" s="192"/>
      <c r="DO1562" s="192"/>
      <c r="DP1562" s="192"/>
      <c r="DQ1562" s="192"/>
      <c r="DR1562" s="192"/>
      <c r="DS1562" s="192"/>
      <c r="DT1562" s="192"/>
      <c r="DU1562" s="192"/>
      <c r="DV1562" s="192"/>
      <c r="DW1562" s="192"/>
      <c r="DX1562" s="192"/>
      <c r="DY1562" s="192"/>
      <c r="DZ1562" s="192"/>
      <c r="EA1562" s="192"/>
      <c r="EB1562" s="192"/>
    </row>
    <row r="1563" spans="10:132">
      <c r="J1563" s="192"/>
      <c r="K1563" s="192"/>
      <c r="L1563" s="192"/>
      <c r="M1563" s="192"/>
      <c r="N1563" s="193"/>
      <c r="O1563" s="193"/>
      <c r="P1563" s="193"/>
      <c r="Q1563" s="193"/>
      <c r="R1563" s="193"/>
      <c r="S1563" s="193"/>
      <c r="T1563" s="193"/>
      <c r="U1563" s="193"/>
      <c r="V1563" s="193"/>
      <c r="W1563" s="193"/>
      <c r="X1563" s="193"/>
      <c r="Y1563" s="193"/>
      <c r="Z1563" s="192"/>
      <c r="AA1563" s="192"/>
      <c r="AB1563" s="192"/>
      <c r="AC1563" s="192"/>
      <c r="AD1563" s="192"/>
      <c r="AE1563" s="192"/>
      <c r="AF1563" s="192"/>
      <c r="AG1563" s="192"/>
      <c r="AH1563" s="192"/>
      <c r="AI1563" s="192"/>
      <c r="AJ1563" s="192"/>
      <c r="AK1563" s="192"/>
      <c r="AL1563" s="192"/>
      <c r="AM1563" s="192"/>
      <c r="AN1563" s="192"/>
      <c r="AO1563" s="192"/>
      <c r="AP1563" s="192"/>
      <c r="AQ1563" s="192"/>
      <c r="AR1563" s="192"/>
      <c r="AS1563" s="192"/>
      <c r="AT1563" s="192"/>
      <c r="AU1563" s="192"/>
      <c r="AV1563" s="192"/>
      <c r="AW1563" s="192"/>
      <c r="AX1563" s="192"/>
      <c r="AY1563" s="192"/>
      <c r="AZ1563" s="192"/>
      <c r="BA1563" s="192"/>
      <c r="BB1563" s="192"/>
      <c r="BC1563" s="192"/>
      <c r="BD1563" s="192"/>
      <c r="BE1563" s="192"/>
      <c r="BF1563" s="192"/>
      <c r="BG1563" s="192"/>
      <c r="BH1563" s="192"/>
      <c r="BI1563" s="192"/>
      <c r="BJ1563" s="192"/>
      <c r="BK1563" s="192"/>
      <c r="BL1563" s="192"/>
      <c r="BM1563" s="192"/>
      <c r="BN1563" s="192"/>
      <c r="BO1563" s="192"/>
      <c r="BP1563" s="192"/>
      <c r="BQ1563" s="192"/>
      <c r="BR1563" s="192"/>
      <c r="BS1563" s="192"/>
      <c r="BT1563" s="192"/>
      <c r="BU1563" s="192"/>
      <c r="BV1563" s="192"/>
      <c r="BW1563" s="192"/>
      <c r="BX1563" s="192"/>
      <c r="BY1563" s="192"/>
      <c r="BZ1563" s="192"/>
      <c r="CA1563" s="192"/>
      <c r="CB1563" s="192"/>
      <c r="CC1563" s="192"/>
      <c r="CD1563" s="192"/>
      <c r="CE1563" s="192"/>
      <c r="CF1563" s="192"/>
      <c r="CG1563" s="192"/>
      <c r="CH1563" s="192"/>
      <c r="CI1563" s="192"/>
      <c r="CJ1563" s="192"/>
      <c r="CK1563" s="192"/>
      <c r="CL1563" s="192"/>
      <c r="CM1563" s="192"/>
      <c r="CN1563" s="192"/>
      <c r="CO1563" s="192"/>
      <c r="CP1563" s="192"/>
      <c r="CQ1563" s="192"/>
      <c r="CR1563" s="192"/>
      <c r="CS1563" s="192"/>
      <c r="CT1563" s="192"/>
      <c r="CU1563" s="192"/>
      <c r="CV1563" s="192"/>
      <c r="CW1563" s="192"/>
      <c r="CX1563" s="192"/>
      <c r="CY1563" s="192"/>
      <c r="CZ1563" s="192"/>
      <c r="DA1563" s="192"/>
      <c r="DB1563" s="192"/>
      <c r="DC1563" s="192"/>
      <c r="DD1563" s="192"/>
      <c r="DE1563" s="192"/>
      <c r="DF1563" s="192"/>
      <c r="DG1563" s="192"/>
      <c r="DH1563" s="192"/>
      <c r="DI1563" s="192"/>
      <c r="DJ1563" s="192"/>
      <c r="DK1563" s="192"/>
      <c r="DL1563" s="192"/>
      <c r="DM1563" s="192"/>
      <c r="DN1563" s="192"/>
      <c r="DO1563" s="192"/>
      <c r="DP1563" s="192"/>
      <c r="DQ1563" s="192"/>
      <c r="DR1563" s="192"/>
      <c r="DS1563" s="192"/>
      <c r="DT1563" s="192"/>
      <c r="DU1563" s="192"/>
      <c r="DV1563" s="192"/>
      <c r="DW1563" s="192"/>
      <c r="DX1563" s="192"/>
      <c r="DY1563" s="192"/>
      <c r="DZ1563" s="192"/>
      <c r="EA1563" s="192"/>
      <c r="EB1563" s="192"/>
    </row>
    <row r="1564" spans="10:132">
      <c r="J1564" s="192"/>
      <c r="K1564" s="192"/>
      <c r="L1564" s="192"/>
      <c r="M1564" s="192"/>
      <c r="N1564" s="193"/>
      <c r="O1564" s="193"/>
      <c r="P1564" s="193"/>
      <c r="Q1564" s="193"/>
      <c r="R1564" s="193"/>
      <c r="S1564" s="193"/>
      <c r="T1564" s="193"/>
      <c r="U1564" s="193"/>
      <c r="V1564" s="193"/>
      <c r="W1564" s="193"/>
      <c r="X1564" s="193"/>
      <c r="Y1564" s="193"/>
      <c r="Z1564" s="192"/>
      <c r="AA1564" s="192"/>
      <c r="AB1564" s="192"/>
      <c r="AC1564" s="192"/>
      <c r="AD1564" s="192"/>
      <c r="AE1564" s="192"/>
      <c r="AF1564" s="192"/>
      <c r="AG1564" s="192"/>
      <c r="AH1564" s="192"/>
      <c r="AI1564" s="192"/>
      <c r="AJ1564" s="192"/>
      <c r="AK1564" s="192"/>
      <c r="AL1564" s="192"/>
      <c r="AM1564" s="192"/>
      <c r="AN1564" s="192"/>
      <c r="AO1564" s="192"/>
      <c r="AP1564" s="192"/>
      <c r="AQ1564" s="192"/>
      <c r="AR1564" s="192"/>
      <c r="AS1564" s="192"/>
      <c r="AT1564" s="192"/>
      <c r="AU1564" s="192"/>
      <c r="AV1564" s="192"/>
      <c r="AW1564" s="192"/>
      <c r="AX1564" s="192"/>
      <c r="AY1564" s="192"/>
      <c r="AZ1564" s="192"/>
      <c r="BA1564" s="192"/>
      <c r="BB1564" s="192"/>
      <c r="BC1564" s="192"/>
      <c r="BD1564" s="192"/>
      <c r="BE1564" s="192"/>
      <c r="BF1564" s="192"/>
      <c r="BG1564" s="192"/>
      <c r="BH1564" s="192"/>
      <c r="BI1564" s="192"/>
      <c r="BJ1564" s="192"/>
      <c r="BK1564" s="192"/>
      <c r="BL1564" s="192"/>
      <c r="BM1564" s="192"/>
      <c r="BN1564" s="192"/>
      <c r="BO1564" s="192"/>
      <c r="BP1564" s="192"/>
      <c r="BQ1564" s="192"/>
      <c r="BR1564" s="192"/>
      <c r="BS1564" s="192"/>
      <c r="BT1564" s="192"/>
      <c r="BU1564" s="192"/>
      <c r="BV1564" s="192"/>
      <c r="BW1564" s="192"/>
      <c r="BX1564" s="192"/>
      <c r="BY1564" s="192"/>
      <c r="BZ1564" s="192"/>
      <c r="CA1564" s="192"/>
      <c r="CB1564" s="192"/>
      <c r="CC1564" s="192"/>
      <c r="CD1564" s="192"/>
      <c r="CE1564" s="192"/>
      <c r="CF1564" s="192"/>
      <c r="CG1564" s="192"/>
      <c r="CH1564" s="192"/>
      <c r="CI1564" s="192"/>
      <c r="CJ1564" s="192"/>
      <c r="CK1564" s="192"/>
      <c r="CL1564" s="192"/>
      <c r="CM1564" s="192"/>
      <c r="CN1564" s="192"/>
      <c r="CO1564" s="192"/>
      <c r="CP1564" s="192"/>
      <c r="CQ1564" s="192"/>
      <c r="CR1564" s="192"/>
      <c r="CS1564" s="192"/>
      <c r="CT1564" s="192"/>
      <c r="CU1564" s="192"/>
      <c r="CV1564" s="192"/>
      <c r="CW1564" s="192"/>
      <c r="CX1564" s="192"/>
      <c r="CY1564" s="192"/>
      <c r="CZ1564" s="192"/>
      <c r="DA1564" s="192"/>
      <c r="DB1564" s="192"/>
      <c r="DC1564" s="192"/>
      <c r="DD1564" s="192"/>
      <c r="DE1564" s="192"/>
      <c r="DF1564" s="192"/>
      <c r="DG1564" s="192"/>
      <c r="DH1564" s="192"/>
      <c r="DI1564" s="192"/>
      <c r="DJ1564" s="192"/>
      <c r="DK1564" s="192"/>
      <c r="DL1564" s="192"/>
      <c r="DM1564" s="192"/>
      <c r="DN1564" s="192"/>
      <c r="DO1564" s="192"/>
      <c r="DP1564" s="192"/>
      <c r="DQ1564" s="192"/>
      <c r="DR1564" s="192"/>
      <c r="DS1564" s="192"/>
      <c r="DT1564" s="192"/>
      <c r="DU1564" s="192"/>
      <c r="DV1564" s="192"/>
      <c r="DW1564" s="192"/>
      <c r="DX1564" s="192"/>
      <c r="DY1564" s="192"/>
      <c r="DZ1564" s="192"/>
      <c r="EA1564" s="192"/>
      <c r="EB1564" s="192"/>
    </row>
    <row r="1565" spans="10:132">
      <c r="J1565" s="192"/>
      <c r="K1565" s="192"/>
      <c r="L1565" s="192"/>
      <c r="M1565" s="192"/>
      <c r="N1565" s="193"/>
      <c r="O1565" s="193"/>
      <c r="P1565" s="193"/>
      <c r="Q1565" s="193"/>
      <c r="R1565" s="193"/>
      <c r="S1565" s="193"/>
      <c r="T1565" s="193"/>
      <c r="U1565" s="193"/>
      <c r="V1565" s="193"/>
      <c r="W1565" s="193"/>
      <c r="X1565" s="193"/>
      <c r="Y1565" s="193"/>
      <c r="Z1565" s="192"/>
      <c r="AA1565" s="192"/>
      <c r="AB1565" s="192"/>
      <c r="AC1565" s="192"/>
      <c r="AD1565" s="192"/>
      <c r="AE1565" s="192"/>
      <c r="AF1565" s="192"/>
      <c r="AG1565" s="192"/>
      <c r="AH1565" s="192"/>
      <c r="AI1565" s="192"/>
      <c r="AJ1565" s="192"/>
      <c r="AK1565" s="192"/>
      <c r="AL1565" s="192"/>
      <c r="AM1565" s="192"/>
      <c r="AN1565" s="192"/>
      <c r="AO1565" s="192"/>
      <c r="AP1565" s="192"/>
      <c r="AQ1565" s="192"/>
      <c r="AR1565" s="192"/>
      <c r="AS1565" s="192"/>
      <c r="AT1565" s="192"/>
      <c r="AU1565" s="192"/>
      <c r="AV1565" s="192"/>
      <c r="AW1565" s="192"/>
      <c r="AX1565" s="192"/>
      <c r="AY1565" s="192"/>
      <c r="AZ1565" s="192"/>
      <c r="BA1565" s="192"/>
      <c r="BB1565" s="192"/>
      <c r="BC1565" s="192"/>
      <c r="BD1565" s="192"/>
      <c r="BE1565" s="192"/>
      <c r="BF1565" s="192"/>
      <c r="BG1565" s="192"/>
      <c r="BH1565" s="192"/>
      <c r="BI1565" s="192"/>
      <c r="BJ1565" s="192"/>
      <c r="BK1565" s="192"/>
      <c r="BL1565" s="192"/>
      <c r="BM1565" s="192"/>
      <c r="BN1565" s="192"/>
      <c r="BO1565" s="192"/>
      <c r="BP1565" s="192"/>
      <c r="BQ1565" s="192"/>
      <c r="BR1565" s="192"/>
      <c r="BS1565" s="192"/>
      <c r="BT1565" s="192"/>
      <c r="BU1565" s="192"/>
      <c r="BV1565" s="192"/>
      <c r="BW1565" s="192"/>
      <c r="BX1565" s="192"/>
      <c r="BY1565" s="192"/>
      <c r="BZ1565" s="192"/>
      <c r="CA1565" s="192"/>
      <c r="CB1565" s="192"/>
      <c r="CC1565" s="192"/>
      <c r="CD1565" s="192"/>
      <c r="CE1565" s="192"/>
      <c r="CF1565" s="192"/>
      <c r="CG1565" s="192"/>
      <c r="CH1565" s="192"/>
      <c r="CI1565" s="192"/>
      <c r="CJ1565" s="192"/>
      <c r="CK1565" s="192"/>
      <c r="CL1565" s="192"/>
      <c r="CM1565" s="192"/>
      <c r="CN1565" s="192"/>
      <c r="CO1565" s="192"/>
      <c r="CP1565" s="192"/>
      <c r="CQ1565" s="192"/>
      <c r="CR1565" s="192"/>
      <c r="CS1565" s="192"/>
      <c r="CT1565" s="192"/>
      <c r="CU1565" s="192"/>
      <c r="CV1565" s="192"/>
      <c r="CW1565" s="192"/>
      <c r="CX1565" s="192"/>
      <c r="CY1565" s="192"/>
      <c r="CZ1565" s="192"/>
      <c r="DA1565" s="192"/>
      <c r="DB1565" s="192"/>
      <c r="DC1565" s="192"/>
      <c r="DD1565" s="192"/>
      <c r="DE1565" s="192"/>
      <c r="DF1565" s="192"/>
      <c r="DG1565" s="192"/>
      <c r="DH1565" s="192"/>
      <c r="DI1565" s="192"/>
      <c r="DJ1565" s="192"/>
      <c r="DK1565" s="192"/>
      <c r="DL1565" s="192"/>
      <c r="DM1565" s="192"/>
      <c r="DN1565" s="192"/>
      <c r="DO1565" s="192"/>
      <c r="DP1565" s="192"/>
      <c r="DQ1565" s="192"/>
      <c r="DR1565" s="192"/>
      <c r="DS1565" s="192"/>
      <c r="DT1565" s="192"/>
      <c r="DU1565" s="192"/>
      <c r="DV1565" s="192"/>
      <c r="DW1565" s="192"/>
      <c r="DX1565" s="192"/>
      <c r="DY1565" s="192"/>
      <c r="DZ1565" s="192"/>
      <c r="EA1565" s="192"/>
      <c r="EB1565" s="192"/>
    </row>
    <row r="1566" spans="10:132">
      <c r="J1566" s="192"/>
      <c r="K1566" s="192"/>
      <c r="L1566" s="192"/>
      <c r="M1566" s="192"/>
      <c r="N1566" s="193"/>
      <c r="O1566" s="193"/>
      <c r="P1566" s="193"/>
      <c r="Q1566" s="193"/>
      <c r="R1566" s="193"/>
      <c r="S1566" s="193"/>
      <c r="T1566" s="193"/>
      <c r="U1566" s="193"/>
      <c r="V1566" s="193"/>
      <c r="W1566" s="193"/>
      <c r="X1566" s="193"/>
      <c r="Y1566" s="193"/>
      <c r="Z1566" s="192"/>
      <c r="AA1566" s="192"/>
      <c r="AB1566" s="192"/>
      <c r="AC1566" s="192"/>
      <c r="AD1566" s="192"/>
      <c r="AE1566" s="192"/>
      <c r="AF1566" s="192"/>
      <c r="AG1566" s="192"/>
      <c r="AH1566" s="192"/>
      <c r="AI1566" s="192"/>
      <c r="AJ1566" s="192"/>
      <c r="AK1566" s="192"/>
      <c r="AL1566" s="192"/>
      <c r="AM1566" s="192"/>
      <c r="AN1566" s="192"/>
      <c r="AO1566" s="192"/>
      <c r="AP1566" s="192"/>
      <c r="AQ1566" s="192"/>
      <c r="AR1566" s="192"/>
      <c r="AS1566" s="192"/>
      <c r="AT1566" s="192"/>
      <c r="AU1566" s="192"/>
      <c r="AV1566" s="192"/>
      <c r="AW1566" s="192"/>
      <c r="AX1566" s="192"/>
      <c r="AY1566" s="192"/>
      <c r="AZ1566" s="192"/>
      <c r="BA1566" s="192"/>
      <c r="BB1566" s="192"/>
      <c r="BC1566" s="192"/>
      <c r="BD1566" s="192"/>
      <c r="BE1566" s="192"/>
      <c r="BF1566" s="192"/>
      <c r="BG1566" s="192"/>
      <c r="BH1566" s="192"/>
      <c r="BI1566" s="192"/>
      <c r="BJ1566" s="192"/>
      <c r="BK1566" s="192"/>
      <c r="BL1566" s="192"/>
      <c r="BM1566" s="192"/>
      <c r="BN1566" s="192"/>
      <c r="BO1566" s="192"/>
      <c r="BP1566" s="192"/>
      <c r="BQ1566" s="192"/>
      <c r="BR1566" s="192"/>
      <c r="BS1566" s="192"/>
      <c r="BT1566" s="192"/>
      <c r="BU1566" s="192"/>
      <c r="BV1566" s="192"/>
      <c r="BW1566" s="192"/>
      <c r="BX1566" s="192"/>
      <c r="BY1566" s="192"/>
      <c r="BZ1566" s="192"/>
      <c r="CA1566" s="192"/>
      <c r="CB1566" s="192"/>
      <c r="CC1566" s="192"/>
      <c r="CD1566" s="192"/>
      <c r="CE1566" s="192"/>
      <c r="CF1566" s="192"/>
      <c r="CG1566" s="192"/>
      <c r="CH1566" s="192"/>
      <c r="CI1566" s="192"/>
      <c r="CJ1566" s="192"/>
      <c r="CK1566" s="192"/>
      <c r="CL1566" s="192"/>
      <c r="CM1566" s="192"/>
      <c r="CN1566" s="192"/>
      <c r="CO1566" s="192"/>
      <c r="CP1566" s="192"/>
      <c r="CQ1566" s="192"/>
      <c r="CR1566" s="192"/>
      <c r="CS1566" s="192"/>
      <c r="CT1566" s="192"/>
      <c r="CU1566" s="192"/>
      <c r="CV1566" s="192"/>
      <c r="CW1566" s="192"/>
      <c r="CX1566" s="192"/>
      <c r="CY1566" s="192"/>
      <c r="CZ1566" s="192"/>
      <c r="DA1566" s="192"/>
      <c r="DB1566" s="192"/>
      <c r="DC1566" s="192"/>
      <c r="DD1566" s="192"/>
      <c r="DE1566" s="192"/>
      <c r="DF1566" s="192"/>
      <c r="DG1566" s="192"/>
      <c r="DH1566" s="192"/>
      <c r="DI1566" s="192"/>
      <c r="DJ1566" s="192"/>
      <c r="DK1566" s="192"/>
      <c r="DL1566" s="192"/>
      <c r="DM1566" s="192"/>
      <c r="DN1566" s="192"/>
      <c r="DO1566" s="192"/>
      <c r="DP1566" s="192"/>
      <c r="DQ1566" s="192"/>
      <c r="DR1566" s="192"/>
      <c r="DS1566" s="192"/>
      <c r="DT1566" s="192"/>
      <c r="DU1566" s="192"/>
      <c r="DV1566" s="192"/>
      <c r="DW1566" s="192"/>
      <c r="DX1566" s="192"/>
      <c r="DY1566" s="192"/>
      <c r="DZ1566" s="192"/>
      <c r="EA1566" s="192"/>
      <c r="EB1566" s="192"/>
    </row>
    <row r="1567" spans="10:132">
      <c r="J1567" s="192"/>
      <c r="K1567" s="192"/>
      <c r="L1567" s="192"/>
      <c r="M1567" s="192"/>
      <c r="N1567" s="193"/>
      <c r="O1567" s="193"/>
      <c r="P1567" s="193"/>
      <c r="Q1567" s="193"/>
      <c r="R1567" s="193"/>
      <c r="S1567" s="193"/>
      <c r="T1567" s="193"/>
      <c r="U1567" s="193"/>
      <c r="V1567" s="193"/>
      <c r="W1567" s="193"/>
      <c r="X1567" s="193"/>
      <c r="Y1567" s="193"/>
      <c r="Z1567" s="192"/>
      <c r="AA1567" s="192"/>
      <c r="AB1567" s="192"/>
      <c r="AC1567" s="192"/>
      <c r="AD1567" s="192"/>
      <c r="AE1567" s="192"/>
      <c r="AF1567" s="192"/>
      <c r="AG1567" s="192"/>
      <c r="AH1567" s="192"/>
      <c r="AI1567" s="192"/>
      <c r="AJ1567" s="192"/>
      <c r="AK1567" s="192"/>
      <c r="AL1567" s="192"/>
      <c r="AM1567" s="192"/>
      <c r="AN1567" s="192"/>
      <c r="AO1567" s="192"/>
      <c r="AP1567" s="192"/>
      <c r="AQ1567" s="192"/>
      <c r="AR1567" s="192"/>
      <c r="AS1567" s="192"/>
      <c r="AT1567" s="192"/>
      <c r="AU1567" s="192"/>
      <c r="AV1567" s="192"/>
      <c r="AW1567" s="192"/>
      <c r="AX1567" s="192"/>
      <c r="AY1567" s="192"/>
      <c r="AZ1567" s="192"/>
      <c r="BA1567" s="192"/>
      <c r="BB1567" s="192"/>
      <c r="BC1567" s="192"/>
      <c r="BD1567" s="192"/>
      <c r="BE1567" s="192"/>
      <c r="BF1567" s="192"/>
      <c r="BG1567" s="192"/>
      <c r="BH1567" s="192"/>
      <c r="BI1567" s="192"/>
      <c r="BJ1567" s="192"/>
      <c r="BK1567" s="192"/>
      <c r="BL1567" s="192"/>
      <c r="BM1567" s="192"/>
      <c r="BN1567" s="192"/>
      <c r="BO1567" s="192"/>
      <c r="BP1567" s="192"/>
      <c r="BQ1567" s="192"/>
      <c r="BR1567" s="192"/>
      <c r="BS1567" s="192"/>
      <c r="BT1567" s="192"/>
      <c r="BU1567" s="192"/>
      <c r="BV1567" s="192"/>
      <c r="BW1567" s="192"/>
      <c r="BX1567" s="192"/>
      <c r="BY1567" s="192"/>
      <c r="BZ1567" s="192"/>
      <c r="CA1567" s="192"/>
      <c r="CB1567" s="192"/>
      <c r="CC1567" s="192"/>
      <c r="CD1567" s="192"/>
      <c r="CE1567" s="192"/>
      <c r="CF1567" s="192"/>
      <c r="CG1567" s="192"/>
      <c r="CH1567" s="192"/>
      <c r="CI1567" s="192"/>
      <c r="CJ1567" s="192"/>
      <c r="CK1567" s="192"/>
      <c r="CL1567" s="192"/>
      <c r="CM1567" s="192"/>
      <c r="CN1567" s="192"/>
      <c r="CO1567" s="192"/>
      <c r="CP1567" s="192"/>
      <c r="CQ1567" s="192"/>
      <c r="CR1567" s="192"/>
      <c r="CS1567" s="192"/>
      <c r="CT1567" s="192"/>
      <c r="CU1567" s="192"/>
      <c r="CV1567" s="192"/>
      <c r="CW1567" s="192"/>
      <c r="CX1567" s="192"/>
      <c r="CY1567" s="192"/>
      <c r="CZ1567" s="192"/>
      <c r="DA1567" s="192"/>
      <c r="DB1567" s="192"/>
      <c r="DC1567" s="192"/>
      <c r="DD1567" s="192"/>
      <c r="DE1567" s="192"/>
      <c r="DF1567" s="192"/>
      <c r="DG1567" s="192"/>
      <c r="DH1567" s="192"/>
      <c r="DI1567" s="192"/>
      <c r="DJ1567" s="192"/>
      <c r="DK1567" s="192"/>
      <c r="DL1567" s="192"/>
      <c r="DM1567" s="192"/>
      <c r="DN1567" s="192"/>
      <c r="DO1567" s="192"/>
      <c r="DP1567" s="192"/>
      <c r="DQ1567" s="192"/>
      <c r="DR1567" s="192"/>
      <c r="DS1567" s="192"/>
      <c r="DT1567" s="192"/>
      <c r="DU1567" s="192"/>
      <c r="DV1567" s="192"/>
      <c r="DW1567" s="192"/>
      <c r="DX1567" s="192"/>
      <c r="DY1567" s="192"/>
      <c r="DZ1567" s="192"/>
      <c r="EA1567" s="192"/>
      <c r="EB1567" s="192"/>
    </row>
    <row r="1568" spans="10:132">
      <c r="J1568" s="192"/>
      <c r="K1568" s="192"/>
      <c r="L1568" s="192"/>
      <c r="M1568" s="192"/>
      <c r="N1568" s="193"/>
      <c r="O1568" s="193"/>
      <c r="P1568" s="193"/>
      <c r="Q1568" s="193"/>
      <c r="R1568" s="193"/>
      <c r="S1568" s="193"/>
      <c r="T1568" s="193"/>
      <c r="U1568" s="193"/>
      <c r="V1568" s="193"/>
      <c r="W1568" s="193"/>
      <c r="X1568" s="193"/>
      <c r="Y1568" s="193"/>
      <c r="Z1568" s="192"/>
      <c r="AA1568" s="192"/>
      <c r="AB1568" s="192"/>
      <c r="AC1568" s="192"/>
      <c r="AD1568" s="192"/>
      <c r="AE1568" s="192"/>
      <c r="AF1568" s="192"/>
      <c r="AG1568" s="192"/>
      <c r="AH1568" s="192"/>
      <c r="AI1568" s="192"/>
      <c r="AJ1568" s="192"/>
      <c r="AK1568" s="192"/>
      <c r="AL1568" s="192"/>
      <c r="AM1568" s="192"/>
      <c r="AN1568" s="192"/>
      <c r="AO1568" s="192"/>
      <c r="AP1568" s="192"/>
      <c r="AQ1568" s="192"/>
      <c r="AR1568" s="192"/>
      <c r="AS1568" s="192"/>
      <c r="AT1568" s="192"/>
      <c r="AU1568" s="192"/>
      <c r="AV1568" s="192"/>
      <c r="AW1568" s="192"/>
      <c r="AX1568" s="192"/>
      <c r="AY1568" s="192"/>
      <c r="AZ1568" s="192"/>
      <c r="BA1568" s="192"/>
      <c r="BB1568" s="192"/>
      <c r="BC1568" s="192"/>
      <c r="BD1568" s="192"/>
      <c r="BE1568" s="192"/>
      <c r="BF1568" s="192"/>
      <c r="BG1568" s="192"/>
      <c r="BH1568" s="192"/>
      <c r="BI1568" s="192"/>
      <c r="BJ1568" s="192"/>
      <c r="BK1568" s="192"/>
      <c r="BL1568" s="192"/>
      <c r="BM1568" s="192"/>
      <c r="BN1568" s="192"/>
      <c r="BO1568" s="192"/>
      <c r="BP1568" s="192"/>
      <c r="BQ1568" s="192"/>
      <c r="BR1568" s="192"/>
      <c r="BS1568" s="192"/>
      <c r="BT1568" s="192"/>
      <c r="BU1568" s="192"/>
      <c r="BV1568" s="192"/>
      <c r="BW1568" s="192"/>
      <c r="BX1568" s="192"/>
      <c r="BY1568" s="192"/>
      <c r="BZ1568" s="192"/>
      <c r="CA1568" s="192"/>
      <c r="CB1568" s="192"/>
      <c r="CC1568" s="192"/>
      <c r="CD1568" s="192"/>
      <c r="CE1568" s="192"/>
      <c r="CF1568" s="192"/>
      <c r="CG1568" s="192"/>
      <c r="CH1568" s="192"/>
      <c r="CI1568" s="192"/>
      <c r="CJ1568" s="192"/>
      <c r="CK1568" s="192"/>
      <c r="CL1568" s="192"/>
      <c r="CM1568" s="192"/>
      <c r="CN1568" s="192"/>
      <c r="CO1568" s="192"/>
      <c r="CP1568" s="192"/>
      <c r="CQ1568" s="192"/>
      <c r="CR1568" s="192"/>
      <c r="CS1568" s="192"/>
      <c r="CT1568" s="192"/>
      <c r="CU1568" s="192"/>
      <c r="CV1568" s="192"/>
      <c r="CW1568" s="192"/>
      <c r="CX1568" s="192"/>
      <c r="CY1568" s="192"/>
      <c r="CZ1568" s="192"/>
      <c r="DA1568" s="192"/>
      <c r="DB1568" s="192"/>
      <c r="DC1568" s="192"/>
      <c r="DD1568" s="192"/>
      <c r="DE1568" s="192"/>
      <c r="DF1568" s="192"/>
      <c r="DG1568" s="192"/>
      <c r="DH1568" s="192"/>
      <c r="DI1568" s="192"/>
      <c r="DJ1568" s="192"/>
      <c r="DK1568" s="192"/>
      <c r="DL1568" s="192"/>
      <c r="DM1568" s="192"/>
      <c r="DN1568" s="192"/>
      <c r="DO1568" s="192"/>
      <c r="DP1568" s="192"/>
      <c r="DQ1568" s="192"/>
      <c r="DR1568" s="192"/>
      <c r="DS1568" s="192"/>
      <c r="DT1568" s="192"/>
      <c r="DU1568" s="192"/>
      <c r="DV1568" s="192"/>
      <c r="DW1568" s="192"/>
      <c r="DX1568" s="192"/>
      <c r="DY1568" s="192"/>
      <c r="DZ1568" s="192"/>
      <c r="EA1568" s="192"/>
      <c r="EB1568" s="192"/>
    </row>
    <row r="1569" spans="10:132">
      <c r="J1569" s="192"/>
      <c r="K1569" s="192"/>
      <c r="L1569" s="192"/>
      <c r="M1569" s="192"/>
      <c r="N1569" s="193"/>
      <c r="O1569" s="193"/>
      <c r="P1569" s="193"/>
      <c r="Q1569" s="193"/>
      <c r="R1569" s="193"/>
      <c r="S1569" s="193"/>
      <c r="T1569" s="193"/>
      <c r="U1569" s="193"/>
      <c r="V1569" s="193"/>
      <c r="W1569" s="193"/>
      <c r="X1569" s="193"/>
      <c r="Y1569" s="193"/>
      <c r="Z1569" s="192"/>
      <c r="AA1569" s="192"/>
      <c r="AB1569" s="192"/>
      <c r="AC1569" s="192"/>
      <c r="AD1569" s="192"/>
      <c r="AE1569" s="192"/>
      <c r="AF1569" s="192"/>
      <c r="AG1569" s="192"/>
      <c r="AH1569" s="192"/>
      <c r="AI1569" s="192"/>
      <c r="AJ1569" s="192"/>
      <c r="AK1569" s="192"/>
      <c r="AL1569" s="192"/>
      <c r="AM1569" s="192"/>
      <c r="AN1569" s="192"/>
      <c r="AO1569" s="192"/>
      <c r="AP1569" s="192"/>
      <c r="AQ1569" s="192"/>
      <c r="AR1569" s="192"/>
      <c r="AS1569" s="192"/>
      <c r="AT1569" s="192"/>
      <c r="AU1569" s="192"/>
      <c r="AV1569" s="192"/>
      <c r="AW1569" s="192"/>
      <c r="AX1569" s="192"/>
      <c r="AY1569" s="192"/>
      <c r="AZ1569" s="192"/>
      <c r="BA1569" s="192"/>
      <c r="BB1569" s="192"/>
      <c r="BC1569" s="192"/>
      <c r="BD1569" s="192"/>
      <c r="BE1569" s="192"/>
      <c r="BF1569" s="192"/>
      <c r="BG1569" s="192"/>
      <c r="BH1569" s="192"/>
      <c r="BI1569" s="192"/>
      <c r="BJ1569" s="192"/>
      <c r="BK1569" s="192"/>
      <c r="BL1569" s="192"/>
      <c r="BM1569" s="192"/>
      <c r="BN1569" s="192"/>
      <c r="BO1569" s="192"/>
      <c r="BP1569" s="192"/>
      <c r="BQ1569" s="192"/>
      <c r="BR1569" s="192"/>
      <c r="BS1569" s="192"/>
      <c r="BT1569" s="192"/>
      <c r="BU1569" s="192"/>
      <c r="BV1569" s="192"/>
      <c r="BW1569" s="192"/>
      <c r="BX1569" s="192"/>
      <c r="BY1569" s="192"/>
      <c r="BZ1569" s="192"/>
      <c r="CA1569" s="192"/>
      <c r="CB1569" s="192"/>
      <c r="CC1569" s="192"/>
      <c r="CD1569" s="192"/>
      <c r="CE1569" s="192"/>
      <c r="CF1569" s="192"/>
      <c r="CG1569" s="192"/>
      <c r="CH1569" s="192"/>
      <c r="CI1569" s="192"/>
      <c r="CJ1569" s="192"/>
      <c r="CK1569" s="192"/>
      <c r="CL1569" s="192"/>
      <c r="CM1569" s="192"/>
      <c r="CN1569" s="192"/>
      <c r="CO1569" s="192"/>
      <c r="CP1569" s="192"/>
      <c r="CQ1569" s="192"/>
      <c r="CR1569" s="192"/>
      <c r="CS1569" s="192"/>
      <c r="CT1569" s="192"/>
      <c r="CU1569" s="192"/>
      <c r="CV1569" s="192"/>
      <c r="CW1569" s="192"/>
      <c r="CX1569" s="192"/>
      <c r="CY1569" s="192"/>
      <c r="CZ1569" s="192"/>
      <c r="DA1569" s="192"/>
      <c r="DB1569" s="192"/>
      <c r="DC1569" s="192"/>
      <c r="DD1569" s="192"/>
      <c r="DE1569" s="192"/>
      <c r="DF1569" s="192"/>
      <c r="DG1569" s="192"/>
      <c r="DH1569" s="192"/>
      <c r="DI1569" s="192"/>
      <c r="DJ1569" s="192"/>
      <c r="DK1569" s="192"/>
      <c r="DL1569" s="192"/>
      <c r="DM1569" s="192"/>
      <c r="DN1569" s="192"/>
      <c r="DO1569" s="192"/>
      <c r="DP1569" s="192"/>
      <c r="DQ1569" s="192"/>
      <c r="DR1569" s="192"/>
      <c r="DS1569" s="192"/>
      <c r="DT1569" s="192"/>
      <c r="DU1569" s="192"/>
      <c r="DV1569" s="192"/>
      <c r="DW1569" s="192"/>
      <c r="DX1569" s="192"/>
      <c r="DY1569" s="192"/>
      <c r="DZ1569" s="192"/>
      <c r="EA1569" s="192"/>
      <c r="EB1569" s="192"/>
    </row>
    <row r="1570" spans="10:132">
      <c r="J1570" s="192"/>
      <c r="K1570" s="192"/>
      <c r="L1570" s="192"/>
      <c r="M1570" s="192"/>
      <c r="N1570" s="193"/>
      <c r="O1570" s="193"/>
      <c r="P1570" s="193"/>
      <c r="Q1570" s="193"/>
      <c r="R1570" s="193"/>
      <c r="S1570" s="193"/>
      <c r="T1570" s="193"/>
      <c r="U1570" s="193"/>
      <c r="V1570" s="193"/>
      <c r="W1570" s="193"/>
      <c r="X1570" s="193"/>
      <c r="Y1570" s="193"/>
      <c r="Z1570" s="192"/>
      <c r="AA1570" s="192"/>
      <c r="AB1570" s="192"/>
      <c r="AC1570" s="192"/>
      <c r="AD1570" s="192"/>
      <c r="AE1570" s="192"/>
      <c r="AF1570" s="192"/>
      <c r="AG1570" s="192"/>
      <c r="AH1570" s="192"/>
      <c r="AI1570" s="192"/>
      <c r="AJ1570" s="192"/>
      <c r="AK1570" s="192"/>
      <c r="AL1570" s="192"/>
      <c r="AM1570" s="192"/>
      <c r="AN1570" s="192"/>
      <c r="AO1570" s="192"/>
      <c r="AP1570" s="192"/>
      <c r="AQ1570" s="192"/>
      <c r="AR1570" s="192"/>
      <c r="AS1570" s="192"/>
      <c r="AT1570" s="192"/>
      <c r="AU1570" s="192"/>
      <c r="AV1570" s="192"/>
      <c r="AW1570" s="192"/>
      <c r="AX1570" s="192"/>
      <c r="AY1570" s="192"/>
      <c r="AZ1570" s="192"/>
      <c r="BA1570" s="192"/>
      <c r="BB1570" s="192"/>
      <c r="BC1570" s="192"/>
      <c r="BD1570" s="192"/>
      <c r="BE1570" s="192"/>
      <c r="BF1570" s="192"/>
      <c r="BG1570" s="192"/>
      <c r="BH1570" s="192"/>
      <c r="BI1570" s="192"/>
      <c r="BJ1570" s="192"/>
      <c r="BK1570" s="192"/>
      <c r="BL1570" s="192"/>
      <c r="BM1570" s="192"/>
      <c r="BN1570" s="192"/>
      <c r="BO1570" s="192"/>
      <c r="BP1570" s="192"/>
      <c r="BQ1570" s="192"/>
      <c r="BR1570" s="192"/>
      <c r="BS1570" s="192"/>
      <c r="BT1570" s="192"/>
      <c r="BU1570" s="192"/>
      <c r="BV1570" s="192"/>
      <c r="BW1570" s="192"/>
      <c r="BX1570" s="192"/>
      <c r="BY1570" s="192"/>
      <c r="BZ1570" s="192"/>
      <c r="CA1570" s="192"/>
      <c r="CB1570" s="192"/>
      <c r="CC1570" s="192"/>
      <c r="CD1570" s="192"/>
      <c r="CE1570" s="192"/>
      <c r="CF1570" s="192"/>
      <c r="CG1570" s="192"/>
      <c r="CH1570" s="192"/>
      <c r="CI1570" s="192"/>
      <c r="CJ1570" s="192"/>
      <c r="CK1570" s="192"/>
      <c r="CL1570" s="192"/>
      <c r="CM1570" s="192"/>
      <c r="CN1570" s="192"/>
      <c r="CO1570" s="192"/>
      <c r="CP1570" s="192"/>
      <c r="CQ1570" s="192"/>
      <c r="CR1570" s="192"/>
      <c r="CS1570" s="192"/>
      <c r="CT1570" s="192"/>
      <c r="CU1570" s="192"/>
      <c r="CV1570" s="192"/>
      <c r="CW1570" s="192"/>
      <c r="CX1570" s="192"/>
      <c r="CY1570" s="192"/>
      <c r="CZ1570" s="192"/>
      <c r="DA1570" s="192"/>
      <c r="DB1570" s="192"/>
      <c r="DC1570" s="192"/>
      <c r="DD1570" s="192"/>
      <c r="DE1570" s="192"/>
      <c r="DF1570" s="192"/>
      <c r="DG1570" s="192"/>
      <c r="DH1570" s="192"/>
      <c r="DI1570" s="192"/>
      <c r="DJ1570" s="192"/>
      <c r="DK1570" s="192"/>
      <c r="DL1570" s="192"/>
      <c r="DM1570" s="192"/>
      <c r="DN1570" s="192"/>
      <c r="DO1570" s="192"/>
      <c r="DP1570" s="192"/>
      <c r="DQ1570" s="192"/>
      <c r="DR1570" s="192"/>
      <c r="DS1570" s="192"/>
      <c r="DT1570" s="192"/>
      <c r="DU1570" s="192"/>
      <c r="DV1570" s="192"/>
      <c r="DW1570" s="192"/>
      <c r="DX1570" s="192"/>
      <c r="DY1570" s="192"/>
      <c r="DZ1570" s="192"/>
      <c r="EA1570" s="192"/>
      <c r="EB1570" s="192"/>
    </row>
    <row r="1571" spans="10:132">
      <c r="J1571" s="192"/>
      <c r="K1571" s="192"/>
      <c r="L1571" s="192"/>
      <c r="M1571" s="192"/>
      <c r="N1571" s="193"/>
      <c r="O1571" s="193"/>
      <c r="P1571" s="193"/>
      <c r="Q1571" s="193"/>
      <c r="R1571" s="193"/>
      <c r="S1571" s="193"/>
      <c r="T1571" s="193"/>
      <c r="U1571" s="193"/>
      <c r="V1571" s="193"/>
      <c r="W1571" s="193"/>
      <c r="X1571" s="193"/>
      <c r="Y1571" s="193"/>
      <c r="Z1571" s="192"/>
      <c r="AA1571" s="192"/>
      <c r="AB1571" s="192"/>
      <c r="AC1571" s="192"/>
      <c r="AD1571" s="192"/>
      <c r="AE1571" s="192"/>
      <c r="AF1571" s="192"/>
      <c r="AG1571" s="192"/>
      <c r="AH1571" s="192"/>
      <c r="AI1571" s="192"/>
      <c r="AJ1571" s="192"/>
      <c r="AK1571" s="192"/>
      <c r="AL1571" s="192"/>
      <c r="AM1571" s="192"/>
      <c r="AN1571" s="192"/>
      <c r="AO1571" s="192"/>
      <c r="AP1571" s="192"/>
      <c r="AQ1571" s="192"/>
      <c r="AR1571" s="192"/>
      <c r="AS1571" s="192"/>
      <c r="AT1571" s="192"/>
      <c r="AU1571" s="192"/>
      <c r="AV1571" s="192"/>
      <c r="AW1571" s="192"/>
      <c r="AX1571" s="192"/>
      <c r="AY1571" s="192"/>
      <c r="AZ1571" s="192"/>
      <c r="BA1571" s="192"/>
      <c r="BB1571" s="192"/>
      <c r="BC1571" s="192"/>
      <c r="BD1571" s="192"/>
      <c r="BE1571" s="192"/>
      <c r="BF1571" s="192"/>
      <c r="BG1571" s="192"/>
      <c r="BH1571" s="192"/>
      <c r="BI1571" s="192"/>
      <c r="BJ1571" s="192"/>
      <c r="BK1571" s="192"/>
      <c r="BL1571" s="192"/>
      <c r="BM1571" s="192"/>
      <c r="BN1571" s="192"/>
      <c r="BO1571" s="192"/>
      <c r="BP1571" s="192"/>
      <c r="BQ1571" s="192"/>
      <c r="BR1571" s="192"/>
      <c r="BS1571" s="192"/>
      <c r="BT1571" s="192"/>
      <c r="BU1571" s="192"/>
      <c r="BV1571" s="192"/>
      <c r="BW1571" s="192"/>
      <c r="BX1571" s="192"/>
      <c r="BY1571" s="192"/>
      <c r="BZ1571" s="192"/>
      <c r="CA1571" s="192"/>
      <c r="CB1571" s="192"/>
      <c r="CC1571" s="192"/>
      <c r="CD1571" s="192"/>
      <c r="CE1571" s="192"/>
      <c r="CF1571" s="192"/>
      <c r="CG1571" s="192"/>
      <c r="CH1571" s="192"/>
      <c r="CI1571" s="192"/>
      <c r="CJ1571" s="192"/>
      <c r="CK1571" s="192"/>
      <c r="CL1571" s="192"/>
      <c r="CM1571" s="192"/>
      <c r="CN1571" s="192"/>
      <c r="CO1571" s="192"/>
      <c r="CP1571" s="192"/>
      <c r="CQ1571" s="192"/>
      <c r="CR1571" s="192"/>
      <c r="CS1571" s="192"/>
      <c r="CT1571" s="192"/>
      <c r="CU1571" s="192"/>
      <c r="CV1571" s="192"/>
      <c r="CW1571" s="192"/>
      <c r="CX1571" s="192"/>
      <c r="CY1571" s="192"/>
      <c r="CZ1571" s="192"/>
      <c r="DA1571" s="192"/>
      <c r="DB1571" s="192"/>
      <c r="DC1571" s="192"/>
      <c r="DD1571" s="192"/>
      <c r="DE1571" s="192"/>
      <c r="DF1571" s="192"/>
      <c r="DG1571" s="192"/>
      <c r="DH1571" s="192"/>
      <c r="DI1571" s="192"/>
      <c r="DJ1571" s="192"/>
      <c r="DK1571" s="192"/>
      <c r="DL1571" s="192"/>
      <c r="DM1571" s="192"/>
      <c r="DN1571" s="192"/>
      <c r="DO1571" s="192"/>
      <c r="DP1571" s="192"/>
      <c r="DQ1571" s="192"/>
      <c r="DR1571" s="192"/>
      <c r="DS1571" s="192"/>
      <c r="DT1571" s="192"/>
      <c r="DU1571" s="192"/>
      <c r="DV1571" s="192"/>
      <c r="DW1571" s="192"/>
      <c r="DX1571" s="192"/>
      <c r="DY1571" s="192"/>
      <c r="DZ1571" s="192"/>
      <c r="EA1571" s="192"/>
      <c r="EB1571" s="192"/>
    </row>
    <row r="1572" spans="10:132">
      <c r="J1572" s="192"/>
      <c r="K1572" s="192"/>
      <c r="L1572" s="192"/>
      <c r="M1572" s="192"/>
      <c r="N1572" s="193"/>
      <c r="O1572" s="193"/>
      <c r="P1572" s="193"/>
      <c r="Q1572" s="193"/>
      <c r="R1572" s="193"/>
      <c r="S1572" s="193"/>
      <c r="T1572" s="193"/>
      <c r="U1572" s="193"/>
      <c r="V1572" s="193"/>
      <c r="W1572" s="193"/>
      <c r="X1572" s="193"/>
      <c r="Y1572" s="193"/>
      <c r="Z1572" s="192"/>
      <c r="AA1572" s="192"/>
      <c r="AB1572" s="192"/>
      <c r="AC1572" s="192"/>
      <c r="AD1572" s="192"/>
      <c r="AE1572" s="192"/>
      <c r="AF1572" s="192"/>
      <c r="AG1572" s="192"/>
      <c r="AH1572" s="192"/>
      <c r="AI1572" s="192"/>
      <c r="AJ1572" s="192"/>
      <c r="AK1572" s="192"/>
      <c r="AL1572" s="192"/>
      <c r="AM1572" s="192"/>
      <c r="AN1572" s="192"/>
      <c r="AO1572" s="192"/>
      <c r="AP1572" s="192"/>
      <c r="AQ1572" s="192"/>
      <c r="AR1572" s="192"/>
      <c r="AS1572" s="192"/>
      <c r="AT1572" s="192"/>
      <c r="AU1572" s="192"/>
      <c r="AV1572" s="192"/>
      <c r="AW1572" s="192"/>
      <c r="AX1572" s="192"/>
      <c r="AY1572" s="192"/>
      <c r="AZ1572" s="192"/>
      <c r="BA1572" s="192"/>
      <c r="BB1572" s="192"/>
      <c r="BC1572" s="192"/>
      <c r="BD1572" s="192"/>
      <c r="BE1572" s="192"/>
      <c r="BF1572" s="192"/>
      <c r="BG1572" s="192"/>
      <c r="BH1572" s="192"/>
      <c r="BI1572" s="192"/>
      <c r="BJ1572" s="192"/>
      <c r="BK1572" s="192"/>
      <c r="BL1572" s="192"/>
      <c r="BM1572" s="192"/>
      <c r="BN1572" s="192"/>
      <c r="BO1572" s="192"/>
      <c r="BP1572" s="192"/>
      <c r="BQ1572" s="192"/>
      <c r="BR1572" s="192"/>
      <c r="BS1572" s="192"/>
      <c r="BT1572" s="192"/>
      <c r="BU1572" s="192"/>
      <c r="BV1572" s="192"/>
      <c r="BW1572" s="192"/>
      <c r="BX1572" s="192"/>
      <c r="BY1572" s="192"/>
      <c r="BZ1572" s="192"/>
      <c r="CA1572" s="192"/>
      <c r="CB1572" s="192"/>
      <c r="CC1572" s="192"/>
      <c r="CD1572" s="192"/>
      <c r="CE1572" s="192"/>
      <c r="CF1572" s="192"/>
      <c r="CG1572" s="192"/>
      <c r="CH1572" s="192"/>
      <c r="CI1572" s="192"/>
      <c r="CJ1572" s="192"/>
      <c r="CK1572" s="192"/>
      <c r="CL1572" s="192"/>
      <c r="CM1572" s="192"/>
      <c r="CN1572" s="192"/>
      <c r="CO1572" s="192"/>
      <c r="CP1572" s="192"/>
      <c r="CQ1572" s="192"/>
      <c r="CR1572" s="192"/>
      <c r="CS1572" s="192"/>
      <c r="CT1572" s="192"/>
      <c r="CU1572" s="192"/>
      <c r="CV1572" s="192"/>
      <c r="CW1572" s="192"/>
      <c r="CX1572" s="192"/>
      <c r="CY1572" s="192"/>
      <c r="CZ1572" s="192"/>
      <c r="DA1572" s="192"/>
      <c r="DB1572" s="192"/>
      <c r="DC1572" s="192"/>
      <c r="DD1572" s="192"/>
      <c r="DE1572" s="192"/>
      <c r="DF1572" s="192"/>
      <c r="DG1572" s="192"/>
      <c r="DH1572" s="192"/>
      <c r="DI1572" s="192"/>
      <c r="DJ1572" s="192"/>
      <c r="DK1572" s="192"/>
      <c r="DL1572" s="192"/>
      <c r="DM1572" s="192"/>
      <c r="DN1572" s="192"/>
      <c r="DO1572" s="192"/>
      <c r="DP1572" s="192"/>
      <c r="DQ1572" s="192"/>
      <c r="DR1572" s="192"/>
      <c r="DS1572" s="192"/>
      <c r="DT1572" s="192"/>
      <c r="DU1572" s="192"/>
      <c r="DV1572" s="192"/>
      <c r="DW1572" s="192"/>
      <c r="DX1572" s="192"/>
      <c r="DY1572" s="192"/>
      <c r="DZ1572" s="192"/>
      <c r="EA1572" s="192"/>
      <c r="EB1572" s="192"/>
    </row>
    <row r="1573" spans="10:132">
      <c r="J1573" s="192"/>
      <c r="K1573" s="192"/>
      <c r="L1573" s="192"/>
      <c r="M1573" s="192"/>
      <c r="N1573" s="193"/>
      <c r="O1573" s="193"/>
      <c r="P1573" s="193"/>
      <c r="Q1573" s="193"/>
      <c r="R1573" s="193"/>
      <c r="S1573" s="193"/>
      <c r="T1573" s="193"/>
      <c r="U1573" s="193"/>
      <c r="V1573" s="193"/>
      <c r="W1573" s="193"/>
      <c r="X1573" s="193"/>
      <c r="Y1573" s="193"/>
      <c r="Z1573" s="192"/>
      <c r="AA1573" s="192"/>
      <c r="AB1573" s="192"/>
      <c r="AC1573" s="192"/>
      <c r="AD1573" s="192"/>
      <c r="AE1573" s="192"/>
      <c r="AF1573" s="192"/>
      <c r="AG1573" s="192"/>
      <c r="AH1573" s="192"/>
      <c r="AI1573" s="192"/>
      <c r="AJ1573" s="192"/>
      <c r="AK1573" s="192"/>
      <c r="AL1573" s="192"/>
      <c r="AM1573" s="192"/>
      <c r="AN1573" s="192"/>
      <c r="AO1573" s="192"/>
      <c r="AP1573" s="192"/>
      <c r="AQ1573" s="192"/>
      <c r="AR1573" s="192"/>
      <c r="AS1573" s="192"/>
      <c r="AT1573" s="192"/>
      <c r="AU1573" s="192"/>
      <c r="AV1573" s="192"/>
      <c r="AW1573" s="192"/>
      <c r="AX1573" s="192"/>
      <c r="AY1573" s="192"/>
      <c r="AZ1573" s="192"/>
      <c r="BA1573" s="192"/>
      <c r="BB1573" s="192"/>
      <c r="BC1573" s="192"/>
      <c r="BD1573" s="192"/>
      <c r="BE1573" s="192"/>
      <c r="BF1573" s="192"/>
      <c r="BG1573" s="192"/>
      <c r="BH1573" s="192"/>
      <c r="BI1573" s="192"/>
      <c r="BJ1573" s="192"/>
      <c r="BK1573" s="192"/>
      <c r="BL1573" s="192"/>
      <c r="BM1573" s="192"/>
      <c r="BN1573" s="192"/>
      <c r="BO1573" s="192"/>
      <c r="BP1573" s="192"/>
      <c r="BQ1573" s="192"/>
      <c r="BR1573" s="192"/>
      <c r="BS1573" s="192"/>
      <c r="BT1573" s="192"/>
      <c r="BU1573" s="192"/>
      <c r="BV1573" s="192"/>
      <c r="BW1573" s="192"/>
      <c r="BX1573" s="192"/>
      <c r="BY1573" s="192"/>
      <c r="BZ1573" s="192"/>
      <c r="CA1573" s="192"/>
      <c r="CB1573" s="192"/>
      <c r="CC1573" s="192"/>
      <c r="CD1573" s="192"/>
      <c r="CE1573" s="192"/>
      <c r="CF1573" s="192"/>
      <c r="CG1573" s="192"/>
      <c r="CH1573" s="192"/>
      <c r="CI1573" s="192"/>
      <c r="CJ1573" s="192"/>
      <c r="CK1573" s="192"/>
      <c r="CL1573" s="192"/>
      <c r="CM1573" s="192"/>
      <c r="CN1573" s="192"/>
      <c r="CO1573" s="192"/>
      <c r="CP1573" s="192"/>
      <c r="CQ1573" s="192"/>
      <c r="CR1573" s="192"/>
      <c r="CS1573" s="192"/>
      <c r="CT1573" s="192"/>
      <c r="CU1573" s="192"/>
      <c r="CV1573" s="192"/>
      <c r="CW1573" s="192"/>
      <c r="CX1573" s="192"/>
      <c r="CY1573" s="192"/>
      <c r="CZ1573" s="192"/>
      <c r="DA1573" s="192"/>
      <c r="DB1573" s="192"/>
      <c r="DC1573" s="192"/>
      <c r="DD1573" s="192"/>
      <c r="DE1573" s="192"/>
      <c r="DF1573" s="192"/>
      <c r="DG1573" s="192"/>
      <c r="DH1573" s="192"/>
      <c r="DI1573" s="192"/>
      <c r="DJ1573" s="192"/>
      <c r="DK1573" s="192"/>
      <c r="DL1573" s="192"/>
      <c r="DM1573" s="192"/>
      <c r="DN1573" s="192"/>
      <c r="DO1573" s="192"/>
      <c r="DP1573" s="192"/>
      <c r="DQ1573" s="192"/>
      <c r="DR1573" s="192"/>
      <c r="DS1573" s="192"/>
      <c r="DT1573" s="192"/>
      <c r="DU1573" s="192"/>
      <c r="DV1573" s="192"/>
      <c r="DW1573" s="192"/>
      <c r="DX1573" s="192"/>
      <c r="DY1573" s="192"/>
      <c r="DZ1573" s="192"/>
      <c r="EA1573" s="192"/>
      <c r="EB1573" s="192"/>
    </row>
    <row r="1574" spans="10:132">
      <c r="J1574" s="192"/>
      <c r="K1574" s="192"/>
      <c r="L1574" s="192"/>
      <c r="M1574" s="192"/>
      <c r="N1574" s="193"/>
      <c r="O1574" s="193"/>
      <c r="P1574" s="193"/>
      <c r="Q1574" s="193"/>
      <c r="R1574" s="193"/>
      <c r="S1574" s="193"/>
      <c r="T1574" s="193"/>
      <c r="U1574" s="193"/>
      <c r="V1574" s="193"/>
      <c r="W1574" s="193"/>
      <c r="X1574" s="193"/>
      <c r="Y1574" s="193"/>
      <c r="Z1574" s="192"/>
      <c r="AA1574" s="192"/>
      <c r="AB1574" s="192"/>
      <c r="AC1574" s="192"/>
      <c r="AD1574" s="192"/>
      <c r="AE1574" s="192"/>
      <c r="AF1574" s="192"/>
      <c r="AG1574" s="192"/>
      <c r="AH1574" s="192"/>
      <c r="AI1574" s="192"/>
      <c r="AJ1574" s="192"/>
      <c r="AK1574" s="192"/>
      <c r="AL1574" s="192"/>
      <c r="AM1574" s="192"/>
      <c r="AN1574" s="192"/>
      <c r="AO1574" s="192"/>
      <c r="AP1574" s="192"/>
      <c r="AQ1574" s="192"/>
      <c r="AR1574" s="192"/>
      <c r="AS1574" s="192"/>
      <c r="AT1574" s="192"/>
      <c r="AU1574" s="192"/>
      <c r="AV1574" s="192"/>
      <c r="AW1574" s="192"/>
      <c r="AX1574" s="192"/>
      <c r="AY1574" s="192"/>
      <c r="AZ1574" s="192"/>
      <c r="BA1574" s="192"/>
      <c r="BB1574" s="192"/>
      <c r="BC1574" s="192"/>
      <c r="BD1574" s="192"/>
      <c r="BE1574" s="192"/>
      <c r="BF1574" s="192"/>
      <c r="BG1574" s="192"/>
      <c r="BH1574" s="192"/>
      <c r="BI1574" s="192"/>
      <c r="BJ1574" s="192"/>
      <c r="BK1574" s="192"/>
      <c r="BL1574" s="192"/>
      <c r="BM1574" s="192"/>
      <c r="BN1574" s="192"/>
      <c r="BO1574" s="192"/>
      <c r="BP1574" s="192"/>
      <c r="BQ1574" s="192"/>
      <c r="BR1574" s="192"/>
      <c r="BS1574" s="192"/>
      <c r="BT1574" s="192"/>
      <c r="BU1574" s="192"/>
      <c r="BV1574" s="192"/>
      <c r="BW1574" s="192"/>
      <c r="BX1574" s="192"/>
      <c r="BY1574" s="192"/>
      <c r="BZ1574" s="192"/>
      <c r="CA1574" s="192"/>
      <c r="CB1574" s="192"/>
      <c r="CC1574" s="192"/>
      <c r="CD1574" s="192"/>
      <c r="CE1574" s="192"/>
      <c r="CF1574" s="192"/>
      <c r="CG1574" s="192"/>
      <c r="CH1574" s="192"/>
      <c r="CI1574" s="192"/>
      <c r="CJ1574" s="192"/>
      <c r="CK1574" s="192"/>
      <c r="CL1574" s="192"/>
      <c r="CM1574" s="192"/>
      <c r="CN1574" s="192"/>
      <c r="CO1574" s="192"/>
      <c r="CP1574" s="192"/>
      <c r="CQ1574" s="192"/>
      <c r="CR1574" s="192"/>
      <c r="CS1574" s="192"/>
      <c r="CT1574" s="192"/>
      <c r="CU1574" s="192"/>
      <c r="CV1574" s="192"/>
      <c r="CW1574" s="192"/>
      <c r="CX1574" s="192"/>
      <c r="CY1574" s="192"/>
      <c r="CZ1574" s="192"/>
      <c r="DA1574" s="192"/>
      <c r="DB1574" s="192"/>
      <c r="DC1574" s="192"/>
      <c r="DD1574" s="192"/>
      <c r="DE1574" s="192"/>
      <c r="DF1574" s="192"/>
      <c r="DG1574" s="192"/>
      <c r="DH1574" s="192"/>
      <c r="DI1574" s="192"/>
      <c r="DJ1574" s="192"/>
      <c r="DK1574" s="192"/>
      <c r="DL1574" s="192"/>
      <c r="DM1574" s="192"/>
      <c r="DN1574" s="192"/>
      <c r="DO1574" s="192"/>
      <c r="DP1574" s="192"/>
      <c r="DQ1574" s="192"/>
      <c r="DR1574" s="192"/>
      <c r="DS1574" s="192"/>
      <c r="DT1574" s="192"/>
      <c r="DU1574" s="192"/>
      <c r="DV1574" s="192"/>
      <c r="DW1574" s="192"/>
      <c r="DX1574" s="192"/>
      <c r="DY1574" s="192"/>
      <c r="DZ1574" s="192"/>
      <c r="EA1574" s="192"/>
      <c r="EB1574" s="192"/>
    </row>
    <row r="1575" spans="10:132">
      <c r="J1575" s="192"/>
      <c r="K1575" s="192"/>
      <c r="L1575" s="192"/>
      <c r="M1575" s="192"/>
      <c r="N1575" s="193"/>
      <c r="O1575" s="193"/>
      <c r="P1575" s="193"/>
      <c r="Q1575" s="193"/>
      <c r="R1575" s="193"/>
      <c r="S1575" s="193"/>
      <c r="T1575" s="193"/>
      <c r="U1575" s="193"/>
      <c r="V1575" s="193"/>
      <c r="W1575" s="193"/>
      <c r="X1575" s="193"/>
      <c r="Y1575" s="193"/>
      <c r="Z1575" s="192"/>
      <c r="AA1575" s="192"/>
      <c r="AB1575" s="192"/>
      <c r="AC1575" s="192"/>
      <c r="AD1575" s="192"/>
      <c r="AE1575" s="192"/>
      <c r="AF1575" s="192"/>
      <c r="AG1575" s="192"/>
      <c r="AH1575" s="192"/>
      <c r="AI1575" s="192"/>
      <c r="AJ1575" s="192"/>
      <c r="AK1575" s="192"/>
      <c r="AL1575" s="192"/>
      <c r="AM1575" s="192"/>
      <c r="AN1575" s="192"/>
      <c r="AO1575" s="192"/>
      <c r="AP1575" s="192"/>
      <c r="AQ1575" s="192"/>
      <c r="AR1575" s="192"/>
      <c r="AS1575" s="192"/>
      <c r="AT1575" s="192"/>
      <c r="AU1575" s="192"/>
      <c r="AV1575" s="192"/>
      <c r="AW1575" s="192"/>
      <c r="AX1575" s="192"/>
      <c r="AY1575" s="192"/>
      <c r="AZ1575" s="192"/>
      <c r="BA1575" s="192"/>
      <c r="BB1575" s="192"/>
      <c r="BC1575" s="192"/>
      <c r="BD1575" s="192"/>
      <c r="BE1575" s="192"/>
      <c r="BF1575" s="192"/>
      <c r="BG1575" s="192"/>
      <c r="BH1575" s="192"/>
      <c r="BI1575" s="192"/>
      <c r="BJ1575" s="192"/>
      <c r="BK1575" s="192"/>
      <c r="BL1575" s="192"/>
      <c r="BM1575" s="192"/>
      <c r="BN1575" s="192"/>
      <c r="BO1575" s="192"/>
      <c r="BP1575" s="192"/>
      <c r="BQ1575" s="192"/>
      <c r="BR1575" s="192"/>
      <c r="BS1575" s="192"/>
      <c r="BT1575" s="192"/>
      <c r="BU1575" s="192"/>
      <c r="BV1575" s="192"/>
      <c r="BW1575" s="192"/>
      <c r="BX1575" s="192"/>
      <c r="BY1575" s="192"/>
      <c r="BZ1575" s="192"/>
      <c r="CA1575" s="192"/>
      <c r="CB1575" s="192"/>
      <c r="CC1575" s="192"/>
      <c r="CD1575" s="192"/>
      <c r="CE1575" s="192"/>
      <c r="CF1575" s="192"/>
      <c r="CG1575" s="192"/>
      <c r="CH1575" s="192"/>
      <c r="CI1575" s="192"/>
      <c r="CJ1575" s="192"/>
      <c r="CK1575" s="192"/>
      <c r="CL1575" s="192"/>
      <c r="CM1575" s="192"/>
      <c r="CN1575" s="192"/>
      <c r="CO1575" s="192"/>
      <c r="CP1575" s="192"/>
      <c r="CQ1575" s="192"/>
      <c r="CR1575" s="192"/>
      <c r="CS1575" s="192"/>
      <c r="CT1575" s="192"/>
      <c r="CU1575" s="192"/>
      <c r="CV1575" s="192"/>
      <c r="CW1575" s="192"/>
      <c r="CX1575" s="192"/>
      <c r="CY1575" s="192"/>
      <c r="CZ1575" s="192"/>
      <c r="DA1575" s="192"/>
      <c r="DB1575" s="192"/>
      <c r="DC1575" s="192"/>
      <c r="DD1575" s="192"/>
      <c r="DE1575" s="192"/>
      <c r="DF1575" s="192"/>
      <c r="DG1575" s="192"/>
      <c r="DH1575" s="192"/>
      <c r="DI1575" s="192"/>
      <c r="DJ1575" s="192"/>
      <c r="DK1575" s="192"/>
      <c r="DL1575" s="192"/>
      <c r="DM1575" s="192"/>
      <c r="DN1575" s="192"/>
      <c r="DO1575" s="192"/>
      <c r="DP1575" s="192"/>
      <c r="DQ1575" s="192"/>
      <c r="DR1575" s="192"/>
      <c r="DS1575" s="192"/>
      <c r="DT1575" s="192"/>
      <c r="DU1575" s="192"/>
      <c r="DV1575" s="192"/>
      <c r="DW1575" s="192"/>
      <c r="DX1575" s="192"/>
      <c r="DY1575" s="192"/>
      <c r="DZ1575" s="192"/>
      <c r="EA1575" s="192"/>
      <c r="EB1575" s="192"/>
    </row>
    <row r="1576" spans="10:132">
      <c r="J1576" s="192"/>
      <c r="K1576" s="192"/>
      <c r="L1576" s="192"/>
      <c r="M1576" s="192"/>
      <c r="N1576" s="193"/>
      <c r="O1576" s="193"/>
      <c r="P1576" s="193"/>
      <c r="Q1576" s="193"/>
      <c r="R1576" s="193"/>
      <c r="S1576" s="193"/>
      <c r="T1576" s="193"/>
      <c r="U1576" s="193"/>
      <c r="V1576" s="193"/>
      <c r="W1576" s="193"/>
      <c r="X1576" s="193"/>
      <c r="Y1576" s="193"/>
      <c r="Z1576" s="192"/>
      <c r="AA1576" s="192"/>
      <c r="AB1576" s="192"/>
      <c r="AC1576" s="192"/>
      <c r="AD1576" s="192"/>
      <c r="AE1576" s="192"/>
      <c r="AF1576" s="192"/>
      <c r="AG1576" s="192"/>
      <c r="AH1576" s="192"/>
      <c r="AI1576" s="192"/>
      <c r="AJ1576" s="192"/>
      <c r="AK1576" s="192"/>
      <c r="AL1576" s="192"/>
      <c r="AM1576" s="192"/>
      <c r="AN1576" s="192"/>
      <c r="AO1576" s="192"/>
      <c r="AP1576" s="192"/>
      <c r="AQ1576" s="192"/>
      <c r="AR1576" s="192"/>
      <c r="AS1576" s="192"/>
      <c r="AT1576" s="192"/>
      <c r="AU1576" s="192"/>
      <c r="AV1576" s="192"/>
      <c r="AW1576" s="192"/>
      <c r="AX1576" s="192"/>
      <c r="AY1576" s="192"/>
      <c r="AZ1576" s="192"/>
      <c r="BA1576" s="192"/>
      <c r="BB1576" s="192"/>
      <c r="BC1576" s="192"/>
      <c r="BD1576" s="192"/>
      <c r="BE1576" s="192"/>
      <c r="BF1576" s="192"/>
      <c r="BG1576" s="192"/>
      <c r="BH1576" s="192"/>
      <c r="BI1576" s="192"/>
      <c r="BJ1576" s="192"/>
      <c r="BK1576" s="192"/>
      <c r="BL1576" s="192"/>
      <c r="BM1576" s="192"/>
      <c r="BN1576" s="192"/>
      <c r="BO1576" s="192"/>
      <c r="BP1576" s="192"/>
      <c r="BQ1576" s="192"/>
      <c r="BR1576" s="192"/>
      <c r="BS1576" s="192"/>
      <c r="BT1576" s="192"/>
      <c r="BU1576" s="192"/>
      <c r="BV1576" s="192"/>
      <c r="BW1576" s="192"/>
      <c r="BX1576" s="192"/>
      <c r="BY1576" s="192"/>
      <c r="BZ1576" s="192"/>
      <c r="CA1576" s="192"/>
      <c r="CB1576" s="192"/>
      <c r="CC1576" s="192"/>
      <c r="CD1576" s="192"/>
      <c r="CE1576" s="192"/>
      <c r="CF1576" s="192"/>
      <c r="CG1576" s="192"/>
      <c r="CH1576" s="192"/>
      <c r="CI1576" s="192"/>
      <c r="CJ1576" s="192"/>
      <c r="CK1576" s="192"/>
      <c r="CL1576" s="192"/>
      <c r="CM1576" s="192"/>
      <c r="CN1576" s="192"/>
      <c r="CO1576" s="192"/>
      <c r="CP1576" s="192"/>
      <c r="CQ1576" s="192"/>
      <c r="CR1576" s="192"/>
      <c r="CS1576" s="192"/>
      <c r="CT1576" s="192"/>
      <c r="CU1576" s="192"/>
      <c r="CV1576" s="192"/>
      <c r="CW1576" s="192"/>
      <c r="CX1576" s="192"/>
      <c r="CY1576" s="192"/>
      <c r="CZ1576" s="192"/>
      <c r="DA1576" s="192"/>
      <c r="DB1576" s="192"/>
      <c r="DC1576" s="192"/>
      <c r="DD1576" s="192"/>
      <c r="DE1576" s="192"/>
      <c r="DF1576" s="192"/>
      <c r="DG1576" s="192"/>
      <c r="DH1576" s="192"/>
      <c r="DI1576" s="192"/>
      <c r="DJ1576" s="192"/>
      <c r="DK1576" s="192"/>
      <c r="DL1576" s="192"/>
      <c r="DM1576" s="192"/>
      <c r="DN1576" s="192"/>
      <c r="DO1576" s="192"/>
      <c r="DP1576" s="192"/>
      <c r="DQ1576" s="192"/>
      <c r="DR1576" s="192"/>
      <c r="DS1576" s="192"/>
      <c r="DT1576" s="192"/>
      <c r="DU1576" s="192"/>
      <c r="DV1576" s="192"/>
      <c r="DW1576" s="192"/>
      <c r="DX1576" s="192"/>
      <c r="DY1576" s="192"/>
      <c r="DZ1576" s="192"/>
      <c r="EA1576" s="192"/>
      <c r="EB1576" s="192"/>
    </row>
    <row r="1577" spans="10:132">
      <c r="J1577" s="192"/>
      <c r="K1577" s="192"/>
      <c r="L1577" s="192"/>
      <c r="M1577" s="192"/>
      <c r="N1577" s="193"/>
      <c r="O1577" s="193"/>
      <c r="P1577" s="193"/>
      <c r="Q1577" s="193"/>
      <c r="R1577" s="193"/>
      <c r="S1577" s="193"/>
      <c r="T1577" s="193"/>
      <c r="U1577" s="193"/>
      <c r="V1577" s="193"/>
      <c r="W1577" s="193"/>
      <c r="X1577" s="193"/>
      <c r="Y1577" s="193"/>
      <c r="Z1577" s="192"/>
      <c r="AA1577" s="192"/>
      <c r="AB1577" s="192"/>
      <c r="AC1577" s="192"/>
      <c r="AD1577" s="192"/>
      <c r="AE1577" s="192"/>
      <c r="AF1577" s="192"/>
      <c r="AG1577" s="192"/>
      <c r="AH1577" s="192"/>
      <c r="AI1577" s="192"/>
      <c r="AJ1577" s="192"/>
      <c r="AK1577" s="192"/>
      <c r="AL1577" s="192"/>
      <c r="AM1577" s="192"/>
      <c r="AN1577" s="192"/>
      <c r="AO1577" s="192"/>
      <c r="AP1577" s="192"/>
      <c r="AQ1577" s="192"/>
      <c r="AR1577" s="192"/>
      <c r="AS1577" s="192"/>
      <c r="AT1577" s="192"/>
      <c r="AU1577" s="192"/>
      <c r="AV1577" s="192"/>
      <c r="AW1577" s="192"/>
      <c r="AX1577" s="192"/>
      <c r="AY1577" s="192"/>
      <c r="AZ1577" s="192"/>
      <c r="BA1577" s="192"/>
      <c r="BB1577" s="192"/>
      <c r="BC1577" s="192"/>
      <c r="BD1577" s="192"/>
      <c r="BE1577" s="192"/>
      <c r="BF1577" s="192"/>
      <c r="BG1577" s="192"/>
      <c r="BH1577" s="192"/>
      <c r="BI1577" s="192"/>
      <c r="BJ1577" s="192"/>
      <c r="BK1577" s="192"/>
      <c r="BL1577" s="192"/>
      <c r="BM1577" s="192"/>
      <c r="BN1577" s="192"/>
      <c r="BO1577" s="192"/>
      <c r="BP1577" s="192"/>
      <c r="BQ1577" s="192"/>
      <c r="BR1577" s="192"/>
      <c r="BS1577" s="192"/>
      <c r="BT1577" s="192"/>
      <c r="BU1577" s="192"/>
      <c r="BV1577" s="192"/>
      <c r="BW1577" s="192"/>
      <c r="BX1577" s="192"/>
      <c r="BY1577" s="192"/>
      <c r="BZ1577" s="192"/>
      <c r="CA1577" s="192"/>
      <c r="CB1577" s="192"/>
      <c r="CC1577" s="192"/>
      <c r="CD1577" s="192"/>
      <c r="CE1577" s="192"/>
      <c r="CF1577" s="192"/>
      <c r="CG1577" s="192"/>
      <c r="CH1577" s="192"/>
      <c r="CI1577" s="192"/>
      <c r="CJ1577" s="192"/>
      <c r="CK1577" s="192"/>
      <c r="CL1577" s="192"/>
      <c r="CM1577" s="192"/>
      <c r="CN1577" s="192"/>
      <c r="CO1577" s="192"/>
      <c r="CP1577" s="192"/>
      <c r="CQ1577" s="192"/>
      <c r="CR1577" s="192"/>
      <c r="CS1577" s="192"/>
      <c r="CT1577" s="192"/>
      <c r="CU1577" s="192"/>
      <c r="CV1577" s="192"/>
      <c r="CW1577" s="192"/>
      <c r="CX1577" s="192"/>
      <c r="CY1577" s="192"/>
      <c r="CZ1577" s="192"/>
      <c r="DA1577" s="192"/>
      <c r="DB1577" s="192"/>
      <c r="DC1577" s="192"/>
      <c r="DD1577" s="192"/>
      <c r="DE1577" s="192"/>
      <c r="DF1577" s="192"/>
      <c r="DG1577" s="192"/>
      <c r="DH1577" s="192"/>
      <c r="DI1577" s="192"/>
      <c r="DJ1577" s="192"/>
      <c r="DK1577" s="192"/>
      <c r="DL1577" s="192"/>
      <c r="DM1577" s="192"/>
      <c r="DN1577" s="192"/>
      <c r="DO1577" s="192"/>
      <c r="DP1577" s="192"/>
      <c r="DQ1577" s="192"/>
      <c r="DR1577" s="192"/>
      <c r="DS1577" s="192"/>
      <c r="DT1577" s="192"/>
      <c r="DU1577" s="192"/>
      <c r="DV1577" s="192"/>
      <c r="DW1577" s="192"/>
      <c r="DX1577" s="192"/>
      <c r="DY1577" s="192"/>
      <c r="DZ1577" s="192"/>
      <c r="EA1577" s="192"/>
      <c r="EB1577" s="192"/>
    </row>
    <row r="1578" spans="10:132">
      <c r="J1578" s="192"/>
      <c r="K1578" s="192"/>
      <c r="L1578" s="192"/>
      <c r="M1578" s="192"/>
      <c r="N1578" s="193"/>
      <c r="O1578" s="193"/>
      <c r="P1578" s="193"/>
      <c r="Q1578" s="193"/>
      <c r="R1578" s="193"/>
      <c r="S1578" s="193"/>
      <c r="T1578" s="193"/>
      <c r="U1578" s="193"/>
      <c r="V1578" s="193"/>
      <c r="W1578" s="193"/>
      <c r="X1578" s="193"/>
      <c r="Y1578" s="193"/>
      <c r="Z1578" s="192"/>
      <c r="AA1578" s="192"/>
      <c r="AB1578" s="192"/>
      <c r="AC1578" s="192"/>
      <c r="AD1578" s="192"/>
      <c r="AE1578" s="192"/>
      <c r="AF1578" s="192"/>
      <c r="AG1578" s="192"/>
      <c r="AH1578" s="192"/>
      <c r="AI1578" s="192"/>
      <c r="AJ1578" s="192"/>
      <c r="AK1578" s="192"/>
      <c r="AL1578" s="192"/>
      <c r="AM1578" s="192"/>
      <c r="AN1578" s="192"/>
      <c r="AO1578" s="192"/>
      <c r="AP1578" s="192"/>
      <c r="AQ1578" s="192"/>
      <c r="AR1578" s="192"/>
      <c r="AS1578" s="192"/>
      <c r="AT1578" s="192"/>
      <c r="AU1578" s="192"/>
      <c r="AV1578" s="192"/>
      <c r="AW1578" s="192"/>
      <c r="AX1578" s="192"/>
      <c r="AY1578" s="192"/>
      <c r="AZ1578" s="192"/>
      <c r="BA1578" s="192"/>
      <c r="BB1578" s="192"/>
      <c r="BC1578" s="192"/>
      <c r="BD1578" s="192"/>
      <c r="BE1578" s="192"/>
      <c r="BF1578" s="192"/>
      <c r="BG1578" s="192"/>
      <c r="BH1578" s="192"/>
      <c r="BI1578" s="192"/>
      <c r="BJ1578" s="192"/>
      <c r="BK1578" s="192"/>
      <c r="BL1578" s="192"/>
      <c r="BM1578" s="192"/>
      <c r="BN1578" s="192"/>
      <c r="BO1578" s="192"/>
      <c r="BP1578" s="192"/>
      <c r="BQ1578" s="192"/>
      <c r="BR1578" s="192"/>
      <c r="BS1578" s="192"/>
      <c r="BT1578" s="192"/>
      <c r="BU1578" s="192"/>
      <c r="BV1578" s="192"/>
      <c r="BW1578" s="192"/>
      <c r="BX1578" s="192"/>
      <c r="BY1578" s="192"/>
      <c r="BZ1578" s="192"/>
      <c r="CA1578" s="192"/>
      <c r="CB1578" s="192"/>
      <c r="CC1578" s="192"/>
      <c r="CD1578" s="192"/>
      <c r="CE1578" s="192"/>
      <c r="CF1578" s="192"/>
      <c r="CG1578" s="192"/>
      <c r="CH1578" s="192"/>
      <c r="CI1578" s="192"/>
      <c r="CJ1578" s="192"/>
      <c r="CK1578" s="192"/>
      <c r="CL1578" s="192"/>
      <c r="CM1578" s="192"/>
      <c r="CN1578" s="192"/>
      <c r="CO1578" s="192"/>
      <c r="CP1578" s="192"/>
      <c r="CQ1578" s="192"/>
      <c r="CR1578" s="192"/>
      <c r="CS1578" s="192"/>
      <c r="CT1578" s="192"/>
      <c r="CU1578" s="192"/>
      <c r="CV1578" s="192"/>
      <c r="CW1578" s="192"/>
      <c r="CX1578" s="192"/>
      <c r="CY1578" s="192"/>
      <c r="CZ1578" s="192"/>
      <c r="DA1578" s="192"/>
      <c r="DB1578" s="192"/>
      <c r="DC1578" s="192"/>
      <c r="DD1578" s="192"/>
      <c r="DE1578" s="192"/>
      <c r="DF1578" s="192"/>
      <c r="DG1578" s="192"/>
      <c r="DH1578" s="192"/>
      <c r="DI1578" s="192"/>
      <c r="DJ1578" s="192"/>
      <c r="DK1578" s="192"/>
      <c r="DL1578" s="192"/>
      <c r="DM1578" s="192"/>
      <c r="DN1578" s="192"/>
      <c r="DO1578" s="192"/>
      <c r="DP1578" s="192"/>
      <c r="DQ1578" s="192"/>
      <c r="DR1578" s="192"/>
      <c r="DS1578" s="192"/>
      <c r="DT1578" s="192"/>
      <c r="DU1578" s="192"/>
      <c r="DV1578" s="192"/>
      <c r="DW1578" s="192"/>
      <c r="DX1578" s="192"/>
      <c r="DY1578" s="192"/>
      <c r="DZ1578" s="192"/>
      <c r="EA1578" s="192"/>
      <c r="EB1578" s="192"/>
    </row>
    <row r="1579" spans="10:132">
      <c r="J1579" s="192"/>
      <c r="K1579" s="192"/>
      <c r="L1579" s="192"/>
      <c r="M1579" s="192"/>
      <c r="N1579" s="193"/>
      <c r="O1579" s="193"/>
      <c r="P1579" s="193"/>
      <c r="Q1579" s="193"/>
      <c r="R1579" s="193"/>
      <c r="S1579" s="193"/>
      <c r="T1579" s="193"/>
      <c r="U1579" s="193"/>
      <c r="V1579" s="193"/>
      <c r="W1579" s="193"/>
      <c r="X1579" s="193"/>
      <c r="Y1579" s="193"/>
      <c r="Z1579" s="192"/>
      <c r="AA1579" s="192"/>
      <c r="AB1579" s="192"/>
      <c r="AC1579" s="192"/>
      <c r="AD1579" s="192"/>
      <c r="AE1579" s="192"/>
      <c r="AF1579" s="192"/>
      <c r="AG1579" s="192"/>
      <c r="AH1579" s="192"/>
      <c r="AI1579" s="192"/>
      <c r="AJ1579" s="192"/>
      <c r="AK1579" s="192"/>
      <c r="AL1579" s="192"/>
      <c r="AM1579" s="192"/>
      <c r="AN1579" s="192"/>
      <c r="AO1579" s="192"/>
      <c r="AP1579" s="192"/>
      <c r="AQ1579" s="192"/>
      <c r="AR1579" s="192"/>
      <c r="AS1579" s="192"/>
      <c r="AT1579" s="192"/>
      <c r="AU1579" s="192"/>
      <c r="AV1579" s="192"/>
      <c r="AW1579" s="192"/>
      <c r="AX1579" s="192"/>
      <c r="AY1579" s="192"/>
      <c r="AZ1579" s="192"/>
      <c r="BA1579" s="192"/>
      <c r="BB1579" s="192"/>
      <c r="BC1579" s="192"/>
      <c r="BD1579" s="192"/>
      <c r="BE1579" s="192"/>
      <c r="BF1579" s="192"/>
      <c r="BG1579" s="192"/>
      <c r="BH1579" s="192"/>
      <c r="BI1579" s="192"/>
      <c r="BJ1579" s="192"/>
      <c r="BK1579" s="192"/>
      <c r="BL1579" s="192"/>
      <c r="BM1579" s="192"/>
      <c r="BN1579" s="192"/>
      <c r="BO1579" s="192"/>
      <c r="BP1579" s="192"/>
      <c r="BQ1579" s="192"/>
      <c r="BR1579" s="192"/>
      <c r="BS1579" s="192"/>
      <c r="BT1579" s="192"/>
      <c r="BU1579" s="192"/>
      <c r="BV1579" s="192"/>
      <c r="BW1579" s="192"/>
      <c r="BX1579" s="192"/>
      <c r="BY1579" s="192"/>
      <c r="BZ1579" s="192"/>
      <c r="CA1579" s="192"/>
      <c r="CB1579" s="192"/>
      <c r="CC1579" s="192"/>
      <c r="CD1579" s="192"/>
      <c r="CE1579" s="192"/>
      <c r="CF1579" s="192"/>
      <c r="CG1579" s="192"/>
      <c r="CH1579" s="192"/>
      <c r="CI1579" s="192"/>
      <c r="CJ1579" s="192"/>
      <c r="CK1579" s="192"/>
      <c r="CL1579" s="192"/>
      <c r="CM1579" s="192"/>
      <c r="CN1579" s="192"/>
      <c r="CO1579" s="192"/>
      <c r="CP1579" s="192"/>
      <c r="CQ1579" s="192"/>
      <c r="CR1579" s="192"/>
      <c r="CS1579" s="192"/>
      <c r="CT1579" s="192"/>
      <c r="CU1579" s="192"/>
      <c r="CV1579" s="192"/>
      <c r="CW1579" s="192"/>
      <c r="CX1579" s="192"/>
      <c r="CY1579" s="192"/>
      <c r="CZ1579" s="192"/>
      <c r="DA1579" s="192"/>
      <c r="DB1579" s="192"/>
      <c r="DC1579" s="192"/>
      <c r="DD1579" s="192"/>
      <c r="DE1579" s="192"/>
      <c r="DF1579" s="192"/>
      <c r="DG1579" s="192"/>
      <c r="DH1579" s="192"/>
      <c r="DI1579" s="192"/>
      <c r="DJ1579" s="192"/>
      <c r="DK1579" s="192"/>
      <c r="DL1579" s="192"/>
      <c r="DM1579" s="192"/>
      <c r="DN1579" s="192"/>
      <c r="DO1579" s="192"/>
      <c r="DP1579" s="192"/>
      <c r="DQ1579" s="192"/>
      <c r="DR1579" s="192"/>
      <c r="DS1579" s="192"/>
      <c r="DT1579" s="192"/>
      <c r="DU1579" s="192"/>
      <c r="DV1579" s="192"/>
      <c r="DW1579" s="192"/>
      <c r="DX1579" s="192"/>
      <c r="DY1579" s="192"/>
      <c r="DZ1579" s="192"/>
      <c r="EA1579" s="192"/>
      <c r="EB1579" s="192"/>
    </row>
    <row r="1580" spans="10:132">
      <c r="J1580" s="192"/>
      <c r="K1580" s="192"/>
      <c r="L1580" s="192"/>
      <c r="M1580" s="192"/>
      <c r="N1580" s="193"/>
      <c r="O1580" s="193"/>
      <c r="P1580" s="193"/>
      <c r="Q1580" s="193"/>
      <c r="R1580" s="193"/>
      <c r="S1580" s="193"/>
      <c r="T1580" s="193"/>
      <c r="U1580" s="193"/>
      <c r="V1580" s="193"/>
      <c r="W1580" s="193"/>
      <c r="X1580" s="193"/>
      <c r="Y1580" s="193"/>
      <c r="Z1580" s="192"/>
      <c r="AA1580" s="192"/>
      <c r="AB1580" s="192"/>
      <c r="AC1580" s="192"/>
      <c r="AD1580" s="192"/>
      <c r="AE1580" s="192"/>
      <c r="AF1580" s="192"/>
      <c r="AG1580" s="192"/>
      <c r="AH1580" s="192"/>
      <c r="AI1580" s="192"/>
      <c r="AJ1580" s="192"/>
      <c r="AK1580" s="192"/>
      <c r="AL1580" s="192"/>
      <c r="AM1580" s="192"/>
      <c r="AN1580" s="192"/>
      <c r="AO1580" s="192"/>
      <c r="AP1580" s="192"/>
      <c r="AQ1580" s="192"/>
      <c r="AR1580" s="192"/>
      <c r="AS1580" s="192"/>
      <c r="AT1580" s="192"/>
      <c r="AU1580" s="192"/>
      <c r="AV1580" s="192"/>
      <c r="AW1580" s="192"/>
      <c r="AX1580" s="192"/>
      <c r="AY1580" s="192"/>
      <c r="AZ1580" s="192"/>
      <c r="BA1580" s="192"/>
      <c r="BB1580" s="192"/>
      <c r="BC1580" s="192"/>
      <c r="BD1580" s="192"/>
      <c r="BE1580" s="192"/>
      <c r="BF1580" s="192"/>
      <c r="BG1580" s="192"/>
      <c r="BH1580" s="192"/>
      <c r="BI1580" s="192"/>
      <c r="BJ1580" s="192"/>
      <c r="BK1580" s="192"/>
      <c r="BL1580" s="192"/>
      <c r="BM1580" s="192"/>
      <c r="BN1580" s="192"/>
      <c r="BO1580" s="192"/>
      <c r="BP1580" s="192"/>
      <c r="BQ1580" s="192"/>
      <c r="BR1580" s="192"/>
      <c r="BS1580" s="192"/>
      <c r="BT1580" s="192"/>
      <c r="BU1580" s="192"/>
      <c r="BV1580" s="192"/>
      <c r="BW1580" s="192"/>
      <c r="BX1580" s="192"/>
      <c r="BY1580" s="192"/>
      <c r="BZ1580" s="192"/>
      <c r="CA1580" s="192"/>
      <c r="CB1580" s="192"/>
      <c r="CC1580" s="192"/>
      <c r="CD1580" s="192"/>
      <c r="CE1580" s="192"/>
      <c r="CF1580" s="192"/>
      <c r="CG1580" s="192"/>
      <c r="CH1580" s="192"/>
      <c r="CI1580" s="192"/>
      <c r="CJ1580" s="192"/>
      <c r="CK1580" s="192"/>
      <c r="CL1580" s="192"/>
      <c r="CM1580" s="192"/>
      <c r="CN1580" s="192"/>
      <c r="CO1580" s="192"/>
      <c r="CP1580" s="192"/>
      <c r="CQ1580" s="192"/>
      <c r="CR1580" s="192"/>
      <c r="CS1580" s="192"/>
      <c r="CT1580" s="192"/>
      <c r="CU1580" s="192"/>
      <c r="CV1580" s="192"/>
      <c r="CW1580" s="192"/>
      <c r="CX1580" s="192"/>
      <c r="CY1580" s="192"/>
      <c r="CZ1580" s="192"/>
      <c r="DA1580" s="192"/>
      <c r="DB1580" s="192"/>
      <c r="DC1580" s="192"/>
      <c r="DD1580" s="192"/>
      <c r="DE1580" s="192"/>
      <c r="DF1580" s="192"/>
      <c r="DG1580" s="192"/>
      <c r="DH1580" s="192"/>
      <c r="DI1580" s="192"/>
      <c r="DJ1580" s="192"/>
      <c r="DK1580" s="192"/>
      <c r="DL1580" s="192"/>
      <c r="DM1580" s="192"/>
      <c r="DN1580" s="192"/>
      <c r="DO1580" s="192"/>
      <c r="DP1580" s="192"/>
      <c r="DQ1580" s="192"/>
      <c r="DR1580" s="192"/>
      <c r="DS1580" s="192"/>
      <c r="DT1580" s="192"/>
      <c r="DU1580" s="192"/>
      <c r="DV1580" s="192"/>
      <c r="DW1580" s="192"/>
      <c r="DX1580" s="192"/>
      <c r="DY1580" s="192"/>
      <c r="DZ1580" s="192"/>
      <c r="EA1580" s="192"/>
      <c r="EB1580" s="192"/>
    </row>
    <row r="1581" spans="10:132">
      <c r="J1581" s="192"/>
      <c r="K1581" s="192"/>
      <c r="L1581" s="192"/>
      <c r="M1581" s="192"/>
      <c r="N1581" s="193"/>
      <c r="O1581" s="193"/>
      <c r="P1581" s="193"/>
      <c r="Q1581" s="193"/>
      <c r="R1581" s="193"/>
      <c r="S1581" s="193"/>
      <c r="T1581" s="193"/>
      <c r="U1581" s="193"/>
      <c r="V1581" s="193"/>
      <c r="W1581" s="193"/>
      <c r="X1581" s="193"/>
      <c r="Y1581" s="193"/>
      <c r="Z1581" s="192"/>
      <c r="AA1581" s="192"/>
      <c r="AB1581" s="192"/>
      <c r="AC1581" s="192"/>
      <c r="AD1581" s="192"/>
      <c r="AE1581" s="192"/>
      <c r="AF1581" s="192"/>
      <c r="AG1581" s="192"/>
      <c r="AH1581" s="192"/>
      <c r="AI1581" s="192"/>
      <c r="AJ1581" s="192"/>
      <c r="AK1581" s="192"/>
      <c r="AL1581" s="192"/>
      <c r="AM1581" s="192"/>
      <c r="AN1581" s="192"/>
      <c r="AO1581" s="192"/>
      <c r="AP1581" s="192"/>
      <c r="AQ1581" s="192"/>
      <c r="AR1581" s="192"/>
      <c r="AS1581" s="192"/>
      <c r="AT1581" s="192"/>
      <c r="AU1581" s="192"/>
      <c r="AV1581" s="192"/>
      <c r="AW1581" s="192"/>
      <c r="AX1581" s="192"/>
      <c r="AY1581" s="192"/>
      <c r="AZ1581" s="192"/>
      <c r="BA1581" s="192"/>
      <c r="BB1581" s="192"/>
      <c r="BC1581" s="192"/>
      <c r="BD1581" s="192"/>
      <c r="BE1581" s="192"/>
      <c r="BF1581" s="192"/>
      <c r="BG1581" s="192"/>
      <c r="BH1581" s="192"/>
      <c r="BI1581" s="192"/>
      <c r="BJ1581" s="192"/>
      <c r="BK1581" s="192"/>
      <c r="BL1581" s="192"/>
      <c r="BM1581" s="192"/>
      <c r="BN1581" s="192"/>
      <c r="BO1581" s="192"/>
      <c r="BP1581" s="192"/>
      <c r="BQ1581" s="192"/>
      <c r="BR1581" s="192"/>
      <c r="BS1581" s="192"/>
      <c r="BT1581" s="192"/>
      <c r="BU1581" s="192"/>
      <c r="BV1581" s="192"/>
      <c r="BW1581" s="192"/>
      <c r="BX1581" s="192"/>
      <c r="BY1581" s="192"/>
      <c r="BZ1581" s="192"/>
      <c r="CA1581" s="192"/>
      <c r="CB1581" s="192"/>
      <c r="CC1581" s="192"/>
      <c r="CD1581" s="192"/>
      <c r="CE1581" s="192"/>
      <c r="CF1581" s="192"/>
      <c r="CG1581" s="192"/>
      <c r="CH1581" s="192"/>
      <c r="CI1581" s="192"/>
      <c r="CJ1581" s="192"/>
      <c r="CK1581" s="192"/>
      <c r="CL1581" s="192"/>
      <c r="CM1581" s="192"/>
      <c r="CN1581" s="192"/>
      <c r="CO1581" s="192"/>
      <c r="CP1581" s="192"/>
      <c r="CQ1581" s="192"/>
      <c r="CR1581" s="192"/>
      <c r="CS1581" s="192"/>
      <c r="CT1581" s="192"/>
      <c r="CU1581" s="192"/>
      <c r="CV1581" s="192"/>
      <c r="CW1581" s="192"/>
      <c r="CX1581" s="192"/>
      <c r="CY1581" s="192"/>
      <c r="CZ1581" s="192"/>
      <c r="DA1581" s="192"/>
      <c r="DB1581" s="192"/>
      <c r="DC1581" s="192"/>
      <c r="DD1581" s="192"/>
      <c r="DE1581" s="192"/>
      <c r="DF1581" s="192"/>
      <c r="DG1581" s="192"/>
      <c r="DH1581" s="192"/>
      <c r="DI1581" s="192"/>
      <c r="DJ1581" s="192"/>
      <c r="DK1581" s="192"/>
      <c r="DL1581" s="192"/>
      <c r="DM1581" s="192"/>
      <c r="DN1581" s="192"/>
      <c r="DO1581" s="192"/>
      <c r="DP1581" s="192"/>
      <c r="DQ1581" s="192"/>
      <c r="DR1581" s="192"/>
      <c r="DS1581" s="192"/>
      <c r="DT1581" s="192"/>
      <c r="DU1581" s="192"/>
      <c r="DV1581" s="192"/>
      <c r="DW1581" s="192"/>
      <c r="DX1581" s="192"/>
      <c r="DY1581" s="192"/>
      <c r="DZ1581" s="192"/>
      <c r="EA1581" s="192"/>
      <c r="EB1581" s="192"/>
    </row>
    <row r="1582" spans="10:132">
      <c r="J1582" s="192"/>
      <c r="K1582" s="192"/>
      <c r="L1582" s="192"/>
      <c r="M1582" s="192"/>
      <c r="N1582" s="193"/>
      <c r="O1582" s="193"/>
      <c r="P1582" s="193"/>
      <c r="Q1582" s="193"/>
      <c r="R1582" s="193"/>
      <c r="S1582" s="193"/>
      <c r="T1582" s="193"/>
      <c r="U1582" s="193"/>
      <c r="V1582" s="193"/>
      <c r="W1582" s="193"/>
      <c r="X1582" s="193"/>
      <c r="Y1582" s="193"/>
      <c r="Z1582" s="192"/>
      <c r="AA1582" s="192"/>
      <c r="AB1582" s="192"/>
      <c r="AC1582" s="192"/>
      <c r="AD1582" s="192"/>
      <c r="AE1582" s="192"/>
      <c r="AF1582" s="192"/>
      <c r="AG1582" s="192"/>
      <c r="AH1582" s="192"/>
      <c r="AI1582" s="192"/>
      <c r="AJ1582" s="192"/>
      <c r="AK1582" s="192"/>
      <c r="AL1582" s="192"/>
      <c r="AM1582" s="192"/>
      <c r="AN1582" s="192"/>
      <c r="AO1582" s="192"/>
      <c r="AP1582" s="192"/>
      <c r="AQ1582" s="192"/>
      <c r="AR1582" s="192"/>
      <c r="AS1582" s="192"/>
      <c r="AT1582" s="192"/>
      <c r="AU1582" s="192"/>
      <c r="AV1582" s="192"/>
      <c r="AW1582" s="192"/>
      <c r="AX1582" s="192"/>
      <c r="AY1582" s="192"/>
      <c r="AZ1582" s="192"/>
      <c r="BA1582" s="192"/>
      <c r="BB1582" s="192"/>
      <c r="BC1582" s="192"/>
      <c r="BD1582" s="192"/>
      <c r="BE1582" s="192"/>
      <c r="BF1582" s="192"/>
      <c r="BG1582" s="192"/>
      <c r="BH1582" s="192"/>
      <c r="BI1582" s="192"/>
      <c r="BJ1582" s="192"/>
      <c r="BK1582" s="192"/>
      <c r="BL1582" s="192"/>
      <c r="BM1582" s="192"/>
      <c r="BN1582" s="192"/>
      <c r="BO1582" s="192"/>
      <c r="BP1582" s="192"/>
      <c r="BQ1582" s="192"/>
      <c r="BR1582" s="192"/>
      <c r="BS1582" s="192"/>
      <c r="BT1582" s="192"/>
      <c r="BU1582" s="192"/>
      <c r="BV1582" s="192"/>
      <c r="BW1582" s="192"/>
      <c r="BX1582" s="192"/>
      <c r="BY1582" s="192"/>
      <c r="BZ1582" s="192"/>
      <c r="CA1582" s="192"/>
      <c r="CB1582" s="192"/>
      <c r="CC1582" s="192"/>
      <c r="CD1582" s="192"/>
      <c r="CE1582" s="192"/>
      <c r="CF1582" s="192"/>
      <c r="CG1582" s="192"/>
      <c r="CH1582" s="192"/>
      <c r="CI1582" s="192"/>
      <c r="CJ1582" s="192"/>
      <c r="CK1582" s="192"/>
      <c r="CL1582" s="192"/>
      <c r="CM1582" s="192"/>
      <c r="CN1582" s="192"/>
      <c r="CO1582" s="192"/>
      <c r="CP1582" s="192"/>
      <c r="CQ1582" s="192"/>
      <c r="CR1582" s="192"/>
      <c r="CS1582" s="192"/>
      <c r="CT1582" s="192"/>
      <c r="CU1582" s="192"/>
      <c r="CV1582" s="192"/>
      <c r="CW1582" s="192"/>
      <c r="CX1582" s="192"/>
      <c r="CY1582" s="192"/>
      <c r="CZ1582" s="192"/>
      <c r="DA1582" s="192"/>
      <c r="DB1582" s="192"/>
      <c r="DC1582" s="192"/>
      <c r="DD1582" s="192"/>
      <c r="DE1582" s="192"/>
      <c r="DF1582" s="192"/>
      <c r="DG1582" s="192"/>
      <c r="DH1582" s="192"/>
      <c r="DI1582" s="192"/>
      <c r="DJ1582" s="192"/>
      <c r="DK1582" s="192"/>
      <c r="DL1582" s="192"/>
      <c r="DM1582" s="192"/>
      <c r="DN1582" s="192"/>
      <c r="DO1582" s="192"/>
      <c r="DP1582" s="192"/>
      <c r="DQ1582" s="192"/>
      <c r="DR1582" s="192"/>
      <c r="DS1582" s="192"/>
      <c r="DT1582" s="192"/>
      <c r="DU1582" s="192"/>
      <c r="DV1582" s="192"/>
      <c r="DW1582" s="192"/>
      <c r="DX1582" s="192"/>
      <c r="DY1582" s="192"/>
      <c r="DZ1582" s="192"/>
      <c r="EA1582" s="192"/>
      <c r="EB1582" s="192"/>
    </row>
    <row r="1583" spans="10:132">
      <c r="J1583" s="192"/>
      <c r="K1583" s="192"/>
      <c r="L1583" s="192"/>
      <c r="M1583" s="192"/>
      <c r="N1583" s="193"/>
      <c r="O1583" s="193"/>
      <c r="P1583" s="193"/>
      <c r="Q1583" s="193"/>
      <c r="R1583" s="193"/>
      <c r="S1583" s="193"/>
      <c r="T1583" s="193"/>
      <c r="U1583" s="193"/>
      <c r="V1583" s="193"/>
      <c r="W1583" s="193"/>
      <c r="X1583" s="193"/>
      <c r="Y1583" s="193"/>
      <c r="Z1583" s="192"/>
      <c r="AA1583" s="192"/>
      <c r="AB1583" s="192"/>
      <c r="AC1583" s="192"/>
      <c r="AD1583" s="192"/>
      <c r="AE1583" s="192"/>
      <c r="AF1583" s="192"/>
      <c r="AG1583" s="192"/>
      <c r="AH1583" s="192"/>
      <c r="AI1583" s="192"/>
      <c r="AJ1583" s="192"/>
      <c r="AK1583" s="192"/>
      <c r="AL1583" s="192"/>
      <c r="AM1583" s="192"/>
      <c r="AN1583" s="192"/>
      <c r="AO1583" s="192"/>
      <c r="AP1583" s="192"/>
      <c r="AQ1583" s="192"/>
      <c r="AR1583" s="192"/>
      <c r="AS1583" s="192"/>
      <c r="AT1583" s="192"/>
      <c r="AU1583" s="192"/>
      <c r="AV1583" s="192"/>
      <c r="AW1583" s="192"/>
      <c r="AX1583" s="192"/>
      <c r="AY1583" s="192"/>
      <c r="AZ1583" s="192"/>
      <c r="BA1583" s="192"/>
      <c r="BB1583" s="192"/>
      <c r="BC1583" s="192"/>
      <c r="BD1583" s="192"/>
      <c r="BE1583" s="192"/>
      <c r="BF1583" s="192"/>
      <c r="BG1583" s="192"/>
      <c r="BH1583" s="192"/>
      <c r="BI1583" s="192"/>
      <c r="BJ1583" s="192"/>
      <c r="BK1583" s="192"/>
      <c r="BL1583" s="192"/>
      <c r="BM1583" s="192"/>
      <c r="BN1583" s="192"/>
      <c r="BO1583" s="192"/>
      <c r="BP1583" s="192"/>
      <c r="BQ1583" s="192"/>
      <c r="BR1583" s="192"/>
      <c r="BS1583" s="192"/>
      <c r="BT1583" s="192"/>
      <c r="BU1583" s="192"/>
      <c r="BV1583" s="192"/>
      <c r="BW1583" s="192"/>
      <c r="BX1583" s="192"/>
      <c r="BY1583" s="192"/>
      <c r="BZ1583" s="192"/>
      <c r="CA1583" s="192"/>
      <c r="CB1583" s="192"/>
      <c r="CC1583" s="192"/>
      <c r="CD1583" s="192"/>
      <c r="CE1583" s="192"/>
      <c r="CF1583" s="192"/>
      <c r="CG1583" s="192"/>
      <c r="CH1583" s="192"/>
      <c r="CI1583" s="192"/>
      <c r="CJ1583" s="192"/>
      <c r="CK1583" s="192"/>
      <c r="CL1583" s="192"/>
      <c r="CM1583" s="192"/>
      <c r="CN1583" s="192"/>
      <c r="CO1583" s="192"/>
      <c r="CP1583" s="192"/>
      <c r="CQ1583" s="192"/>
      <c r="CR1583" s="192"/>
      <c r="CS1583" s="192"/>
      <c r="CT1583" s="192"/>
      <c r="CU1583" s="192"/>
      <c r="CV1583" s="192"/>
      <c r="CW1583" s="192"/>
      <c r="CX1583" s="192"/>
      <c r="CY1583" s="192"/>
      <c r="CZ1583" s="192"/>
      <c r="DA1583" s="192"/>
      <c r="DB1583" s="192"/>
      <c r="DC1583" s="192"/>
      <c r="DD1583" s="192"/>
      <c r="DE1583" s="192"/>
      <c r="DF1583" s="192"/>
      <c r="DG1583" s="192"/>
      <c r="DH1583" s="192"/>
      <c r="DI1583" s="192"/>
      <c r="DJ1583" s="192"/>
      <c r="DK1583" s="192"/>
      <c r="DL1583" s="192"/>
      <c r="DM1583" s="192"/>
      <c r="DN1583" s="192"/>
      <c r="DO1583" s="192"/>
      <c r="DP1583" s="192"/>
      <c r="DQ1583" s="192"/>
      <c r="DR1583" s="192"/>
      <c r="DS1583" s="192"/>
      <c r="DT1583" s="192"/>
      <c r="DU1583" s="192"/>
      <c r="DV1583" s="192"/>
      <c r="DW1583" s="192"/>
      <c r="DX1583" s="192"/>
      <c r="DY1583" s="192"/>
      <c r="DZ1583" s="192"/>
      <c r="EA1583" s="192"/>
      <c r="EB1583" s="192"/>
    </row>
    <row r="1584" spans="10:132">
      <c r="J1584" s="192"/>
      <c r="K1584" s="192"/>
      <c r="L1584" s="192"/>
      <c r="M1584" s="192"/>
      <c r="N1584" s="193"/>
      <c r="O1584" s="193"/>
      <c r="P1584" s="193"/>
      <c r="Q1584" s="193"/>
      <c r="R1584" s="193"/>
      <c r="S1584" s="193"/>
      <c r="T1584" s="193"/>
      <c r="U1584" s="193"/>
      <c r="V1584" s="193"/>
      <c r="W1584" s="193"/>
      <c r="X1584" s="193"/>
      <c r="Y1584" s="193"/>
      <c r="Z1584" s="192"/>
      <c r="AA1584" s="192"/>
      <c r="AB1584" s="192"/>
      <c r="AC1584" s="192"/>
      <c r="AD1584" s="192"/>
      <c r="AE1584" s="192"/>
      <c r="AF1584" s="192"/>
      <c r="AG1584" s="192"/>
      <c r="AH1584" s="192"/>
      <c r="AI1584" s="192"/>
      <c r="AJ1584" s="192"/>
      <c r="AK1584" s="192"/>
      <c r="AL1584" s="192"/>
      <c r="AM1584" s="192"/>
      <c r="AN1584" s="192"/>
      <c r="AO1584" s="192"/>
      <c r="AP1584" s="192"/>
      <c r="AQ1584" s="192"/>
      <c r="AR1584" s="192"/>
      <c r="AS1584" s="192"/>
      <c r="AT1584" s="192"/>
      <c r="AU1584" s="192"/>
      <c r="AV1584" s="192"/>
      <c r="AW1584" s="192"/>
      <c r="AX1584" s="192"/>
      <c r="AY1584" s="192"/>
      <c r="AZ1584" s="192"/>
      <c r="BA1584" s="192"/>
      <c r="BB1584" s="192"/>
      <c r="BC1584" s="192"/>
      <c r="BD1584" s="192"/>
      <c r="BE1584" s="192"/>
      <c r="BF1584" s="192"/>
      <c r="BG1584" s="192"/>
      <c r="BH1584" s="192"/>
      <c r="BI1584" s="192"/>
      <c r="BJ1584" s="192"/>
      <c r="BK1584" s="192"/>
      <c r="BL1584" s="192"/>
      <c r="BM1584" s="192"/>
      <c r="BN1584" s="192"/>
      <c r="BO1584" s="192"/>
      <c r="BP1584" s="192"/>
      <c r="BQ1584" s="192"/>
      <c r="BR1584" s="192"/>
      <c r="BS1584" s="192"/>
      <c r="BT1584" s="192"/>
      <c r="BU1584" s="192"/>
      <c r="BV1584" s="192"/>
      <c r="BW1584" s="192"/>
      <c r="BX1584" s="192"/>
      <c r="BY1584" s="192"/>
      <c r="BZ1584" s="192"/>
      <c r="CA1584" s="192"/>
      <c r="CB1584" s="192"/>
      <c r="CC1584" s="192"/>
      <c r="CD1584" s="192"/>
      <c r="CE1584" s="192"/>
      <c r="CF1584" s="192"/>
      <c r="CG1584" s="192"/>
      <c r="CH1584" s="192"/>
      <c r="CI1584" s="192"/>
      <c r="CJ1584" s="192"/>
      <c r="CK1584" s="192"/>
      <c r="CL1584" s="192"/>
      <c r="CM1584" s="192"/>
      <c r="CN1584" s="192"/>
      <c r="CO1584" s="192"/>
      <c r="CP1584" s="192"/>
      <c r="CQ1584" s="192"/>
      <c r="CR1584" s="192"/>
      <c r="CS1584" s="192"/>
      <c r="CT1584" s="192"/>
      <c r="CU1584" s="192"/>
      <c r="CV1584" s="192"/>
      <c r="CW1584" s="192"/>
      <c r="CX1584" s="192"/>
      <c r="CY1584" s="192"/>
      <c r="CZ1584" s="192"/>
      <c r="DA1584" s="192"/>
      <c r="DB1584" s="192"/>
      <c r="DC1584" s="192"/>
      <c r="DD1584" s="192"/>
      <c r="DE1584" s="192"/>
      <c r="DF1584" s="192"/>
      <c r="DG1584" s="192"/>
      <c r="DH1584" s="192"/>
      <c r="DI1584" s="192"/>
      <c r="DJ1584" s="192"/>
      <c r="DK1584" s="192"/>
      <c r="DL1584" s="192"/>
      <c r="DM1584" s="192"/>
      <c r="DN1584" s="192"/>
      <c r="DO1584" s="192"/>
      <c r="DP1584" s="192"/>
      <c r="DQ1584" s="192"/>
      <c r="DR1584" s="192"/>
      <c r="DS1584" s="192"/>
      <c r="DT1584" s="192"/>
      <c r="DU1584" s="192"/>
      <c r="DV1584" s="192"/>
      <c r="DW1584" s="192"/>
      <c r="DX1584" s="192"/>
      <c r="DY1584" s="192"/>
      <c r="DZ1584" s="192"/>
      <c r="EA1584" s="192"/>
      <c r="EB1584" s="192"/>
    </row>
    <row r="1585" spans="10:132">
      <c r="J1585" s="192"/>
      <c r="K1585" s="192"/>
      <c r="L1585" s="192"/>
      <c r="M1585" s="192"/>
      <c r="N1585" s="193"/>
      <c r="O1585" s="193"/>
      <c r="P1585" s="193"/>
      <c r="Q1585" s="193"/>
      <c r="R1585" s="193"/>
      <c r="S1585" s="193"/>
      <c r="T1585" s="193"/>
      <c r="U1585" s="193"/>
      <c r="V1585" s="193"/>
      <c r="W1585" s="193"/>
      <c r="X1585" s="193"/>
      <c r="Y1585" s="193"/>
      <c r="Z1585" s="192"/>
      <c r="AA1585" s="192"/>
      <c r="AB1585" s="192"/>
      <c r="AC1585" s="192"/>
      <c r="AD1585" s="192"/>
      <c r="AE1585" s="192"/>
      <c r="AF1585" s="192"/>
      <c r="AG1585" s="192"/>
      <c r="AH1585" s="192"/>
      <c r="AI1585" s="192"/>
      <c r="AJ1585" s="192"/>
      <c r="AK1585" s="192"/>
      <c r="AL1585" s="192"/>
      <c r="AM1585" s="192"/>
      <c r="AN1585" s="192"/>
      <c r="AO1585" s="192"/>
      <c r="AP1585" s="192"/>
      <c r="AQ1585" s="192"/>
      <c r="AR1585" s="192"/>
      <c r="AS1585" s="192"/>
      <c r="AT1585" s="192"/>
      <c r="AU1585" s="192"/>
      <c r="AV1585" s="192"/>
      <c r="AW1585" s="192"/>
      <c r="AX1585" s="192"/>
      <c r="AY1585" s="192"/>
      <c r="AZ1585" s="192"/>
      <c r="BA1585" s="192"/>
      <c r="BB1585" s="192"/>
      <c r="BC1585" s="192"/>
      <c r="BD1585" s="192"/>
      <c r="BE1585" s="192"/>
      <c r="BF1585" s="192"/>
      <c r="BG1585" s="192"/>
      <c r="BH1585" s="192"/>
      <c r="BI1585" s="192"/>
      <c r="BJ1585" s="192"/>
      <c r="BK1585" s="192"/>
      <c r="BL1585" s="192"/>
      <c r="BM1585" s="192"/>
      <c r="BN1585" s="192"/>
      <c r="BO1585" s="192"/>
      <c r="BP1585" s="192"/>
      <c r="BQ1585" s="192"/>
      <c r="BR1585" s="192"/>
      <c r="BS1585" s="192"/>
      <c r="BT1585" s="192"/>
      <c r="BU1585" s="192"/>
      <c r="BV1585" s="192"/>
      <c r="BW1585" s="192"/>
      <c r="BX1585" s="192"/>
      <c r="BY1585" s="192"/>
      <c r="BZ1585" s="192"/>
      <c r="CA1585" s="192"/>
      <c r="CB1585" s="192"/>
      <c r="CC1585" s="192"/>
      <c r="CD1585" s="192"/>
      <c r="CE1585" s="192"/>
      <c r="CF1585" s="192"/>
      <c r="CG1585" s="192"/>
      <c r="CH1585" s="192"/>
      <c r="CI1585" s="192"/>
      <c r="CJ1585" s="192"/>
      <c r="CK1585" s="192"/>
      <c r="CL1585" s="192"/>
      <c r="CM1585" s="192"/>
      <c r="CN1585" s="192"/>
      <c r="CO1585" s="192"/>
      <c r="CP1585" s="192"/>
      <c r="CQ1585" s="192"/>
      <c r="CR1585" s="192"/>
      <c r="CS1585" s="192"/>
      <c r="CT1585" s="192"/>
      <c r="CU1585" s="192"/>
      <c r="CV1585" s="192"/>
      <c r="CW1585" s="192"/>
      <c r="CX1585" s="192"/>
      <c r="CY1585" s="192"/>
      <c r="CZ1585" s="192"/>
      <c r="DA1585" s="192"/>
      <c r="DB1585" s="192"/>
      <c r="DC1585" s="192"/>
      <c r="DD1585" s="192"/>
      <c r="DE1585" s="192"/>
      <c r="DF1585" s="192"/>
      <c r="DG1585" s="192"/>
      <c r="DH1585" s="192"/>
      <c r="DI1585" s="192"/>
      <c r="DJ1585" s="192"/>
      <c r="DK1585" s="192"/>
      <c r="DL1585" s="192"/>
      <c r="DM1585" s="192"/>
      <c r="DN1585" s="192"/>
      <c r="DO1585" s="192"/>
      <c r="DP1585" s="192"/>
      <c r="DQ1585" s="192"/>
      <c r="DR1585" s="192"/>
      <c r="DS1585" s="192"/>
      <c r="DT1585" s="192"/>
      <c r="DU1585" s="192"/>
      <c r="DV1585" s="192"/>
      <c r="DW1585" s="192"/>
      <c r="DX1585" s="192"/>
      <c r="DY1585" s="192"/>
      <c r="DZ1585" s="192"/>
      <c r="EA1585" s="192"/>
      <c r="EB1585" s="192"/>
    </row>
    <row r="1586" spans="10:132">
      <c r="J1586" s="192"/>
      <c r="K1586" s="192"/>
      <c r="L1586" s="192"/>
      <c r="M1586" s="192"/>
      <c r="N1586" s="193"/>
      <c r="O1586" s="193"/>
      <c r="P1586" s="193"/>
      <c r="Q1586" s="193"/>
      <c r="R1586" s="193"/>
      <c r="S1586" s="193"/>
      <c r="T1586" s="193"/>
      <c r="U1586" s="193"/>
      <c r="V1586" s="193"/>
      <c r="W1586" s="193"/>
      <c r="X1586" s="193"/>
      <c r="Y1586" s="193"/>
      <c r="Z1586" s="192"/>
      <c r="AA1586" s="192"/>
      <c r="AB1586" s="192"/>
      <c r="AC1586" s="192"/>
      <c r="AD1586" s="192"/>
      <c r="AE1586" s="192"/>
      <c r="AF1586" s="192"/>
      <c r="AG1586" s="192"/>
      <c r="AH1586" s="192"/>
      <c r="AI1586" s="192"/>
      <c r="AJ1586" s="192"/>
      <c r="AK1586" s="192"/>
      <c r="AL1586" s="192"/>
      <c r="AM1586" s="192"/>
      <c r="AN1586" s="192"/>
      <c r="AO1586" s="192"/>
      <c r="AP1586" s="192"/>
      <c r="AQ1586" s="192"/>
      <c r="AR1586" s="192"/>
      <c r="AS1586" s="192"/>
      <c r="AT1586" s="192"/>
      <c r="AU1586" s="192"/>
      <c r="AV1586" s="192"/>
      <c r="AW1586" s="192"/>
      <c r="AX1586" s="192"/>
      <c r="AY1586" s="192"/>
      <c r="AZ1586" s="192"/>
      <c r="BA1586" s="192"/>
      <c r="BB1586" s="192"/>
      <c r="BC1586" s="192"/>
      <c r="BD1586" s="192"/>
      <c r="BE1586" s="192"/>
      <c r="BF1586" s="192"/>
      <c r="BG1586" s="192"/>
      <c r="BH1586" s="192"/>
      <c r="BI1586" s="192"/>
      <c r="BJ1586" s="192"/>
      <c r="BK1586" s="192"/>
      <c r="BL1586" s="192"/>
      <c r="BM1586" s="192"/>
      <c r="BN1586" s="192"/>
      <c r="BO1586" s="192"/>
      <c r="BP1586" s="192"/>
      <c r="BQ1586" s="192"/>
      <c r="BR1586" s="192"/>
      <c r="BS1586" s="192"/>
      <c r="BT1586" s="192"/>
      <c r="BU1586" s="192"/>
      <c r="BV1586" s="192"/>
      <c r="BW1586" s="192"/>
      <c r="BX1586" s="192"/>
      <c r="BY1586" s="192"/>
      <c r="BZ1586" s="192"/>
      <c r="CA1586" s="192"/>
      <c r="CB1586" s="192"/>
      <c r="CC1586" s="192"/>
      <c r="CD1586" s="192"/>
      <c r="CE1586" s="192"/>
      <c r="CF1586" s="192"/>
      <c r="CG1586" s="192"/>
      <c r="CH1586" s="192"/>
      <c r="CI1586" s="192"/>
      <c r="CJ1586" s="192"/>
      <c r="CK1586" s="192"/>
      <c r="CL1586" s="192"/>
      <c r="CM1586" s="192"/>
      <c r="CN1586" s="192"/>
      <c r="CO1586" s="192"/>
      <c r="CP1586" s="192"/>
      <c r="CQ1586" s="192"/>
      <c r="CR1586" s="192"/>
      <c r="CS1586" s="192"/>
      <c r="CT1586" s="192"/>
      <c r="CU1586" s="192"/>
      <c r="CV1586" s="192"/>
      <c r="CW1586" s="192"/>
      <c r="CX1586" s="192"/>
      <c r="CY1586" s="192"/>
      <c r="CZ1586" s="192"/>
      <c r="DA1586" s="192"/>
      <c r="DB1586" s="192"/>
      <c r="DC1586" s="192"/>
      <c r="DD1586" s="192"/>
      <c r="DE1586" s="192"/>
      <c r="DF1586" s="192"/>
      <c r="DG1586" s="192"/>
      <c r="DH1586" s="192"/>
      <c r="DI1586" s="192"/>
      <c r="DJ1586" s="192"/>
      <c r="DK1586" s="192"/>
      <c r="DL1586" s="192"/>
      <c r="DM1586" s="192"/>
      <c r="DN1586" s="192"/>
      <c r="DO1586" s="192"/>
      <c r="DP1586" s="192"/>
      <c r="DQ1586" s="192"/>
      <c r="DR1586" s="192"/>
      <c r="DS1586" s="192"/>
      <c r="DT1586" s="192"/>
      <c r="DU1586" s="192"/>
      <c r="DV1586" s="192"/>
      <c r="DW1586" s="192"/>
      <c r="DX1586" s="192"/>
      <c r="DY1586" s="192"/>
      <c r="DZ1586" s="192"/>
      <c r="EA1586" s="192"/>
      <c r="EB1586" s="192"/>
    </row>
    <row r="1587" spans="10:132">
      <c r="J1587" s="192"/>
      <c r="K1587" s="192"/>
      <c r="L1587" s="192"/>
      <c r="M1587" s="192"/>
      <c r="N1587" s="193"/>
      <c r="O1587" s="193"/>
      <c r="P1587" s="193"/>
      <c r="Q1587" s="193"/>
      <c r="R1587" s="193"/>
      <c r="S1587" s="193"/>
      <c r="T1587" s="193"/>
      <c r="U1587" s="193"/>
      <c r="V1587" s="193"/>
      <c r="W1587" s="193"/>
      <c r="X1587" s="193"/>
      <c r="Y1587" s="193"/>
      <c r="Z1587" s="192"/>
      <c r="AA1587" s="192"/>
      <c r="AB1587" s="192"/>
      <c r="AC1587" s="192"/>
      <c r="AD1587" s="192"/>
      <c r="AE1587" s="192"/>
      <c r="AF1587" s="192"/>
      <c r="AG1587" s="192"/>
      <c r="AH1587" s="192"/>
      <c r="AI1587" s="192"/>
      <c r="AJ1587" s="192"/>
      <c r="AK1587" s="192"/>
      <c r="AL1587" s="192"/>
      <c r="AM1587" s="192"/>
      <c r="AN1587" s="192"/>
      <c r="AO1587" s="192"/>
      <c r="AP1587" s="192"/>
      <c r="AQ1587" s="192"/>
      <c r="AR1587" s="192"/>
      <c r="AS1587" s="192"/>
      <c r="AT1587" s="192"/>
      <c r="AU1587" s="192"/>
      <c r="AV1587" s="192"/>
      <c r="AW1587" s="192"/>
      <c r="AX1587" s="192"/>
      <c r="AY1587" s="192"/>
      <c r="AZ1587" s="192"/>
      <c r="BA1587" s="192"/>
      <c r="BB1587" s="192"/>
      <c r="BC1587" s="192"/>
      <c r="BD1587" s="192"/>
      <c r="BE1587" s="192"/>
      <c r="BF1587" s="192"/>
      <c r="BG1587" s="192"/>
      <c r="BH1587" s="192"/>
      <c r="BI1587" s="192"/>
      <c r="BJ1587" s="192"/>
      <c r="BK1587" s="192"/>
      <c r="BL1587" s="192"/>
      <c r="BM1587" s="192"/>
      <c r="BN1587" s="192"/>
      <c r="BO1587" s="192"/>
      <c r="BP1587" s="192"/>
      <c r="BQ1587" s="192"/>
      <c r="BR1587" s="192"/>
      <c r="BS1587" s="192"/>
      <c r="BT1587" s="192"/>
      <c r="BU1587" s="192"/>
      <c r="BV1587" s="192"/>
      <c r="BW1587" s="192"/>
      <c r="BX1587" s="192"/>
      <c r="BY1587" s="192"/>
      <c r="BZ1587" s="192"/>
      <c r="CA1587" s="192"/>
      <c r="CB1587" s="192"/>
      <c r="CC1587" s="192"/>
      <c r="CD1587" s="192"/>
      <c r="CE1587" s="192"/>
      <c r="CF1587" s="192"/>
      <c r="CG1587" s="192"/>
      <c r="CH1587" s="192"/>
      <c r="CI1587" s="192"/>
      <c r="CJ1587" s="192"/>
      <c r="CK1587" s="192"/>
      <c r="CL1587" s="192"/>
      <c r="CM1587" s="192"/>
      <c r="CN1587" s="192"/>
      <c r="CO1587" s="192"/>
      <c r="CP1587" s="192"/>
      <c r="CQ1587" s="192"/>
      <c r="CR1587" s="192"/>
      <c r="CS1587" s="192"/>
      <c r="CT1587" s="192"/>
      <c r="CU1587" s="192"/>
      <c r="CV1587" s="192"/>
      <c r="CW1587" s="192"/>
      <c r="CX1587" s="192"/>
      <c r="CY1587" s="192"/>
      <c r="CZ1587" s="192"/>
      <c r="DA1587" s="192"/>
      <c r="DB1587" s="192"/>
      <c r="DC1587" s="192"/>
      <c r="DD1587" s="192"/>
      <c r="DE1587" s="192"/>
      <c r="DF1587" s="192"/>
      <c r="DG1587" s="192"/>
      <c r="DH1587" s="192"/>
      <c r="DI1587" s="192"/>
      <c r="DJ1587" s="192"/>
      <c r="DK1587" s="192"/>
      <c r="DL1587" s="192"/>
      <c r="DM1587" s="192"/>
      <c r="DN1587" s="192"/>
      <c r="DO1587" s="192"/>
      <c r="DP1587" s="192"/>
      <c r="DQ1587" s="192"/>
      <c r="DR1587" s="192"/>
      <c r="DS1587" s="192"/>
      <c r="DT1587" s="192"/>
      <c r="DU1587" s="192"/>
      <c r="DV1587" s="192"/>
      <c r="DW1587" s="192"/>
      <c r="DX1587" s="192"/>
      <c r="DY1587" s="192"/>
      <c r="DZ1587" s="192"/>
      <c r="EA1587" s="192"/>
      <c r="EB1587" s="192"/>
    </row>
    <row r="1588" spans="10:132">
      <c r="J1588" s="192"/>
      <c r="K1588" s="192"/>
      <c r="L1588" s="192"/>
      <c r="M1588" s="192"/>
      <c r="N1588" s="193"/>
      <c r="O1588" s="193"/>
      <c r="P1588" s="193"/>
      <c r="Q1588" s="193"/>
      <c r="R1588" s="193"/>
      <c r="S1588" s="193"/>
      <c r="T1588" s="193"/>
      <c r="U1588" s="193"/>
      <c r="V1588" s="193"/>
      <c r="W1588" s="193"/>
      <c r="X1588" s="193"/>
      <c r="Y1588" s="193"/>
      <c r="Z1588" s="192"/>
      <c r="AA1588" s="192"/>
      <c r="AB1588" s="192"/>
      <c r="AC1588" s="192"/>
      <c r="AD1588" s="192"/>
      <c r="AE1588" s="192"/>
      <c r="AF1588" s="192"/>
      <c r="AG1588" s="192"/>
      <c r="AH1588" s="192"/>
      <c r="AI1588" s="192"/>
      <c r="AJ1588" s="192"/>
      <c r="AK1588" s="192"/>
      <c r="AL1588" s="192"/>
      <c r="AM1588" s="192"/>
      <c r="AN1588" s="192"/>
      <c r="AO1588" s="192"/>
      <c r="AP1588" s="192"/>
      <c r="AQ1588" s="192"/>
      <c r="AR1588" s="192"/>
      <c r="AS1588" s="192"/>
      <c r="AT1588" s="192"/>
      <c r="AU1588" s="192"/>
      <c r="AV1588" s="192"/>
      <c r="AW1588" s="192"/>
      <c r="AX1588" s="192"/>
      <c r="AY1588" s="192"/>
      <c r="AZ1588" s="192"/>
      <c r="BA1588" s="192"/>
      <c r="BB1588" s="192"/>
      <c r="BC1588" s="192"/>
      <c r="BD1588" s="192"/>
      <c r="BE1588" s="192"/>
      <c r="BF1588" s="192"/>
      <c r="BG1588" s="192"/>
      <c r="BH1588" s="192"/>
      <c r="BI1588" s="192"/>
      <c r="BJ1588" s="192"/>
      <c r="BK1588" s="192"/>
      <c r="BL1588" s="192"/>
      <c r="BM1588" s="192"/>
      <c r="BN1588" s="192"/>
      <c r="BO1588" s="192"/>
      <c r="BP1588" s="192"/>
      <c r="BQ1588" s="192"/>
      <c r="BR1588" s="192"/>
      <c r="BS1588" s="192"/>
      <c r="BT1588" s="192"/>
      <c r="BU1588" s="192"/>
      <c r="BV1588" s="192"/>
      <c r="BW1588" s="192"/>
      <c r="BX1588" s="192"/>
      <c r="BY1588" s="192"/>
      <c r="BZ1588" s="192"/>
      <c r="CA1588" s="192"/>
      <c r="CB1588" s="192"/>
      <c r="CC1588" s="192"/>
      <c r="CD1588" s="192"/>
      <c r="CE1588" s="192"/>
      <c r="CF1588" s="192"/>
      <c r="CG1588" s="192"/>
      <c r="CH1588" s="192"/>
      <c r="CI1588" s="192"/>
      <c r="CJ1588" s="192"/>
      <c r="CK1588" s="192"/>
      <c r="CL1588" s="192"/>
      <c r="CM1588" s="192"/>
      <c r="CN1588" s="192"/>
      <c r="CO1588" s="192"/>
      <c r="CP1588" s="192"/>
      <c r="CQ1588" s="192"/>
      <c r="CR1588" s="192"/>
      <c r="CS1588" s="192"/>
      <c r="CT1588" s="192"/>
      <c r="CU1588" s="192"/>
      <c r="CV1588" s="192"/>
      <c r="CW1588" s="192"/>
      <c r="CX1588" s="192"/>
      <c r="CY1588" s="192"/>
      <c r="CZ1588" s="192"/>
      <c r="DA1588" s="192"/>
      <c r="DB1588" s="192"/>
      <c r="DC1588" s="192"/>
      <c r="DD1588" s="192"/>
      <c r="DE1588" s="192"/>
      <c r="DF1588" s="192"/>
      <c r="DG1588" s="192"/>
      <c r="DH1588" s="192"/>
      <c r="DI1588" s="192"/>
      <c r="DJ1588" s="192"/>
      <c r="DK1588" s="192"/>
      <c r="DL1588" s="192"/>
      <c r="DM1588" s="192"/>
      <c r="DN1588" s="192"/>
      <c r="DO1588" s="192"/>
      <c r="DP1588" s="192"/>
      <c r="DQ1588" s="192"/>
      <c r="DR1588" s="192"/>
      <c r="DS1588" s="192"/>
      <c r="DT1588" s="192"/>
      <c r="DU1588" s="192"/>
      <c r="DV1588" s="192"/>
      <c r="DW1588" s="192"/>
      <c r="DX1588" s="192"/>
      <c r="DY1588" s="192"/>
      <c r="DZ1588" s="192"/>
      <c r="EA1588" s="192"/>
      <c r="EB1588" s="192"/>
    </row>
    <row r="1589" spans="10:132">
      <c r="J1589" s="192"/>
      <c r="K1589" s="192"/>
      <c r="L1589" s="192"/>
      <c r="M1589" s="192"/>
      <c r="N1589" s="193"/>
      <c r="O1589" s="193"/>
      <c r="P1589" s="193"/>
      <c r="Q1589" s="193"/>
      <c r="R1589" s="193"/>
      <c r="S1589" s="193"/>
      <c r="T1589" s="193"/>
      <c r="U1589" s="193"/>
      <c r="V1589" s="193"/>
      <c r="W1589" s="193"/>
      <c r="X1589" s="193"/>
      <c r="Y1589" s="193"/>
      <c r="Z1589" s="192"/>
      <c r="AA1589" s="192"/>
      <c r="AB1589" s="192"/>
      <c r="AC1589" s="192"/>
      <c r="AD1589" s="192"/>
      <c r="AE1589" s="192"/>
      <c r="AF1589" s="192"/>
      <c r="AG1589" s="192"/>
      <c r="AH1589" s="192"/>
      <c r="AI1589" s="192"/>
      <c r="AJ1589" s="192"/>
      <c r="AK1589" s="192"/>
      <c r="AL1589" s="192"/>
      <c r="AM1589" s="192"/>
      <c r="AN1589" s="192"/>
      <c r="AO1589" s="192"/>
      <c r="AP1589" s="192"/>
      <c r="AQ1589" s="192"/>
      <c r="AR1589" s="192"/>
      <c r="AS1589" s="192"/>
      <c r="AT1589" s="192"/>
      <c r="AU1589" s="192"/>
      <c r="AV1589" s="192"/>
      <c r="AW1589" s="192"/>
      <c r="AX1589" s="192"/>
      <c r="AY1589" s="192"/>
      <c r="AZ1589" s="192"/>
      <c r="BA1589" s="192"/>
      <c r="BB1589" s="192"/>
      <c r="BC1589" s="192"/>
      <c r="BD1589" s="192"/>
      <c r="BE1589" s="192"/>
      <c r="BF1589" s="192"/>
      <c r="BG1589" s="192"/>
      <c r="BH1589" s="192"/>
      <c r="BI1589" s="192"/>
      <c r="BJ1589" s="192"/>
      <c r="BK1589" s="192"/>
      <c r="BL1589" s="192"/>
      <c r="BM1589" s="192"/>
      <c r="BN1589" s="192"/>
      <c r="BO1589" s="192"/>
      <c r="BP1589" s="192"/>
      <c r="BQ1589" s="192"/>
      <c r="BR1589" s="192"/>
      <c r="BS1589" s="192"/>
      <c r="BT1589" s="192"/>
      <c r="BU1589" s="192"/>
      <c r="BV1589" s="192"/>
      <c r="BW1589" s="192"/>
      <c r="BX1589" s="192"/>
      <c r="BY1589" s="192"/>
      <c r="BZ1589" s="192"/>
      <c r="CA1589" s="192"/>
      <c r="CB1589" s="192"/>
      <c r="CC1589" s="192"/>
      <c r="CD1589" s="192"/>
      <c r="CE1589" s="192"/>
      <c r="CF1589" s="192"/>
      <c r="CG1589" s="192"/>
      <c r="CH1589" s="192"/>
      <c r="CI1589" s="192"/>
      <c r="CJ1589" s="192"/>
      <c r="CK1589" s="192"/>
      <c r="CL1589" s="192"/>
      <c r="CM1589" s="192"/>
      <c r="CN1589" s="192"/>
      <c r="CO1589" s="192"/>
      <c r="CP1589" s="192"/>
      <c r="CQ1589" s="192"/>
      <c r="CR1589" s="192"/>
      <c r="CS1589" s="192"/>
      <c r="CT1589" s="192"/>
      <c r="CU1589" s="192"/>
      <c r="CV1589" s="192"/>
      <c r="CW1589" s="192"/>
      <c r="CX1589" s="192"/>
      <c r="CY1589" s="192"/>
      <c r="CZ1589" s="192"/>
      <c r="DA1589" s="192"/>
      <c r="DB1589" s="192"/>
      <c r="DC1589" s="192"/>
      <c r="DD1589" s="192"/>
      <c r="DE1589" s="192"/>
      <c r="DF1589" s="192"/>
      <c r="DG1589" s="192"/>
      <c r="DH1589" s="192"/>
      <c r="DI1589" s="192"/>
      <c r="DJ1589" s="192"/>
      <c r="DK1589" s="192"/>
      <c r="DL1589" s="192"/>
      <c r="DM1589" s="192"/>
      <c r="DN1589" s="192"/>
      <c r="DO1589" s="192"/>
      <c r="DP1589" s="192"/>
      <c r="DQ1589" s="192"/>
      <c r="DR1589" s="192"/>
      <c r="DS1589" s="192"/>
      <c r="DT1589" s="192"/>
      <c r="DU1589" s="192"/>
      <c r="DV1589" s="192"/>
      <c r="DW1589" s="192"/>
      <c r="DX1589" s="192"/>
      <c r="DY1589" s="192"/>
      <c r="DZ1589" s="192"/>
      <c r="EA1589" s="192"/>
      <c r="EB1589" s="192"/>
    </row>
    <row r="1590" spans="10:132">
      <c r="J1590" s="192"/>
      <c r="K1590" s="192"/>
      <c r="L1590" s="192"/>
      <c r="M1590" s="192"/>
      <c r="N1590" s="193"/>
      <c r="O1590" s="193"/>
      <c r="P1590" s="193"/>
      <c r="Q1590" s="193"/>
      <c r="R1590" s="193"/>
      <c r="S1590" s="193"/>
      <c r="T1590" s="193"/>
      <c r="U1590" s="193"/>
      <c r="V1590" s="193"/>
      <c r="W1590" s="193"/>
      <c r="X1590" s="193"/>
      <c r="Y1590" s="193"/>
      <c r="Z1590" s="192"/>
      <c r="AA1590" s="192"/>
      <c r="AB1590" s="192"/>
      <c r="AC1590" s="192"/>
      <c r="AD1590" s="192"/>
      <c r="AE1590" s="192"/>
      <c r="AF1590" s="192"/>
      <c r="AG1590" s="192"/>
      <c r="AH1590" s="192"/>
      <c r="AI1590" s="192"/>
      <c r="AJ1590" s="192"/>
      <c r="AK1590" s="192"/>
      <c r="AL1590" s="192"/>
      <c r="AM1590" s="192"/>
      <c r="AN1590" s="192"/>
      <c r="AO1590" s="192"/>
      <c r="AP1590" s="192"/>
      <c r="AQ1590" s="192"/>
      <c r="AR1590" s="192"/>
      <c r="AS1590" s="192"/>
      <c r="AT1590" s="192"/>
      <c r="AU1590" s="192"/>
      <c r="AV1590" s="192"/>
      <c r="AW1590" s="192"/>
      <c r="AX1590" s="192"/>
      <c r="AY1590" s="192"/>
      <c r="AZ1590" s="192"/>
      <c r="BA1590" s="192"/>
      <c r="BB1590" s="192"/>
      <c r="BC1590" s="192"/>
      <c r="BD1590" s="192"/>
      <c r="BE1590" s="192"/>
      <c r="BF1590" s="192"/>
      <c r="BG1590" s="192"/>
      <c r="BH1590" s="192"/>
      <c r="BI1590" s="192"/>
      <c r="BJ1590" s="192"/>
      <c r="BK1590" s="192"/>
      <c r="BL1590" s="192"/>
      <c r="BM1590" s="192"/>
      <c r="BN1590" s="192"/>
      <c r="BO1590" s="192"/>
      <c r="BP1590" s="192"/>
      <c r="BQ1590" s="192"/>
      <c r="BR1590" s="192"/>
      <c r="BS1590" s="192"/>
      <c r="BT1590" s="192"/>
      <c r="BU1590" s="192"/>
      <c r="BV1590" s="192"/>
      <c r="BW1590" s="192"/>
      <c r="BX1590" s="192"/>
      <c r="BY1590" s="192"/>
      <c r="BZ1590" s="192"/>
      <c r="CA1590" s="192"/>
      <c r="CB1590" s="192"/>
      <c r="CC1590" s="192"/>
      <c r="CD1590" s="192"/>
      <c r="CE1590" s="192"/>
      <c r="CF1590" s="192"/>
      <c r="CG1590" s="192"/>
      <c r="CH1590" s="192"/>
      <c r="CI1590" s="192"/>
      <c r="CJ1590" s="192"/>
      <c r="CK1590" s="192"/>
      <c r="CL1590" s="192"/>
      <c r="CM1590" s="192"/>
      <c r="CN1590" s="192"/>
      <c r="CO1590" s="192"/>
      <c r="CP1590" s="192"/>
      <c r="CQ1590" s="192"/>
      <c r="CR1590" s="192"/>
      <c r="CS1590" s="192"/>
      <c r="CT1590" s="192"/>
      <c r="CU1590" s="192"/>
      <c r="CV1590" s="192"/>
      <c r="CW1590" s="192"/>
      <c r="CX1590" s="192"/>
      <c r="CY1590" s="192"/>
      <c r="CZ1590" s="192"/>
      <c r="DA1590" s="192"/>
      <c r="DB1590" s="192"/>
      <c r="DC1590" s="192"/>
      <c r="DD1590" s="192"/>
      <c r="DE1590" s="192"/>
      <c r="DF1590" s="192"/>
      <c r="DG1590" s="192"/>
      <c r="DH1590" s="192"/>
      <c r="DI1590" s="192"/>
      <c r="DJ1590" s="192"/>
      <c r="DK1590" s="192"/>
      <c r="DL1590" s="192"/>
      <c r="DM1590" s="192"/>
      <c r="DN1590" s="192"/>
      <c r="DO1590" s="192"/>
      <c r="DP1590" s="192"/>
      <c r="DQ1590" s="192"/>
      <c r="DR1590" s="192"/>
      <c r="DS1590" s="192"/>
      <c r="DT1590" s="192"/>
      <c r="DU1590" s="192"/>
      <c r="DV1590" s="192"/>
      <c r="DW1590" s="192"/>
      <c r="DX1590" s="192"/>
      <c r="DY1590" s="192"/>
      <c r="DZ1590" s="192"/>
      <c r="EA1590" s="192"/>
      <c r="EB1590" s="192"/>
    </row>
    <row r="1591" spans="10:132">
      <c r="J1591" s="192"/>
      <c r="K1591" s="192"/>
      <c r="L1591" s="192"/>
      <c r="M1591" s="192"/>
      <c r="N1591" s="193"/>
      <c r="O1591" s="193"/>
      <c r="P1591" s="193"/>
      <c r="Q1591" s="193"/>
      <c r="R1591" s="193"/>
      <c r="S1591" s="193"/>
      <c r="T1591" s="193"/>
      <c r="U1591" s="193"/>
      <c r="V1591" s="193"/>
      <c r="W1591" s="193"/>
      <c r="X1591" s="193"/>
      <c r="Y1591" s="193"/>
      <c r="Z1591" s="192"/>
      <c r="AA1591" s="192"/>
      <c r="AB1591" s="192"/>
      <c r="AC1591" s="192"/>
      <c r="AD1591" s="192"/>
      <c r="AE1591" s="192"/>
      <c r="AF1591" s="192"/>
      <c r="AG1591" s="192"/>
      <c r="AH1591" s="192"/>
      <c r="AI1591" s="192"/>
      <c r="AJ1591" s="192"/>
      <c r="AK1591" s="192"/>
      <c r="AL1591" s="192"/>
      <c r="AM1591" s="192"/>
      <c r="AN1591" s="192"/>
      <c r="AO1591" s="192"/>
      <c r="AP1591" s="192"/>
      <c r="AQ1591" s="192"/>
      <c r="AR1591" s="192"/>
      <c r="AS1591" s="192"/>
      <c r="AT1591" s="192"/>
      <c r="AU1591" s="192"/>
      <c r="AV1591" s="192"/>
      <c r="AW1591" s="192"/>
      <c r="AX1591" s="192"/>
      <c r="AY1591" s="192"/>
      <c r="AZ1591" s="192"/>
      <c r="BA1591" s="192"/>
      <c r="BB1591" s="192"/>
      <c r="BC1591" s="192"/>
      <c r="BD1591" s="192"/>
      <c r="BE1591" s="192"/>
      <c r="BF1591" s="192"/>
      <c r="BG1591" s="192"/>
      <c r="BH1591" s="192"/>
      <c r="BI1591" s="192"/>
      <c r="BJ1591" s="192"/>
      <c r="BK1591" s="192"/>
      <c r="BL1591" s="192"/>
      <c r="BM1591" s="192"/>
      <c r="BN1591" s="192"/>
      <c r="BO1591" s="192"/>
      <c r="BP1591" s="192"/>
      <c r="BQ1591" s="192"/>
      <c r="BR1591" s="192"/>
      <c r="BS1591" s="192"/>
      <c r="BT1591" s="192"/>
      <c r="BU1591" s="192"/>
      <c r="BV1591" s="192"/>
      <c r="BW1591" s="192"/>
      <c r="BX1591" s="192"/>
      <c r="BY1591" s="192"/>
      <c r="BZ1591" s="192"/>
      <c r="CA1591" s="192"/>
      <c r="CB1591" s="192"/>
      <c r="CC1591" s="192"/>
      <c r="CD1591" s="192"/>
      <c r="CE1591" s="192"/>
      <c r="CF1591" s="192"/>
      <c r="CG1591" s="192"/>
      <c r="CH1591" s="192"/>
      <c r="CI1591" s="192"/>
      <c r="CJ1591" s="192"/>
      <c r="CK1591" s="192"/>
      <c r="CL1591" s="192"/>
      <c r="CM1591" s="192"/>
      <c r="CN1591" s="192"/>
      <c r="CO1591" s="192"/>
      <c r="CP1591" s="192"/>
      <c r="CQ1591" s="192"/>
      <c r="CR1591" s="192"/>
      <c r="CS1591" s="192"/>
      <c r="CT1591" s="192"/>
      <c r="CU1591" s="192"/>
      <c r="CV1591" s="192"/>
      <c r="CW1591" s="192"/>
      <c r="CX1591" s="192"/>
      <c r="CY1591" s="192"/>
      <c r="CZ1591" s="192"/>
      <c r="DA1591" s="192"/>
      <c r="DB1591" s="192"/>
      <c r="DC1591" s="192"/>
      <c r="DD1591" s="192"/>
      <c r="DE1591" s="192"/>
      <c r="DF1591" s="192"/>
      <c r="DG1591" s="192"/>
      <c r="DH1591" s="192"/>
      <c r="DI1591" s="192"/>
      <c r="DJ1591" s="192"/>
      <c r="DK1591" s="192"/>
      <c r="DL1591" s="192"/>
      <c r="DM1591" s="192"/>
      <c r="DN1591" s="192"/>
      <c r="DO1591" s="192"/>
      <c r="DP1591" s="192"/>
      <c r="DQ1591" s="192"/>
      <c r="DR1591" s="192"/>
      <c r="DS1591" s="192"/>
      <c r="DT1591" s="192"/>
      <c r="DU1591" s="192"/>
      <c r="DV1591" s="192"/>
      <c r="DW1591" s="192"/>
      <c r="DX1591" s="192"/>
      <c r="DY1591" s="192"/>
      <c r="DZ1591" s="192"/>
      <c r="EA1591" s="192"/>
      <c r="EB1591" s="192"/>
    </row>
    <row r="1592" spans="10:132">
      <c r="J1592" s="192"/>
      <c r="K1592" s="192"/>
      <c r="L1592" s="192"/>
      <c r="M1592" s="192"/>
      <c r="N1592" s="193"/>
      <c r="O1592" s="193"/>
      <c r="P1592" s="193"/>
      <c r="Q1592" s="193"/>
      <c r="R1592" s="193"/>
      <c r="S1592" s="193"/>
      <c r="T1592" s="193"/>
      <c r="U1592" s="193"/>
      <c r="V1592" s="193"/>
      <c r="W1592" s="193"/>
      <c r="X1592" s="193"/>
      <c r="Y1592" s="193"/>
      <c r="Z1592" s="192"/>
      <c r="AA1592" s="192"/>
      <c r="AB1592" s="192"/>
      <c r="AC1592" s="192"/>
      <c r="AD1592" s="192"/>
      <c r="AE1592" s="192"/>
      <c r="AF1592" s="192"/>
      <c r="AG1592" s="192"/>
      <c r="AH1592" s="192"/>
      <c r="AI1592" s="192"/>
      <c r="AJ1592" s="192"/>
      <c r="AK1592" s="192"/>
      <c r="AL1592" s="192"/>
      <c r="AM1592" s="192"/>
      <c r="AN1592" s="192"/>
      <c r="AO1592" s="192"/>
      <c r="AP1592" s="192"/>
      <c r="AQ1592" s="192"/>
      <c r="AR1592" s="192"/>
      <c r="AS1592" s="192"/>
      <c r="AT1592" s="192"/>
      <c r="AU1592" s="192"/>
      <c r="AV1592" s="192"/>
      <c r="AW1592" s="192"/>
      <c r="AX1592" s="192"/>
      <c r="AY1592" s="192"/>
      <c r="AZ1592" s="192"/>
      <c r="BA1592" s="192"/>
      <c r="BB1592" s="192"/>
      <c r="BC1592" s="192"/>
      <c r="BD1592" s="192"/>
      <c r="BE1592" s="192"/>
      <c r="BF1592" s="192"/>
      <c r="BG1592" s="192"/>
      <c r="BH1592" s="192"/>
      <c r="BI1592" s="192"/>
      <c r="BJ1592" s="192"/>
      <c r="BK1592" s="192"/>
      <c r="BL1592" s="192"/>
      <c r="BM1592" s="192"/>
      <c r="BN1592" s="192"/>
      <c r="BO1592" s="192"/>
      <c r="BP1592" s="192"/>
      <c r="BQ1592" s="192"/>
      <c r="BR1592" s="192"/>
      <c r="BS1592" s="192"/>
      <c r="BT1592" s="192"/>
      <c r="BU1592" s="192"/>
      <c r="BV1592" s="192"/>
      <c r="BW1592" s="192"/>
      <c r="BX1592" s="192"/>
      <c r="BY1592" s="192"/>
      <c r="BZ1592" s="192"/>
      <c r="CA1592" s="192"/>
      <c r="CB1592" s="192"/>
      <c r="CC1592" s="192"/>
      <c r="CD1592" s="192"/>
      <c r="CE1592" s="192"/>
      <c r="CF1592" s="192"/>
      <c r="CG1592" s="192"/>
      <c r="CH1592" s="192"/>
      <c r="CI1592" s="192"/>
      <c r="CJ1592" s="192"/>
      <c r="CK1592" s="192"/>
      <c r="CL1592" s="192"/>
      <c r="CM1592" s="192"/>
      <c r="CN1592" s="192"/>
      <c r="CO1592" s="192"/>
      <c r="CP1592" s="192"/>
      <c r="CQ1592" s="192"/>
      <c r="CR1592" s="192"/>
      <c r="CS1592" s="192"/>
      <c r="CT1592" s="192"/>
      <c r="CU1592" s="192"/>
      <c r="CV1592" s="192"/>
      <c r="CW1592" s="192"/>
      <c r="CX1592" s="192"/>
      <c r="CY1592" s="192"/>
      <c r="CZ1592" s="192"/>
      <c r="DA1592" s="192"/>
      <c r="DB1592" s="192"/>
      <c r="DC1592" s="192"/>
      <c r="DD1592" s="192"/>
      <c r="DE1592" s="192"/>
      <c r="DF1592" s="192"/>
      <c r="DG1592" s="192"/>
      <c r="DH1592" s="192"/>
      <c r="DI1592" s="192"/>
      <c r="DJ1592" s="192"/>
      <c r="DK1592" s="192"/>
      <c r="DL1592" s="192"/>
      <c r="DM1592" s="192"/>
      <c r="DN1592" s="192"/>
      <c r="DO1592" s="192"/>
      <c r="DP1592" s="192"/>
      <c r="DQ1592" s="192"/>
      <c r="DR1592" s="192"/>
      <c r="DS1592" s="192"/>
      <c r="DT1592" s="192"/>
      <c r="DU1592" s="192"/>
      <c r="DV1592" s="192"/>
      <c r="DW1592" s="192"/>
      <c r="DX1592" s="192"/>
      <c r="DY1592" s="192"/>
      <c r="DZ1592" s="192"/>
      <c r="EA1592" s="192"/>
      <c r="EB1592" s="192"/>
    </row>
    <row r="1593" spans="10:132">
      <c r="J1593" s="192"/>
      <c r="K1593" s="192"/>
      <c r="L1593" s="192"/>
      <c r="M1593" s="192"/>
      <c r="N1593" s="193"/>
      <c r="O1593" s="193"/>
      <c r="P1593" s="193"/>
      <c r="Q1593" s="193"/>
      <c r="R1593" s="193"/>
      <c r="S1593" s="193"/>
      <c r="T1593" s="193"/>
      <c r="U1593" s="193"/>
      <c r="V1593" s="193"/>
      <c r="W1593" s="193"/>
      <c r="X1593" s="193"/>
      <c r="Y1593" s="193"/>
      <c r="Z1593" s="192"/>
      <c r="AA1593" s="192"/>
      <c r="AB1593" s="192"/>
      <c r="AC1593" s="192"/>
      <c r="AD1593" s="192"/>
      <c r="AE1593" s="192"/>
      <c r="AF1593" s="192"/>
      <c r="AG1593" s="192"/>
      <c r="AH1593" s="192"/>
      <c r="AI1593" s="192"/>
      <c r="AJ1593" s="192"/>
      <c r="AK1593" s="192"/>
      <c r="AL1593" s="192"/>
      <c r="AM1593" s="192"/>
      <c r="AN1593" s="192"/>
      <c r="AO1593" s="192"/>
      <c r="AP1593" s="192"/>
      <c r="AQ1593" s="192"/>
      <c r="AR1593" s="192"/>
      <c r="AS1593" s="192"/>
      <c r="AT1593" s="192"/>
      <c r="AU1593" s="192"/>
      <c r="AV1593" s="192"/>
      <c r="AW1593" s="192"/>
      <c r="AX1593" s="192"/>
      <c r="AY1593" s="192"/>
      <c r="AZ1593" s="192"/>
      <c r="BA1593" s="192"/>
      <c r="BB1593" s="192"/>
      <c r="BC1593" s="192"/>
      <c r="BD1593" s="192"/>
      <c r="BE1593" s="192"/>
      <c r="BF1593" s="192"/>
      <c r="BG1593" s="192"/>
      <c r="BH1593" s="192"/>
      <c r="BI1593" s="192"/>
      <c r="BJ1593" s="192"/>
      <c r="BK1593" s="192"/>
      <c r="BL1593" s="192"/>
      <c r="BM1593" s="192"/>
      <c r="BN1593" s="192"/>
      <c r="BO1593" s="192"/>
      <c r="BP1593" s="192"/>
      <c r="BQ1593" s="192"/>
      <c r="BR1593" s="192"/>
      <c r="BS1593" s="192"/>
      <c r="BT1593" s="192"/>
      <c r="BU1593" s="192"/>
      <c r="BV1593" s="192"/>
      <c r="BW1593" s="192"/>
      <c r="BX1593" s="192"/>
      <c r="BY1593" s="192"/>
      <c r="BZ1593" s="192"/>
      <c r="CA1593" s="192"/>
      <c r="CB1593" s="192"/>
      <c r="CC1593" s="192"/>
      <c r="CD1593" s="192"/>
      <c r="CE1593" s="192"/>
      <c r="CF1593" s="192"/>
      <c r="CG1593" s="192"/>
      <c r="CH1593" s="192"/>
      <c r="CI1593" s="192"/>
      <c r="CJ1593" s="192"/>
      <c r="CK1593" s="192"/>
      <c r="CL1593" s="192"/>
      <c r="CM1593" s="192"/>
      <c r="CN1593" s="192"/>
      <c r="CO1593" s="192"/>
      <c r="CP1593" s="192"/>
      <c r="CQ1593" s="192"/>
      <c r="CR1593" s="192"/>
      <c r="CS1593" s="192"/>
      <c r="CT1593" s="192"/>
      <c r="CU1593" s="192"/>
      <c r="CV1593" s="192"/>
      <c r="CW1593" s="192"/>
      <c r="CX1593" s="192"/>
      <c r="CY1593" s="192"/>
      <c r="CZ1593" s="192"/>
      <c r="DA1593" s="192"/>
      <c r="DB1593" s="192"/>
      <c r="DC1593" s="192"/>
      <c r="DD1593" s="192"/>
      <c r="DE1593" s="192"/>
      <c r="DF1593" s="192"/>
      <c r="DG1593" s="192"/>
      <c r="DH1593" s="192"/>
      <c r="DI1593" s="192"/>
      <c r="DJ1593" s="192"/>
      <c r="DK1593" s="192"/>
      <c r="DL1593" s="192"/>
      <c r="DM1593" s="192"/>
      <c r="DN1593" s="192"/>
      <c r="DO1593" s="192"/>
      <c r="DP1593" s="192"/>
      <c r="DQ1593" s="192"/>
      <c r="DR1593" s="192"/>
      <c r="DS1593" s="192"/>
      <c r="DT1593" s="192"/>
      <c r="DU1593" s="192"/>
      <c r="DV1593" s="192"/>
      <c r="DW1593" s="192"/>
      <c r="DX1593" s="192"/>
      <c r="DY1593" s="192"/>
      <c r="DZ1593" s="192"/>
      <c r="EA1593" s="192"/>
      <c r="EB1593" s="192"/>
    </row>
    <row r="1594" spans="10:132">
      <c r="J1594" s="192"/>
      <c r="K1594" s="192"/>
      <c r="L1594" s="192"/>
      <c r="M1594" s="192"/>
      <c r="N1594" s="193"/>
      <c r="O1594" s="193"/>
      <c r="P1594" s="193"/>
      <c r="Q1594" s="193"/>
      <c r="R1594" s="193"/>
      <c r="S1594" s="193"/>
      <c r="T1594" s="193"/>
      <c r="U1594" s="193"/>
      <c r="V1594" s="193"/>
      <c r="W1594" s="193"/>
      <c r="X1594" s="193"/>
      <c r="Y1594" s="193"/>
      <c r="Z1594" s="192"/>
      <c r="AA1594" s="192"/>
      <c r="AB1594" s="192"/>
      <c r="AC1594" s="192"/>
      <c r="AD1594" s="192"/>
      <c r="AE1594" s="192"/>
      <c r="AF1594" s="192"/>
      <c r="AG1594" s="192"/>
      <c r="AH1594" s="192"/>
      <c r="AI1594" s="192"/>
      <c r="AJ1594" s="192"/>
      <c r="AK1594" s="192"/>
      <c r="AL1594" s="192"/>
      <c r="AM1594" s="192"/>
      <c r="AN1594" s="192"/>
      <c r="AO1594" s="192"/>
      <c r="AP1594" s="192"/>
      <c r="AQ1594" s="192"/>
      <c r="AR1594" s="192"/>
      <c r="AS1594" s="192"/>
      <c r="AT1594" s="192"/>
      <c r="AU1594" s="192"/>
      <c r="AV1594" s="192"/>
      <c r="AW1594" s="192"/>
      <c r="AX1594" s="192"/>
      <c r="AY1594" s="192"/>
      <c r="AZ1594" s="192"/>
      <c r="BA1594" s="192"/>
      <c r="BB1594" s="192"/>
      <c r="BC1594" s="192"/>
      <c r="BD1594" s="192"/>
      <c r="BE1594" s="192"/>
      <c r="BF1594" s="192"/>
      <c r="BG1594" s="192"/>
      <c r="BH1594" s="192"/>
      <c r="BI1594" s="192"/>
      <c r="BJ1594" s="192"/>
      <c r="BK1594" s="192"/>
      <c r="BL1594" s="192"/>
      <c r="BM1594" s="192"/>
      <c r="BN1594" s="192"/>
      <c r="BO1594" s="192"/>
      <c r="BP1594" s="192"/>
      <c r="BQ1594" s="192"/>
      <c r="BR1594" s="192"/>
      <c r="BS1594" s="192"/>
      <c r="BT1594" s="192"/>
      <c r="BU1594" s="192"/>
      <c r="BV1594" s="192"/>
      <c r="BW1594" s="192"/>
      <c r="BX1594" s="192"/>
      <c r="BY1594" s="192"/>
      <c r="BZ1594" s="192"/>
      <c r="CA1594" s="192"/>
      <c r="CB1594" s="192"/>
      <c r="CC1594" s="192"/>
      <c r="CD1594" s="192"/>
      <c r="CE1594" s="192"/>
      <c r="CF1594" s="192"/>
      <c r="CG1594" s="192"/>
      <c r="CH1594" s="192"/>
      <c r="CI1594" s="192"/>
      <c r="CJ1594" s="192"/>
      <c r="CK1594" s="192"/>
      <c r="CL1594" s="192"/>
      <c r="CM1594" s="192"/>
      <c r="CN1594" s="192"/>
      <c r="CO1594" s="192"/>
      <c r="CP1594" s="192"/>
      <c r="CQ1594" s="192"/>
      <c r="CR1594" s="192"/>
      <c r="CS1594" s="192"/>
      <c r="CT1594" s="192"/>
      <c r="CU1594" s="192"/>
      <c r="CV1594" s="192"/>
      <c r="CW1594" s="192"/>
      <c r="CX1594" s="192"/>
      <c r="CY1594" s="192"/>
      <c r="CZ1594" s="192"/>
      <c r="DA1594" s="192"/>
      <c r="DB1594" s="192"/>
      <c r="DC1594" s="192"/>
      <c r="DD1594" s="192"/>
      <c r="DE1594" s="192"/>
      <c r="DF1594" s="192"/>
      <c r="DG1594" s="192"/>
      <c r="DH1594" s="192"/>
      <c r="DI1594" s="192"/>
      <c r="DJ1594" s="192"/>
      <c r="DK1594" s="192"/>
      <c r="DL1594" s="192"/>
      <c r="DM1594" s="192"/>
      <c r="DN1594" s="192"/>
      <c r="DO1594" s="192"/>
      <c r="DP1594" s="192"/>
      <c r="DQ1594" s="192"/>
      <c r="DR1594" s="192"/>
      <c r="DS1594" s="192"/>
      <c r="DT1594" s="192"/>
      <c r="DU1594" s="192"/>
      <c r="DV1594" s="192"/>
      <c r="DW1594" s="192"/>
      <c r="DX1594" s="192"/>
      <c r="DY1594" s="192"/>
      <c r="DZ1594" s="192"/>
      <c r="EA1594" s="192"/>
      <c r="EB1594" s="192"/>
    </row>
    <row r="1595" spans="10:132">
      <c r="J1595" s="192"/>
      <c r="K1595" s="192"/>
      <c r="L1595" s="192"/>
      <c r="M1595" s="192"/>
      <c r="N1595" s="193"/>
      <c r="O1595" s="193"/>
      <c r="P1595" s="193"/>
      <c r="Q1595" s="193"/>
      <c r="R1595" s="193"/>
      <c r="S1595" s="193"/>
      <c r="T1595" s="193"/>
      <c r="U1595" s="193"/>
      <c r="V1595" s="193"/>
      <c r="W1595" s="193"/>
      <c r="X1595" s="193"/>
      <c r="Y1595" s="193"/>
      <c r="Z1595" s="192"/>
      <c r="AA1595" s="192"/>
      <c r="AB1595" s="192"/>
      <c r="AC1595" s="192"/>
      <c r="AD1595" s="192"/>
      <c r="AE1595" s="192"/>
      <c r="AF1595" s="192"/>
      <c r="AG1595" s="192"/>
      <c r="AH1595" s="192"/>
      <c r="AI1595" s="192"/>
      <c r="AJ1595" s="192"/>
      <c r="AK1595" s="192"/>
      <c r="AL1595" s="192"/>
      <c r="AM1595" s="192"/>
      <c r="AN1595" s="192"/>
      <c r="AO1595" s="192"/>
      <c r="AP1595" s="192"/>
      <c r="AQ1595" s="192"/>
      <c r="AR1595" s="192"/>
      <c r="AS1595" s="192"/>
      <c r="AT1595" s="192"/>
      <c r="AU1595" s="192"/>
      <c r="AV1595" s="192"/>
      <c r="AW1595" s="192"/>
      <c r="AX1595" s="192"/>
      <c r="AY1595" s="192"/>
      <c r="AZ1595" s="192"/>
      <c r="BA1595" s="192"/>
      <c r="BB1595" s="192"/>
      <c r="BC1595" s="192"/>
      <c r="BD1595" s="192"/>
      <c r="BE1595" s="192"/>
      <c r="BF1595" s="192"/>
      <c r="BG1595" s="192"/>
      <c r="BH1595" s="192"/>
      <c r="BI1595" s="192"/>
      <c r="BJ1595" s="192"/>
      <c r="BK1595" s="192"/>
      <c r="BL1595" s="192"/>
      <c r="BM1595" s="192"/>
      <c r="BN1595" s="192"/>
      <c r="BO1595" s="192"/>
      <c r="BP1595" s="192"/>
      <c r="BQ1595" s="192"/>
      <c r="BR1595" s="192"/>
      <c r="BS1595" s="192"/>
      <c r="BT1595" s="192"/>
      <c r="BU1595" s="192"/>
      <c r="BV1595" s="192"/>
      <c r="BW1595" s="192"/>
      <c r="BX1595" s="192"/>
      <c r="BY1595" s="192"/>
      <c r="BZ1595" s="192"/>
      <c r="CA1595" s="192"/>
      <c r="CB1595" s="192"/>
      <c r="CC1595" s="192"/>
      <c r="CD1595" s="192"/>
      <c r="CE1595" s="192"/>
      <c r="CF1595" s="192"/>
      <c r="CG1595" s="192"/>
      <c r="CH1595" s="192"/>
      <c r="CI1595" s="192"/>
      <c r="CJ1595" s="192"/>
      <c r="CK1595" s="192"/>
      <c r="CL1595" s="192"/>
      <c r="CM1595" s="192"/>
      <c r="CN1595" s="192"/>
      <c r="CO1595" s="192"/>
      <c r="CP1595" s="192"/>
      <c r="CQ1595" s="192"/>
      <c r="CR1595" s="192"/>
      <c r="CS1595" s="192"/>
      <c r="CT1595" s="192"/>
      <c r="CU1595" s="192"/>
      <c r="CV1595" s="192"/>
      <c r="CW1595" s="192"/>
      <c r="CX1595" s="192"/>
      <c r="CY1595" s="192"/>
      <c r="CZ1595" s="192"/>
      <c r="DA1595" s="192"/>
      <c r="DB1595" s="192"/>
      <c r="DC1595" s="192"/>
      <c r="DD1595" s="192"/>
      <c r="DE1595" s="192"/>
      <c r="DF1595" s="192"/>
      <c r="DG1595" s="192"/>
      <c r="DH1595" s="192"/>
      <c r="DI1595" s="192"/>
      <c r="DJ1595" s="192"/>
      <c r="DK1595" s="192"/>
      <c r="DL1595" s="192"/>
      <c r="DM1595" s="192"/>
      <c r="DN1595" s="192"/>
      <c r="DO1595" s="192"/>
      <c r="DP1595" s="192"/>
      <c r="DQ1595" s="192"/>
      <c r="DR1595" s="192"/>
      <c r="DS1595" s="192"/>
      <c r="DT1595" s="192"/>
      <c r="DU1595" s="192"/>
      <c r="DV1595" s="192"/>
      <c r="DW1595" s="192"/>
      <c r="DX1595" s="192"/>
      <c r="DY1595" s="192"/>
      <c r="DZ1595" s="192"/>
      <c r="EA1595" s="192"/>
      <c r="EB1595" s="192"/>
    </row>
    <row r="1596" spans="10:132">
      <c r="J1596" s="192"/>
      <c r="K1596" s="192"/>
      <c r="L1596" s="192"/>
      <c r="M1596" s="192"/>
      <c r="N1596" s="193"/>
      <c r="O1596" s="193"/>
      <c r="P1596" s="193"/>
      <c r="Q1596" s="193"/>
      <c r="R1596" s="193"/>
      <c r="S1596" s="193"/>
      <c r="T1596" s="193"/>
      <c r="U1596" s="193"/>
      <c r="V1596" s="193"/>
      <c r="W1596" s="193"/>
      <c r="X1596" s="193"/>
      <c r="Y1596" s="193"/>
      <c r="Z1596" s="192"/>
      <c r="AA1596" s="192"/>
      <c r="AB1596" s="192"/>
      <c r="AC1596" s="192"/>
      <c r="AD1596" s="192"/>
      <c r="AE1596" s="192"/>
      <c r="AF1596" s="192"/>
      <c r="AG1596" s="192"/>
      <c r="AH1596" s="192"/>
      <c r="AI1596" s="192"/>
      <c r="AJ1596" s="192"/>
      <c r="AK1596" s="192"/>
      <c r="AL1596" s="192"/>
      <c r="AM1596" s="192"/>
      <c r="AN1596" s="192"/>
      <c r="AO1596" s="192"/>
      <c r="AP1596" s="192"/>
      <c r="AQ1596" s="192"/>
      <c r="AR1596" s="192"/>
      <c r="AS1596" s="192"/>
      <c r="AT1596" s="192"/>
      <c r="AU1596" s="192"/>
      <c r="AV1596" s="192"/>
      <c r="AW1596" s="192"/>
      <c r="AX1596" s="192"/>
      <c r="AY1596" s="192"/>
      <c r="AZ1596" s="192"/>
      <c r="BA1596" s="192"/>
      <c r="BB1596" s="192"/>
      <c r="BC1596" s="192"/>
      <c r="BD1596" s="192"/>
      <c r="BE1596" s="192"/>
      <c r="BF1596" s="192"/>
      <c r="BG1596" s="192"/>
      <c r="BH1596" s="192"/>
      <c r="BI1596" s="192"/>
      <c r="BJ1596" s="192"/>
      <c r="BK1596" s="192"/>
      <c r="BL1596" s="192"/>
      <c r="BM1596" s="192"/>
      <c r="BN1596" s="192"/>
      <c r="BO1596" s="192"/>
      <c r="BP1596" s="192"/>
      <c r="BQ1596" s="192"/>
      <c r="BR1596" s="192"/>
      <c r="BS1596" s="192"/>
      <c r="BT1596" s="192"/>
      <c r="BU1596" s="192"/>
      <c r="BV1596" s="192"/>
      <c r="BW1596" s="192"/>
      <c r="BX1596" s="192"/>
      <c r="BY1596" s="192"/>
      <c r="BZ1596" s="192"/>
      <c r="CA1596" s="192"/>
      <c r="CB1596" s="192"/>
      <c r="CC1596" s="192"/>
      <c r="CD1596" s="192"/>
      <c r="CE1596" s="192"/>
      <c r="CF1596" s="192"/>
      <c r="CG1596" s="192"/>
      <c r="CH1596" s="192"/>
      <c r="CI1596" s="192"/>
      <c r="CJ1596" s="192"/>
      <c r="CK1596" s="192"/>
      <c r="CL1596" s="192"/>
      <c r="CM1596" s="192"/>
      <c r="CN1596" s="192"/>
      <c r="CO1596" s="192"/>
      <c r="CP1596" s="192"/>
      <c r="CQ1596" s="192"/>
      <c r="CR1596" s="192"/>
      <c r="CS1596" s="192"/>
      <c r="CT1596" s="192"/>
      <c r="CU1596" s="192"/>
      <c r="CV1596" s="192"/>
      <c r="CW1596" s="192"/>
      <c r="CX1596" s="192"/>
      <c r="CY1596" s="192"/>
      <c r="CZ1596" s="192"/>
      <c r="DA1596" s="192"/>
      <c r="DB1596" s="192"/>
      <c r="DC1596" s="192"/>
      <c r="DD1596" s="192"/>
      <c r="DE1596" s="192"/>
      <c r="DF1596" s="192"/>
      <c r="DG1596" s="192"/>
      <c r="DH1596" s="192"/>
      <c r="DI1596" s="192"/>
      <c r="DJ1596" s="192"/>
      <c r="DK1596" s="192"/>
      <c r="DL1596" s="192"/>
      <c r="DM1596" s="192"/>
      <c r="DN1596" s="192"/>
      <c r="DO1596" s="192"/>
      <c r="DP1596" s="192"/>
      <c r="DQ1596" s="192"/>
      <c r="DR1596" s="192"/>
      <c r="DS1596" s="192"/>
      <c r="DT1596" s="192"/>
      <c r="DU1596" s="192"/>
      <c r="DV1596" s="192"/>
      <c r="DW1596" s="192"/>
      <c r="DX1596" s="192"/>
      <c r="DY1596" s="192"/>
      <c r="DZ1596" s="192"/>
      <c r="EA1596" s="192"/>
      <c r="EB1596" s="192"/>
    </row>
    <row r="1597" spans="10:132">
      <c r="J1597" s="192"/>
      <c r="K1597" s="192"/>
      <c r="L1597" s="192"/>
      <c r="M1597" s="192"/>
      <c r="N1597" s="193"/>
      <c r="O1597" s="193"/>
      <c r="P1597" s="193"/>
      <c r="Q1597" s="193"/>
      <c r="R1597" s="193"/>
      <c r="S1597" s="193"/>
      <c r="T1597" s="193"/>
      <c r="U1597" s="193"/>
      <c r="V1597" s="193"/>
      <c r="W1597" s="193"/>
      <c r="X1597" s="193"/>
      <c r="Y1597" s="193"/>
      <c r="Z1597" s="192"/>
      <c r="AA1597" s="192"/>
      <c r="AB1597" s="192"/>
      <c r="AC1597" s="192"/>
      <c r="AD1597" s="192"/>
      <c r="AE1597" s="192"/>
      <c r="AF1597" s="192"/>
      <c r="AG1597" s="192"/>
      <c r="AH1597" s="192"/>
      <c r="AI1597" s="192"/>
      <c r="AJ1597" s="192"/>
      <c r="AK1597" s="192"/>
      <c r="AL1597" s="192"/>
      <c r="AM1597" s="192"/>
      <c r="AN1597" s="192"/>
      <c r="AO1597" s="192"/>
      <c r="AP1597" s="192"/>
      <c r="AQ1597" s="192"/>
      <c r="AR1597" s="192"/>
      <c r="AS1597" s="192"/>
      <c r="AT1597" s="192"/>
      <c r="AU1597" s="192"/>
      <c r="AV1597" s="192"/>
      <c r="AW1597" s="192"/>
      <c r="AX1597" s="192"/>
      <c r="AY1597" s="192"/>
      <c r="AZ1597" s="192"/>
      <c r="BA1597" s="192"/>
      <c r="BB1597" s="192"/>
      <c r="BC1597" s="192"/>
      <c r="BD1597" s="192"/>
      <c r="BE1597" s="192"/>
      <c r="BF1597" s="192"/>
      <c r="BG1597" s="192"/>
      <c r="BH1597" s="192"/>
      <c r="BI1597" s="192"/>
      <c r="BJ1597" s="192"/>
      <c r="BK1597" s="192"/>
      <c r="BL1597" s="192"/>
      <c r="BM1597" s="192"/>
      <c r="BN1597" s="192"/>
      <c r="BO1597" s="192"/>
      <c r="BP1597" s="192"/>
      <c r="BQ1597" s="192"/>
      <c r="BR1597" s="192"/>
      <c r="BS1597" s="192"/>
      <c r="BT1597" s="192"/>
      <c r="BU1597" s="192"/>
      <c r="BV1597" s="192"/>
      <c r="BW1597" s="192"/>
      <c r="BX1597" s="192"/>
      <c r="BY1597" s="192"/>
      <c r="BZ1597" s="192"/>
      <c r="CA1597" s="192"/>
      <c r="CB1597" s="192"/>
      <c r="CC1597" s="192"/>
      <c r="CD1597" s="192"/>
      <c r="CE1597" s="192"/>
      <c r="CF1597" s="192"/>
      <c r="CG1597" s="192"/>
      <c r="CH1597" s="192"/>
      <c r="CI1597" s="192"/>
      <c r="CJ1597" s="192"/>
      <c r="CK1597" s="192"/>
      <c r="CL1597" s="192"/>
      <c r="CM1597" s="192"/>
      <c r="CN1597" s="192"/>
      <c r="CO1597" s="192"/>
      <c r="CP1597" s="192"/>
      <c r="CQ1597" s="192"/>
      <c r="CR1597" s="192"/>
      <c r="CS1597" s="192"/>
      <c r="CT1597" s="192"/>
      <c r="CU1597" s="192"/>
      <c r="CV1597" s="192"/>
      <c r="CW1597" s="192"/>
      <c r="CX1597" s="192"/>
      <c r="CY1597" s="192"/>
      <c r="CZ1597" s="192"/>
      <c r="DA1597" s="192"/>
      <c r="DB1597" s="192"/>
      <c r="DC1597" s="192"/>
      <c r="DD1597" s="192"/>
      <c r="DE1597" s="192"/>
      <c r="DF1597" s="192"/>
      <c r="DG1597" s="192"/>
      <c r="DH1597" s="192"/>
      <c r="DI1597" s="192"/>
      <c r="DJ1597" s="192"/>
      <c r="DK1597" s="192"/>
      <c r="DL1597" s="192"/>
      <c r="DM1597" s="192"/>
      <c r="DN1597" s="192"/>
      <c r="DO1597" s="192"/>
      <c r="DP1597" s="192"/>
      <c r="DQ1597" s="192"/>
      <c r="DR1597" s="192"/>
      <c r="DS1597" s="192"/>
      <c r="DT1597" s="192"/>
      <c r="DU1597" s="192"/>
      <c r="DV1597" s="192"/>
      <c r="DW1597" s="192"/>
      <c r="DX1597" s="192"/>
      <c r="DY1597" s="192"/>
      <c r="DZ1597" s="192"/>
      <c r="EA1597" s="192"/>
      <c r="EB1597" s="192"/>
    </row>
    <row r="1598" spans="10:132">
      <c r="J1598" s="192"/>
      <c r="K1598" s="192"/>
      <c r="L1598" s="192"/>
      <c r="M1598" s="192"/>
      <c r="N1598" s="193"/>
      <c r="O1598" s="193"/>
      <c r="P1598" s="193"/>
      <c r="Q1598" s="193"/>
      <c r="R1598" s="193"/>
      <c r="S1598" s="193"/>
      <c r="T1598" s="193"/>
      <c r="U1598" s="193"/>
      <c r="V1598" s="193"/>
      <c r="W1598" s="193"/>
      <c r="X1598" s="193"/>
      <c r="Y1598" s="193"/>
      <c r="Z1598" s="192"/>
      <c r="AA1598" s="192"/>
      <c r="AB1598" s="192"/>
      <c r="AC1598" s="192"/>
      <c r="AD1598" s="192"/>
      <c r="AE1598" s="192"/>
      <c r="AF1598" s="192"/>
      <c r="AG1598" s="192"/>
      <c r="AH1598" s="192"/>
      <c r="AI1598" s="192"/>
      <c r="AJ1598" s="192"/>
      <c r="AK1598" s="192"/>
      <c r="AL1598" s="192"/>
      <c r="AM1598" s="192"/>
      <c r="AN1598" s="192"/>
      <c r="AO1598" s="192"/>
      <c r="AP1598" s="192"/>
      <c r="AQ1598" s="192"/>
      <c r="AR1598" s="192"/>
      <c r="AS1598" s="192"/>
      <c r="AT1598" s="192"/>
      <c r="AU1598" s="192"/>
      <c r="AV1598" s="192"/>
      <c r="AW1598" s="192"/>
      <c r="AX1598" s="192"/>
      <c r="AY1598" s="192"/>
      <c r="AZ1598" s="192"/>
      <c r="BA1598" s="192"/>
      <c r="BB1598" s="192"/>
      <c r="BC1598" s="192"/>
      <c r="BD1598" s="192"/>
      <c r="BE1598" s="192"/>
      <c r="BF1598" s="192"/>
      <c r="BG1598" s="192"/>
      <c r="BH1598" s="192"/>
      <c r="BI1598" s="192"/>
      <c r="BJ1598" s="192"/>
      <c r="BK1598" s="192"/>
      <c r="BL1598" s="192"/>
      <c r="BM1598" s="192"/>
      <c r="BN1598" s="192"/>
      <c r="BO1598" s="192"/>
      <c r="BP1598" s="192"/>
      <c r="BQ1598" s="192"/>
      <c r="BR1598" s="192"/>
      <c r="BS1598" s="192"/>
      <c r="BT1598" s="192"/>
      <c r="BU1598" s="192"/>
      <c r="BV1598" s="192"/>
      <c r="BW1598" s="192"/>
      <c r="BX1598" s="192"/>
      <c r="BY1598" s="192"/>
      <c r="BZ1598" s="192"/>
      <c r="CA1598" s="192"/>
      <c r="CB1598" s="192"/>
      <c r="CC1598" s="192"/>
      <c r="CD1598" s="192"/>
      <c r="CE1598" s="192"/>
      <c r="CF1598" s="192"/>
      <c r="CG1598" s="192"/>
      <c r="CH1598" s="192"/>
      <c r="CI1598" s="192"/>
      <c r="CJ1598" s="192"/>
      <c r="CK1598" s="192"/>
      <c r="CL1598" s="192"/>
      <c r="CM1598" s="192"/>
      <c r="CN1598" s="192"/>
      <c r="CO1598" s="192"/>
      <c r="CP1598" s="192"/>
      <c r="CQ1598" s="192"/>
      <c r="CR1598" s="192"/>
      <c r="CS1598" s="192"/>
      <c r="CT1598" s="192"/>
      <c r="CU1598" s="192"/>
      <c r="CV1598" s="192"/>
      <c r="CW1598" s="192"/>
      <c r="CX1598" s="192"/>
      <c r="CY1598" s="192"/>
      <c r="CZ1598" s="192"/>
      <c r="DA1598" s="192"/>
      <c r="DB1598" s="192"/>
      <c r="DC1598" s="192"/>
      <c r="DD1598" s="192"/>
      <c r="DE1598" s="192"/>
      <c r="DF1598" s="192"/>
      <c r="DG1598" s="192"/>
      <c r="DH1598" s="192"/>
      <c r="DI1598" s="192"/>
      <c r="DJ1598" s="192"/>
      <c r="DK1598" s="192"/>
      <c r="DL1598" s="192"/>
      <c r="DM1598" s="192"/>
      <c r="DN1598" s="192"/>
      <c r="DO1598" s="192"/>
      <c r="DP1598" s="192"/>
      <c r="DQ1598" s="192"/>
      <c r="DR1598" s="192"/>
      <c r="DS1598" s="192"/>
      <c r="DT1598" s="192"/>
      <c r="DU1598" s="192"/>
      <c r="DV1598" s="192"/>
      <c r="DW1598" s="192"/>
      <c r="DX1598" s="192"/>
      <c r="DY1598" s="192"/>
      <c r="DZ1598" s="192"/>
      <c r="EA1598" s="192"/>
      <c r="EB1598" s="192"/>
    </row>
    <row r="1599" spans="10:132">
      <c r="J1599" s="192"/>
      <c r="K1599" s="192"/>
      <c r="L1599" s="192"/>
      <c r="M1599" s="192"/>
      <c r="N1599" s="193"/>
      <c r="O1599" s="193"/>
      <c r="P1599" s="193"/>
      <c r="Q1599" s="193"/>
      <c r="R1599" s="193"/>
      <c r="S1599" s="193"/>
      <c r="T1599" s="193"/>
      <c r="U1599" s="193"/>
      <c r="V1599" s="193"/>
      <c r="W1599" s="193"/>
      <c r="X1599" s="193"/>
      <c r="Y1599" s="193"/>
      <c r="Z1599" s="192"/>
      <c r="AA1599" s="192"/>
      <c r="AB1599" s="192"/>
      <c r="AC1599" s="192"/>
      <c r="AD1599" s="192"/>
      <c r="AE1599" s="192"/>
      <c r="AF1599" s="192"/>
      <c r="AG1599" s="192"/>
      <c r="AH1599" s="192"/>
      <c r="AI1599" s="192"/>
      <c r="AJ1599" s="192"/>
      <c r="AK1599" s="192"/>
      <c r="AL1599" s="192"/>
      <c r="AM1599" s="192"/>
      <c r="AN1599" s="192"/>
      <c r="AO1599" s="192"/>
      <c r="AP1599" s="192"/>
      <c r="AQ1599" s="192"/>
      <c r="AR1599" s="192"/>
      <c r="AS1599" s="192"/>
      <c r="AT1599" s="192"/>
      <c r="AU1599" s="192"/>
      <c r="AV1599" s="192"/>
      <c r="AW1599" s="192"/>
      <c r="AX1599" s="192"/>
      <c r="AY1599" s="192"/>
      <c r="AZ1599" s="192"/>
      <c r="BA1599" s="192"/>
      <c r="BB1599" s="192"/>
      <c r="BC1599" s="192"/>
      <c r="BD1599" s="192"/>
      <c r="BE1599" s="192"/>
      <c r="BF1599" s="192"/>
      <c r="BG1599" s="192"/>
      <c r="BH1599" s="192"/>
      <c r="BI1599" s="192"/>
      <c r="BJ1599" s="192"/>
      <c r="BK1599" s="192"/>
      <c r="BL1599" s="192"/>
      <c r="BM1599" s="192"/>
      <c r="BN1599" s="192"/>
      <c r="BO1599" s="192"/>
      <c r="BP1599" s="192"/>
      <c r="BQ1599" s="192"/>
      <c r="BR1599" s="192"/>
      <c r="BS1599" s="192"/>
      <c r="BT1599" s="192"/>
      <c r="BU1599" s="192"/>
      <c r="BV1599" s="192"/>
      <c r="BW1599" s="192"/>
      <c r="BX1599" s="192"/>
      <c r="BY1599" s="192"/>
      <c r="BZ1599" s="192"/>
      <c r="CA1599" s="192"/>
      <c r="CB1599" s="192"/>
      <c r="CC1599" s="192"/>
      <c r="CD1599" s="192"/>
      <c r="CE1599" s="192"/>
      <c r="CF1599" s="192"/>
      <c r="CG1599" s="192"/>
      <c r="CH1599" s="192"/>
      <c r="CI1599" s="192"/>
      <c r="CJ1599" s="192"/>
      <c r="CK1599" s="192"/>
      <c r="CL1599" s="192"/>
      <c r="CM1599" s="192"/>
      <c r="CN1599" s="192"/>
      <c r="CO1599" s="192"/>
      <c r="CP1599" s="192"/>
      <c r="CQ1599" s="192"/>
      <c r="CR1599" s="192"/>
      <c r="CS1599" s="192"/>
      <c r="CT1599" s="192"/>
      <c r="CU1599" s="192"/>
      <c r="CV1599" s="192"/>
      <c r="CW1599" s="192"/>
      <c r="CX1599" s="192"/>
      <c r="CY1599" s="192"/>
      <c r="CZ1599" s="192"/>
      <c r="DA1599" s="192"/>
      <c r="DB1599" s="192"/>
      <c r="DC1599" s="192"/>
      <c r="DD1599" s="192"/>
      <c r="DE1599" s="192"/>
      <c r="DF1599" s="192"/>
      <c r="DG1599" s="192"/>
      <c r="DH1599" s="192"/>
      <c r="DI1599" s="192"/>
      <c r="DJ1599" s="192"/>
      <c r="DK1599" s="192"/>
      <c r="DL1599" s="192"/>
      <c r="DM1599" s="192"/>
      <c r="DN1599" s="192"/>
      <c r="DO1599" s="192"/>
      <c r="DP1599" s="192"/>
      <c r="DQ1599" s="192"/>
      <c r="DR1599" s="192"/>
      <c r="DS1599" s="192"/>
      <c r="DT1599" s="192"/>
      <c r="DU1599" s="192"/>
      <c r="DV1599" s="192"/>
      <c r="DW1599" s="192"/>
      <c r="DX1599" s="192"/>
      <c r="DY1599" s="192"/>
      <c r="DZ1599" s="192"/>
      <c r="EA1599" s="192"/>
      <c r="EB1599" s="192"/>
    </row>
    <row r="1600" spans="10:132">
      <c r="J1600" s="192"/>
      <c r="K1600" s="192"/>
      <c r="L1600" s="192"/>
      <c r="M1600" s="192"/>
      <c r="N1600" s="193"/>
      <c r="O1600" s="193"/>
      <c r="P1600" s="193"/>
      <c r="Q1600" s="193"/>
      <c r="R1600" s="193"/>
      <c r="S1600" s="193"/>
      <c r="T1600" s="193"/>
      <c r="U1600" s="193"/>
      <c r="V1600" s="193"/>
      <c r="W1600" s="193"/>
      <c r="X1600" s="193"/>
      <c r="Y1600" s="193"/>
      <c r="Z1600" s="192"/>
      <c r="AA1600" s="192"/>
      <c r="AB1600" s="192"/>
      <c r="AC1600" s="192"/>
      <c r="AD1600" s="192"/>
      <c r="AE1600" s="192"/>
      <c r="AF1600" s="192"/>
      <c r="AG1600" s="192"/>
      <c r="AH1600" s="192"/>
      <c r="AI1600" s="192"/>
      <c r="AJ1600" s="192"/>
      <c r="AK1600" s="192"/>
      <c r="AL1600" s="192"/>
      <c r="AM1600" s="192"/>
      <c r="AN1600" s="192"/>
      <c r="AO1600" s="192"/>
      <c r="AP1600" s="192"/>
      <c r="AQ1600" s="192"/>
      <c r="AR1600" s="192"/>
      <c r="AS1600" s="192"/>
      <c r="AT1600" s="192"/>
      <c r="AU1600" s="192"/>
      <c r="AV1600" s="192"/>
      <c r="AW1600" s="192"/>
      <c r="AX1600" s="192"/>
      <c r="AY1600" s="192"/>
      <c r="AZ1600" s="192"/>
      <c r="BA1600" s="192"/>
      <c r="BB1600" s="192"/>
      <c r="BC1600" s="192"/>
      <c r="BD1600" s="192"/>
      <c r="BE1600" s="192"/>
      <c r="BF1600" s="192"/>
      <c r="BG1600" s="192"/>
      <c r="BH1600" s="192"/>
      <c r="BI1600" s="192"/>
      <c r="BJ1600" s="192"/>
      <c r="BK1600" s="192"/>
      <c r="BL1600" s="192"/>
      <c r="BM1600" s="192"/>
      <c r="BN1600" s="192"/>
      <c r="BO1600" s="192"/>
      <c r="BP1600" s="192"/>
      <c r="BQ1600" s="192"/>
      <c r="BR1600" s="192"/>
      <c r="BS1600" s="192"/>
      <c r="BT1600" s="192"/>
      <c r="BU1600" s="192"/>
      <c r="BV1600" s="192"/>
      <c r="BW1600" s="192"/>
      <c r="BX1600" s="192"/>
      <c r="BY1600" s="192"/>
      <c r="BZ1600" s="192"/>
      <c r="CA1600" s="192"/>
      <c r="CB1600" s="192"/>
      <c r="CC1600" s="192"/>
      <c r="CD1600" s="192"/>
      <c r="CE1600" s="192"/>
      <c r="CF1600" s="192"/>
      <c r="CG1600" s="192"/>
      <c r="CH1600" s="192"/>
      <c r="CI1600" s="192"/>
      <c r="CJ1600" s="192"/>
      <c r="CK1600" s="192"/>
      <c r="CL1600" s="192"/>
      <c r="CM1600" s="192"/>
      <c r="CN1600" s="192"/>
      <c r="CO1600" s="192"/>
      <c r="CP1600" s="192"/>
      <c r="CQ1600" s="192"/>
      <c r="CR1600" s="192"/>
      <c r="CS1600" s="192"/>
      <c r="CT1600" s="192"/>
      <c r="CU1600" s="192"/>
      <c r="CV1600" s="192"/>
      <c r="CW1600" s="192"/>
      <c r="CX1600" s="192"/>
      <c r="CY1600" s="192"/>
      <c r="CZ1600" s="192"/>
      <c r="DA1600" s="192"/>
      <c r="DB1600" s="192"/>
      <c r="DC1600" s="192"/>
      <c r="DD1600" s="192"/>
      <c r="DE1600" s="192"/>
      <c r="DF1600" s="192"/>
      <c r="DG1600" s="192"/>
      <c r="DH1600" s="192"/>
      <c r="DI1600" s="192"/>
      <c r="DJ1600" s="192"/>
      <c r="DK1600" s="192"/>
      <c r="DL1600" s="192"/>
      <c r="DM1600" s="192"/>
      <c r="DN1600" s="192"/>
      <c r="DO1600" s="192"/>
      <c r="DP1600" s="192"/>
      <c r="DQ1600" s="192"/>
      <c r="DR1600" s="192"/>
      <c r="DS1600" s="192"/>
      <c r="DT1600" s="192"/>
      <c r="DU1600" s="192"/>
      <c r="DV1600" s="192"/>
      <c r="DW1600" s="192"/>
      <c r="DX1600" s="192"/>
      <c r="DY1600" s="192"/>
      <c r="DZ1600" s="192"/>
      <c r="EA1600" s="192"/>
      <c r="EB1600" s="192"/>
    </row>
    <row r="1601" spans="10:132">
      <c r="J1601" s="192"/>
      <c r="K1601" s="192"/>
      <c r="L1601" s="192"/>
      <c r="M1601" s="192"/>
      <c r="N1601" s="193"/>
      <c r="O1601" s="193"/>
      <c r="P1601" s="193"/>
      <c r="Q1601" s="193"/>
      <c r="R1601" s="193"/>
      <c r="S1601" s="193"/>
      <c r="T1601" s="193"/>
      <c r="U1601" s="193"/>
      <c r="V1601" s="193"/>
      <c r="W1601" s="193"/>
      <c r="X1601" s="193"/>
      <c r="Y1601" s="193"/>
      <c r="Z1601" s="192"/>
      <c r="AA1601" s="192"/>
      <c r="AB1601" s="192"/>
      <c r="AC1601" s="192"/>
      <c r="AD1601" s="192"/>
      <c r="AE1601" s="192"/>
      <c r="AF1601" s="192"/>
      <c r="AG1601" s="192"/>
      <c r="AH1601" s="192"/>
      <c r="AI1601" s="192"/>
      <c r="AJ1601" s="192"/>
      <c r="AK1601" s="192"/>
      <c r="AL1601" s="192"/>
      <c r="AM1601" s="192"/>
      <c r="AN1601" s="192"/>
      <c r="AO1601" s="192"/>
      <c r="AP1601" s="192"/>
      <c r="AQ1601" s="192"/>
      <c r="AR1601" s="192"/>
      <c r="AS1601" s="192"/>
      <c r="AT1601" s="192"/>
      <c r="AU1601" s="192"/>
      <c r="AV1601" s="192"/>
      <c r="AW1601" s="192"/>
      <c r="AX1601" s="192"/>
      <c r="AY1601" s="192"/>
      <c r="AZ1601" s="192"/>
      <c r="BA1601" s="192"/>
      <c r="BB1601" s="192"/>
      <c r="BC1601" s="192"/>
      <c r="BD1601" s="192"/>
      <c r="BE1601" s="192"/>
      <c r="BF1601" s="192"/>
      <c r="BG1601" s="192"/>
      <c r="BH1601" s="192"/>
      <c r="BI1601" s="192"/>
      <c r="BJ1601" s="192"/>
      <c r="BK1601" s="192"/>
      <c r="BL1601" s="192"/>
      <c r="BM1601" s="192"/>
      <c r="BN1601" s="192"/>
      <c r="BO1601" s="192"/>
      <c r="BP1601" s="192"/>
      <c r="BQ1601" s="192"/>
      <c r="BR1601" s="192"/>
      <c r="BS1601" s="192"/>
      <c r="BT1601" s="192"/>
      <c r="BU1601" s="192"/>
      <c r="BV1601" s="192"/>
      <c r="BW1601" s="192"/>
      <c r="BX1601" s="192"/>
      <c r="BY1601" s="192"/>
      <c r="BZ1601" s="192"/>
      <c r="CA1601" s="192"/>
      <c r="CB1601" s="192"/>
      <c r="CC1601" s="192"/>
      <c r="CD1601" s="192"/>
      <c r="CE1601" s="192"/>
      <c r="CF1601" s="192"/>
      <c r="CG1601" s="192"/>
      <c r="CH1601" s="192"/>
      <c r="CI1601" s="192"/>
      <c r="CJ1601" s="192"/>
      <c r="CK1601" s="192"/>
      <c r="CL1601" s="192"/>
      <c r="CM1601" s="192"/>
      <c r="CN1601" s="192"/>
      <c r="CO1601" s="192"/>
      <c r="CP1601" s="192"/>
      <c r="CQ1601" s="192"/>
      <c r="CR1601" s="192"/>
      <c r="CS1601" s="192"/>
      <c r="CT1601" s="192"/>
      <c r="CU1601" s="192"/>
      <c r="CV1601" s="192"/>
      <c r="CW1601" s="192"/>
      <c r="CX1601" s="192"/>
      <c r="CY1601" s="192"/>
      <c r="CZ1601" s="192"/>
      <c r="DA1601" s="192"/>
      <c r="DB1601" s="192"/>
      <c r="DC1601" s="192"/>
      <c r="DD1601" s="192"/>
      <c r="DE1601" s="192"/>
      <c r="DF1601" s="192"/>
      <c r="DG1601" s="192"/>
      <c r="DH1601" s="192"/>
      <c r="DI1601" s="192"/>
      <c r="DJ1601" s="192"/>
      <c r="DK1601" s="192"/>
      <c r="DL1601" s="192"/>
      <c r="DM1601" s="192"/>
      <c r="DN1601" s="192"/>
      <c r="DO1601" s="192"/>
      <c r="DP1601" s="192"/>
      <c r="DQ1601" s="192"/>
      <c r="DR1601" s="192"/>
      <c r="DS1601" s="192"/>
      <c r="DT1601" s="192"/>
      <c r="DU1601" s="192"/>
      <c r="DV1601" s="192"/>
      <c r="DW1601" s="192"/>
      <c r="DX1601" s="192"/>
      <c r="DY1601" s="192"/>
      <c r="DZ1601" s="192"/>
      <c r="EA1601" s="192"/>
      <c r="EB1601" s="192"/>
    </row>
    <row r="1602" spans="10:132">
      <c r="J1602" s="192"/>
      <c r="K1602" s="192"/>
      <c r="L1602" s="192"/>
      <c r="M1602" s="192"/>
      <c r="N1602" s="193"/>
      <c r="O1602" s="193"/>
      <c r="P1602" s="193"/>
      <c r="Q1602" s="193"/>
      <c r="R1602" s="193"/>
      <c r="S1602" s="193"/>
      <c r="T1602" s="193"/>
      <c r="U1602" s="193"/>
      <c r="V1602" s="193"/>
      <c r="W1602" s="193"/>
      <c r="X1602" s="193"/>
      <c r="Y1602" s="193"/>
      <c r="Z1602" s="192"/>
      <c r="AA1602" s="192"/>
      <c r="AB1602" s="192"/>
      <c r="AC1602" s="192"/>
      <c r="AD1602" s="192"/>
      <c r="AE1602" s="192"/>
      <c r="AF1602" s="192"/>
      <c r="AG1602" s="192"/>
      <c r="AH1602" s="192"/>
      <c r="AI1602" s="192"/>
      <c r="AJ1602" s="192"/>
      <c r="AK1602" s="192"/>
      <c r="AL1602" s="192"/>
      <c r="AM1602" s="192"/>
      <c r="AN1602" s="192"/>
      <c r="AO1602" s="192"/>
      <c r="AP1602" s="192"/>
      <c r="AQ1602" s="192"/>
      <c r="AR1602" s="192"/>
      <c r="AS1602" s="192"/>
      <c r="AT1602" s="192"/>
      <c r="AU1602" s="192"/>
      <c r="AV1602" s="192"/>
      <c r="AW1602" s="192"/>
      <c r="AX1602" s="192"/>
      <c r="AY1602" s="192"/>
      <c r="AZ1602" s="192"/>
      <c r="BA1602" s="192"/>
      <c r="BB1602" s="192"/>
      <c r="BC1602" s="192"/>
      <c r="BD1602" s="192"/>
      <c r="BE1602" s="192"/>
      <c r="BF1602" s="192"/>
      <c r="BG1602" s="192"/>
      <c r="BH1602" s="192"/>
      <c r="BI1602" s="192"/>
      <c r="BJ1602" s="192"/>
      <c r="BK1602" s="192"/>
      <c r="BL1602" s="192"/>
      <c r="BM1602" s="192"/>
      <c r="BN1602" s="192"/>
      <c r="BO1602" s="192"/>
      <c r="BP1602" s="192"/>
      <c r="BQ1602" s="192"/>
      <c r="BR1602" s="192"/>
      <c r="BS1602" s="192"/>
      <c r="BT1602" s="192"/>
      <c r="BU1602" s="192"/>
      <c r="BV1602" s="192"/>
      <c r="BW1602" s="192"/>
      <c r="BX1602" s="192"/>
      <c r="BY1602" s="192"/>
      <c r="BZ1602" s="192"/>
      <c r="CA1602" s="192"/>
      <c r="CB1602" s="192"/>
      <c r="CC1602" s="192"/>
      <c r="CD1602" s="192"/>
      <c r="CE1602" s="192"/>
      <c r="CF1602" s="192"/>
      <c r="CG1602" s="192"/>
      <c r="CH1602" s="192"/>
      <c r="CI1602" s="192"/>
      <c r="CJ1602" s="192"/>
      <c r="CK1602" s="192"/>
      <c r="CL1602" s="192"/>
      <c r="CM1602" s="192"/>
      <c r="CN1602" s="192"/>
      <c r="CO1602" s="192"/>
      <c r="CP1602" s="192"/>
      <c r="CQ1602" s="192"/>
      <c r="CR1602" s="192"/>
      <c r="CS1602" s="192"/>
      <c r="CT1602" s="192"/>
      <c r="CU1602" s="192"/>
      <c r="CV1602" s="192"/>
      <c r="CW1602" s="192"/>
      <c r="CX1602" s="192"/>
      <c r="CY1602" s="192"/>
      <c r="CZ1602" s="192"/>
      <c r="DA1602" s="192"/>
      <c r="DB1602" s="192"/>
      <c r="DC1602" s="192"/>
      <c r="DD1602" s="192"/>
      <c r="DE1602" s="192"/>
      <c r="DF1602" s="192"/>
      <c r="DG1602" s="192"/>
      <c r="DH1602" s="192"/>
      <c r="DI1602" s="192"/>
      <c r="DJ1602" s="192"/>
      <c r="DK1602" s="192"/>
      <c r="DL1602" s="192"/>
      <c r="DM1602" s="192"/>
      <c r="DN1602" s="192"/>
      <c r="DO1602" s="192"/>
      <c r="DP1602" s="192"/>
      <c r="DQ1602" s="192"/>
      <c r="DR1602" s="192"/>
      <c r="DS1602" s="192"/>
      <c r="DT1602" s="192"/>
      <c r="DU1602" s="192"/>
      <c r="DV1602" s="192"/>
      <c r="DW1602" s="192"/>
      <c r="DX1602" s="192"/>
      <c r="DY1602" s="192"/>
      <c r="DZ1602" s="192"/>
      <c r="EA1602" s="192"/>
      <c r="EB1602" s="192"/>
    </row>
    <row r="1603" spans="10:132">
      <c r="J1603" s="192"/>
      <c r="K1603" s="192"/>
      <c r="L1603" s="192"/>
      <c r="M1603" s="192"/>
      <c r="N1603" s="193"/>
      <c r="O1603" s="193"/>
      <c r="P1603" s="193"/>
      <c r="Q1603" s="193"/>
      <c r="R1603" s="193"/>
      <c r="S1603" s="193"/>
      <c r="T1603" s="193"/>
      <c r="U1603" s="193"/>
      <c r="V1603" s="193"/>
      <c r="W1603" s="193"/>
      <c r="X1603" s="193"/>
      <c r="Y1603" s="193"/>
      <c r="Z1603" s="192"/>
      <c r="AA1603" s="192"/>
      <c r="AB1603" s="192"/>
      <c r="AC1603" s="192"/>
      <c r="AD1603" s="192"/>
      <c r="AE1603" s="192"/>
      <c r="AF1603" s="192"/>
      <c r="AG1603" s="192"/>
      <c r="AH1603" s="192"/>
      <c r="AI1603" s="192"/>
      <c r="AJ1603" s="192"/>
      <c r="AK1603" s="192"/>
      <c r="AL1603" s="192"/>
      <c r="AM1603" s="192"/>
      <c r="AN1603" s="192"/>
      <c r="AO1603" s="192"/>
      <c r="AP1603" s="192"/>
      <c r="AQ1603" s="192"/>
      <c r="AR1603" s="192"/>
      <c r="AS1603" s="192"/>
      <c r="AT1603" s="192"/>
      <c r="AU1603" s="192"/>
      <c r="AV1603" s="192"/>
      <c r="AW1603" s="192"/>
      <c r="AX1603" s="192"/>
      <c r="AY1603" s="192"/>
      <c r="AZ1603" s="192"/>
      <c r="BA1603" s="192"/>
      <c r="BB1603" s="192"/>
      <c r="BC1603" s="192"/>
      <c r="BD1603" s="192"/>
      <c r="BE1603" s="192"/>
      <c r="BF1603" s="192"/>
      <c r="BG1603" s="192"/>
      <c r="BH1603" s="192"/>
      <c r="BI1603" s="192"/>
      <c r="BJ1603" s="192"/>
      <c r="BK1603" s="192"/>
      <c r="BL1603" s="192"/>
      <c r="BM1603" s="192"/>
      <c r="BN1603" s="192"/>
      <c r="BO1603" s="192"/>
      <c r="BP1603" s="192"/>
      <c r="BQ1603" s="192"/>
      <c r="BR1603" s="192"/>
      <c r="BS1603" s="192"/>
      <c r="BT1603" s="192"/>
      <c r="BU1603" s="192"/>
      <c r="BV1603" s="192"/>
      <c r="BW1603" s="192"/>
      <c r="BX1603" s="192"/>
      <c r="BY1603" s="192"/>
      <c r="BZ1603" s="192"/>
      <c r="CA1603" s="192"/>
      <c r="CB1603" s="192"/>
      <c r="CC1603" s="192"/>
      <c r="CD1603" s="192"/>
      <c r="CE1603" s="192"/>
      <c r="CF1603" s="192"/>
      <c r="CG1603" s="192"/>
      <c r="CH1603" s="192"/>
      <c r="CI1603" s="192"/>
      <c r="CJ1603" s="192"/>
      <c r="CK1603" s="192"/>
      <c r="CL1603" s="192"/>
      <c r="CM1603" s="192"/>
      <c r="CN1603" s="192"/>
      <c r="CO1603" s="192"/>
      <c r="CP1603" s="192"/>
      <c r="CQ1603" s="192"/>
      <c r="CR1603" s="192"/>
      <c r="CS1603" s="192"/>
      <c r="CT1603" s="192"/>
      <c r="CU1603" s="192"/>
      <c r="CV1603" s="192"/>
      <c r="CW1603" s="192"/>
      <c r="CX1603" s="192"/>
      <c r="CY1603" s="192"/>
      <c r="CZ1603" s="192"/>
      <c r="DA1603" s="192"/>
      <c r="DB1603" s="192"/>
      <c r="DC1603" s="192"/>
      <c r="DD1603" s="192"/>
      <c r="DE1603" s="192"/>
      <c r="DF1603" s="192"/>
      <c r="DG1603" s="192"/>
      <c r="DH1603" s="192"/>
      <c r="DI1603" s="192"/>
      <c r="DJ1603" s="192"/>
      <c r="DK1603" s="192"/>
      <c r="DL1603" s="192"/>
      <c r="DM1603" s="192"/>
      <c r="DN1603" s="192"/>
      <c r="DO1603" s="192"/>
      <c r="DP1603" s="192"/>
      <c r="DQ1603" s="192"/>
      <c r="DR1603" s="192"/>
      <c r="DS1603" s="192"/>
      <c r="DT1603" s="192"/>
      <c r="DU1603" s="192"/>
      <c r="DV1603" s="192"/>
      <c r="DW1603" s="192"/>
      <c r="DX1603" s="192"/>
      <c r="DY1603" s="192"/>
      <c r="DZ1603" s="192"/>
      <c r="EA1603" s="192"/>
      <c r="EB1603" s="192"/>
    </row>
    <row r="1604" spans="10:132">
      <c r="J1604" s="192"/>
      <c r="K1604" s="192"/>
      <c r="L1604" s="192"/>
      <c r="M1604" s="192"/>
      <c r="N1604" s="193"/>
      <c r="O1604" s="193"/>
      <c r="P1604" s="193"/>
      <c r="Q1604" s="193"/>
      <c r="R1604" s="193"/>
      <c r="S1604" s="193"/>
      <c r="T1604" s="193"/>
      <c r="U1604" s="193"/>
      <c r="V1604" s="193"/>
      <c r="W1604" s="193"/>
      <c r="X1604" s="193"/>
      <c r="Y1604" s="193"/>
      <c r="Z1604" s="192"/>
      <c r="AA1604" s="192"/>
      <c r="AB1604" s="192"/>
      <c r="AC1604" s="192"/>
      <c r="AD1604" s="192"/>
      <c r="AE1604" s="192"/>
      <c r="AF1604" s="192"/>
      <c r="AG1604" s="192"/>
      <c r="AH1604" s="192"/>
      <c r="AI1604" s="192"/>
      <c r="AJ1604" s="192"/>
      <c r="AK1604" s="192"/>
      <c r="AL1604" s="192"/>
      <c r="AM1604" s="192"/>
      <c r="AN1604" s="192"/>
      <c r="AO1604" s="192"/>
      <c r="AP1604" s="192"/>
      <c r="AQ1604" s="192"/>
      <c r="AR1604" s="192"/>
      <c r="AS1604" s="192"/>
      <c r="AT1604" s="192"/>
      <c r="AU1604" s="192"/>
      <c r="AV1604" s="192"/>
      <c r="AW1604" s="192"/>
      <c r="AX1604" s="192"/>
      <c r="AY1604" s="192"/>
      <c r="AZ1604" s="192"/>
      <c r="BA1604" s="192"/>
      <c r="BB1604" s="192"/>
      <c r="BC1604" s="192"/>
      <c r="BD1604" s="192"/>
      <c r="BE1604" s="192"/>
      <c r="BF1604" s="192"/>
      <c r="BG1604" s="192"/>
      <c r="BH1604" s="192"/>
      <c r="BI1604" s="192"/>
      <c r="BJ1604" s="192"/>
      <c r="BK1604" s="192"/>
      <c r="BL1604" s="192"/>
      <c r="BM1604" s="192"/>
      <c r="BN1604" s="192"/>
      <c r="BO1604" s="192"/>
      <c r="BP1604" s="192"/>
      <c r="BQ1604" s="192"/>
      <c r="BR1604" s="192"/>
      <c r="BS1604" s="192"/>
      <c r="BT1604" s="192"/>
      <c r="BU1604" s="192"/>
      <c r="BV1604" s="192"/>
      <c r="BW1604" s="192"/>
      <c r="BX1604" s="192"/>
      <c r="BY1604" s="192"/>
      <c r="BZ1604" s="192"/>
      <c r="CA1604" s="192"/>
      <c r="CB1604" s="192"/>
      <c r="CC1604" s="192"/>
      <c r="CD1604" s="192"/>
      <c r="CE1604" s="192"/>
      <c r="CF1604" s="192"/>
      <c r="CG1604" s="192"/>
      <c r="CH1604" s="192"/>
      <c r="CI1604" s="192"/>
      <c r="CJ1604" s="192"/>
      <c r="CK1604" s="192"/>
      <c r="CL1604" s="192"/>
      <c r="CM1604" s="192"/>
      <c r="CN1604" s="192"/>
      <c r="CO1604" s="192"/>
      <c r="CP1604" s="192"/>
      <c r="CQ1604" s="192"/>
      <c r="CR1604" s="192"/>
      <c r="CS1604" s="192"/>
      <c r="CT1604" s="192"/>
      <c r="CU1604" s="192"/>
      <c r="CV1604" s="192"/>
      <c r="CW1604" s="192"/>
      <c r="CX1604" s="192"/>
      <c r="CY1604" s="192"/>
      <c r="CZ1604" s="192"/>
      <c r="DA1604" s="192"/>
      <c r="DB1604" s="192"/>
      <c r="DC1604" s="192"/>
      <c r="DD1604" s="192"/>
      <c r="DE1604" s="192"/>
      <c r="DF1604" s="192"/>
      <c r="DG1604" s="192"/>
      <c r="DH1604" s="192"/>
      <c r="DI1604" s="192"/>
      <c r="DJ1604" s="192"/>
      <c r="DK1604" s="192"/>
      <c r="DL1604" s="192"/>
      <c r="DM1604" s="192"/>
      <c r="DN1604" s="192"/>
      <c r="DO1604" s="192"/>
      <c r="DP1604" s="192"/>
      <c r="DQ1604" s="192"/>
      <c r="DR1604" s="192"/>
      <c r="DS1604" s="192"/>
      <c r="DT1604" s="192"/>
      <c r="DU1604" s="192"/>
      <c r="DV1604" s="192"/>
      <c r="DW1604" s="192"/>
      <c r="DX1604" s="192"/>
      <c r="DY1604" s="192"/>
      <c r="DZ1604" s="192"/>
      <c r="EA1604" s="192"/>
      <c r="EB1604" s="192"/>
    </row>
    <row r="1605" spans="10:132">
      <c r="J1605" s="192"/>
      <c r="K1605" s="192"/>
      <c r="L1605" s="192"/>
      <c r="M1605" s="192"/>
      <c r="N1605" s="193"/>
      <c r="O1605" s="193"/>
      <c r="P1605" s="193"/>
      <c r="Q1605" s="193"/>
      <c r="R1605" s="193"/>
      <c r="S1605" s="193"/>
      <c r="T1605" s="193"/>
      <c r="U1605" s="193"/>
      <c r="V1605" s="193"/>
      <c r="W1605" s="193"/>
      <c r="X1605" s="193"/>
      <c r="Y1605" s="193"/>
      <c r="Z1605" s="192"/>
      <c r="AA1605" s="192"/>
      <c r="AB1605" s="192"/>
      <c r="AC1605" s="192"/>
      <c r="AD1605" s="192"/>
      <c r="AE1605" s="192"/>
      <c r="AF1605" s="192"/>
      <c r="AG1605" s="192"/>
      <c r="AH1605" s="192"/>
      <c r="AI1605" s="192"/>
      <c r="AJ1605" s="192"/>
      <c r="AK1605" s="192"/>
      <c r="AL1605" s="192"/>
      <c r="AM1605" s="192"/>
      <c r="AN1605" s="192"/>
      <c r="AO1605" s="192"/>
      <c r="AP1605" s="192"/>
      <c r="AQ1605" s="192"/>
      <c r="AR1605" s="192"/>
      <c r="AS1605" s="192"/>
      <c r="AT1605" s="192"/>
      <c r="AU1605" s="192"/>
      <c r="AV1605" s="192"/>
      <c r="AW1605" s="192"/>
      <c r="AX1605" s="192"/>
      <c r="AY1605" s="192"/>
      <c r="AZ1605" s="192"/>
      <c r="BA1605" s="192"/>
      <c r="BB1605" s="192"/>
      <c r="BC1605" s="192"/>
      <c r="BD1605" s="192"/>
      <c r="BE1605" s="192"/>
      <c r="BF1605" s="192"/>
      <c r="BG1605" s="192"/>
      <c r="BH1605" s="192"/>
      <c r="BI1605" s="192"/>
      <c r="BJ1605" s="192"/>
      <c r="BK1605" s="192"/>
      <c r="BL1605" s="192"/>
      <c r="BM1605" s="192"/>
      <c r="BN1605" s="192"/>
      <c r="BO1605" s="192"/>
      <c r="BP1605" s="192"/>
      <c r="BQ1605" s="192"/>
      <c r="BR1605" s="192"/>
      <c r="BS1605" s="192"/>
      <c r="BT1605" s="192"/>
      <c r="BU1605" s="192"/>
      <c r="BV1605" s="192"/>
      <c r="BW1605" s="192"/>
      <c r="BX1605" s="192"/>
      <c r="BY1605" s="192"/>
      <c r="BZ1605" s="192"/>
      <c r="CA1605" s="192"/>
      <c r="CB1605" s="192"/>
      <c r="CC1605" s="192"/>
      <c r="CD1605" s="192"/>
      <c r="CE1605" s="192"/>
      <c r="CF1605" s="192"/>
      <c r="CG1605" s="192"/>
      <c r="CH1605" s="192"/>
      <c r="CI1605" s="192"/>
      <c r="CJ1605" s="192"/>
      <c r="CK1605" s="192"/>
      <c r="CL1605" s="192"/>
      <c r="CM1605" s="192"/>
      <c r="CN1605" s="192"/>
      <c r="CO1605" s="192"/>
      <c r="CP1605" s="192"/>
      <c r="CQ1605" s="192"/>
      <c r="CR1605" s="192"/>
      <c r="CS1605" s="192"/>
      <c r="CT1605" s="192"/>
      <c r="CU1605" s="192"/>
      <c r="CV1605" s="192"/>
      <c r="CW1605" s="192"/>
      <c r="CX1605" s="192"/>
      <c r="CY1605" s="192"/>
      <c r="CZ1605" s="192"/>
      <c r="DA1605" s="192"/>
      <c r="DB1605" s="192"/>
      <c r="DC1605" s="192"/>
      <c r="DD1605" s="192"/>
      <c r="DE1605" s="192"/>
      <c r="DF1605" s="192"/>
      <c r="DG1605" s="192"/>
      <c r="DH1605" s="192"/>
      <c r="DI1605" s="192"/>
      <c r="DJ1605" s="192"/>
      <c r="DK1605" s="192"/>
      <c r="DL1605" s="192"/>
      <c r="DM1605" s="192"/>
      <c r="DN1605" s="192"/>
      <c r="DO1605" s="192"/>
      <c r="DP1605" s="192"/>
      <c r="DQ1605" s="192"/>
      <c r="DR1605" s="192"/>
      <c r="DS1605" s="192"/>
      <c r="DT1605" s="192"/>
      <c r="DU1605" s="192"/>
      <c r="DV1605" s="192"/>
      <c r="DW1605" s="192"/>
      <c r="DX1605" s="192"/>
      <c r="DY1605" s="192"/>
      <c r="DZ1605" s="192"/>
      <c r="EA1605" s="192"/>
      <c r="EB1605" s="192"/>
    </row>
    <row r="1606" spans="10:132">
      <c r="J1606" s="192"/>
      <c r="K1606" s="192"/>
      <c r="L1606" s="192"/>
      <c r="M1606" s="192"/>
      <c r="N1606" s="193"/>
      <c r="O1606" s="193"/>
      <c r="P1606" s="193"/>
      <c r="Q1606" s="193"/>
      <c r="R1606" s="193"/>
      <c r="S1606" s="193"/>
      <c r="T1606" s="193"/>
      <c r="U1606" s="193"/>
      <c r="V1606" s="193"/>
      <c r="W1606" s="193"/>
      <c r="X1606" s="193"/>
      <c r="Y1606" s="193"/>
      <c r="Z1606" s="192"/>
      <c r="AA1606" s="192"/>
      <c r="AB1606" s="192"/>
      <c r="AC1606" s="192"/>
      <c r="AD1606" s="192"/>
      <c r="AE1606" s="192"/>
      <c r="AF1606" s="192"/>
      <c r="AG1606" s="192"/>
      <c r="AH1606" s="192"/>
      <c r="AI1606" s="192"/>
      <c r="AJ1606" s="192"/>
      <c r="AK1606" s="192"/>
      <c r="AL1606" s="192"/>
      <c r="AM1606" s="192"/>
      <c r="AN1606" s="192"/>
      <c r="AO1606" s="192"/>
      <c r="AP1606" s="192"/>
      <c r="AQ1606" s="192"/>
      <c r="AR1606" s="192"/>
      <c r="AS1606" s="192"/>
      <c r="AT1606" s="192"/>
      <c r="AU1606" s="192"/>
      <c r="AV1606" s="192"/>
      <c r="AW1606" s="192"/>
      <c r="AX1606" s="192"/>
      <c r="AY1606" s="192"/>
      <c r="AZ1606" s="192"/>
      <c r="BA1606" s="192"/>
      <c r="BB1606" s="192"/>
      <c r="BC1606" s="192"/>
      <c r="BD1606" s="192"/>
      <c r="BE1606" s="192"/>
      <c r="BF1606" s="192"/>
      <c r="BG1606" s="192"/>
      <c r="BH1606" s="192"/>
      <c r="BI1606" s="192"/>
      <c r="BJ1606" s="192"/>
      <c r="BK1606" s="192"/>
      <c r="BL1606" s="192"/>
      <c r="BM1606" s="192"/>
      <c r="BN1606" s="192"/>
      <c r="BO1606" s="192"/>
      <c r="BP1606" s="192"/>
      <c r="BQ1606" s="192"/>
      <c r="BR1606" s="192"/>
      <c r="BS1606" s="192"/>
      <c r="BT1606" s="192"/>
      <c r="BU1606" s="192"/>
      <c r="BV1606" s="192"/>
      <c r="BW1606" s="192"/>
      <c r="BX1606" s="192"/>
      <c r="BY1606" s="192"/>
      <c r="BZ1606" s="192"/>
      <c r="CA1606" s="192"/>
      <c r="CB1606" s="192"/>
      <c r="CC1606" s="192"/>
      <c r="CD1606" s="192"/>
      <c r="CE1606" s="192"/>
      <c r="CF1606" s="192"/>
      <c r="CG1606" s="192"/>
      <c r="CH1606" s="192"/>
      <c r="CI1606" s="192"/>
      <c r="CJ1606" s="192"/>
      <c r="CK1606" s="192"/>
      <c r="CL1606" s="192"/>
      <c r="CM1606" s="192"/>
      <c r="CN1606" s="192"/>
      <c r="CO1606" s="192"/>
      <c r="CP1606" s="192"/>
      <c r="CQ1606" s="192"/>
      <c r="CR1606" s="192"/>
      <c r="CS1606" s="192"/>
      <c r="CT1606" s="192"/>
      <c r="CU1606" s="192"/>
      <c r="CV1606" s="192"/>
      <c r="CW1606" s="192"/>
      <c r="CX1606" s="192"/>
      <c r="CY1606" s="192"/>
      <c r="CZ1606" s="192"/>
      <c r="DA1606" s="192"/>
      <c r="DB1606" s="192"/>
      <c r="DC1606" s="192"/>
      <c r="DD1606" s="192"/>
      <c r="DE1606" s="192"/>
      <c r="DF1606" s="192"/>
      <c r="DG1606" s="192"/>
      <c r="DH1606" s="192"/>
      <c r="DI1606" s="192"/>
      <c r="DJ1606" s="192"/>
      <c r="DK1606" s="192"/>
      <c r="DL1606" s="192"/>
      <c r="DM1606" s="192"/>
      <c r="DN1606" s="192"/>
      <c r="DO1606" s="192"/>
      <c r="DP1606" s="192"/>
      <c r="DQ1606" s="192"/>
      <c r="DR1606" s="192"/>
      <c r="DS1606" s="192"/>
      <c r="DT1606" s="192"/>
      <c r="DU1606" s="192"/>
      <c r="DV1606" s="192"/>
      <c r="DW1606" s="192"/>
      <c r="DX1606" s="192"/>
      <c r="DY1606" s="192"/>
      <c r="DZ1606" s="192"/>
      <c r="EA1606" s="192"/>
      <c r="EB1606" s="192"/>
    </row>
    <row r="1607" spans="10:132">
      <c r="J1607" s="192"/>
      <c r="K1607" s="192"/>
      <c r="L1607" s="192"/>
      <c r="M1607" s="192"/>
      <c r="N1607" s="193"/>
      <c r="O1607" s="193"/>
      <c r="P1607" s="193"/>
      <c r="Q1607" s="193"/>
      <c r="R1607" s="193"/>
      <c r="S1607" s="193"/>
      <c r="T1607" s="193"/>
      <c r="U1607" s="193"/>
      <c r="V1607" s="193"/>
      <c r="W1607" s="193"/>
      <c r="X1607" s="193"/>
      <c r="Y1607" s="193"/>
      <c r="Z1607" s="192"/>
      <c r="AA1607" s="192"/>
      <c r="AB1607" s="192"/>
      <c r="AC1607" s="192"/>
      <c r="AD1607" s="192"/>
      <c r="AE1607" s="192"/>
      <c r="AF1607" s="192"/>
      <c r="AG1607" s="192"/>
      <c r="AH1607" s="192"/>
      <c r="AI1607" s="192"/>
      <c r="AJ1607" s="192"/>
      <c r="AK1607" s="192"/>
      <c r="AL1607" s="192"/>
      <c r="AM1607" s="192"/>
      <c r="AN1607" s="192"/>
      <c r="AO1607" s="192"/>
      <c r="AP1607" s="192"/>
      <c r="AQ1607" s="192"/>
      <c r="AR1607" s="192"/>
      <c r="AS1607" s="192"/>
      <c r="AT1607" s="192"/>
      <c r="AU1607" s="192"/>
      <c r="AV1607" s="192"/>
      <c r="AW1607" s="192"/>
      <c r="AX1607" s="192"/>
      <c r="AY1607" s="192"/>
      <c r="AZ1607" s="192"/>
      <c r="BA1607" s="192"/>
      <c r="BB1607" s="192"/>
      <c r="BC1607" s="192"/>
      <c r="BD1607" s="192"/>
      <c r="BE1607" s="192"/>
      <c r="BF1607" s="192"/>
      <c r="BG1607" s="192"/>
      <c r="BH1607" s="192"/>
      <c r="BI1607" s="192"/>
      <c r="BJ1607" s="192"/>
      <c r="BK1607" s="192"/>
      <c r="BL1607" s="192"/>
      <c r="BM1607" s="192"/>
      <c r="BN1607" s="192"/>
      <c r="BO1607" s="192"/>
      <c r="BP1607" s="192"/>
      <c r="BQ1607" s="192"/>
      <c r="BR1607" s="192"/>
      <c r="BS1607" s="192"/>
      <c r="BT1607" s="192"/>
      <c r="BU1607" s="192"/>
      <c r="BV1607" s="192"/>
      <c r="BW1607" s="192"/>
      <c r="BX1607" s="192"/>
      <c r="BY1607" s="192"/>
      <c r="BZ1607" s="192"/>
      <c r="CA1607" s="192"/>
      <c r="CB1607" s="192"/>
      <c r="CC1607" s="192"/>
      <c r="CD1607" s="192"/>
      <c r="CE1607" s="192"/>
      <c r="CF1607" s="192"/>
      <c r="CG1607" s="192"/>
      <c r="CH1607" s="192"/>
      <c r="CI1607" s="192"/>
      <c r="CJ1607" s="192"/>
      <c r="CK1607" s="192"/>
      <c r="CL1607" s="192"/>
      <c r="CM1607" s="192"/>
      <c r="CN1607" s="192"/>
      <c r="CO1607" s="192"/>
      <c r="CP1607" s="192"/>
      <c r="CQ1607" s="192"/>
      <c r="CR1607" s="192"/>
      <c r="CS1607" s="192"/>
      <c r="CT1607" s="192"/>
      <c r="CU1607" s="192"/>
      <c r="CV1607" s="192"/>
      <c r="CW1607" s="192"/>
      <c r="CX1607" s="192"/>
      <c r="CY1607" s="192"/>
      <c r="CZ1607" s="192"/>
      <c r="DA1607" s="192"/>
      <c r="DB1607" s="192"/>
      <c r="DC1607" s="192"/>
      <c r="DD1607" s="192"/>
      <c r="DE1607" s="192"/>
      <c r="DF1607" s="192"/>
      <c r="DG1607" s="192"/>
      <c r="DH1607" s="192"/>
      <c r="DI1607" s="192"/>
      <c r="DJ1607" s="192"/>
      <c r="DK1607" s="192"/>
      <c r="DL1607" s="192"/>
      <c r="DM1607" s="192"/>
      <c r="DN1607" s="192"/>
      <c r="DO1607" s="192"/>
      <c r="DP1607" s="192"/>
      <c r="DQ1607" s="192"/>
      <c r="DR1607" s="192"/>
      <c r="DS1607" s="192"/>
      <c r="DT1607" s="192"/>
      <c r="DU1607" s="192"/>
      <c r="DV1607" s="192"/>
      <c r="DW1607" s="192"/>
      <c r="DX1607" s="192"/>
      <c r="DY1607" s="192"/>
      <c r="DZ1607" s="192"/>
      <c r="EA1607" s="192"/>
      <c r="EB1607" s="192"/>
    </row>
    <row r="1608" spans="10:132">
      <c r="J1608" s="192"/>
      <c r="K1608" s="192"/>
      <c r="L1608" s="192"/>
      <c r="M1608" s="192"/>
      <c r="N1608" s="193"/>
      <c r="O1608" s="193"/>
      <c r="P1608" s="193"/>
      <c r="Q1608" s="193"/>
      <c r="R1608" s="193"/>
      <c r="S1608" s="193"/>
      <c r="T1608" s="193"/>
      <c r="U1608" s="193"/>
      <c r="V1608" s="193"/>
      <c r="W1608" s="193"/>
      <c r="X1608" s="193"/>
      <c r="Y1608" s="193"/>
      <c r="Z1608" s="192"/>
      <c r="AA1608" s="192"/>
      <c r="AB1608" s="192"/>
      <c r="AC1608" s="192"/>
      <c r="AD1608" s="192"/>
      <c r="AE1608" s="192"/>
      <c r="AF1608" s="192"/>
      <c r="AG1608" s="192"/>
      <c r="AH1608" s="192"/>
      <c r="AI1608" s="192"/>
      <c r="AJ1608" s="192"/>
      <c r="AK1608" s="192"/>
      <c r="AL1608" s="192"/>
      <c r="AM1608" s="192"/>
      <c r="AN1608" s="192"/>
      <c r="AO1608" s="192"/>
      <c r="AP1608" s="192"/>
      <c r="AQ1608" s="192"/>
      <c r="AR1608" s="192"/>
      <c r="AS1608" s="192"/>
      <c r="AT1608" s="192"/>
      <c r="AU1608" s="192"/>
      <c r="AV1608" s="192"/>
      <c r="AW1608" s="192"/>
      <c r="AX1608" s="192"/>
      <c r="AY1608" s="192"/>
      <c r="AZ1608" s="192"/>
      <c r="BA1608" s="192"/>
      <c r="BB1608" s="192"/>
      <c r="BC1608" s="192"/>
      <c r="BD1608" s="192"/>
      <c r="BE1608" s="192"/>
      <c r="BF1608" s="192"/>
      <c r="BG1608" s="192"/>
      <c r="BH1608" s="192"/>
      <c r="BI1608" s="192"/>
      <c r="BJ1608" s="192"/>
      <c r="BK1608" s="192"/>
      <c r="BL1608" s="192"/>
      <c r="BM1608" s="192"/>
      <c r="BN1608" s="192"/>
      <c r="BO1608" s="192"/>
      <c r="BP1608" s="192"/>
      <c r="BQ1608" s="192"/>
      <c r="BR1608" s="192"/>
      <c r="BS1608" s="192"/>
      <c r="BT1608" s="192"/>
      <c r="BU1608" s="192"/>
      <c r="BV1608" s="192"/>
      <c r="BW1608" s="192"/>
      <c r="BX1608" s="192"/>
      <c r="BY1608" s="192"/>
      <c r="BZ1608" s="192"/>
      <c r="CA1608" s="192"/>
      <c r="CB1608" s="192"/>
      <c r="CC1608" s="192"/>
      <c r="CD1608" s="192"/>
      <c r="CE1608" s="192"/>
      <c r="CF1608" s="192"/>
      <c r="CG1608" s="192"/>
      <c r="CH1608" s="192"/>
      <c r="CI1608" s="192"/>
      <c r="CJ1608" s="192"/>
      <c r="CK1608" s="192"/>
      <c r="CL1608" s="192"/>
      <c r="CM1608" s="192"/>
      <c r="CN1608" s="192"/>
      <c r="CO1608" s="192"/>
      <c r="CP1608" s="192"/>
      <c r="CQ1608" s="192"/>
      <c r="CR1608" s="192"/>
      <c r="CS1608" s="192"/>
      <c r="CT1608" s="192"/>
      <c r="CU1608" s="192"/>
      <c r="CV1608" s="192"/>
      <c r="CW1608" s="192"/>
      <c r="CX1608" s="192"/>
      <c r="CY1608" s="192"/>
      <c r="CZ1608" s="192"/>
      <c r="DA1608" s="192"/>
      <c r="DB1608" s="192"/>
      <c r="DC1608" s="192"/>
      <c r="DD1608" s="192"/>
      <c r="DE1608" s="192"/>
      <c r="DF1608" s="192"/>
      <c r="DG1608" s="192"/>
      <c r="DH1608" s="192"/>
      <c r="DI1608" s="192"/>
      <c r="DJ1608" s="192"/>
      <c r="DK1608" s="192"/>
      <c r="DL1608" s="192"/>
      <c r="DM1608" s="192"/>
      <c r="DN1608" s="192"/>
      <c r="DO1608" s="192"/>
      <c r="DP1608" s="192"/>
      <c r="DQ1608" s="192"/>
      <c r="DR1608" s="192"/>
      <c r="DS1608" s="192"/>
      <c r="DT1608" s="192"/>
      <c r="DU1608" s="192"/>
      <c r="DV1608" s="192"/>
      <c r="DW1608" s="192"/>
      <c r="DX1608" s="192"/>
      <c r="DY1608" s="192"/>
      <c r="DZ1608" s="192"/>
      <c r="EA1608" s="192"/>
      <c r="EB1608" s="192"/>
    </row>
    <row r="1609" spans="10:132">
      <c r="J1609" s="192"/>
      <c r="K1609" s="192"/>
      <c r="L1609" s="192"/>
      <c r="M1609" s="192"/>
      <c r="N1609" s="193"/>
      <c r="O1609" s="193"/>
      <c r="P1609" s="193"/>
      <c r="Q1609" s="193"/>
      <c r="R1609" s="193"/>
      <c r="S1609" s="193"/>
      <c r="T1609" s="193"/>
      <c r="U1609" s="193"/>
      <c r="V1609" s="193"/>
      <c r="W1609" s="193"/>
      <c r="X1609" s="193"/>
      <c r="Y1609" s="193"/>
      <c r="Z1609" s="192"/>
      <c r="AA1609" s="192"/>
      <c r="AB1609" s="192"/>
      <c r="AC1609" s="192"/>
      <c r="AD1609" s="192"/>
      <c r="AE1609" s="192"/>
      <c r="AF1609" s="192"/>
      <c r="AG1609" s="192"/>
      <c r="AH1609" s="192"/>
      <c r="AI1609" s="192"/>
      <c r="AJ1609" s="192"/>
      <c r="AK1609" s="192"/>
      <c r="AL1609" s="192"/>
      <c r="AM1609" s="192"/>
      <c r="AN1609" s="192"/>
      <c r="AO1609" s="192"/>
      <c r="AP1609" s="192"/>
      <c r="AQ1609" s="192"/>
      <c r="AR1609" s="192"/>
      <c r="AS1609" s="192"/>
      <c r="AT1609" s="192"/>
      <c r="AU1609" s="192"/>
      <c r="AV1609" s="192"/>
      <c r="AW1609" s="192"/>
      <c r="AX1609" s="192"/>
      <c r="AY1609" s="192"/>
      <c r="AZ1609" s="192"/>
      <c r="BA1609" s="192"/>
      <c r="BB1609" s="192"/>
      <c r="BC1609" s="192"/>
      <c r="BD1609" s="192"/>
      <c r="BE1609" s="192"/>
      <c r="BF1609" s="192"/>
      <c r="BG1609" s="192"/>
      <c r="BH1609" s="192"/>
      <c r="BI1609" s="192"/>
      <c r="BJ1609" s="192"/>
      <c r="BK1609" s="192"/>
      <c r="BL1609" s="192"/>
      <c r="BM1609" s="192"/>
      <c r="BN1609" s="192"/>
      <c r="BO1609" s="192"/>
      <c r="BP1609" s="192"/>
      <c r="BQ1609" s="192"/>
      <c r="BR1609" s="192"/>
      <c r="BS1609" s="192"/>
      <c r="BT1609" s="192"/>
      <c r="BU1609" s="192"/>
      <c r="BV1609" s="192"/>
      <c r="BW1609" s="192"/>
      <c r="BX1609" s="192"/>
      <c r="BY1609" s="192"/>
      <c r="BZ1609" s="192"/>
      <c r="CA1609" s="192"/>
      <c r="CB1609" s="192"/>
      <c r="CC1609" s="192"/>
      <c r="CD1609" s="192"/>
      <c r="CE1609" s="192"/>
      <c r="CF1609" s="192"/>
      <c r="CG1609" s="192"/>
      <c r="CH1609" s="192"/>
      <c r="CI1609" s="192"/>
      <c r="CJ1609" s="192"/>
      <c r="CK1609" s="192"/>
      <c r="CL1609" s="192"/>
      <c r="CM1609" s="192"/>
      <c r="CN1609" s="192"/>
      <c r="CO1609" s="192"/>
      <c r="CP1609" s="192"/>
      <c r="CQ1609" s="192"/>
      <c r="CR1609" s="192"/>
      <c r="CS1609" s="192"/>
      <c r="CT1609" s="192"/>
      <c r="CU1609" s="192"/>
      <c r="CV1609" s="192"/>
      <c r="CW1609" s="192"/>
      <c r="CX1609" s="192"/>
      <c r="CY1609" s="192"/>
      <c r="CZ1609" s="192"/>
      <c r="DA1609" s="192"/>
      <c r="DB1609" s="192"/>
      <c r="DC1609" s="192"/>
      <c r="DD1609" s="192"/>
      <c r="DE1609" s="192"/>
      <c r="DF1609" s="192"/>
      <c r="DG1609" s="192"/>
      <c r="DH1609" s="192"/>
      <c r="DI1609" s="192"/>
      <c r="DJ1609" s="192"/>
      <c r="DK1609" s="192"/>
      <c r="DL1609" s="192"/>
      <c r="DM1609" s="192"/>
      <c r="DN1609" s="192"/>
      <c r="DO1609" s="192"/>
      <c r="DP1609" s="192"/>
      <c r="DQ1609" s="192"/>
      <c r="DR1609" s="192"/>
      <c r="DS1609" s="192"/>
      <c r="DT1609" s="192"/>
      <c r="DU1609" s="192"/>
      <c r="DV1609" s="192"/>
      <c r="DW1609" s="192"/>
      <c r="DX1609" s="192"/>
      <c r="DY1609" s="192"/>
      <c r="DZ1609" s="192"/>
      <c r="EA1609" s="192"/>
      <c r="EB1609" s="192"/>
    </row>
    <row r="1610" spans="10:132">
      <c r="J1610" s="192"/>
      <c r="K1610" s="192"/>
      <c r="L1610" s="192"/>
      <c r="M1610" s="192"/>
      <c r="N1610" s="193"/>
      <c r="O1610" s="193"/>
      <c r="P1610" s="193"/>
      <c r="Q1610" s="193"/>
      <c r="R1610" s="193"/>
      <c r="S1610" s="193"/>
      <c r="T1610" s="193"/>
      <c r="U1610" s="193"/>
      <c r="V1610" s="193"/>
      <c r="W1610" s="193"/>
      <c r="X1610" s="193"/>
      <c r="Y1610" s="193"/>
      <c r="Z1610" s="192"/>
      <c r="AA1610" s="192"/>
      <c r="AB1610" s="192"/>
      <c r="AC1610" s="192"/>
      <c r="AD1610" s="192"/>
      <c r="AE1610" s="192"/>
      <c r="AF1610" s="192"/>
      <c r="AG1610" s="192"/>
      <c r="AH1610" s="192"/>
      <c r="AI1610" s="192"/>
      <c r="AJ1610" s="192"/>
      <c r="AK1610" s="192"/>
      <c r="AL1610" s="192"/>
      <c r="AM1610" s="192"/>
      <c r="AN1610" s="192"/>
      <c r="AO1610" s="192"/>
      <c r="AP1610" s="192"/>
      <c r="AQ1610" s="192"/>
      <c r="AR1610" s="192"/>
      <c r="AS1610" s="192"/>
      <c r="AT1610" s="192"/>
      <c r="AU1610" s="192"/>
      <c r="AV1610" s="192"/>
      <c r="AW1610" s="192"/>
      <c r="AX1610" s="192"/>
      <c r="AY1610" s="192"/>
      <c r="AZ1610" s="192"/>
      <c r="BA1610" s="192"/>
      <c r="BB1610" s="192"/>
      <c r="BC1610" s="192"/>
      <c r="BD1610" s="192"/>
      <c r="BE1610" s="192"/>
      <c r="BF1610" s="192"/>
      <c r="BG1610" s="192"/>
      <c r="BH1610" s="192"/>
      <c r="BI1610" s="192"/>
      <c r="BJ1610" s="192"/>
      <c r="BK1610" s="192"/>
      <c r="BL1610" s="192"/>
      <c r="BM1610" s="192"/>
      <c r="BN1610" s="192"/>
      <c r="BO1610" s="192"/>
      <c r="BP1610" s="192"/>
      <c r="BQ1610" s="192"/>
      <c r="BR1610" s="192"/>
      <c r="BS1610" s="192"/>
      <c r="BT1610" s="192"/>
      <c r="BU1610" s="192"/>
      <c r="BV1610" s="192"/>
      <c r="BW1610" s="192"/>
      <c r="BX1610" s="192"/>
      <c r="BY1610" s="192"/>
      <c r="BZ1610" s="192"/>
      <c r="CA1610" s="192"/>
      <c r="CB1610" s="192"/>
      <c r="CC1610" s="192"/>
      <c r="CD1610" s="192"/>
      <c r="CE1610" s="192"/>
      <c r="CF1610" s="192"/>
      <c r="CG1610" s="192"/>
      <c r="CH1610" s="192"/>
      <c r="CI1610" s="192"/>
      <c r="CJ1610" s="192"/>
      <c r="CK1610" s="192"/>
      <c r="CL1610" s="192"/>
      <c r="CM1610" s="192"/>
      <c r="CN1610" s="192"/>
      <c r="CO1610" s="192"/>
      <c r="CP1610" s="192"/>
      <c r="CQ1610" s="192"/>
      <c r="CR1610" s="192"/>
      <c r="CS1610" s="192"/>
      <c r="CT1610" s="192"/>
      <c r="CU1610" s="192"/>
      <c r="CV1610" s="192"/>
      <c r="CW1610" s="192"/>
      <c r="CX1610" s="192"/>
      <c r="CY1610" s="192"/>
      <c r="CZ1610" s="192"/>
      <c r="DA1610" s="192"/>
      <c r="DB1610" s="192"/>
      <c r="DC1610" s="192"/>
      <c r="DD1610" s="192"/>
      <c r="DE1610" s="192"/>
      <c r="DF1610" s="192"/>
      <c r="DG1610" s="192"/>
      <c r="DH1610" s="192"/>
      <c r="DI1610" s="192"/>
      <c r="DJ1610" s="192"/>
      <c r="DK1610" s="192"/>
      <c r="DL1610" s="192"/>
      <c r="DM1610" s="192"/>
      <c r="DN1610" s="192"/>
      <c r="DO1610" s="192"/>
      <c r="DP1610" s="192"/>
      <c r="DQ1610" s="192"/>
      <c r="DR1610" s="192"/>
      <c r="DS1610" s="192"/>
      <c r="DT1610" s="192"/>
      <c r="DU1610" s="192"/>
      <c r="DV1610" s="192"/>
      <c r="DW1610" s="192"/>
      <c r="DX1610" s="192"/>
      <c r="DY1610" s="192"/>
      <c r="DZ1610" s="192"/>
      <c r="EA1610" s="192"/>
      <c r="EB1610" s="192"/>
    </row>
    <row r="1611" spans="10:132">
      <c r="J1611" s="192"/>
      <c r="K1611" s="192"/>
      <c r="L1611" s="192"/>
      <c r="M1611" s="192"/>
      <c r="N1611" s="193"/>
      <c r="O1611" s="193"/>
      <c r="P1611" s="193"/>
      <c r="Q1611" s="193"/>
      <c r="R1611" s="193"/>
      <c r="S1611" s="193"/>
      <c r="T1611" s="193"/>
      <c r="U1611" s="193"/>
      <c r="V1611" s="193"/>
      <c r="W1611" s="193"/>
      <c r="X1611" s="193"/>
      <c r="Y1611" s="193"/>
      <c r="Z1611" s="192"/>
      <c r="AA1611" s="192"/>
      <c r="AB1611" s="192"/>
      <c r="AC1611" s="192"/>
      <c r="AD1611" s="192"/>
      <c r="AE1611" s="192"/>
      <c r="AF1611" s="192"/>
      <c r="AG1611" s="192"/>
      <c r="AH1611" s="192"/>
      <c r="AI1611" s="192"/>
      <c r="AJ1611" s="192"/>
      <c r="AK1611" s="192"/>
      <c r="AL1611" s="192"/>
      <c r="AM1611" s="192"/>
      <c r="AN1611" s="192"/>
      <c r="AO1611" s="192"/>
      <c r="AP1611" s="192"/>
      <c r="AQ1611" s="192"/>
      <c r="AR1611" s="192"/>
      <c r="AS1611" s="192"/>
      <c r="AT1611" s="192"/>
      <c r="AU1611" s="192"/>
      <c r="AV1611" s="192"/>
      <c r="AW1611" s="192"/>
      <c r="AX1611" s="192"/>
      <c r="AY1611" s="192"/>
      <c r="AZ1611" s="192"/>
      <c r="BA1611" s="192"/>
      <c r="BB1611" s="192"/>
      <c r="BC1611" s="192"/>
      <c r="BD1611" s="192"/>
      <c r="BE1611" s="192"/>
      <c r="BF1611" s="192"/>
      <c r="BG1611" s="192"/>
      <c r="BH1611" s="192"/>
      <c r="BI1611" s="192"/>
      <c r="BJ1611" s="192"/>
      <c r="BK1611" s="192"/>
      <c r="BL1611" s="192"/>
      <c r="BM1611" s="192"/>
      <c r="BN1611" s="192"/>
      <c r="BO1611" s="192"/>
      <c r="BP1611" s="192"/>
      <c r="BQ1611" s="192"/>
      <c r="BR1611" s="192"/>
      <c r="BS1611" s="192"/>
      <c r="BT1611" s="192"/>
      <c r="BU1611" s="192"/>
      <c r="BV1611" s="192"/>
      <c r="BW1611" s="192"/>
      <c r="BX1611" s="192"/>
      <c r="BY1611" s="192"/>
      <c r="BZ1611" s="192"/>
      <c r="CA1611" s="192"/>
      <c r="CB1611" s="192"/>
      <c r="CC1611" s="192"/>
      <c r="CD1611" s="192"/>
      <c r="CE1611" s="192"/>
      <c r="CF1611" s="192"/>
      <c r="CG1611" s="192"/>
      <c r="CH1611" s="192"/>
      <c r="CI1611" s="192"/>
      <c r="CJ1611" s="192"/>
      <c r="CK1611" s="192"/>
      <c r="CL1611" s="192"/>
      <c r="CM1611" s="192"/>
      <c r="CN1611" s="192"/>
      <c r="CO1611" s="192"/>
      <c r="CP1611" s="192"/>
      <c r="CQ1611" s="192"/>
      <c r="CR1611" s="192"/>
      <c r="CS1611" s="192"/>
      <c r="CT1611" s="192"/>
      <c r="CU1611" s="192"/>
      <c r="CV1611" s="192"/>
      <c r="CW1611" s="192"/>
      <c r="CX1611" s="192"/>
      <c r="CY1611" s="192"/>
      <c r="CZ1611" s="192"/>
      <c r="DA1611" s="192"/>
      <c r="DB1611" s="192"/>
      <c r="DC1611" s="192"/>
      <c r="DD1611" s="192"/>
      <c r="DE1611" s="192"/>
      <c r="DF1611" s="192"/>
      <c r="DG1611" s="192"/>
      <c r="DH1611" s="192"/>
      <c r="DI1611" s="192"/>
      <c r="DJ1611" s="192"/>
      <c r="DK1611" s="192"/>
      <c r="DL1611" s="192"/>
      <c r="DM1611" s="192"/>
      <c r="DN1611" s="192"/>
      <c r="DO1611" s="192"/>
      <c r="DP1611" s="192"/>
      <c r="DQ1611" s="192"/>
      <c r="DR1611" s="192"/>
      <c r="DS1611" s="192"/>
      <c r="DT1611" s="192"/>
      <c r="DU1611" s="192"/>
      <c r="DV1611" s="192"/>
      <c r="DW1611" s="192"/>
      <c r="DX1611" s="192"/>
      <c r="DY1611" s="192"/>
      <c r="DZ1611" s="192"/>
      <c r="EA1611" s="192"/>
      <c r="EB1611" s="192"/>
    </row>
    <row r="1612" spans="10:132">
      <c r="J1612" s="192"/>
      <c r="K1612" s="192"/>
      <c r="L1612" s="192"/>
      <c r="M1612" s="192"/>
      <c r="N1612" s="193"/>
      <c r="O1612" s="193"/>
      <c r="P1612" s="193"/>
      <c r="Q1612" s="193"/>
      <c r="R1612" s="193"/>
      <c r="S1612" s="193"/>
      <c r="T1612" s="193"/>
      <c r="U1612" s="193"/>
      <c r="V1612" s="193"/>
      <c r="W1612" s="193"/>
      <c r="X1612" s="193"/>
      <c r="Y1612" s="193"/>
      <c r="Z1612" s="192"/>
      <c r="AA1612" s="192"/>
      <c r="AB1612" s="192"/>
      <c r="AC1612" s="192"/>
      <c r="AD1612" s="192"/>
      <c r="AE1612" s="192"/>
      <c r="AF1612" s="192"/>
      <c r="AG1612" s="192"/>
      <c r="AH1612" s="192"/>
      <c r="AI1612" s="192"/>
      <c r="AJ1612" s="192"/>
      <c r="AK1612" s="192"/>
      <c r="AL1612" s="192"/>
      <c r="AM1612" s="192"/>
      <c r="AN1612" s="192"/>
      <c r="AO1612" s="192"/>
      <c r="AP1612" s="192"/>
      <c r="AQ1612" s="192"/>
      <c r="AR1612" s="192"/>
      <c r="AS1612" s="192"/>
      <c r="AT1612" s="192"/>
      <c r="AU1612" s="192"/>
      <c r="AV1612" s="192"/>
      <c r="AW1612" s="192"/>
      <c r="AX1612" s="192"/>
      <c r="AY1612" s="192"/>
      <c r="AZ1612" s="192"/>
      <c r="BA1612" s="192"/>
      <c r="BB1612" s="192"/>
      <c r="BC1612" s="192"/>
      <c r="BD1612" s="192"/>
      <c r="BE1612" s="192"/>
      <c r="BF1612" s="192"/>
      <c r="BG1612" s="192"/>
      <c r="BH1612" s="192"/>
      <c r="BI1612" s="192"/>
      <c r="BJ1612" s="192"/>
      <c r="BK1612" s="192"/>
      <c r="BL1612" s="192"/>
      <c r="BM1612" s="192"/>
      <c r="BN1612" s="192"/>
      <c r="BO1612" s="192"/>
      <c r="BP1612" s="192"/>
      <c r="BQ1612" s="192"/>
      <c r="BR1612" s="192"/>
      <c r="BS1612" s="192"/>
      <c r="BT1612" s="192"/>
      <c r="BU1612" s="192"/>
      <c r="BV1612" s="192"/>
      <c r="BW1612" s="192"/>
      <c r="BX1612" s="192"/>
      <c r="BY1612" s="192"/>
      <c r="BZ1612" s="192"/>
      <c r="CA1612" s="192"/>
      <c r="CB1612" s="192"/>
      <c r="CC1612" s="192"/>
      <c r="CD1612" s="192"/>
      <c r="CE1612" s="192"/>
      <c r="CF1612" s="192"/>
      <c r="CG1612" s="192"/>
      <c r="CH1612" s="192"/>
      <c r="CI1612" s="192"/>
      <c r="CJ1612" s="192"/>
      <c r="CK1612" s="192"/>
      <c r="CL1612" s="192"/>
      <c r="CM1612" s="192"/>
      <c r="CN1612" s="192"/>
      <c r="CO1612" s="192"/>
      <c r="CP1612" s="192"/>
      <c r="CQ1612" s="192"/>
      <c r="CR1612" s="192"/>
      <c r="CS1612" s="192"/>
      <c r="CT1612" s="192"/>
      <c r="CU1612" s="192"/>
      <c r="CV1612" s="192"/>
      <c r="CW1612" s="192"/>
      <c r="CX1612" s="192"/>
      <c r="CY1612" s="192"/>
      <c r="CZ1612" s="192"/>
      <c r="DA1612" s="192"/>
      <c r="DB1612" s="192"/>
      <c r="DC1612" s="192"/>
      <c r="DD1612" s="192"/>
      <c r="DE1612" s="192"/>
      <c r="DF1612" s="192"/>
      <c r="DG1612" s="192"/>
      <c r="DH1612" s="192"/>
      <c r="DI1612" s="192"/>
      <c r="DJ1612" s="192"/>
      <c r="DK1612" s="192"/>
      <c r="DL1612" s="192"/>
      <c r="DM1612" s="192"/>
      <c r="DN1612" s="192"/>
      <c r="DO1612" s="192"/>
      <c r="DP1612" s="192"/>
      <c r="DQ1612" s="192"/>
      <c r="DR1612" s="192"/>
      <c r="DS1612" s="192"/>
      <c r="DT1612" s="192"/>
      <c r="DU1612" s="192"/>
      <c r="DV1612" s="192"/>
      <c r="DW1612" s="192"/>
      <c r="DX1612" s="192"/>
      <c r="DY1612" s="192"/>
      <c r="DZ1612" s="192"/>
      <c r="EA1612" s="192"/>
      <c r="EB1612" s="192"/>
    </row>
    <row r="1613" spans="10:132">
      <c r="J1613" s="192"/>
      <c r="K1613" s="192"/>
      <c r="L1613" s="192"/>
      <c r="M1613" s="192"/>
      <c r="N1613" s="193"/>
      <c r="O1613" s="193"/>
      <c r="P1613" s="193"/>
      <c r="Q1613" s="193"/>
      <c r="R1613" s="193"/>
      <c r="S1613" s="193"/>
      <c r="T1613" s="193"/>
      <c r="U1613" s="193"/>
      <c r="V1613" s="193"/>
      <c r="W1613" s="193"/>
      <c r="X1613" s="193"/>
      <c r="Y1613" s="193"/>
      <c r="Z1613" s="192"/>
      <c r="AA1613" s="192"/>
      <c r="AB1613" s="192"/>
      <c r="AC1613" s="192"/>
      <c r="AD1613" s="192"/>
      <c r="AE1613" s="192"/>
      <c r="AF1613" s="192"/>
      <c r="AG1613" s="192"/>
      <c r="AH1613" s="192"/>
      <c r="AI1613" s="192"/>
      <c r="AJ1613" s="192"/>
      <c r="AK1613" s="192"/>
      <c r="AL1613" s="192"/>
      <c r="AM1613" s="192"/>
      <c r="AN1613" s="192"/>
      <c r="AO1613" s="192"/>
      <c r="AP1613" s="192"/>
      <c r="AQ1613" s="192"/>
      <c r="AR1613" s="192"/>
      <c r="AS1613" s="192"/>
      <c r="AT1613" s="192"/>
      <c r="AU1613" s="192"/>
      <c r="AV1613" s="192"/>
      <c r="AW1613" s="192"/>
      <c r="AX1613" s="192"/>
      <c r="AY1613" s="192"/>
      <c r="AZ1613" s="192"/>
      <c r="BA1613" s="192"/>
      <c r="BB1613" s="192"/>
      <c r="BC1613" s="192"/>
      <c r="BD1613" s="192"/>
      <c r="BE1613" s="192"/>
      <c r="BF1613" s="192"/>
      <c r="BG1613" s="192"/>
      <c r="BH1613" s="192"/>
      <c r="BI1613" s="192"/>
      <c r="BJ1613" s="192"/>
      <c r="BK1613" s="192"/>
      <c r="BL1613" s="192"/>
      <c r="BM1613" s="192"/>
      <c r="BN1613" s="192"/>
      <c r="BO1613" s="192"/>
      <c r="BP1613" s="192"/>
      <c r="BQ1613" s="192"/>
      <c r="BR1613" s="192"/>
      <c r="BS1613" s="192"/>
      <c r="BT1613" s="192"/>
      <c r="BU1613" s="192"/>
      <c r="BV1613" s="192"/>
      <c r="BW1613" s="192"/>
      <c r="BX1613" s="192"/>
      <c r="BY1613" s="192"/>
      <c r="BZ1613" s="192"/>
      <c r="CA1613" s="192"/>
      <c r="CB1613" s="192"/>
      <c r="CC1613" s="192"/>
      <c r="CD1613" s="192"/>
      <c r="CE1613" s="192"/>
      <c r="CF1613" s="192"/>
      <c r="CG1613" s="192"/>
      <c r="CH1613" s="192"/>
      <c r="CI1613" s="192"/>
      <c r="CJ1613" s="192"/>
      <c r="CK1613" s="192"/>
      <c r="CL1613" s="192"/>
      <c r="CM1613" s="192"/>
      <c r="CN1613" s="192"/>
      <c r="CO1613" s="192"/>
      <c r="CP1613" s="192"/>
      <c r="CQ1613" s="192"/>
      <c r="CR1613" s="192"/>
      <c r="CS1613" s="192"/>
      <c r="CT1613" s="192"/>
      <c r="CU1613" s="192"/>
      <c r="CV1613" s="192"/>
      <c r="CW1613" s="192"/>
      <c r="CX1613" s="192"/>
      <c r="CY1613" s="192"/>
      <c r="CZ1613" s="192"/>
      <c r="DA1613" s="192"/>
      <c r="DB1613" s="192"/>
      <c r="DC1613" s="192"/>
      <c r="DD1613" s="192"/>
      <c r="DE1613" s="192"/>
      <c r="DF1613" s="192"/>
      <c r="DG1613" s="192"/>
      <c r="DH1613" s="192"/>
      <c r="DI1613" s="192"/>
      <c r="DJ1613" s="192"/>
      <c r="DK1613" s="192"/>
      <c r="DL1613" s="192"/>
      <c r="DM1613" s="192"/>
      <c r="DN1613" s="192"/>
      <c r="DO1613" s="192"/>
      <c r="DP1613" s="192"/>
      <c r="DQ1613" s="192"/>
      <c r="DR1613" s="192"/>
      <c r="DS1613" s="192"/>
      <c r="DT1613" s="192"/>
      <c r="DU1613" s="192"/>
      <c r="DV1613" s="192"/>
      <c r="DW1613" s="192"/>
      <c r="DX1613" s="192"/>
      <c r="DY1613" s="192"/>
      <c r="DZ1613" s="192"/>
      <c r="EA1613" s="192"/>
      <c r="EB1613" s="192"/>
    </row>
    <row r="1614" spans="10:132">
      <c r="J1614" s="192"/>
      <c r="K1614" s="192"/>
      <c r="L1614" s="192"/>
      <c r="M1614" s="192"/>
      <c r="N1614" s="193"/>
      <c r="O1614" s="193"/>
      <c r="P1614" s="193"/>
      <c r="Q1614" s="193"/>
      <c r="R1614" s="193"/>
      <c r="S1614" s="193"/>
      <c r="T1614" s="193"/>
      <c r="U1614" s="193"/>
      <c r="V1614" s="193"/>
      <c r="W1614" s="193"/>
      <c r="X1614" s="193"/>
      <c r="Y1614" s="193"/>
      <c r="Z1614" s="192"/>
      <c r="AA1614" s="192"/>
      <c r="AB1614" s="192"/>
      <c r="AC1614" s="192"/>
      <c r="AD1614" s="192"/>
      <c r="AE1614" s="192"/>
      <c r="AF1614" s="192"/>
      <c r="AG1614" s="192"/>
      <c r="AH1614" s="192"/>
      <c r="AI1614" s="192"/>
      <c r="AJ1614" s="192"/>
      <c r="AK1614" s="192"/>
      <c r="AL1614" s="192"/>
      <c r="AM1614" s="192"/>
      <c r="AN1614" s="192"/>
      <c r="AO1614" s="192"/>
      <c r="AP1614" s="192"/>
      <c r="AQ1614" s="192"/>
      <c r="AR1614" s="192"/>
      <c r="AS1614" s="192"/>
      <c r="AT1614" s="192"/>
      <c r="AU1614" s="192"/>
      <c r="AV1614" s="192"/>
      <c r="AW1614" s="192"/>
      <c r="AX1614" s="192"/>
      <c r="AY1614" s="192"/>
      <c r="AZ1614" s="192"/>
      <c r="BA1614" s="192"/>
      <c r="BB1614" s="192"/>
      <c r="BC1614" s="192"/>
      <c r="BD1614" s="192"/>
      <c r="BE1614" s="192"/>
      <c r="BF1614" s="192"/>
      <c r="BG1614" s="192"/>
      <c r="BH1614" s="192"/>
      <c r="BI1614" s="192"/>
      <c r="BJ1614" s="192"/>
      <c r="BK1614" s="192"/>
      <c r="BL1614" s="192"/>
      <c r="BM1614" s="192"/>
      <c r="BN1614" s="192"/>
      <c r="BO1614" s="192"/>
      <c r="BP1614" s="192"/>
      <c r="BQ1614" s="192"/>
      <c r="BR1614" s="192"/>
      <c r="BS1614" s="192"/>
      <c r="BT1614" s="192"/>
      <c r="BU1614" s="192"/>
      <c r="BV1614" s="192"/>
      <c r="BW1614" s="192"/>
      <c r="BX1614" s="192"/>
      <c r="BY1614" s="192"/>
      <c r="BZ1614" s="192"/>
      <c r="CA1614" s="192"/>
      <c r="CB1614" s="192"/>
      <c r="CC1614" s="192"/>
      <c r="CD1614" s="192"/>
      <c r="CE1614" s="192"/>
      <c r="CF1614" s="192"/>
      <c r="CG1614" s="192"/>
      <c r="CH1614" s="192"/>
      <c r="CI1614" s="192"/>
      <c r="CJ1614" s="192"/>
      <c r="CK1614" s="192"/>
      <c r="CL1614" s="192"/>
      <c r="CM1614" s="192"/>
      <c r="CN1614" s="192"/>
      <c r="CO1614" s="192"/>
      <c r="CP1614" s="192"/>
      <c r="CQ1614" s="192"/>
      <c r="CR1614" s="192"/>
      <c r="CS1614" s="192"/>
      <c r="CT1614" s="192"/>
      <c r="CU1614" s="192"/>
      <c r="CV1614" s="192"/>
      <c r="CW1614" s="192"/>
      <c r="CX1614" s="192"/>
      <c r="CY1614" s="192"/>
      <c r="CZ1614" s="192"/>
      <c r="DA1614" s="192"/>
      <c r="DB1614" s="192"/>
      <c r="DC1614" s="192"/>
      <c r="DD1614" s="192"/>
      <c r="DE1614" s="192"/>
      <c r="DF1614" s="192"/>
      <c r="DG1614" s="192"/>
      <c r="DH1614" s="192"/>
      <c r="DI1614" s="192"/>
      <c r="DJ1614" s="192"/>
      <c r="DK1614" s="192"/>
      <c r="DL1614" s="192"/>
      <c r="DM1614" s="192"/>
      <c r="DN1614" s="192"/>
      <c r="DO1614" s="192"/>
      <c r="DP1614" s="192"/>
      <c r="DQ1614" s="192"/>
      <c r="DR1614" s="192"/>
      <c r="DS1614" s="192"/>
      <c r="DT1614" s="192"/>
      <c r="DU1614" s="192"/>
      <c r="DV1614" s="192"/>
      <c r="DW1614" s="192"/>
      <c r="DX1614" s="192"/>
      <c r="DY1614" s="192"/>
      <c r="DZ1614" s="192"/>
      <c r="EA1614" s="192"/>
      <c r="EB1614" s="192"/>
    </row>
    <row r="1615" spans="10:132">
      <c r="J1615" s="192"/>
      <c r="K1615" s="192"/>
      <c r="L1615" s="192"/>
      <c r="M1615" s="192"/>
      <c r="N1615" s="193"/>
      <c r="O1615" s="193"/>
      <c r="P1615" s="193"/>
      <c r="Q1615" s="193"/>
      <c r="R1615" s="193"/>
      <c r="S1615" s="193"/>
      <c r="T1615" s="193"/>
      <c r="U1615" s="193"/>
      <c r="V1615" s="193"/>
      <c r="W1615" s="193"/>
      <c r="X1615" s="193"/>
      <c r="Y1615" s="193"/>
      <c r="Z1615" s="192"/>
      <c r="AA1615" s="192"/>
      <c r="AB1615" s="192"/>
      <c r="AC1615" s="192"/>
      <c r="AD1615" s="192"/>
      <c r="AE1615" s="192"/>
      <c r="AF1615" s="192"/>
      <c r="AG1615" s="192"/>
      <c r="AH1615" s="192"/>
      <c r="AI1615" s="192"/>
      <c r="AJ1615" s="192"/>
      <c r="AK1615" s="192"/>
      <c r="AL1615" s="192"/>
      <c r="AM1615" s="192"/>
      <c r="AN1615" s="192"/>
      <c r="AO1615" s="192"/>
      <c r="AP1615" s="192"/>
      <c r="AQ1615" s="192"/>
      <c r="AR1615" s="192"/>
      <c r="AS1615" s="192"/>
      <c r="AT1615" s="192"/>
      <c r="AU1615" s="192"/>
      <c r="AV1615" s="192"/>
      <c r="AW1615" s="192"/>
      <c r="AX1615" s="192"/>
      <c r="AY1615" s="192"/>
      <c r="AZ1615" s="192"/>
      <c r="BA1615" s="192"/>
      <c r="BB1615" s="192"/>
      <c r="BC1615" s="192"/>
      <c r="BD1615" s="192"/>
      <c r="BE1615" s="192"/>
      <c r="BF1615" s="192"/>
      <c r="BG1615" s="192"/>
      <c r="BH1615" s="192"/>
      <c r="BI1615" s="192"/>
      <c r="BJ1615" s="192"/>
      <c r="BK1615" s="192"/>
      <c r="BL1615" s="192"/>
      <c r="BM1615" s="192"/>
      <c r="BN1615" s="192"/>
      <c r="BO1615" s="192"/>
      <c r="BP1615" s="192"/>
      <c r="BQ1615" s="192"/>
      <c r="BR1615" s="192"/>
      <c r="BS1615" s="192"/>
      <c r="BT1615" s="192"/>
      <c r="BU1615" s="192"/>
      <c r="BV1615" s="192"/>
      <c r="BW1615" s="192"/>
      <c r="BX1615" s="192"/>
      <c r="BY1615" s="192"/>
      <c r="BZ1615" s="192"/>
      <c r="CA1615" s="192"/>
      <c r="CB1615" s="192"/>
      <c r="CC1615" s="192"/>
      <c r="CD1615" s="192"/>
      <c r="CE1615" s="192"/>
      <c r="CF1615" s="192"/>
      <c r="CG1615" s="192"/>
      <c r="CH1615" s="192"/>
      <c r="CI1615" s="192"/>
      <c r="CJ1615" s="192"/>
      <c r="CK1615" s="192"/>
      <c r="CL1615" s="192"/>
      <c r="CM1615" s="192"/>
      <c r="CN1615" s="192"/>
      <c r="CO1615" s="192"/>
      <c r="CP1615" s="192"/>
      <c r="CQ1615" s="192"/>
      <c r="CR1615" s="192"/>
      <c r="CS1615" s="192"/>
      <c r="CT1615" s="192"/>
      <c r="CU1615" s="192"/>
      <c r="CV1615" s="192"/>
      <c r="CW1615" s="192"/>
      <c r="CX1615" s="192"/>
      <c r="CY1615" s="192"/>
      <c r="CZ1615" s="192"/>
      <c r="DA1615" s="192"/>
      <c r="DB1615" s="192"/>
      <c r="DC1615" s="192"/>
      <c r="DD1615" s="192"/>
      <c r="DE1615" s="192"/>
      <c r="DF1615" s="192"/>
      <c r="DG1615" s="192"/>
      <c r="DH1615" s="192"/>
      <c r="DI1615" s="192"/>
      <c r="DJ1615" s="192"/>
      <c r="DK1615" s="192"/>
      <c r="DL1615" s="192"/>
      <c r="DM1615" s="192"/>
      <c r="DN1615" s="192"/>
      <c r="DO1615" s="192"/>
      <c r="DP1615" s="192"/>
      <c r="DQ1615" s="192"/>
      <c r="DR1615" s="192"/>
      <c r="DS1615" s="192"/>
      <c r="DT1615" s="192"/>
      <c r="DU1615" s="192"/>
      <c r="DV1615" s="192"/>
      <c r="DW1615" s="192"/>
      <c r="DX1615" s="192"/>
      <c r="DY1615" s="192"/>
      <c r="DZ1615" s="192"/>
      <c r="EA1615" s="192"/>
      <c r="EB1615" s="192"/>
    </row>
    <row r="1616" spans="10:132">
      <c r="J1616" s="192"/>
      <c r="K1616" s="192"/>
      <c r="L1616" s="192"/>
      <c r="M1616" s="192"/>
      <c r="N1616" s="193"/>
      <c r="O1616" s="193"/>
      <c r="P1616" s="193"/>
      <c r="Q1616" s="193"/>
      <c r="R1616" s="193"/>
      <c r="S1616" s="193"/>
      <c r="T1616" s="193"/>
      <c r="U1616" s="193"/>
      <c r="V1616" s="193"/>
      <c r="W1616" s="193"/>
      <c r="X1616" s="193"/>
      <c r="Y1616" s="193"/>
      <c r="Z1616" s="192"/>
      <c r="AA1616" s="192"/>
      <c r="AB1616" s="192"/>
      <c r="AC1616" s="192"/>
      <c r="AD1616" s="192"/>
      <c r="AE1616" s="192"/>
      <c r="AF1616" s="192"/>
      <c r="AG1616" s="192"/>
      <c r="AH1616" s="192"/>
      <c r="AI1616" s="192"/>
      <c r="AJ1616" s="192"/>
      <c r="AK1616" s="192"/>
      <c r="AL1616" s="192"/>
      <c r="AM1616" s="192"/>
      <c r="AN1616" s="192"/>
      <c r="AO1616" s="192"/>
      <c r="AP1616" s="192"/>
      <c r="AQ1616" s="192"/>
      <c r="AR1616" s="192"/>
      <c r="AS1616" s="192"/>
      <c r="AT1616" s="192"/>
      <c r="AU1616" s="192"/>
      <c r="AV1616" s="192"/>
      <c r="AW1616" s="192"/>
      <c r="AX1616" s="192"/>
      <c r="AY1616" s="192"/>
      <c r="AZ1616" s="192"/>
      <c r="BA1616" s="192"/>
      <c r="BB1616" s="192"/>
      <c r="BC1616" s="192"/>
      <c r="BD1616" s="192"/>
      <c r="BE1616" s="192"/>
      <c r="BF1616" s="192"/>
      <c r="BG1616" s="192"/>
      <c r="BH1616" s="192"/>
      <c r="BI1616" s="192"/>
      <c r="BJ1616" s="192"/>
      <c r="BK1616" s="192"/>
      <c r="BL1616" s="192"/>
      <c r="BM1616" s="192"/>
      <c r="BN1616" s="192"/>
      <c r="BO1616" s="192"/>
      <c r="BP1616" s="192"/>
      <c r="BQ1616" s="192"/>
      <c r="BR1616" s="192"/>
      <c r="BS1616" s="192"/>
      <c r="BT1616" s="192"/>
      <c r="BU1616" s="192"/>
      <c r="BV1616" s="192"/>
      <c r="BW1616" s="192"/>
      <c r="BX1616" s="192"/>
      <c r="BY1616" s="192"/>
      <c r="BZ1616" s="192"/>
      <c r="CA1616" s="192"/>
      <c r="CB1616" s="192"/>
      <c r="CC1616" s="192"/>
      <c r="CD1616" s="192"/>
      <c r="CE1616" s="192"/>
      <c r="CF1616" s="192"/>
      <c r="CG1616" s="192"/>
      <c r="CH1616" s="192"/>
      <c r="CI1616" s="192"/>
      <c r="CJ1616" s="192"/>
      <c r="CK1616" s="192"/>
      <c r="CL1616" s="192"/>
      <c r="CM1616" s="192"/>
      <c r="CN1616" s="192"/>
      <c r="CO1616" s="192"/>
      <c r="CP1616" s="192"/>
      <c r="CQ1616" s="192"/>
      <c r="CR1616" s="192"/>
      <c r="CS1616" s="192"/>
      <c r="CT1616" s="192"/>
      <c r="CU1616" s="192"/>
      <c r="CV1616" s="192"/>
      <c r="CW1616" s="192"/>
      <c r="CX1616" s="192"/>
      <c r="CY1616" s="192"/>
      <c r="CZ1616" s="192"/>
      <c r="DA1616" s="192"/>
      <c r="DB1616" s="192"/>
      <c r="DC1616" s="192"/>
      <c r="DD1616" s="192"/>
      <c r="DE1616" s="192"/>
      <c r="DF1616" s="192"/>
      <c r="DG1616" s="192"/>
      <c r="DH1616" s="192"/>
      <c r="DI1616" s="192"/>
      <c r="DJ1616" s="192"/>
      <c r="DK1616" s="192"/>
      <c r="DL1616" s="192"/>
      <c r="DM1616" s="192"/>
      <c r="DN1616" s="192"/>
      <c r="DO1616" s="192"/>
      <c r="DP1616" s="192"/>
      <c r="DQ1616" s="192"/>
      <c r="DR1616" s="192"/>
      <c r="DS1616" s="192"/>
      <c r="DT1616" s="192"/>
      <c r="DU1616" s="192"/>
      <c r="DV1616" s="192"/>
      <c r="DW1616" s="192"/>
      <c r="DX1616" s="192"/>
      <c r="DY1616" s="192"/>
      <c r="DZ1616" s="192"/>
      <c r="EA1616" s="192"/>
      <c r="EB1616" s="192"/>
    </row>
    <row r="1617" spans="10:132">
      <c r="J1617" s="192"/>
      <c r="K1617" s="192"/>
      <c r="L1617" s="192"/>
      <c r="M1617" s="192"/>
      <c r="N1617" s="193"/>
      <c r="O1617" s="193"/>
      <c r="P1617" s="193"/>
      <c r="Q1617" s="193"/>
      <c r="R1617" s="193"/>
      <c r="S1617" s="193"/>
      <c r="T1617" s="193"/>
      <c r="U1617" s="193"/>
      <c r="V1617" s="193"/>
      <c r="W1617" s="193"/>
      <c r="X1617" s="193"/>
      <c r="Y1617" s="193"/>
      <c r="Z1617" s="192"/>
      <c r="AA1617" s="192"/>
      <c r="AB1617" s="192"/>
      <c r="AC1617" s="192"/>
      <c r="AD1617" s="192"/>
      <c r="AE1617" s="192"/>
      <c r="AF1617" s="192"/>
      <c r="AG1617" s="192"/>
      <c r="AH1617" s="192"/>
      <c r="AI1617" s="192"/>
      <c r="AJ1617" s="192"/>
      <c r="AK1617" s="192"/>
      <c r="AL1617" s="192"/>
      <c r="AM1617" s="192"/>
      <c r="AN1617" s="192"/>
      <c r="AO1617" s="192"/>
      <c r="AP1617" s="192"/>
      <c r="AQ1617" s="192"/>
      <c r="AR1617" s="192"/>
      <c r="AS1617" s="192"/>
      <c r="AT1617" s="192"/>
      <c r="AU1617" s="192"/>
      <c r="AV1617" s="192"/>
      <c r="AW1617" s="192"/>
      <c r="AX1617" s="192"/>
      <c r="AY1617" s="192"/>
      <c r="AZ1617" s="192"/>
      <c r="BA1617" s="192"/>
      <c r="BB1617" s="192"/>
      <c r="BC1617" s="192"/>
      <c r="BD1617" s="192"/>
      <c r="BE1617" s="192"/>
      <c r="BF1617" s="192"/>
      <c r="BG1617" s="192"/>
      <c r="BH1617" s="192"/>
      <c r="BI1617" s="192"/>
      <c r="BJ1617" s="192"/>
      <c r="BK1617" s="192"/>
      <c r="BL1617" s="192"/>
      <c r="BM1617" s="192"/>
      <c r="BN1617" s="192"/>
      <c r="BO1617" s="192"/>
      <c r="BP1617" s="192"/>
      <c r="BQ1617" s="192"/>
      <c r="BR1617" s="192"/>
      <c r="BS1617" s="192"/>
      <c r="BT1617" s="192"/>
      <c r="BU1617" s="192"/>
      <c r="BV1617" s="192"/>
      <c r="BW1617" s="192"/>
      <c r="BX1617" s="192"/>
      <c r="BY1617" s="192"/>
      <c r="BZ1617" s="192"/>
      <c r="CA1617" s="192"/>
      <c r="CB1617" s="192"/>
      <c r="CC1617" s="192"/>
      <c r="CD1617" s="192"/>
      <c r="CE1617" s="192"/>
      <c r="CF1617" s="192"/>
      <c r="CG1617" s="192"/>
      <c r="CH1617" s="192"/>
      <c r="CI1617" s="192"/>
      <c r="CJ1617" s="192"/>
      <c r="CK1617" s="192"/>
      <c r="CL1617" s="192"/>
      <c r="CM1617" s="192"/>
      <c r="CN1617" s="192"/>
      <c r="CO1617" s="192"/>
      <c r="CP1617" s="192"/>
      <c r="CQ1617" s="192"/>
      <c r="CR1617" s="192"/>
      <c r="CS1617" s="192"/>
      <c r="CT1617" s="192"/>
      <c r="CU1617" s="192"/>
      <c r="CV1617" s="192"/>
      <c r="CW1617" s="192"/>
      <c r="CX1617" s="192"/>
      <c r="CY1617" s="192"/>
      <c r="CZ1617" s="192"/>
      <c r="DA1617" s="192"/>
      <c r="DB1617" s="192"/>
      <c r="DC1617" s="192"/>
      <c r="DD1617" s="192"/>
      <c r="DE1617" s="192"/>
      <c r="DF1617" s="192"/>
      <c r="DG1617" s="192"/>
      <c r="DH1617" s="192"/>
      <c r="DI1617" s="192"/>
      <c r="DJ1617" s="192"/>
      <c r="DK1617" s="192"/>
      <c r="DL1617" s="192"/>
      <c r="DM1617" s="192"/>
      <c r="DN1617" s="192"/>
      <c r="DO1617" s="192"/>
      <c r="DP1617" s="192"/>
      <c r="DQ1617" s="192"/>
      <c r="DR1617" s="192"/>
      <c r="DS1617" s="192"/>
      <c r="DT1617" s="192"/>
      <c r="DU1617" s="192"/>
      <c r="DV1617" s="192"/>
      <c r="DW1617" s="192"/>
      <c r="DX1617" s="192"/>
      <c r="DY1617" s="192"/>
      <c r="DZ1617" s="192"/>
      <c r="EA1617" s="192"/>
      <c r="EB1617" s="192"/>
    </row>
    <row r="1618" spans="10:132">
      <c r="J1618" s="192"/>
      <c r="K1618" s="192"/>
      <c r="L1618" s="192"/>
      <c r="M1618" s="192"/>
      <c r="N1618" s="193"/>
      <c r="O1618" s="193"/>
      <c r="P1618" s="193"/>
      <c r="Q1618" s="193"/>
      <c r="R1618" s="193"/>
      <c r="S1618" s="193"/>
      <c r="T1618" s="193"/>
      <c r="U1618" s="193"/>
      <c r="V1618" s="193"/>
      <c r="W1618" s="193"/>
      <c r="X1618" s="193"/>
      <c r="Y1618" s="193"/>
      <c r="Z1618" s="192"/>
      <c r="AA1618" s="192"/>
      <c r="AB1618" s="192"/>
      <c r="AC1618" s="192"/>
      <c r="AD1618" s="192"/>
      <c r="AE1618" s="192"/>
      <c r="AF1618" s="192"/>
      <c r="AG1618" s="192"/>
      <c r="AH1618" s="192"/>
      <c r="AI1618" s="192"/>
      <c r="AJ1618" s="192"/>
      <c r="AK1618" s="192"/>
      <c r="AL1618" s="192"/>
      <c r="AM1618" s="192"/>
      <c r="AN1618" s="192"/>
      <c r="AO1618" s="192"/>
      <c r="AP1618" s="192"/>
      <c r="AQ1618" s="192"/>
      <c r="AR1618" s="192"/>
      <c r="AS1618" s="192"/>
      <c r="AT1618" s="192"/>
      <c r="AU1618" s="192"/>
      <c r="AV1618" s="192"/>
      <c r="AW1618" s="192"/>
      <c r="AX1618" s="192"/>
      <c r="AY1618" s="192"/>
      <c r="AZ1618" s="192"/>
      <c r="BA1618" s="192"/>
      <c r="BB1618" s="192"/>
      <c r="BC1618" s="192"/>
      <c r="BD1618" s="192"/>
      <c r="BE1618" s="192"/>
      <c r="BF1618" s="192"/>
      <c r="BG1618" s="192"/>
      <c r="BH1618" s="192"/>
      <c r="BI1618" s="192"/>
      <c r="BJ1618" s="192"/>
      <c r="BK1618" s="192"/>
      <c r="BL1618" s="192"/>
      <c r="BM1618" s="192"/>
      <c r="BN1618" s="192"/>
      <c r="BO1618" s="192"/>
      <c r="BP1618" s="192"/>
      <c r="BQ1618" s="192"/>
      <c r="BR1618" s="192"/>
      <c r="BS1618" s="192"/>
      <c r="BT1618" s="192"/>
      <c r="BU1618" s="192"/>
      <c r="BV1618" s="192"/>
      <c r="BW1618" s="192"/>
      <c r="BX1618" s="192"/>
      <c r="BY1618" s="192"/>
      <c r="BZ1618" s="192"/>
      <c r="CA1618" s="192"/>
      <c r="CB1618" s="192"/>
      <c r="CC1618" s="192"/>
      <c r="CD1618" s="192"/>
      <c r="CE1618" s="192"/>
      <c r="CF1618" s="192"/>
      <c r="CG1618" s="192"/>
      <c r="CH1618" s="192"/>
      <c r="CI1618" s="192"/>
      <c r="CJ1618" s="192"/>
      <c r="CK1618" s="192"/>
      <c r="CL1618" s="192"/>
      <c r="CM1618" s="192"/>
      <c r="CN1618" s="192"/>
      <c r="CO1618" s="192"/>
      <c r="CP1618" s="192"/>
      <c r="CQ1618" s="192"/>
      <c r="CR1618" s="192"/>
      <c r="CS1618" s="192"/>
      <c r="CT1618" s="192"/>
      <c r="CU1618" s="192"/>
      <c r="CV1618" s="192"/>
      <c r="CW1618" s="192"/>
      <c r="CX1618" s="192"/>
      <c r="CY1618" s="192"/>
      <c r="CZ1618" s="192"/>
      <c r="DA1618" s="192"/>
      <c r="DB1618" s="192"/>
      <c r="DC1618" s="192"/>
      <c r="DD1618" s="192"/>
      <c r="DE1618" s="192"/>
      <c r="DF1618" s="192"/>
      <c r="DG1618" s="192"/>
      <c r="DH1618" s="192"/>
      <c r="DI1618" s="192"/>
      <c r="DJ1618" s="192"/>
      <c r="DK1618" s="192"/>
      <c r="DL1618" s="192"/>
      <c r="DM1618" s="192"/>
      <c r="DN1618" s="192"/>
      <c r="DO1618" s="192"/>
      <c r="DP1618" s="192"/>
      <c r="DQ1618" s="192"/>
      <c r="DR1618" s="192"/>
      <c r="DS1618" s="192"/>
      <c r="DT1618" s="192"/>
      <c r="DU1618" s="192"/>
      <c r="DV1618" s="192"/>
      <c r="DW1618" s="192"/>
      <c r="DX1618" s="192"/>
      <c r="DY1618" s="192"/>
      <c r="DZ1618" s="192"/>
      <c r="EA1618" s="192"/>
      <c r="EB1618" s="192"/>
    </row>
    <row r="1619" spans="10:132">
      <c r="J1619" s="192"/>
      <c r="K1619" s="192"/>
      <c r="L1619" s="192"/>
      <c r="M1619" s="192"/>
      <c r="N1619" s="193"/>
      <c r="O1619" s="193"/>
      <c r="P1619" s="193"/>
      <c r="Q1619" s="193"/>
      <c r="R1619" s="193"/>
      <c r="S1619" s="193"/>
      <c r="T1619" s="193"/>
      <c r="U1619" s="193"/>
      <c r="V1619" s="193"/>
      <c r="W1619" s="193"/>
      <c r="X1619" s="193"/>
      <c r="Y1619" s="193"/>
      <c r="Z1619" s="192"/>
      <c r="AA1619" s="192"/>
      <c r="AB1619" s="192"/>
      <c r="AC1619" s="192"/>
      <c r="AD1619" s="192"/>
      <c r="AE1619" s="192"/>
      <c r="AF1619" s="192"/>
      <c r="AG1619" s="192"/>
      <c r="AH1619" s="192"/>
      <c r="AI1619" s="192"/>
      <c r="AJ1619" s="192"/>
      <c r="AK1619" s="192"/>
      <c r="AL1619" s="192"/>
      <c r="AM1619" s="192"/>
      <c r="AN1619" s="192"/>
      <c r="AO1619" s="192"/>
      <c r="AP1619" s="192"/>
      <c r="AQ1619" s="192"/>
      <c r="AR1619" s="192"/>
      <c r="AS1619" s="192"/>
      <c r="AT1619" s="192"/>
      <c r="AU1619" s="192"/>
      <c r="AV1619" s="192"/>
      <c r="AW1619" s="192"/>
      <c r="AX1619" s="192"/>
      <c r="AY1619" s="192"/>
      <c r="AZ1619" s="192"/>
      <c r="BA1619" s="192"/>
      <c r="BB1619" s="192"/>
      <c r="BC1619" s="192"/>
      <c r="BD1619" s="192"/>
      <c r="BE1619" s="192"/>
      <c r="BF1619" s="192"/>
      <c r="BG1619" s="192"/>
      <c r="BH1619" s="192"/>
      <c r="BI1619" s="192"/>
      <c r="BJ1619" s="192"/>
      <c r="BK1619" s="192"/>
      <c r="BL1619" s="192"/>
      <c r="BM1619" s="192"/>
      <c r="BN1619" s="192"/>
      <c r="BO1619" s="192"/>
      <c r="BP1619" s="192"/>
      <c r="BQ1619" s="192"/>
      <c r="BR1619" s="192"/>
      <c r="BS1619" s="192"/>
      <c r="BT1619" s="192"/>
      <c r="BU1619" s="192"/>
      <c r="BV1619" s="192"/>
      <c r="BW1619" s="192"/>
      <c r="BX1619" s="192"/>
      <c r="BY1619" s="192"/>
      <c r="BZ1619" s="192"/>
      <c r="CA1619" s="192"/>
      <c r="CB1619" s="192"/>
      <c r="CC1619" s="192"/>
      <c r="CD1619" s="192"/>
      <c r="CE1619" s="192"/>
      <c r="CF1619" s="192"/>
      <c r="CG1619" s="192"/>
      <c r="CH1619" s="192"/>
      <c r="CI1619" s="192"/>
      <c r="CJ1619" s="192"/>
      <c r="CK1619" s="192"/>
      <c r="CL1619" s="192"/>
      <c r="CM1619" s="192"/>
      <c r="CN1619" s="192"/>
      <c r="CO1619" s="192"/>
      <c r="CP1619" s="192"/>
      <c r="CQ1619" s="192"/>
      <c r="CR1619" s="192"/>
      <c r="CS1619" s="192"/>
      <c r="CT1619" s="192"/>
      <c r="CU1619" s="192"/>
      <c r="CV1619" s="192"/>
      <c r="CW1619" s="192"/>
      <c r="CX1619" s="192"/>
      <c r="CY1619" s="192"/>
      <c r="CZ1619" s="192"/>
      <c r="DA1619" s="192"/>
      <c r="DB1619" s="192"/>
      <c r="DC1619" s="192"/>
      <c r="DD1619" s="192"/>
      <c r="DE1619" s="192"/>
      <c r="DF1619" s="192"/>
      <c r="DG1619" s="192"/>
      <c r="DH1619" s="192"/>
      <c r="DI1619" s="192"/>
      <c r="DJ1619" s="192"/>
      <c r="DK1619" s="192"/>
      <c r="DL1619" s="192"/>
      <c r="DM1619" s="192"/>
      <c r="DN1619" s="192"/>
      <c r="DO1619" s="192"/>
      <c r="DP1619" s="192"/>
      <c r="DQ1619" s="192"/>
      <c r="DR1619" s="192"/>
      <c r="DS1619" s="192"/>
      <c r="DT1619" s="192"/>
      <c r="DU1619" s="192"/>
      <c r="DV1619" s="192"/>
      <c r="DW1619" s="192"/>
      <c r="DX1619" s="192"/>
      <c r="DY1619" s="192"/>
      <c r="DZ1619" s="192"/>
      <c r="EA1619" s="192"/>
      <c r="EB1619" s="192"/>
    </row>
    <row r="1620" spans="10:132">
      <c r="J1620" s="192"/>
      <c r="K1620" s="192"/>
      <c r="L1620" s="192"/>
      <c r="M1620" s="192"/>
      <c r="N1620" s="193"/>
      <c r="O1620" s="193"/>
      <c r="P1620" s="193"/>
      <c r="Q1620" s="193"/>
      <c r="R1620" s="193"/>
      <c r="S1620" s="193"/>
      <c r="T1620" s="193"/>
      <c r="U1620" s="193"/>
      <c r="V1620" s="193"/>
      <c r="W1620" s="193"/>
      <c r="X1620" s="193"/>
      <c r="Y1620" s="193"/>
      <c r="Z1620" s="192"/>
      <c r="AA1620" s="192"/>
      <c r="AB1620" s="192"/>
      <c r="AC1620" s="192"/>
      <c r="AD1620" s="192"/>
      <c r="AE1620" s="192"/>
      <c r="AF1620" s="192"/>
      <c r="AG1620" s="192"/>
      <c r="AH1620" s="192"/>
      <c r="AI1620" s="192"/>
      <c r="AJ1620" s="192"/>
      <c r="AK1620" s="192"/>
      <c r="AL1620" s="192"/>
      <c r="AM1620" s="192"/>
      <c r="AN1620" s="192"/>
      <c r="AO1620" s="192"/>
      <c r="AP1620" s="192"/>
      <c r="AQ1620" s="192"/>
      <c r="AR1620" s="192"/>
      <c r="AS1620" s="192"/>
      <c r="AT1620" s="192"/>
      <c r="AU1620" s="192"/>
      <c r="AV1620" s="192"/>
      <c r="AW1620" s="192"/>
      <c r="AX1620" s="192"/>
      <c r="AY1620" s="192"/>
      <c r="AZ1620" s="192"/>
      <c r="BA1620" s="192"/>
      <c r="BB1620" s="192"/>
      <c r="BC1620" s="192"/>
      <c r="BD1620" s="192"/>
      <c r="BE1620" s="192"/>
      <c r="BF1620" s="192"/>
      <c r="BG1620" s="192"/>
      <c r="BH1620" s="192"/>
      <c r="BI1620" s="192"/>
      <c r="BJ1620" s="192"/>
      <c r="BK1620" s="192"/>
      <c r="BL1620" s="192"/>
      <c r="BM1620" s="192"/>
      <c r="BN1620" s="192"/>
      <c r="BO1620" s="192"/>
      <c r="BP1620" s="192"/>
      <c r="BQ1620" s="192"/>
      <c r="BR1620" s="192"/>
      <c r="BS1620" s="192"/>
      <c r="BT1620" s="192"/>
      <c r="BU1620" s="192"/>
      <c r="BV1620" s="192"/>
      <c r="BW1620" s="192"/>
      <c r="BX1620" s="192"/>
      <c r="BY1620" s="192"/>
      <c r="BZ1620" s="192"/>
      <c r="CA1620" s="192"/>
      <c r="CB1620" s="192"/>
      <c r="CC1620" s="192"/>
      <c r="CD1620" s="192"/>
      <c r="CE1620" s="192"/>
      <c r="CF1620" s="192"/>
      <c r="CG1620" s="192"/>
      <c r="CH1620" s="192"/>
      <c r="CI1620" s="192"/>
      <c r="CJ1620" s="192"/>
      <c r="CK1620" s="192"/>
      <c r="CL1620" s="192"/>
      <c r="CM1620" s="192"/>
      <c r="CN1620" s="192"/>
      <c r="CO1620" s="192"/>
      <c r="CP1620" s="192"/>
      <c r="CQ1620" s="192"/>
      <c r="CR1620" s="192"/>
      <c r="CS1620" s="192"/>
      <c r="CT1620" s="192"/>
      <c r="CU1620" s="192"/>
      <c r="CV1620" s="192"/>
      <c r="CW1620" s="192"/>
      <c r="CX1620" s="192"/>
      <c r="CY1620" s="192"/>
      <c r="CZ1620" s="192"/>
      <c r="DA1620" s="192"/>
      <c r="DB1620" s="192"/>
      <c r="DC1620" s="192"/>
      <c r="DD1620" s="192"/>
      <c r="DE1620" s="192"/>
      <c r="DF1620" s="192"/>
      <c r="DG1620" s="192"/>
      <c r="DH1620" s="192"/>
      <c r="DI1620" s="192"/>
      <c r="DJ1620" s="192"/>
      <c r="DK1620" s="192"/>
      <c r="DL1620" s="192"/>
      <c r="DM1620" s="192"/>
      <c r="DN1620" s="192"/>
      <c r="DO1620" s="192"/>
      <c r="DP1620" s="192"/>
      <c r="DQ1620" s="192"/>
      <c r="DR1620" s="192"/>
      <c r="DS1620" s="192"/>
      <c r="DT1620" s="192"/>
      <c r="DU1620" s="192"/>
      <c r="DV1620" s="192"/>
      <c r="DW1620" s="192"/>
      <c r="DX1620" s="192"/>
      <c r="DY1620" s="192"/>
      <c r="DZ1620" s="192"/>
      <c r="EA1620" s="192"/>
      <c r="EB1620" s="192"/>
    </row>
    <row r="1621" spans="10:132">
      <c r="J1621" s="192"/>
      <c r="K1621" s="192"/>
      <c r="L1621" s="192"/>
      <c r="M1621" s="192"/>
      <c r="N1621" s="193"/>
      <c r="O1621" s="193"/>
      <c r="P1621" s="193"/>
      <c r="Q1621" s="193"/>
      <c r="R1621" s="193"/>
      <c r="S1621" s="193"/>
      <c r="T1621" s="193"/>
      <c r="U1621" s="193"/>
      <c r="V1621" s="193"/>
      <c r="W1621" s="193"/>
      <c r="X1621" s="193"/>
      <c r="Y1621" s="193"/>
      <c r="Z1621" s="192"/>
      <c r="AA1621" s="192"/>
      <c r="AB1621" s="192"/>
      <c r="AC1621" s="192"/>
      <c r="AD1621" s="192"/>
      <c r="AE1621" s="192"/>
      <c r="AF1621" s="192"/>
      <c r="AG1621" s="192"/>
      <c r="AH1621" s="192"/>
      <c r="AI1621" s="192"/>
      <c r="AJ1621" s="192"/>
      <c r="AK1621" s="192"/>
      <c r="AL1621" s="192"/>
      <c r="AM1621" s="192"/>
      <c r="AN1621" s="192"/>
      <c r="AO1621" s="192"/>
      <c r="AP1621" s="192"/>
      <c r="AQ1621" s="192"/>
      <c r="AR1621" s="192"/>
      <c r="AS1621" s="192"/>
      <c r="AT1621" s="192"/>
      <c r="AU1621" s="192"/>
      <c r="AV1621" s="192"/>
      <c r="AW1621" s="192"/>
      <c r="AX1621" s="192"/>
      <c r="AY1621" s="192"/>
      <c r="AZ1621" s="192"/>
      <c r="BA1621" s="192"/>
      <c r="BB1621" s="192"/>
      <c r="BC1621" s="192"/>
      <c r="BD1621" s="192"/>
      <c r="BE1621" s="192"/>
      <c r="BF1621" s="192"/>
      <c r="BG1621" s="192"/>
      <c r="BH1621" s="192"/>
      <c r="BI1621" s="192"/>
      <c r="BJ1621" s="192"/>
      <c r="BK1621" s="192"/>
      <c r="BL1621" s="192"/>
      <c r="BM1621" s="192"/>
      <c r="BN1621" s="192"/>
      <c r="BO1621" s="192"/>
      <c r="BP1621" s="192"/>
      <c r="BQ1621" s="192"/>
      <c r="BR1621" s="192"/>
      <c r="BS1621" s="192"/>
      <c r="BT1621" s="192"/>
      <c r="BU1621" s="192"/>
      <c r="BV1621" s="192"/>
      <c r="BW1621" s="192"/>
      <c r="BX1621" s="192"/>
      <c r="BY1621" s="192"/>
      <c r="BZ1621" s="192"/>
      <c r="CA1621" s="192"/>
      <c r="CB1621" s="192"/>
      <c r="CC1621" s="192"/>
      <c r="CD1621" s="192"/>
      <c r="CE1621" s="192"/>
      <c r="CF1621" s="192"/>
      <c r="CG1621" s="192"/>
      <c r="CH1621" s="192"/>
      <c r="CI1621" s="192"/>
      <c r="CJ1621" s="192"/>
      <c r="CK1621" s="192"/>
      <c r="CL1621" s="192"/>
      <c r="CM1621" s="192"/>
      <c r="CN1621" s="192"/>
      <c r="CO1621" s="192"/>
      <c r="CP1621" s="192"/>
      <c r="CQ1621" s="192"/>
      <c r="CR1621" s="192"/>
      <c r="CS1621" s="192"/>
      <c r="CT1621" s="192"/>
      <c r="CU1621" s="192"/>
      <c r="CV1621" s="192"/>
      <c r="CW1621" s="192"/>
      <c r="CX1621" s="192"/>
      <c r="CY1621" s="192"/>
      <c r="CZ1621" s="192"/>
      <c r="DA1621" s="192"/>
      <c r="DB1621" s="192"/>
      <c r="DC1621" s="192"/>
      <c r="DD1621" s="192"/>
      <c r="DE1621" s="192"/>
      <c r="DF1621" s="192"/>
      <c r="DG1621" s="192"/>
      <c r="DH1621" s="192"/>
      <c r="DI1621" s="192"/>
      <c r="DJ1621" s="192"/>
      <c r="DK1621" s="192"/>
      <c r="DL1621" s="192"/>
      <c r="DM1621" s="192"/>
      <c r="DN1621" s="192"/>
      <c r="DO1621" s="192"/>
      <c r="DP1621" s="192"/>
      <c r="DQ1621" s="192"/>
      <c r="DR1621" s="192"/>
      <c r="DS1621" s="192"/>
      <c r="DT1621" s="192"/>
      <c r="DU1621" s="192"/>
      <c r="DV1621" s="192"/>
      <c r="DW1621" s="192"/>
      <c r="DX1621" s="192"/>
      <c r="DY1621" s="192"/>
      <c r="DZ1621" s="192"/>
      <c r="EA1621" s="192"/>
      <c r="EB1621" s="192"/>
    </row>
    <row r="1622" spans="10:132">
      <c r="J1622" s="192"/>
      <c r="K1622" s="192"/>
      <c r="L1622" s="192"/>
      <c r="M1622" s="192"/>
      <c r="N1622" s="193"/>
      <c r="O1622" s="193"/>
      <c r="P1622" s="193"/>
      <c r="Q1622" s="193"/>
      <c r="R1622" s="193"/>
      <c r="S1622" s="193"/>
      <c r="T1622" s="193"/>
      <c r="U1622" s="193"/>
      <c r="V1622" s="193"/>
      <c r="W1622" s="193"/>
      <c r="X1622" s="193"/>
      <c r="Y1622" s="193"/>
      <c r="Z1622" s="192"/>
      <c r="AA1622" s="192"/>
      <c r="AB1622" s="192"/>
      <c r="AC1622" s="192"/>
      <c r="AD1622" s="192"/>
      <c r="AE1622" s="192"/>
      <c r="AF1622" s="192"/>
      <c r="AG1622" s="192"/>
      <c r="AH1622" s="192"/>
      <c r="AI1622" s="192"/>
      <c r="AJ1622" s="192"/>
      <c r="AK1622" s="192"/>
      <c r="AL1622" s="192"/>
      <c r="AM1622" s="192"/>
      <c r="AN1622" s="192"/>
      <c r="AO1622" s="192"/>
      <c r="AP1622" s="192"/>
      <c r="AQ1622" s="192"/>
      <c r="AR1622" s="192"/>
      <c r="AS1622" s="192"/>
      <c r="AT1622" s="192"/>
      <c r="AU1622" s="192"/>
      <c r="AV1622" s="192"/>
      <c r="AW1622" s="192"/>
      <c r="AX1622" s="192"/>
      <c r="AY1622" s="192"/>
      <c r="AZ1622" s="192"/>
      <c r="BA1622" s="192"/>
      <c r="BB1622" s="192"/>
      <c r="BC1622" s="192"/>
      <c r="BD1622" s="192"/>
      <c r="BE1622" s="192"/>
      <c r="BF1622" s="192"/>
      <c r="BG1622" s="192"/>
      <c r="BH1622" s="192"/>
      <c r="BI1622" s="192"/>
      <c r="BJ1622" s="192"/>
      <c r="BK1622" s="192"/>
      <c r="BL1622" s="192"/>
      <c r="BM1622" s="192"/>
      <c r="BN1622" s="192"/>
      <c r="BO1622" s="192"/>
      <c r="BP1622" s="192"/>
      <c r="BQ1622" s="192"/>
      <c r="BR1622" s="192"/>
      <c r="BS1622" s="192"/>
      <c r="BT1622" s="192"/>
      <c r="BU1622" s="192"/>
      <c r="BV1622" s="192"/>
      <c r="BW1622" s="192"/>
      <c r="BX1622" s="192"/>
      <c r="BY1622" s="192"/>
      <c r="BZ1622" s="192"/>
      <c r="CA1622" s="192"/>
      <c r="CB1622" s="192"/>
      <c r="CC1622" s="192"/>
      <c r="CD1622" s="192"/>
      <c r="CE1622" s="192"/>
      <c r="CF1622" s="192"/>
      <c r="CG1622" s="192"/>
      <c r="CH1622" s="192"/>
      <c r="CI1622" s="192"/>
      <c r="CJ1622" s="192"/>
      <c r="CK1622" s="192"/>
      <c r="CL1622" s="192"/>
      <c r="CM1622" s="192"/>
      <c r="CN1622" s="192"/>
      <c r="CO1622" s="192"/>
      <c r="CP1622" s="192"/>
      <c r="CQ1622" s="192"/>
      <c r="CR1622" s="192"/>
      <c r="CS1622" s="192"/>
      <c r="CT1622" s="192"/>
      <c r="CU1622" s="192"/>
      <c r="CV1622" s="192"/>
      <c r="CW1622" s="192"/>
      <c r="CX1622" s="192"/>
      <c r="CY1622" s="192"/>
      <c r="CZ1622" s="192"/>
      <c r="DA1622" s="192"/>
      <c r="DB1622" s="192"/>
      <c r="DC1622" s="192"/>
      <c r="DD1622" s="192"/>
      <c r="DE1622" s="192"/>
      <c r="DF1622" s="192"/>
      <c r="DG1622" s="192"/>
      <c r="DH1622" s="192"/>
      <c r="DI1622" s="192"/>
      <c r="DJ1622" s="192"/>
      <c r="DK1622" s="192"/>
      <c r="DL1622" s="192"/>
      <c r="DM1622" s="192"/>
      <c r="DN1622" s="192"/>
      <c r="DO1622" s="192"/>
      <c r="DP1622" s="192"/>
      <c r="DQ1622" s="192"/>
      <c r="DR1622" s="192"/>
      <c r="DS1622" s="192"/>
      <c r="DT1622" s="192"/>
      <c r="DU1622" s="192"/>
      <c r="DV1622" s="192"/>
      <c r="DW1622" s="192"/>
      <c r="DX1622" s="192"/>
      <c r="DY1622" s="192"/>
      <c r="DZ1622" s="192"/>
      <c r="EA1622" s="192"/>
      <c r="EB1622" s="192"/>
    </row>
    <row r="1623" spans="10:132">
      <c r="J1623" s="192"/>
      <c r="K1623" s="192"/>
      <c r="L1623" s="192"/>
      <c r="M1623" s="192"/>
      <c r="N1623" s="193"/>
      <c r="O1623" s="193"/>
      <c r="P1623" s="193"/>
      <c r="Q1623" s="193"/>
      <c r="R1623" s="193"/>
      <c r="S1623" s="193"/>
      <c r="T1623" s="193"/>
      <c r="U1623" s="193"/>
      <c r="V1623" s="193"/>
      <c r="W1623" s="193"/>
      <c r="X1623" s="193"/>
      <c r="Y1623" s="193"/>
      <c r="Z1623" s="192"/>
      <c r="AA1623" s="192"/>
      <c r="AB1623" s="192"/>
      <c r="AC1623" s="192"/>
      <c r="AD1623" s="192"/>
      <c r="AE1623" s="192"/>
      <c r="AF1623" s="192"/>
      <c r="AG1623" s="192"/>
      <c r="AH1623" s="192"/>
      <c r="AI1623" s="192"/>
      <c r="AJ1623" s="192"/>
      <c r="AK1623" s="192"/>
      <c r="AL1623" s="192"/>
      <c r="AM1623" s="192"/>
      <c r="AN1623" s="192"/>
      <c r="AO1623" s="192"/>
      <c r="AP1623" s="192"/>
      <c r="AQ1623" s="192"/>
      <c r="AR1623" s="192"/>
      <c r="AS1623" s="192"/>
      <c r="AT1623" s="192"/>
      <c r="AU1623" s="192"/>
      <c r="AV1623" s="192"/>
      <c r="AW1623" s="192"/>
      <c r="AX1623" s="192"/>
      <c r="AY1623" s="192"/>
      <c r="AZ1623" s="192"/>
      <c r="BA1623" s="192"/>
      <c r="BB1623" s="192"/>
      <c r="BC1623" s="192"/>
      <c r="BD1623" s="192"/>
      <c r="BE1623" s="192"/>
      <c r="BF1623" s="192"/>
      <c r="BG1623" s="192"/>
      <c r="BH1623" s="192"/>
      <c r="BI1623" s="192"/>
      <c r="BJ1623" s="192"/>
      <c r="BK1623" s="192"/>
      <c r="BL1623" s="192"/>
      <c r="BM1623" s="192"/>
      <c r="BN1623" s="192"/>
      <c r="BO1623" s="192"/>
      <c r="BP1623" s="192"/>
      <c r="BQ1623" s="192"/>
      <c r="BR1623" s="192"/>
      <c r="BS1623" s="192"/>
      <c r="BT1623" s="192"/>
      <c r="BU1623" s="192"/>
      <c r="BV1623" s="192"/>
      <c r="BW1623" s="192"/>
      <c r="BX1623" s="192"/>
      <c r="BY1623" s="192"/>
      <c r="BZ1623" s="192"/>
      <c r="CA1623" s="192"/>
      <c r="CB1623" s="192"/>
      <c r="CC1623" s="192"/>
      <c r="CD1623" s="192"/>
      <c r="CE1623" s="192"/>
      <c r="CF1623" s="192"/>
      <c r="CG1623" s="192"/>
      <c r="CH1623" s="192"/>
      <c r="CI1623" s="192"/>
      <c r="CJ1623" s="192"/>
      <c r="CK1623" s="192"/>
      <c r="CL1623" s="192"/>
      <c r="CM1623" s="192"/>
      <c r="CN1623" s="192"/>
      <c r="CO1623" s="192"/>
      <c r="CP1623" s="192"/>
      <c r="CQ1623" s="192"/>
      <c r="CR1623" s="192"/>
      <c r="CS1623" s="192"/>
      <c r="CT1623" s="192"/>
      <c r="CU1623" s="192"/>
      <c r="CV1623" s="192"/>
      <c r="CW1623" s="192"/>
      <c r="CX1623" s="192"/>
      <c r="CY1623" s="192"/>
      <c r="CZ1623" s="192"/>
      <c r="DA1623" s="192"/>
      <c r="DB1623" s="192"/>
      <c r="DC1623" s="192"/>
      <c r="DD1623" s="192"/>
      <c r="DE1623" s="192"/>
      <c r="DF1623" s="192"/>
      <c r="DG1623" s="192"/>
      <c r="DH1623" s="192"/>
      <c r="DI1623" s="192"/>
      <c r="DJ1623" s="192"/>
      <c r="DK1623" s="192"/>
      <c r="DL1623" s="192"/>
      <c r="DM1623" s="192"/>
      <c r="DN1623" s="192"/>
      <c r="DO1623" s="192"/>
      <c r="DP1623" s="192"/>
      <c r="DQ1623" s="192"/>
      <c r="DR1623" s="192"/>
      <c r="DS1623" s="192"/>
      <c r="DT1623" s="192"/>
      <c r="DU1623" s="192"/>
      <c r="DV1623" s="192"/>
      <c r="DW1623" s="192"/>
      <c r="DX1623" s="192"/>
      <c r="DY1623" s="192"/>
      <c r="DZ1623" s="192"/>
      <c r="EA1623" s="192"/>
      <c r="EB1623" s="192"/>
    </row>
    <row r="1624" spans="10:132">
      <c r="J1624" s="192"/>
      <c r="K1624" s="192"/>
      <c r="L1624" s="192"/>
      <c r="M1624" s="192"/>
      <c r="N1624" s="193"/>
      <c r="O1624" s="193"/>
      <c r="P1624" s="193"/>
      <c r="Q1624" s="193"/>
      <c r="R1624" s="193"/>
      <c r="S1624" s="193"/>
      <c r="T1624" s="193"/>
      <c r="U1624" s="193"/>
      <c r="V1624" s="193"/>
      <c r="W1624" s="193"/>
      <c r="X1624" s="193"/>
      <c r="Y1624" s="193"/>
      <c r="Z1624" s="192"/>
      <c r="AA1624" s="192"/>
      <c r="AB1624" s="192"/>
      <c r="AC1624" s="192"/>
      <c r="AD1624" s="192"/>
      <c r="AE1624" s="192"/>
      <c r="AF1624" s="192"/>
      <c r="AG1624" s="192"/>
      <c r="AH1624" s="192"/>
      <c r="AI1624" s="192"/>
      <c r="AJ1624" s="192"/>
      <c r="AK1624" s="192"/>
      <c r="AL1624" s="192"/>
      <c r="AM1624" s="192"/>
      <c r="AN1624" s="192"/>
      <c r="AO1624" s="192"/>
      <c r="AP1624" s="192"/>
      <c r="AQ1624" s="192"/>
      <c r="AR1624" s="192"/>
      <c r="AS1624" s="192"/>
      <c r="AT1624" s="192"/>
      <c r="AU1624" s="192"/>
      <c r="AV1624" s="192"/>
      <c r="AW1624" s="192"/>
      <c r="AX1624" s="192"/>
      <c r="AY1624" s="192"/>
      <c r="AZ1624" s="192"/>
      <c r="BA1624" s="192"/>
      <c r="BB1624" s="192"/>
      <c r="BC1624" s="192"/>
      <c r="BD1624" s="192"/>
      <c r="BE1624" s="192"/>
      <c r="BF1624" s="192"/>
      <c r="BG1624" s="192"/>
      <c r="BH1624" s="192"/>
      <c r="BI1624" s="192"/>
      <c r="BJ1624" s="192"/>
      <c r="BK1624" s="192"/>
      <c r="BL1624" s="192"/>
      <c r="BM1624" s="192"/>
      <c r="BN1624" s="192"/>
      <c r="BO1624" s="192"/>
      <c r="BP1624" s="192"/>
      <c r="BQ1624" s="192"/>
      <c r="BR1624" s="192"/>
      <c r="BS1624" s="192"/>
      <c r="BT1624" s="192"/>
      <c r="BU1624" s="192"/>
      <c r="BV1624" s="192"/>
      <c r="BW1624" s="192"/>
      <c r="BX1624" s="192"/>
      <c r="BY1624" s="192"/>
      <c r="BZ1624" s="192"/>
      <c r="CA1624" s="192"/>
      <c r="CB1624" s="192"/>
      <c r="CC1624" s="192"/>
      <c r="CD1624" s="192"/>
      <c r="CE1624" s="192"/>
      <c r="CF1624" s="192"/>
      <c r="CG1624" s="192"/>
      <c r="CH1624" s="192"/>
      <c r="CI1624" s="192"/>
      <c r="CJ1624" s="192"/>
      <c r="CK1624" s="192"/>
      <c r="CL1624" s="192"/>
      <c r="CM1624" s="192"/>
      <c r="CN1624" s="192"/>
      <c r="CO1624" s="192"/>
      <c r="CP1624" s="192"/>
      <c r="CQ1624" s="192"/>
      <c r="CR1624" s="192"/>
      <c r="CS1624" s="192"/>
      <c r="CT1624" s="192"/>
      <c r="CU1624" s="192"/>
      <c r="CV1624" s="192"/>
      <c r="CW1624" s="192"/>
      <c r="CX1624" s="192"/>
      <c r="CY1624" s="192"/>
      <c r="CZ1624" s="192"/>
      <c r="DA1624" s="192"/>
      <c r="DB1624" s="192"/>
      <c r="DC1624" s="192"/>
      <c r="DD1624" s="192"/>
      <c r="DE1624" s="192"/>
      <c r="DF1624" s="192"/>
      <c r="DG1624" s="192"/>
      <c r="DH1624" s="192"/>
      <c r="DI1624" s="192"/>
      <c r="DJ1624" s="192"/>
      <c r="DK1624" s="192"/>
      <c r="DL1624" s="192"/>
      <c r="DM1624" s="192"/>
      <c r="DN1624" s="192"/>
      <c r="DO1624" s="192"/>
      <c r="DP1624" s="192"/>
      <c r="DQ1624" s="192"/>
      <c r="DR1624" s="192"/>
      <c r="DS1624" s="192"/>
      <c r="DT1624" s="192"/>
      <c r="DU1624" s="192"/>
      <c r="DV1624" s="192"/>
      <c r="DW1624" s="192"/>
      <c r="DX1624" s="192"/>
      <c r="DY1624" s="192"/>
      <c r="DZ1624" s="192"/>
      <c r="EA1624" s="192"/>
      <c r="EB1624" s="192"/>
    </row>
    <row r="1625" spans="10:132">
      <c r="J1625" s="192"/>
      <c r="K1625" s="192"/>
      <c r="L1625" s="192"/>
      <c r="M1625" s="192"/>
      <c r="N1625" s="193"/>
      <c r="O1625" s="193"/>
      <c r="P1625" s="193"/>
      <c r="Q1625" s="193"/>
      <c r="R1625" s="193"/>
      <c r="S1625" s="193"/>
      <c r="T1625" s="193"/>
      <c r="U1625" s="193"/>
      <c r="V1625" s="193"/>
      <c r="W1625" s="193"/>
      <c r="X1625" s="193"/>
      <c r="Y1625" s="193"/>
      <c r="Z1625" s="192"/>
      <c r="AA1625" s="192"/>
      <c r="AB1625" s="192"/>
      <c r="AC1625" s="192"/>
      <c r="AD1625" s="192"/>
      <c r="AE1625" s="192"/>
      <c r="AF1625" s="192"/>
      <c r="AG1625" s="192"/>
      <c r="AH1625" s="192"/>
      <c r="AI1625" s="192"/>
      <c r="AJ1625" s="192"/>
      <c r="AK1625" s="192"/>
      <c r="AL1625" s="192"/>
      <c r="AM1625" s="192"/>
      <c r="AN1625" s="192"/>
      <c r="AO1625" s="192"/>
      <c r="AP1625" s="192"/>
      <c r="AQ1625" s="192"/>
      <c r="AR1625" s="192"/>
      <c r="AS1625" s="192"/>
      <c r="AT1625" s="192"/>
      <c r="AU1625" s="192"/>
      <c r="AV1625" s="192"/>
      <c r="AW1625" s="192"/>
      <c r="AX1625" s="192"/>
      <c r="AY1625" s="192"/>
      <c r="AZ1625" s="192"/>
      <c r="BA1625" s="192"/>
      <c r="BB1625" s="192"/>
      <c r="BC1625" s="192"/>
      <c r="BD1625" s="192"/>
      <c r="BE1625" s="192"/>
      <c r="BF1625" s="192"/>
      <c r="BG1625" s="192"/>
      <c r="BH1625" s="192"/>
      <c r="BI1625" s="192"/>
      <c r="BJ1625" s="192"/>
      <c r="BK1625" s="192"/>
      <c r="BL1625" s="192"/>
      <c r="BM1625" s="192"/>
      <c r="BN1625" s="192"/>
      <c r="BO1625" s="192"/>
      <c r="BP1625" s="192"/>
      <c r="BQ1625" s="192"/>
      <c r="BR1625" s="192"/>
      <c r="BS1625" s="192"/>
      <c r="BT1625" s="192"/>
      <c r="BU1625" s="192"/>
      <c r="BV1625" s="192"/>
      <c r="BW1625" s="192"/>
      <c r="BX1625" s="192"/>
      <c r="BY1625" s="192"/>
      <c r="BZ1625" s="192"/>
      <c r="CA1625" s="192"/>
      <c r="CB1625" s="192"/>
      <c r="CC1625" s="192"/>
      <c r="CD1625" s="192"/>
      <c r="CE1625" s="192"/>
      <c r="CF1625" s="192"/>
      <c r="CG1625" s="192"/>
      <c r="CH1625" s="192"/>
      <c r="CI1625" s="192"/>
      <c r="CJ1625" s="192"/>
      <c r="CK1625" s="192"/>
      <c r="CL1625" s="192"/>
      <c r="CM1625" s="192"/>
      <c r="CN1625" s="192"/>
      <c r="CO1625" s="192"/>
      <c r="CP1625" s="192"/>
      <c r="CQ1625" s="192"/>
      <c r="CR1625" s="192"/>
      <c r="CS1625" s="192"/>
      <c r="CT1625" s="192"/>
      <c r="CU1625" s="192"/>
      <c r="CV1625" s="192"/>
      <c r="CW1625" s="192"/>
      <c r="CX1625" s="192"/>
      <c r="CY1625" s="192"/>
      <c r="CZ1625" s="192"/>
      <c r="DA1625" s="192"/>
      <c r="DB1625" s="192"/>
      <c r="DC1625" s="192"/>
      <c r="DD1625" s="192"/>
      <c r="DE1625" s="192"/>
      <c r="DF1625" s="192"/>
      <c r="DG1625" s="192"/>
      <c r="DH1625" s="192"/>
      <c r="DI1625" s="192"/>
      <c r="DJ1625" s="192"/>
      <c r="DK1625" s="192"/>
      <c r="DL1625" s="192"/>
      <c r="DM1625" s="192"/>
      <c r="DN1625" s="192"/>
      <c r="DO1625" s="192"/>
      <c r="DP1625" s="192"/>
      <c r="DQ1625" s="192"/>
      <c r="DR1625" s="192"/>
      <c r="DS1625" s="192"/>
      <c r="DT1625" s="192"/>
      <c r="DU1625" s="192"/>
      <c r="DV1625" s="192"/>
      <c r="DW1625" s="192"/>
      <c r="DX1625" s="192"/>
      <c r="DY1625" s="192"/>
      <c r="DZ1625" s="192"/>
      <c r="EA1625" s="192"/>
      <c r="EB1625" s="192"/>
    </row>
    <row r="1626" spans="10:132">
      <c r="J1626" s="192"/>
      <c r="K1626" s="192"/>
      <c r="L1626" s="192"/>
      <c r="M1626" s="192"/>
      <c r="N1626" s="193"/>
      <c r="O1626" s="193"/>
      <c r="P1626" s="193"/>
      <c r="Q1626" s="193"/>
      <c r="R1626" s="193"/>
      <c r="S1626" s="193"/>
      <c r="T1626" s="193"/>
      <c r="U1626" s="193"/>
      <c r="V1626" s="193"/>
      <c r="W1626" s="193"/>
      <c r="X1626" s="193"/>
      <c r="Y1626" s="193"/>
      <c r="Z1626" s="192"/>
      <c r="AA1626" s="192"/>
      <c r="AB1626" s="192"/>
      <c r="AC1626" s="192"/>
      <c r="AD1626" s="192"/>
      <c r="AE1626" s="192"/>
      <c r="AF1626" s="192"/>
      <c r="AG1626" s="192"/>
      <c r="AH1626" s="192"/>
      <c r="AI1626" s="192"/>
      <c r="AJ1626" s="192"/>
      <c r="AK1626" s="192"/>
      <c r="AL1626" s="192"/>
      <c r="AM1626" s="192"/>
      <c r="AN1626" s="192"/>
      <c r="AO1626" s="192"/>
      <c r="AP1626" s="192"/>
      <c r="AQ1626" s="192"/>
      <c r="AR1626" s="192"/>
      <c r="AS1626" s="192"/>
      <c r="AT1626" s="192"/>
      <c r="AU1626" s="192"/>
      <c r="AV1626" s="192"/>
      <c r="AW1626" s="192"/>
      <c r="AX1626" s="192"/>
      <c r="AY1626" s="192"/>
      <c r="AZ1626" s="192"/>
      <c r="BA1626" s="192"/>
      <c r="BB1626" s="192"/>
      <c r="BC1626" s="192"/>
      <c r="BD1626" s="192"/>
      <c r="BE1626" s="192"/>
      <c r="BF1626" s="192"/>
      <c r="BG1626" s="192"/>
      <c r="BH1626" s="192"/>
      <c r="BI1626" s="192"/>
      <c r="BJ1626" s="192"/>
      <c r="BK1626" s="192"/>
      <c r="BL1626" s="192"/>
      <c r="BM1626" s="192"/>
      <c r="BN1626" s="192"/>
      <c r="BO1626" s="192"/>
      <c r="BP1626" s="192"/>
      <c r="BQ1626" s="192"/>
      <c r="BR1626" s="192"/>
      <c r="BS1626" s="192"/>
      <c r="BT1626" s="192"/>
      <c r="BU1626" s="192"/>
      <c r="BV1626" s="192"/>
      <c r="BW1626" s="192"/>
      <c r="BX1626" s="192"/>
      <c r="BY1626" s="192"/>
      <c r="BZ1626" s="192"/>
      <c r="CA1626" s="192"/>
      <c r="CB1626" s="192"/>
      <c r="CC1626" s="192"/>
      <c r="CD1626" s="192"/>
      <c r="CE1626" s="192"/>
      <c r="CF1626" s="192"/>
      <c r="CG1626" s="192"/>
      <c r="CH1626" s="192"/>
      <c r="CI1626" s="192"/>
      <c r="CJ1626" s="192"/>
      <c r="CK1626" s="192"/>
      <c r="CL1626" s="192"/>
      <c r="CM1626" s="192"/>
      <c r="CN1626" s="192"/>
      <c r="CO1626" s="192"/>
      <c r="CP1626" s="192"/>
      <c r="CQ1626" s="192"/>
      <c r="CR1626" s="192"/>
      <c r="CS1626" s="192"/>
      <c r="CT1626" s="192"/>
      <c r="CU1626" s="192"/>
      <c r="CV1626" s="192"/>
      <c r="CW1626" s="192"/>
      <c r="CX1626" s="192"/>
      <c r="CY1626" s="192"/>
      <c r="CZ1626" s="192"/>
      <c r="DA1626" s="192"/>
      <c r="DB1626" s="192"/>
      <c r="DC1626" s="192"/>
      <c r="DD1626" s="192"/>
      <c r="DE1626" s="192"/>
      <c r="DF1626" s="192"/>
      <c r="DG1626" s="192"/>
      <c r="DH1626" s="192"/>
      <c r="DI1626" s="192"/>
      <c r="DJ1626" s="192"/>
      <c r="DK1626" s="192"/>
      <c r="DL1626" s="192"/>
      <c r="DM1626" s="192"/>
      <c r="DN1626" s="192"/>
      <c r="DO1626" s="192"/>
      <c r="DP1626" s="192"/>
      <c r="DQ1626" s="192"/>
      <c r="DR1626" s="192"/>
      <c r="DS1626" s="192"/>
      <c r="DT1626" s="192"/>
      <c r="DU1626" s="192"/>
      <c r="DV1626" s="192"/>
      <c r="DW1626" s="192"/>
      <c r="DX1626" s="192"/>
      <c r="DY1626" s="192"/>
      <c r="DZ1626" s="192"/>
      <c r="EA1626" s="192"/>
      <c r="EB1626" s="192"/>
    </row>
    <row r="1627" spans="10:132">
      <c r="J1627" s="192"/>
      <c r="K1627" s="192"/>
      <c r="L1627" s="192"/>
      <c r="M1627" s="192"/>
      <c r="N1627" s="193"/>
      <c r="O1627" s="193"/>
      <c r="P1627" s="193"/>
      <c r="Q1627" s="193"/>
      <c r="R1627" s="193"/>
      <c r="S1627" s="193"/>
      <c r="T1627" s="193"/>
      <c r="U1627" s="193"/>
      <c r="V1627" s="193"/>
      <c r="W1627" s="193"/>
      <c r="X1627" s="193"/>
      <c r="Y1627" s="193"/>
      <c r="Z1627" s="192"/>
      <c r="AA1627" s="192"/>
      <c r="AB1627" s="192"/>
      <c r="AC1627" s="192"/>
      <c r="AD1627" s="192"/>
      <c r="AE1627" s="192"/>
      <c r="AF1627" s="192"/>
      <c r="AG1627" s="192"/>
      <c r="AH1627" s="192"/>
      <c r="AI1627" s="192"/>
      <c r="AJ1627" s="192"/>
      <c r="AK1627" s="192"/>
      <c r="AL1627" s="192"/>
      <c r="AM1627" s="192"/>
      <c r="AN1627" s="192"/>
      <c r="AO1627" s="192"/>
      <c r="AP1627" s="192"/>
      <c r="AQ1627" s="192"/>
      <c r="AR1627" s="192"/>
      <c r="AS1627" s="192"/>
      <c r="AT1627" s="192"/>
      <c r="AU1627" s="192"/>
      <c r="AV1627" s="192"/>
      <c r="AW1627" s="192"/>
      <c r="AX1627" s="192"/>
      <c r="AY1627" s="192"/>
      <c r="AZ1627" s="192"/>
      <c r="BA1627" s="192"/>
      <c r="BB1627" s="192"/>
      <c r="BC1627" s="192"/>
      <c r="BD1627" s="192"/>
      <c r="BE1627" s="192"/>
      <c r="BF1627" s="192"/>
      <c r="BG1627" s="192"/>
      <c r="BH1627" s="192"/>
      <c r="BI1627" s="192"/>
      <c r="BJ1627" s="192"/>
      <c r="BK1627" s="192"/>
      <c r="BL1627" s="192"/>
      <c r="BM1627" s="192"/>
      <c r="BN1627" s="192"/>
      <c r="BO1627" s="192"/>
      <c r="BP1627" s="192"/>
      <c r="BQ1627" s="192"/>
      <c r="BR1627" s="192"/>
      <c r="BS1627" s="192"/>
      <c r="BT1627" s="192"/>
      <c r="BU1627" s="192"/>
      <c r="BV1627" s="192"/>
      <c r="BW1627" s="192"/>
      <c r="BX1627" s="192"/>
      <c r="BY1627" s="192"/>
      <c r="BZ1627" s="192"/>
      <c r="CA1627" s="192"/>
      <c r="CB1627" s="192"/>
      <c r="CC1627" s="192"/>
      <c r="CD1627" s="192"/>
      <c r="CE1627" s="192"/>
      <c r="CF1627" s="192"/>
      <c r="CG1627" s="192"/>
      <c r="CH1627" s="192"/>
      <c r="CI1627" s="192"/>
      <c r="CJ1627" s="192"/>
      <c r="CK1627" s="192"/>
      <c r="CL1627" s="192"/>
      <c r="CM1627" s="192"/>
      <c r="CN1627" s="192"/>
      <c r="CO1627" s="192"/>
      <c r="CP1627" s="192"/>
      <c r="CQ1627" s="192"/>
      <c r="CR1627" s="192"/>
      <c r="CS1627" s="192"/>
      <c r="CT1627" s="192"/>
      <c r="CU1627" s="192"/>
      <c r="CV1627" s="192"/>
      <c r="CW1627" s="192"/>
      <c r="CX1627" s="192"/>
      <c r="CY1627" s="192"/>
      <c r="CZ1627" s="192"/>
      <c r="DA1627" s="192"/>
      <c r="DB1627" s="192"/>
      <c r="DC1627" s="192"/>
      <c r="DD1627" s="192"/>
      <c r="DE1627" s="192"/>
      <c r="DF1627" s="192"/>
      <c r="DG1627" s="192"/>
      <c r="DH1627" s="192"/>
      <c r="DI1627" s="192"/>
      <c r="DJ1627" s="192"/>
      <c r="DK1627" s="192"/>
      <c r="DL1627" s="192"/>
      <c r="DM1627" s="192"/>
      <c r="DN1627" s="192"/>
      <c r="DO1627" s="192"/>
      <c r="DP1627" s="192"/>
      <c r="DQ1627" s="192"/>
      <c r="DR1627" s="192"/>
      <c r="DS1627" s="192"/>
      <c r="DT1627" s="192"/>
      <c r="DU1627" s="192"/>
      <c r="DV1627" s="192"/>
      <c r="DW1627" s="192"/>
      <c r="DX1627" s="192"/>
      <c r="DY1627" s="192"/>
      <c r="DZ1627" s="192"/>
      <c r="EA1627" s="192"/>
      <c r="EB1627" s="192"/>
    </row>
    <row r="1628" spans="10:132">
      <c r="J1628" s="192"/>
      <c r="K1628" s="192"/>
      <c r="L1628" s="192"/>
      <c r="M1628" s="192"/>
      <c r="N1628" s="193"/>
      <c r="O1628" s="193"/>
      <c r="P1628" s="193"/>
      <c r="Q1628" s="193"/>
      <c r="R1628" s="193"/>
      <c r="S1628" s="193"/>
      <c r="T1628" s="193"/>
      <c r="U1628" s="193"/>
      <c r="V1628" s="193"/>
      <c r="W1628" s="193"/>
      <c r="X1628" s="193"/>
      <c r="Y1628" s="193"/>
      <c r="Z1628" s="192"/>
      <c r="AA1628" s="192"/>
      <c r="AB1628" s="192"/>
      <c r="AC1628" s="192"/>
      <c r="AD1628" s="192"/>
      <c r="AE1628" s="192"/>
      <c r="AF1628" s="192"/>
      <c r="AG1628" s="192"/>
      <c r="AH1628" s="192"/>
      <c r="AI1628" s="192"/>
      <c r="AJ1628" s="192"/>
      <c r="AK1628" s="192"/>
      <c r="AL1628" s="192"/>
      <c r="AM1628" s="192"/>
      <c r="AN1628" s="192"/>
      <c r="AO1628" s="192"/>
      <c r="AP1628" s="192"/>
      <c r="AQ1628" s="192"/>
      <c r="AR1628" s="192"/>
      <c r="AS1628" s="192"/>
      <c r="AT1628" s="192"/>
      <c r="AU1628" s="192"/>
      <c r="AV1628" s="192"/>
      <c r="AW1628" s="192"/>
      <c r="AX1628" s="192"/>
      <c r="AY1628" s="192"/>
      <c r="AZ1628" s="192"/>
      <c r="BA1628" s="192"/>
      <c r="BB1628" s="192"/>
      <c r="BC1628" s="192"/>
      <c r="BD1628" s="192"/>
      <c r="BE1628" s="192"/>
      <c r="BF1628" s="192"/>
      <c r="BG1628" s="192"/>
      <c r="BH1628" s="192"/>
      <c r="BI1628" s="192"/>
      <c r="BJ1628" s="192"/>
      <c r="BK1628" s="192"/>
      <c r="BL1628" s="192"/>
      <c r="BM1628" s="192"/>
      <c r="BN1628" s="192"/>
      <c r="BO1628" s="192"/>
      <c r="BP1628" s="192"/>
      <c r="BQ1628" s="192"/>
      <c r="BR1628" s="192"/>
      <c r="BS1628" s="192"/>
      <c r="BT1628" s="192"/>
      <c r="BU1628" s="192"/>
      <c r="BV1628" s="192"/>
      <c r="BW1628" s="192"/>
      <c r="BX1628" s="192"/>
      <c r="BY1628" s="192"/>
      <c r="BZ1628" s="192"/>
      <c r="CA1628" s="192"/>
      <c r="CB1628" s="192"/>
      <c r="CC1628" s="192"/>
      <c r="CD1628" s="192"/>
      <c r="CE1628" s="192"/>
      <c r="CF1628" s="192"/>
      <c r="CG1628" s="192"/>
      <c r="CH1628" s="192"/>
      <c r="CI1628" s="192"/>
      <c r="CJ1628" s="192"/>
      <c r="CK1628" s="192"/>
      <c r="CL1628" s="192"/>
      <c r="CM1628" s="192"/>
      <c r="CN1628" s="192"/>
      <c r="CO1628" s="192"/>
      <c r="CP1628" s="192"/>
      <c r="CQ1628" s="192"/>
      <c r="CR1628" s="192"/>
      <c r="CS1628" s="192"/>
      <c r="CT1628" s="192"/>
      <c r="CU1628" s="192"/>
      <c r="CV1628" s="192"/>
      <c r="CW1628" s="192"/>
      <c r="CX1628" s="192"/>
      <c r="CY1628" s="192"/>
      <c r="CZ1628" s="192"/>
      <c r="DA1628" s="192"/>
      <c r="DB1628" s="192"/>
      <c r="DC1628" s="192"/>
      <c r="DD1628" s="192"/>
      <c r="DE1628" s="192"/>
      <c r="DF1628" s="192"/>
      <c r="DG1628" s="192"/>
      <c r="DH1628" s="192"/>
      <c r="DI1628" s="192"/>
      <c r="DJ1628" s="192"/>
      <c r="DK1628" s="192"/>
      <c r="DL1628" s="192"/>
      <c r="DM1628" s="192"/>
      <c r="DN1628" s="192"/>
      <c r="DO1628" s="192"/>
      <c r="DP1628" s="192"/>
      <c r="DQ1628" s="192"/>
      <c r="DR1628" s="192"/>
      <c r="DS1628" s="192"/>
      <c r="DT1628" s="192"/>
      <c r="DU1628" s="192"/>
      <c r="DV1628" s="192"/>
      <c r="DW1628" s="192"/>
      <c r="DX1628" s="192"/>
      <c r="DY1628" s="192"/>
      <c r="DZ1628" s="192"/>
      <c r="EA1628" s="192"/>
      <c r="EB1628" s="192"/>
    </row>
    <row r="1629" spans="10:132">
      <c r="J1629" s="192"/>
      <c r="K1629" s="192"/>
      <c r="L1629" s="192"/>
      <c r="M1629" s="192"/>
      <c r="N1629" s="193"/>
      <c r="O1629" s="193"/>
      <c r="P1629" s="193"/>
      <c r="Q1629" s="193"/>
      <c r="R1629" s="193"/>
      <c r="S1629" s="193"/>
      <c r="T1629" s="193"/>
      <c r="U1629" s="193"/>
      <c r="V1629" s="193"/>
      <c r="W1629" s="193"/>
      <c r="X1629" s="193"/>
      <c r="Y1629" s="193"/>
      <c r="Z1629" s="192"/>
      <c r="AA1629" s="192"/>
      <c r="AB1629" s="192"/>
      <c r="AC1629" s="192"/>
      <c r="AD1629" s="192"/>
      <c r="AE1629" s="192"/>
      <c r="AF1629" s="192"/>
      <c r="AG1629" s="192"/>
      <c r="AH1629" s="192"/>
      <c r="AI1629" s="192"/>
      <c r="AJ1629" s="192"/>
      <c r="AK1629" s="192"/>
      <c r="AL1629" s="192"/>
      <c r="AM1629" s="192"/>
      <c r="AN1629" s="192"/>
      <c r="AO1629" s="192"/>
      <c r="AP1629" s="192"/>
      <c r="AQ1629" s="192"/>
      <c r="AR1629" s="192"/>
      <c r="AS1629" s="192"/>
      <c r="AT1629" s="192"/>
      <c r="AU1629" s="192"/>
      <c r="AV1629" s="192"/>
      <c r="AW1629" s="192"/>
      <c r="AX1629" s="192"/>
      <c r="AY1629" s="192"/>
      <c r="AZ1629" s="192"/>
      <c r="BA1629" s="192"/>
      <c r="BB1629" s="192"/>
      <c r="BC1629" s="192"/>
      <c r="BD1629" s="192"/>
      <c r="BE1629" s="192"/>
      <c r="BF1629" s="192"/>
      <c r="BG1629" s="192"/>
      <c r="BH1629" s="192"/>
      <c r="BI1629" s="192"/>
      <c r="BJ1629" s="192"/>
      <c r="BK1629" s="192"/>
      <c r="BL1629" s="192"/>
      <c r="BM1629" s="192"/>
      <c r="BN1629" s="192"/>
      <c r="BO1629" s="192"/>
      <c r="BP1629" s="192"/>
      <c r="BQ1629" s="192"/>
      <c r="BR1629" s="192"/>
      <c r="BS1629" s="192"/>
      <c r="BT1629" s="192"/>
      <c r="BU1629" s="192"/>
      <c r="BV1629" s="192"/>
      <c r="BW1629" s="192"/>
      <c r="BX1629" s="192"/>
      <c r="BY1629" s="192"/>
      <c r="BZ1629" s="192"/>
      <c r="CA1629" s="192"/>
      <c r="CB1629" s="192"/>
      <c r="CC1629" s="192"/>
      <c r="CD1629" s="192"/>
      <c r="CE1629" s="192"/>
      <c r="CF1629" s="192"/>
      <c r="CG1629" s="192"/>
      <c r="CH1629" s="192"/>
      <c r="CI1629" s="192"/>
      <c r="CJ1629" s="192"/>
      <c r="CK1629" s="192"/>
      <c r="CL1629" s="192"/>
      <c r="CM1629" s="192"/>
      <c r="CN1629" s="192"/>
      <c r="CO1629" s="192"/>
      <c r="CP1629" s="192"/>
      <c r="CQ1629" s="192"/>
      <c r="CR1629" s="192"/>
      <c r="CS1629" s="192"/>
      <c r="CT1629" s="192"/>
      <c r="CU1629" s="192"/>
      <c r="CV1629" s="192"/>
      <c r="CW1629" s="192"/>
      <c r="CX1629" s="192"/>
      <c r="CY1629" s="192"/>
      <c r="CZ1629" s="192"/>
      <c r="DA1629" s="192"/>
      <c r="DB1629" s="192"/>
      <c r="DC1629" s="192"/>
      <c r="DD1629" s="192"/>
      <c r="DE1629" s="192"/>
      <c r="DF1629" s="192"/>
      <c r="DG1629" s="192"/>
      <c r="DH1629" s="192"/>
      <c r="DI1629" s="192"/>
      <c r="DJ1629" s="192"/>
      <c r="DK1629" s="192"/>
      <c r="DL1629" s="192"/>
      <c r="DM1629" s="192"/>
      <c r="DN1629" s="192"/>
      <c r="DO1629" s="192"/>
      <c r="DP1629" s="192"/>
      <c r="DQ1629" s="192"/>
      <c r="DR1629" s="192"/>
      <c r="DS1629" s="192"/>
      <c r="DT1629" s="192"/>
      <c r="DU1629" s="192"/>
      <c r="DV1629" s="192"/>
      <c r="DW1629" s="192"/>
      <c r="DX1629" s="192"/>
      <c r="DY1629" s="192"/>
      <c r="DZ1629" s="192"/>
      <c r="EA1629" s="192"/>
      <c r="EB1629" s="192"/>
    </row>
    <row r="1630" spans="10:132">
      <c r="J1630" s="192"/>
      <c r="K1630" s="192"/>
      <c r="L1630" s="192"/>
      <c r="M1630" s="192"/>
      <c r="N1630" s="193"/>
      <c r="O1630" s="193"/>
      <c r="P1630" s="193"/>
      <c r="Q1630" s="193"/>
      <c r="R1630" s="193"/>
      <c r="S1630" s="193"/>
      <c r="T1630" s="193"/>
      <c r="U1630" s="193"/>
      <c r="V1630" s="193"/>
      <c r="W1630" s="193"/>
      <c r="X1630" s="193"/>
      <c r="Y1630" s="193"/>
      <c r="Z1630" s="192"/>
      <c r="AA1630" s="192"/>
      <c r="AB1630" s="192"/>
      <c r="AC1630" s="192"/>
      <c r="AD1630" s="192"/>
      <c r="AE1630" s="192"/>
      <c r="AF1630" s="192"/>
      <c r="AG1630" s="192"/>
      <c r="AH1630" s="192"/>
      <c r="AI1630" s="192"/>
      <c r="AJ1630" s="192"/>
      <c r="AK1630" s="192"/>
      <c r="AL1630" s="192"/>
      <c r="AM1630" s="192"/>
      <c r="AN1630" s="192"/>
      <c r="AO1630" s="192"/>
      <c r="AP1630" s="192"/>
      <c r="AQ1630" s="192"/>
      <c r="AR1630" s="192"/>
      <c r="AS1630" s="192"/>
      <c r="AT1630" s="192"/>
      <c r="AU1630" s="192"/>
      <c r="AV1630" s="192"/>
      <c r="AW1630" s="192"/>
      <c r="AX1630" s="192"/>
      <c r="AY1630" s="192"/>
      <c r="AZ1630" s="192"/>
      <c r="BA1630" s="192"/>
      <c r="BB1630" s="192"/>
      <c r="BC1630" s="192"/>
      <c r="BD1630" s="192"/>
      <c r="BE1630" s="192"/>
      <c r="BF1630" s="192"/>
      <c r="BG1630" s="192"/>
      <c r="BH1630" s="192"/>
      <c r="BI1630" s="192"/>
      <c r="BJ1630" s="192"/>
      <c r="BK1630" s="192"/>
      <c r="BL1630" s="192"/>
      <c r="BM1630" s="192"/>
      <c r="BN1630" s="192"/>
      <c r="BO1630" s="192"/>
      <c r="BP1630" s="192"/>
      <c r="BQ1630" s="192"/>
      <c r="BR1630" s="192"/>
      <c r="BS1630" s="192"/>
      <c r="BT1630" s="192"/>
      <c r="BU1630" s="192"/>
      <c r="BV1630" s="192"/>
      <c r="BW1630" s="192"/>
      <c r="BX1630" s="192"/>
      <c r="BY1630" s="192"/>
      <c r="BZ1630" s="192"/>
      <c r="CA1630" s="192"/>
      <c r="CB1630" s="192"/>
      <c r="CC1630" s="192"/>
      <c r="CD1630" s="192"/>
      <c r="CE1630" s="192"/>
      <c r="CF1630" s="192"/>
      <c r="CG1630" s="192"/>
      <c r="CH1630" s="192"/>
      <c r="CI1630" s="192"/>
      <c r="CJ1630" s="192"/>
      <c r="CK1630" s="192"/>
      <c r="CL1630" s="192"/>
      <c r="CM1630" s="192"/>
      <c r="CN1630" s="192"/>
      <c r="CO1630" s="192"/>
      <c r="CP1630" s="192"/>
      <c r="CQ1630" s="192"/>
      <c r="CR1630" s="192"/>
      <c r="CS1630" s="192"/>
      <c r="CT1630" s="192"/>
      <c r="CU1630" s="192"/>
      <c r="CV1630" s="192"/>
      <c r="CW1630" s="192"/>
      <c r="CX1630" s="192"/>
      <c r="CY1630" s="192"/>
      <c r="CZ1630" s="192"/>
      <c r="DA1630" s="192"/>
      <c r="DB1630" s="192"/>
      <c r="DC1630" s="192"/>
      <c r="DD1630" s="192"/>
      <c r="DE1630" s="192"/>
      <c r="DF1630" s="192"/>
      <c r="DG1630" s="192"/>
      <c r="DH1630" s="192"/>
      <c r="DI1630" s="192"/>
      <c r="DJ1630" s="192"/>
      <c r="DK1630" s="192"/>
      <c r="DL1630" s="192"/>
      <c r="DM1630" s="192"/>
      <c r="DN1630" s="192"/>
      <c r="DO1630" s="192"/>
      <c r="DP1630" s="192"/>
      <c r="DQ1630" s="192"/>
      <c r="DR1630" s="192"/>
      <c r="DS1630" s="192"/>
      <c r="DT1630" s="192"/>
      <c r="DU1630" s="192"/>
      <c r="DV1630" s="192"/>
      <c r="DW1630" s="192"/>
      <c r="DX1630" s="192"/>
      <c r="DY1630" s="192"/>
      <c r="DZ1630" s="192"/>
      <c r="EA1630" s="192"/>
      <c r="EB1630" s="192"/>
    </row>
    <row r="1631" spans="10:132">
      <c r="J1631" s="192"/>
      <c r="K1631" s="192"/>
      <c r="L1631" s="192"/>
      <c r="M1631" s="192"/>
      <c r="N1631" s="193"/>
      <c r="O1631" s="193"/>
      <c r="P1631" s="193"/>
      <c r="Q1631" s="193"/>
      <c r="R1631" s="193"/>
      <c r="S1631" s="193"/>
      <c r="T1631" s="193"/>
      <c r="U1631" s="193"/>
      <c r="V1631" s="193"/>
      <c r="W1631" s="193"/>
      <c r="X1631" s="193"/>
      <c r="Y1631" s="193"/>
      <c r="Z1631" s="192"/>
      <c r="AA1631" s="192"/>
      <c r="AB1631" s="192"/>
      <c r="AC1631" s="192"/>
      <c r="AD1631" s="192"/>
      <c r="AE1631" s="192"/>
      <c r="AF1631" s="192"/>
      <c r="AG1631" s="192"/>
      <c r="AH1631" s="192"/>
      <c r="AI1631" s="192"/>
      <c r="AJ1631" s="192"/>
      <c r="AK1631" s="192"/>
      <c r="AL1631" s="192"/>
      <c r="AM1631" s="192"/>
      <c r="AN1631" s="192"/>
      <c r="AO1631" s="192"/>
      <c r="AP1631" s="192"/>
      <c r="AQ1631" s="192"/>
      <c r="AR1631" s="192"/>
      <c r="AS1631" s="192"/>
      <c r="AT1631" s="192"/>
      <c r="AU1631" s="192"/>
      <c r="AV1631" s="192"/>
      <c r="AW1631" s="192"/>
      <c r="AX1631" s="192"/>
      <c r="AY1631" s="192"/>
      <c r="AZ1631" s="192"/>
      <c r="BA1631" s="192"/>
      <c r="BB1631" s="192"/>
      <c r="BC1631" s="192"/>
      <c r="BD1631" s="192"/>
      <c r="BE1631" s="192"/>
      <c r="BF1631" s="192"/>
      <c r="BG1631" s="192"/>
      <c r="BH1631" s="192"/>
      <c r="BI1631" s="192"/>
      <c r="BJ1631" s="192"/>
      <c r="BK1631" s="192"/>
      <c r="BL1631" s="192"/>
      <c r="BM1631" s="192"/>
      <c r="BN1631" s="192"/>
      <c r="BO1631" s="192"/>
      <c r="BP1631" s="192"/>
      <c r="BQ1631" s="192"/>
      <c r="BR1631" s="192"/>
      <c r="BS1631" s="192"/>
      <c r="BT1631" s="192"/>
      <c r="BU1631" s="192"/>
      <c r="BV1631" s="192"/>
      <c r="BW1631" s="192"/>
      <c r="BX1631" s="192"/>
      <c r="BY1631" s="192"/>
      <c r="BZ1631" s="192"/>
      <c r="CA1631" s="192"/>
      <c r="CB1631" s="192"/>
      <c r="CC1631" s="192"/>
      <c r="CD1631" s="192"/>
      <c r="CE1631" s="192"/>
      <c r="CF1631" s="192"/>
      <c r="CG1631" s="192"/>
      <c r="CH1631" s="192"/>
      <c r="CI1631" s="192"/>
      <c r="CJ1631" s="192"/>
      <c r="CK1631" s="192"/>
      <c r="CL1631" s="192"/>
      <c r="CM1631" s="192"/>
      <c r="CN1631" s="192"/>
      <c r="CO1631" s="192"/>
      <c r="CP1631" s="192"/>
      <c r="CQ1631" s="192"/>
      <c r="CR1631" s="192"/>
      <c r="CS1631" s="192"/>
      <c r="CT1631" s="192"/>
      <c r="CU1631" s="192"/>
      <c r="CV1631" s="192"/>
      <c r="CW1631" s="192"/>
      <c r="CX1631" s="192"/>
      <c r="CY1631" s="192"/>
      <c r="CZ1631" s="192"/>
      <c r="DA1631" s="192"/>
      <c r="DB1631" s="192"/>
      <c r="DC1631" s="192"/>
      <c r="DD1631" s="192"/>
      <c r="DE1631" s="192"/>
      <c r="DF1631" s="192"/>
      <c r="DG1631" s="192"/>
      <c r="DH1631" s="192"/>
      <c r="DI1631" s="192"/>
      <c r="DJ1631" s="192"/>
      <c r="DK1631" s="192"/>
      <c r="DL1631" s="192"/>
      <c r="DM1631" s="192"/>
      <c r="DN1631" s="192"/>
      <c r="DO1631" s="192"/>
      <c r="DP1631" s="192"/>
      <c r="DQ1631" s="192"/>
      <c r="DR1631" s="192"/>
      <c r="DS1631" s="192"/>
      <c r="DT1631" s="192"/>
      <c r="DU1631" s="192"/>
      <c r="DV1631" s="192"/>
      <c r="DW1631" s="192"/>
      <c r="DX1631" s="192"/>
      <c r="DY1631" s="192"/>
      <c r="DZ1631" s="192"/>
      <c r="EA1631" s="192"/>
      <c r="EB1631" s="192"/>
    </row>
    <row r="1632" spans="10:132">
      <c r="J1632" s="192"/>
      <c r="K1632" s="192"/>
      <c r="L1632" s="192"/>
      <c r="M1632" s="192"/>
      <c r="N1632" s="193"/>
      <c r="O1632" s="193"/>
      <c r="P1632" s="193"/>
      <c r="Q1632" s="193"/>
      <c r="R1632" s="193"/>
      <c r="S1632" s="193"/>
      <c r="T1632" s="193"/>
      <c r="U1632" s="193"/>
      <c r="V1632" s="193"/>
      <c r="W1632" s="193"/>
      <c r="X1632" s="193"/>
      <c r="Y1632" s="193"/>
      <c r="Z1632" s="192"/>
      <c r="AA1632" s="192"/>
      <c r="AB1632" s="192"/>
      <c r="AC1632" s="192"/>
      <c r="AD1632" s="192"/>
      <c r="AE1632" s="192"/>
      <c r="AF1632" s="192"/>
      <c r="AG1632" s="192"/>
      <c r="AH1632" s="192"/>
      <c r="AI1632" s="192"/>
      <c r="AJ1632" s="192"/>
      <c r="AK1632" s="192"/>
      <c r="AL1632" s="192"/>
      <c r="AM1632" s="192"/>
      <c r="AN1632" s="192"/>
      <c r="AO1632" s="192"/>
      <c r="AP1632" s="192"/>
      <c r="AQ1632" s="192"/>
      <c r="AR1632" s="192"/>
      <c r="AS1632" s="192"/>
      <c r="AT1632" s="192"/>
      <c r="AU1632" s="192"/>
      <c r="AV1632" s="192"/>
      <c r="AW1632" s="192"/>
      <c r="AX1632" s="192"/>
      <c r="AY1632" s="192"/>
      <c r="AZ1632" s="192"/>
      <c r="BA1632" s="192"/>
      <c r="BB1632" s="192"/>
      <c r="BC1632" s="192"/>
      <c r="BD1632" s="192"/>
      <c r="BE1632" s="192"/>
      <c r="BF1632" s="192"/>
      <c r="BG1632" s="192"/>
      <c r="BH1632" s="192"/>
      <c r="BI1632" s="192"/>
      <c r="BJ1632" s="192"/>
      <c r="BK1632" s="192"/>
      <c r="BL1632" s="192"/>
      <c r="BM1632" s="192"/>
      <c r="BN1632" s="192"/>
      <c r="BO1632" s="192"/>
      <c r="BP1632" s="192"/>
      <c r="BQ1632" s="192"/>
      <c r="BR1632" s="192"/>
      <c r="BS1632" s="192"/>
      <c r="BT1632" s="192"/>
      <c r="BU1632" s="192"/>
      <c r="BV1632" s="192"/>
      <c r="BW1632" s="192"/>
      <c r="BX1632" s="192"/>
      <c r="BY1632" s="192"/>
      <c r="BZ1632" s="192"/>
      <c r="CA1632" s="192"/>
      <c r="CB1632" s="192"/>
      <c r="CC1632" s="192"/>
      <c r="CD1632" s="192"/>
      <c r="CE1632" s="192"/>
      <c r="CF1632" s="192"/>
      <c r="CG1632" s="192"/>
      <c r="CH1632" s="192"/>
      <c r="CI1632" s="192"/>
      <c r="CJ1632" s="192"/>
      <c r="CK1632" s="192"/>
      <c r="CL1632" s="192"/>
      <c r="CM1632" s="192"/>
      <c r="CN1632" s="192"/>
      <c r="CO1632" s="192"/>
      <c r="CP1632" s="192"/>
      <c r="CQ1632" s="192"/>
      <c r="CR1632" s="192"/>
      <c r="CS1632" s="192"/>
      <c r="CT1632" s="192"/>
      <c r="CU1632" s="192"/>
      <c r="CV1632" s="192"/>
      <c r="CW1632" s="192"/>
      <c r="CX1632" s="192"/>
      <c r="CY1632" s="192"/>
      <c r="CZ1632" s="192"/>
      <c r="DA1632" s="192"/>
      <c r="DB1632" s="192"/>
      <c r="DC1632" s="192"/>
      <c r="DD1632" s="192"/>
      <c r="DE1632" s="192"/>
      <c r="DF1632" s="192"/>
      <c r="DG1632" s="192"/>
      <c r="DH1632" s="192"/>
      <c r="DI1632" s="192"/>
      <c r="DJ1632" s="192"/>
      <c r="DK1632" s="192"/>
      <c r="DL1632" s="192"/>
      <c r="DM1632" s="192"/>
      <c r="DN1632" s="192"/>
      <c r="DO1632" s="192"/>
      <c r="DP1632" s="192"/>
      <c r="DQ1632" s="192"/>
      <c r="DR1632" s="192"/>
      <c r="DS1632" s="192"/>
      <c r="DT1632" s="192"/>
      <c r="DU1632" s="192"/>
      <c r="DV1632" s="192"/>
      <c r="DW1632" s="192"/>
      <c r="DX1632" s="192"/>
      <c r="DY1632" s="192"/>
      <c r="DZ1632" s="192"/>
      <c r="EA1632" s="192"/>
      <c r="EB1632" s="192"/>
    </row>
    <row r="1633" spans="10:132">
      <c r="J1633" s="192"/>
      <c r="K1633" s="192"/>
      <c r="L1633" s="192"/>
      <c r="M1633" s="192"/>
      <c r="N1633" s="193"/>
      <c r="O1633" s="193"/>
      <c r="P1633" s="193"/>
      <c r="Q1633" s="193"/>
      <c r="R1633" s="193"/>
      <c r="S1633" s="193"/>
      <c r="T1633" s="193"/>
      <c r="U1633" s="193"/>
      <c r="V1633" s="193"/>
      <c r="W1633" s="193"/>
      <c r="X1633" s="193"/>
      <c r="Y1633" s="193"/>
      <c r="Z1633" s="192"/>
      <c r="AA1633" s="192"/>
      <c r="AB1633" s="192"/>
      <c r="AC1633" s="192"/>
      <c r="AD1633" s="192"/>
      <c r="AE1633" s="192"/>
      <c r="AF1633" s="192"/>
      <c r="AG1633" s="192"/>
      <c r="AH1633" s="192"/>
      <c r="AI1633" s="192"/>
      <c r="AJ1633" s="192"/>
      <c r="AK1633" s="192"/>
      <c r="AL1633" s="192"/>
      <c r="AM1633" s="192"/>
      <c r="AN1633" s="192"/>
      <c r="AO1633" s="192"/>
      <c r="AP1633" s="192"/>
      <c r="AQ1633" s="192"/>
      <c r="AR1633" s="192"/>
      <c r="AS1633" s="192"/>
      <c r="AT1633" s="192"/>
      <c r="AU1633" s="192"/>
      <c r="AV1633" s="192"/>
      <c r="AW1633" s="192"/>
      <c r="AX1633" s="192"/>
      <c r="AY1633" s="192"/>
      <c r="AZ1633" s="192"/>
      <c r="BA1633" s="192"/>
      <c r="BB1633" s="192"/>
      <c r="BC1633" s="192"/>
      <c r="BD1633" s="192"/>
      <c r="BE1633" s="192"/>
      <c r="BF1633" s="192"/>
      <c r="BG1633" s="192"/>
      <c r="BH1633" s="192"/>
      <c r="BI1633" s="192"/>
      <c r="BJ1633" s="192"/>
      <c r="BK1633" s="192"/>
      <c r="BL1633" s="192"/>
      <c r="BM1633" s="192"/>
      <c r="BN1633" s="192"/>
      <c r="BO1633" s="192"/>
      <c r="BP1633" s="192"/>
      <c r="BQ1633" s="192"/>
      <c r="BR1633" s="192"/>
      <c r="BS1633" s="192"/>
      <c r="BT1633" s="192"/>
      <c r="BU1633" s="192"/>
      <c r="BV1633" s="192"/>
      <c r="BW1633" s="192"/>
      <c r="BX1633" s="192"/>
      <c r="BY1633" s="192"/>
      <c r="BZ1633" s="192"/>
      <c r="CA1633" s="192"/>
      <c r="CB1633" s="192"/>
      <c r="CC1633" s="192"/>
      <c r="CD1633" s="192"/>
      <c r="CE1633" s="192"/>
      <c r="CF1633" s="192"/>
      <c r="CG1633" s="192"/>
      <c r="CH1633" s="192"/>
      <c r="CI1633" s="192"/>
      <c r="CJ1633" s="192"/>
      <c r="CK1633" s="192"/>
      <c r="CL1633" s="192"/>
      <c r="CM1633" s="192"/>
      <c r="CN1633" s="192"/>
      <c r="CO1633" s="192"/>
      <c r="CP1633" s="192"/>
      <c r="CQ1633" s="192"/>
      <c r="CR1633" s="192"/>
      <c r="CS1633" s="192"/>
      <c r="CT1633" s="192"/>
      <c r="CU1633" s="192"/>
      <c r="CV1633" s="192"/>
      <c r="CW1633" s="192"/>
      <c r="CX1633" s="192"/>
      <c r="CY1633" s="192"/>
      <c r="CZ1633" s="192"/>
      <c r="DA1633" s="192"/>
      <c r="DB1633" s="192"/>
      <c r="DC1633" s="192"/>
      <c r="DD1633" s="192"/>
      <c r="DE1633" s="192"/>
      <c r="DF1633" s="192"/>
      <c r="DG1633" s="192"/>
      <c r="DH1633" s="192"/>
      <c r="DI1633" s="192"/>
      <c r="DJ1633" s="192"/>
      <c r="DK1633" s="192"/>
      <c r="DL1633" s="192"/>
      <c r="DM1633" s="192"/>
      <c r="DN1633" s="192"/>
      <c r="DO1633" s="192"/>
      <c r="DP1633" s="192"/>
      <c r="DQ1633" s="192"/>
      <c r="DR1633" s="192"/>
      <c r="DS1633" s="192"/>
      <c r="DT1633" s="192"/>
      <c r="DU1633" s="192"/>
      <c r="DV1633" s="192"/>
      <c r="DW1633" s="192"/>
      <c r="DX1633" s="192"/>
      <c r="DY1633" s="192"/>
      <c r="DZ1633" s="192"/>
      <c r="EA1633" s="192"/>
      <c r="EB1633" s="192"/>
    </row>
    <row r="1634" spans="10:132">
      <c r="J1634" s="192"/>
      <c r="K1634" s="192"/>
      <c r="L1634" s="192"/>
      <c r="M1634" s="192"/>
      <c r="N1634" s="193"/>
      <c r="O1634" s="193"/>
      <c r="P1634" s="193"/>
      <c r="Q1634" s="193"/>
      <c r="R1634" s="193"/>
      <c r="S1634" s="193"/>
      <c r="T1634" s="193"/>
      <c r="U1634" s="193"/>
      <c r="V1634" s="193"/>
      <c r="W1634" s="193"/>
      <c r="X1634" s="193"/>
      <c r="Y1634" s="193"/>
      <c r="Z1634" s="192"/>
      <c r="AA1634" s="192"/>
      <c r="AB1634" s="192"/>
      <c r="AC1634" s="192"/>
      <c r="AD1634" s="192"/>
      <c r="AE1634" s="192"/>
      <c r="AF1634" s="192"/>
      <c r="AG1634" s="192"/>
      <c r="AH1634" s="192"/>
      <c r="AI1634" s="192"/>
      <c r="AJ1634" s="192"/>
      <c r="AK1634" s="192"/>
      <c r="AL1634" s="192"/>
      <c r="AM1634" s="192"/>
      <c r="AN1634" s="192"/>
      <c r="AO1634" s="192"/>
      <c r="AP1634" s="192"/>
      <c r="AQ1634" s="192"/>
      <c r="AR1634" s="192"/>
      <c r="AS1634" s="192"/>
      <c r="AT1634" s="192"/>
      <c r="AU1634" s="192"/>
      <c r="AV1634" s="192"/>
      <c r="AW1634" s="192"/>
      <c r="AX1634" s="192"/>
      <c r="AY1634" s="192"/>
      <c r="AZ1634" s="192"/>
      <c r="BA1634" s="192"/>
      <c r="BB1634" s="192"/>
      <c r="BC1634" s="192"/>
      <c r="BD1634" s="192"/>
      <c r="BE1634" s="192"/>
      <c r="BF1634" s="192"/>
      <c r="BG1634" s="192"/>
      <c r="BH1634" s="192"/>
      <c r="BI1634" s="192"/>
      <c r="BJ1634" s="192"/>
      <c r="BK1634" s="192"/>
      <c r="BL1634" s="192"/>
      <c r="BM1634" s="192"/>
      <c r="BN1634" s="192"/>
      <c r="BO1634" s="192"/>
      <c r="BP1634" s="192"/>
      <c r="BQ1634" s="192"/>
      <c r="BR1634" s="192"/>
      <c r="BS1634" s="192"/>
      <c r="BT1634" s="192"/>
      <c r="BU1634" s="192"/>
      <c r="BV1634" s="192"/>
      <c r="BW1634" s="192"/>
      <c r="BX1634" s="192"/>
      <c r="BY1634" s="192"/>
      <c r="BZ1634" s="192"/>
      <c r="CA1634" s="192"/>
      <c r="CB1634" s="192"/>
      <c r="CC1634" s="192"/>
      <c r="CD1634" s="192"/>
      <c r="CE1634" s="192"/>
      <c r="CF1634" s="192"/>
      <c r="CG1634" s="192"/>
      <c r="CH1634" s="192"/>
      <c r="CI1634" s="192"/>
      <c r="CJ1634" s="192"/>
      <c r="CK1634" s="192"/>
      <c r="CL1634" s="192"/>
      <c r="CM1634" s="192"/>
      <c r="CN1634" s="192"/>
      <c r="CO1634" s="192"/>
      <c r="CP1634" s="192"/>
      <c r="CQ1634" s="192"/>
      <c r="CR1634" s="192"/>
      <c r="CS1634" s="192"/>
      <c r="CT1634" s="192"/>
      <c r="CU1634" s="192"/>
      <c r="CV1634" s="192"/>
      <c r="CW1634" s="192"/>
      <c r="CX1634" s="192"/>
      <c r="CY1634" s="192"/>
      <c r="CZ1634" s="192"/>
      <c r="DA1634" s="192"/>
      <c r="DB1634" s="192"/>
      <c r="DC1634" s="192"/>
      <c r="DD1634" s="192"/>
      <c r="DE1634" s="192"/>
      <c r="DF1634" s="192"/>
      <c r="DG1634" s="192"/>
      <c r="DH1634" s="192"/>
      <c r="DI1634" s="192"/>
      <c r="DJ1634" s="192"/>
      <c r="DK1634" s="192"/>
      <c r="DL1634" s="192"/>
      <c r="DM1634" s="192"/>
      <c r="DN1634" s="192"/>
      <c r="DO1634" s="192"/>
      <c r="DP1634" s="192"/>
      <c r="DQ1634" s="192"/>
      <c r="DR1634" s="192"/>
      <c r="DS1634" s="192"/>
      <c r="DT1634" s="192"/>
      <c r="DU1634" s="192"/>
      <c r="DV1634" s="192"/>
      <c r="DW1634" s="192"/>
      <c r="DX1634" s="192"/>
      <c r="DY1634" s="192"/>
      <c r="DZ1634" s="192"/>
      <c r="EA1634" s="192"/>
      <c r="EB1634" s="192"/>
    </row>
    <row r="1635" spans="10:132">
      <c r="J1635" s="192"/>
      <c r="K1635" s="192"/>
      <c r="L1635" s="192"/>
      <c r="M1635" s="192"/>
      <c r="N1635" s="193"/>
      <c r="O1635" s="193"/>
      <c r="P1635" s="193"/>
      <c r="Q1635" s="193"/>
      <c r="R1635" s="193"/>
      <c r="S1635" s="193"/>
      <c r="T1635" s="193"/>
      <c r="U1635" s="193"/>
      <c r="V1635" s="193"/>
      <c r="W1635" s="193"/>
      <c r="X1635" s="193"/>
      <c r="Y1635" s="193"/>
      <c r="Z1635" s="192"/>
      <c r="AA1635" s="192"/>
      <c r="AB1635" s="192"/>
      <c r="AC1635" s="192"/>
      <c r="AD1635" s="192"/>
      <c r="AE1635" s="192"/>
      <c r="AF1635" s="192"/>
      <c r="AG1635" s="192"/>
      <c r="AH1635" s="192"/>
      <c r="AI1635" s="192"/>
      <c r="AJ1635" s="192"/>
      <c r="AK1635" s="192"/>
      <c r="AL1635" s="192"/>
      <c r="AM1635" s="192"/>
      <c r="AN1635" s="192"/>
      <c r="AO1635" s="192"/>
      <c r="AP1635" s="192"/>
      <c r="AQ1635" s="192"/>
      <c r="AR1635" s="192"/>
      <c r="AS1635" s="192"/>
      <c r="AT1635" s="192"/>
      <c r="AU1635" s="192"/>
      <c r="AV1635" s="192"/>
      <c r="AW1635" s="192"/>
      <c r="AX1635" s="192"/>
      <c r="AY1635" s="192"/>
      <c r="AZ1635" s="192"/>
      <c r="BA1635" s="192"/>
      <c r="BB1635" s="192"/>
      <c r="BC1635" s="192"/>
      <c r="BD1635" s="192"/>
      <c r="BE1635" s="192"/>
      <c r="BF1635" s="192"/>
      <c r="BG1635" s="192"/>
      <c r="BH1635" s="192"/>
      <c r="BI1635" s="192"/>
      <c r="BJ1635" s="192"/>
      <c r="BK1635" s="192"/>
      <c r="BL1635" s="192"/>
      <c r="BM1635" s="192"/>
      <c r="BN1635" s="192"/>
      <c r="BO1635" s="192"/>
      <c r="BP1635" s="192"/>
      <c r="BQ1635" s="192"/>
      <c r="BR1635" s="192"/>
      <c r="BS1635" s="192"/>
      <c r="BT1635" s="192"/>
      <c r="BU1635" s="192"/>
      <c r="BV1635" s="192"/>
      <c r="BW1635" s="192"/>
      <c r="BX1635" s="192"/>
      <c r="BY1635" s="192"/>
      <c r="BZ1635" s="192"/>
      <c r="CA1635" s="192"/>
      <c r="CB1635" s="192"/>
      <c r="CC1635" s="192"/>
      <c r="CD1635" s="192"/>
      <c r="CE1635" s="192"/>
      <c r="CF1635" s="192"/>
      <c r="CG1635" s="192"/>
      <c r="CH1635" s="192"/>
      <c r="CI1635" s="192"/>
      <c r="CJ1635" s="192"/>
      <c r="CK1635" s="192"/>
      <c r="CL1635" s="192"/>
      <c r="CM1635" s="192"/>
      <c r="CN1635" s="192"/>
      <c r="CO1635" s="192"/>
      <c r="CP1635" s="192"/>
      <c r="CQ1635" s="192"/>
      <c r="CR1635" s="192"/>
      <c r="CS1635" s="192"/>
      <c r="CT1635" s="192"/>
      <c r="CU1635" s="192"/>
      <c r="CV1635" s="192"/>
      <c r="CW1635" s="192"/>
      <c r="CX1635" s="192"/>
      <c r="CY1635" s="192"/>
      <c r="CZ1635" s="192"/>
      <c r="DA1635" s="192"/>
      <c r="DB1635" s="192"/>
      <c r="DC1635" s="192"/>
      <c r="DD1635" s="192"/>
      <c r="DE1635" s="192"/>
      <c r="DF1635" s="192"/>
      <c r="DG1635" s="192"/>
      <c r="DH1635" s="192"/>
      <c r="DI1635" s="192"/>
      <c r="DJ1635" s="192"/>
      <c r="DK1635" s="192"/>
      <c r="DL1635" s="192"/>
      <c r="DM1635" s="192"/>
      <c r="DN1635" s="192"/>
      <c r="DO1635" s="192"/>
      <c r="DP1635" s="192"/>
      <c r="DQ1635" s="192"/>
      <c r="DR1635" s="192"/>
      <c r="DS1635" s="192"/>
      <c r="DT1635" s="192"/>
      <c r="DU1635" s="192"/>
      <c r="DV1635" s="192"/>
      <c r="DW1635" s="192"/>
      <c r="DX1635" s="192"/>
      <c r="DY1635" s="192"/>
      <c r="DZ1635" s="192"/>
      <c r="EA1635" s="192"/>
      <c r="EB1635" s="192"/>
    </row>
    <row r="1636" spans="10:132">
      <c r="J1636" s="192"/>
      <c r="K1636" s="192"/>
      <c r="L1636" s="192"/>
      <c r="M1636" s="192"/>
      <c r="N1636" s="193"/>
      <c r="O1636" s="193"/>
      <c r="P1636" s="193"/>
      <c r="Q1636" s="193"/>
      <c r="R1636" s="193"/>
      <c r="S1636" s="193"/>
      <c r="T1636" s="193"/>
      <c r="U1636" s="193"/>
      <c r="V1636" s="193"/>
      <c r="W1636" s="193"/>
      <c r="X1636" s="193"/>
      <c r="Y1636" s="193"/>
      <c r="Z1636" s="192"/>
      <c r="AA1636" s="192"/>
      <c r="AB1636" s="192"/>
      <c r="AC1636" s="192"/>
      <c r="AD1636" s="192"/>
      <c r="AE1636" s="192"/>
      <c r="AF1636" s="192"/>
      <c r="AG1636" s="192"/>
      <c r="AH1636" s="192"/>
      <c r="AI1636" s="192"/>
      <c r="AJ1636" s="192"/>
      <c r="AK1636" s="192"/>
      <c r="AL1636" s="192"/>
      <c r="AM1636" s="192"/>
      <c r="AN1636" s="192"/>
      <c r="AO1636" s="192"/>
      <c r="AP1636" s="192"/>
      <c r="AQ1636" s="192"/>
      <c r="AR1636" s="192"/>
      <c r="AS1636" s="192"/>
      <c r="AT1636" s="192"/>
      <c r="AU1636" s="192"/>
      <c r="AV1636" s="192"/>
      <c r="AW1636" s="192"/>
      <c r="AX1636" s="192"/>
      <c r="AY1636" s="192"/>
      <c r="AZ1636" s="192"/>
      <c r="BA1636" s="192"/>
      <c r="BB1636" s="192"/>
      <c r="BC1636" s="192"/>
      <c r="BD1636" s="192"/>
      <c r="BE1636" s="192"/>
      <c r="BF1636" s="192"/>
      <c r="BG1636" s="192"/>
      <c r="BH1636" s="192"/>
      <c r="BI1636" s="192"/>
      <c r="BJ1636" s="192"/>
      <c r="BK1636" s="192"/>
      <c r="BL1636" s="192"/>
      <c r="BM1636" s="192"/>
      <c r="BN1636" s="192"/>
      <c r="BO1636" s="192"/>
      <c r="BP1636" s="192"/>
      <c r="BQ1636" s="192"/>
      <c r="BR1636" s="192"/>
      <c r="BS1636" s="192"/>
      <c r="BT1636" s="192"/>
      <c r="BU1636" s="192"/>
      <c r="BV1636" s="192"/>
      <c r="BW1636" s="192"/>
      <c r="BX1636" s="192"/>
      <c r="BY1636" s="192"/>
      <c r="BZ1636" s="192"/>
      <c r="CA1636" s="192"/>
      <c r="CB1636" s="192"/>
      <c r="CC1636" s="192"/>
      <c r="CD1636" s="192"/>
      <c r="CE1636" s="192"/>
      <c r="CF1636" s="192"/>
      <c r="CG1636" s="192"/>
      <c r="CH1636" s="192"/>
      <c r="CI1636" s="192"/>
      <c r="CJ1636" s="192"/>
      <c r="CK1636" s="192"/>
      <c r="CL1636" s="192"/>
      <c r="CM1636" s="192"/>
      <c r="CN1636" s="192"/>
      <c r="CO1636" s="192"/>
      <c r="CP1636" s="192"/>
      <c r="CQ1636" s="192"/>
      <c r="CR1636" s="192"/>
      <c r="CS1636" s="192"/>
      <c r="CT1636" s="192"/>
      <c r="CU1636" s="192"/>
      <c r="CV1636" s="192"/>
      <c r="CW1636" s="192"/>
      <c r="CX1636" s="192"/>
      <c r="CY1636" s="192"/>
      <c r="CZ1636" s="192"/>
      <c r="DA1636" s="192"/>
      <c r="DB1636" s="192"/>
      <c r="DC1636" s="192"/>
      <c r="DD1636" s="192"/>
      <c r="DE1636" s="192"/>
      <c r="DF1636" s="192"/>
      <c r="DG1636" s="192"/>
      <c r="DH1636" s="192"/>
      <c r="DI1636" s="192"/>
      <c r="DJ1636" s="192"/>
      <c r="DK1636" s="192"/>
      <c r="DL1636" s="192"/>
      <c r="DM1636" s="192"/>
      <c r="DN1636" s="192"/>
      <c r="DO1636" s="192"/>
      <c r="DP1636" s="192"/>
      <c r="DQ1636" s="192"/>
      <c r="DR1636" s="192"/>
      <c r="DS1636" s="192"/>
      <c r="DT1636" s="192"/>
      <c r="DU1636" s="192"/>
      <c r="DV1636" s="192"/>
      <c r="DW1636" s="192"/>
      <c r="DX1636" s="192"/>
      <c r="DY1636" s="192"/>
      <c r="DZ1636" s="192"/>
      <c r="EA1636" s="192"/>
      <c r="EB1636" s="192"/>
    </row>
    <row r="1637" spans="10:132">
      <c r="J1637" s="192"/>
      <c r="K1637" s="192"/>
      <c r="L1637" s="192"/>
      <c r="M1637" s="192"/>
      <c r="N1637" s="193"/>
      <c r="O1637" s="193"/>
      <c r="P1637" s="193"/>
      <c r="Q1637" s="193"/>
      <c r="R1637" s="193"/>
      <c r="S1637" s="193"/>
      <c r="T1637" s="193"/>
      <c r="U1637" s="193"/>
      <c r="V1637" s="193"/>
      <c r="W1637" s="193"/>
      <c r="X1637" s="193"/>
      <c r="Y1637" s="193"/>
      <c r="Z1637" s="192"/>
      <c r="AA1637" s="192"/>
      <c r="AB1637" s="192"/>
      <c r="AC1637" s="192"/>
      <c r="AD1637" s="192"/>
      <c r="AE1637" s="192"/>
      <c r="AF1637" s="192"/>
      <c r="AG1637" s="192"/>
      <c r="AH1637" s="192"/>
      <c r="AI1637" s="192"/>
      <c r="AJ1637" s="192"/>
      <c r="AK1637" s="192"/>
      <c r="AL1637" s="192"/>
      <c r="AM1637" s="192"/>
      <c r="AN1637" s="192"/>
      <c r="AO1637" s="192"/>
      <c r="AP1637" s="192"/>
      <c r="AQ1637" s="192"/>
      <c r="AR1637" s="192"/>
      <c r="AS1637" s="192"/>
      <c r="AT1637" s="192"/>
      <c r="AU1637" s="192"/>
      <c r="AV1637" s="192"/>
      <c r="AW1637" s="192"/>
      <c r="AX1637" s="192"/>
      <c r="AY1637" s="192"/>
      <c r="AZ1637" s="192"/>
      <c r="BA1637" s="192"/>
      <c r="BB1637" s="192"/>
      <c r="BC1637" s="192"/>
      <c r="BD1637" s="192"/>
      <c r="BE1637" s="192"/>
      <c r="BF1637" s="192"/>
      <c r="BG1637" s="192"/>
      <c r="BH1637" s="192"/>
      <c r="BI1637" s="192"/>
      <c r="BJ1637" s="192"/>
      <c r="BK1637" s="192"/>
      <c r="BL1637" s="192"/>
      <c r="BM1637" s="192"/>
      <c r="BN1637" s="192"/>
      <c r="BO1637" s="192"/>
      <c r="BP1637" s="192"/>
      <c r="BQ1637" s="192"/>
      <c r="BR1637" s="192"/>
      <c r="BS1637" s="192"/>
      <c r="BT1637" s="192"/>
      <c r="BU1637" s="192"/>
      <c r="BV1637" s="192"/>
      <c r="BW1637" s="192"/>
      <c r="BX1637" s="192"/>
      <c r="BY1637" s="192"/>
      <c r="BZ1637" s="192"/>
      <c r="CA1637" s="192"/>
      <c r="CB1637" s="192"/>
      <c r="CC1637" s="192"/>
      <c r="CD1637" s="192"/>
      <c r="CE1637" s="192"/>
      <c r="CF1637" s="192"/>
      <c r="CG1637" s="192"/>
      <c r="CH1637" s="192"/>
      <c r="CI1637" s="192"/>
      <c r="CJ1637" s="192"/>
      <c r="CK1637" s="192"/>
      <c r="CL1637" s="192"/>
      <c r="CM1637" s="192"/>
      <c r="CN1637" s="192"/>
      <c r="CO1637" s="192"/>
      <c r="CP1637" s="192"/>
      <c r="CQ1637" s="192"/>
      <c r="CR1637" s="192"/>
      <c r="CS1637" s="192"/>
      <c r="CT1637" s="192"/>
      <c r="CU1637" s="192"/>
      <c r="CV1637" s="192"/>
      <c r="CW1637" s="192"/>
      <c r="CX1637" s="192"/>
      <c r="CY1637" s="192"/>
      <c r="CZ1637" s="192"/>
      <c r="DA1637" s="192"/>
      <c r="DB1637" s="192"/>
      <c r="DC1637" s="192"/>
      <c r="DD1637" s="192"/>
      <c r="DE1637" s="192"/>
      <c r="DF1637" s="192"/>
      <c r="DG1637" s="192"/>
      <c r="DH1637" s="192"/>
      <c r="DI1637" s="192"/>
      <c r="DJ1637" s="192"/>
      <c r="DK1637" s="192"/>
      <c r="DL1637" s="192"/>
      <c r="DM1637" s="192"/>
      <c r="DN1637" s="192"/>
      <c r="DO1637" s="192"/>
      <c r="DP1637" s="192"/>
      <c r="DQ1637" s="192"/>
      <c r="DR1637" s="192"/>
      <c r="DS1637" s="192"/>
      <c r="DT1637" s="192"/>
      <c r="DU1637" s="192"/>
      <c r="DV1637" s="192"/>
      <c r="DW1637" s="192"/>
      <c r="DX1637" s="192"/>
      <c r="DY1637" s="192"/>
      <c r="DZ1637" s="192"/>
      <c r="EA1637" s="192"/>
      <c r="EB1637" s="192"/>
    </row>
    <row r="1638" spans="10:132">
      <c r="J1638" s="192"/>
      <c r="K1638" s="192"/>
      <c r="L1638" s="192"/>
      <c r="M1638" s="192"/>
      <c r="N1638" s="193"/>
      <c r="O1638" s="193"/>
      <c r="P1638" s="193"/>
      <c r="Q1638" s="193"/>
      <c r="R1638" s="193"/>
      <c r="S1638" s="193"/>
      <c r="T1638" s="193"/>
      <c r="U1638" s="193"/>
      <c r="V1638" s="193"/>
      <c r="W1638" s="193"/>
      <c r="X1638" s="193"/>
      <c r="Y1638" s="193"/>
      <c r="Z1638" s="192"/>
      <c r="AA1638" s="192"/>
      <c r="AB1638" s="192"/>
      <c r="AC1638" s="192"/>
      <c r="AD1638" s="192"/>
      <c r="AE1638" s="192"/>
      <c r="AF1638" s="192"/>
      <c r="AG1638" s="192"/>
      <c r="AH1638" s="192"/>
      <c r="AI1638" s="192"/>
      <c r="AJ1638" s="192"/>
      <c r="AK1638" s="192"/>
      <c r="AL1638" s="192"/>
      <c r="AM1638" s="192"/>
      <c r="AN1638" s="192"/>
      <c r="AO1638" s="192"/>
      <c r="AP1638" s="192"/>
      <c r="AQ1638" s="192"/>
      <c r="AR1638" s="192"/>
      <c r="AS1638" s="192"/>
      <c r="AT1638" s="192"/>
      <c r="AU1638" s="192"/>
      <c r="AV1638" s="192"/>
      <c r="AW1638" s="192"/>
      <c r="AX1638" s="192"/>
      <c r="AY1638" s="192"/>
      <c r="AZ1638" s="192"/>
      <c r="BA1638" s="192"/>
      <c r="BB1638" s="192"/>
      <c r="BC1638" s="192"/>
      <c r="BD1638" s="192"/>
      <c r="BE1638" s="192"/>
      <c r="BF1638" s="192"/>
      <c r="BG1638" s="192"/>
      <c r="BH1638" s="192"/>
      <c r="BI1638" s="192"/>
      <c r="BJ1638" s="192"/>
      <c r="BK1638" s="192"/>
      <c r="BL1638" s="192"/>
      <c r="BM1638" s="192"/>
      <c r="BN1638" s="192"/>
      <c r="BO1638" s="192"/>
      <c r="BP1638" s="192"/>
      <c r="BQ1638" s="192"/>
      <c r="BR1638" s="192"/>
      <c r="BS1638" s="192"/>
      <c r="BT1638" s="192"/>
      <c r="BU1638" s="192"/>
      <c r="BV1638" s="192"/>
      <c r="BW1638" s="192"/>
      <c r="BX1638" s="192"/>
      <c r="BY1638" s="192"/>
      <c r="BZ1638" s="192"/>
      <c r="CA1638" s="192"/>
      <c r="CB1638" s="192"/>
      <c r="CC1638" s="192"/>
      <c r="CD1638" s="192"/>
      <c r="CE1638" s="192"/>
      <c r="CF1638" s="192"/>
      <c r="CG1638" s="192"/>
      <c r="CH1638" s="192"/>
      <c r="CI1638" s="192"/>
      <c r="CJ1638" s="192"/>
      <c r="CK1638" s="192"/>
      <c r="CL1638" s="192"/>
      <c r="CM1638" s="192"/>
      <c r="CN1638" s="192"/>
      <c r="CO1638" s="192"/>
      <c r="CP1638" s="192"/>
      <c r="CQ1638" s="192"/>
      <c r="CR1638" s="192"/>
      <c r="CS1638" s="192"/>
      <c r="CT1638" s="192"/>
      <c r="CU1638" s="192"/>
      <c r="CV1638" s="192"/>
      <c r="CW1638" s="192"/>
      <c r="CX1638" s="192"/>
      <c r="CY1638" s="192"/>
      <c r="CZ1638" s="192"/>
      <c r="DA1638" s="192"/>
      <c r="DB1638" s="192"/>
      <c r="DC1638" s="192"/>
      <c r="DD1638" s="192"/>
      <c r="DE1638" s="192"/>
      <c r="DF1638" s="192"/>
      <c r="DG1638" s="192"/>
      <c r="DH1638" s="192"/>
      <c r="DI1638" s="192"/>
      <c r="DJ1638" s="192"/>
      <c r="DK1638" s="192"/>
      <c r="DL1638" s="192"/>
      <c r="DM1638" s="192"/>
      <c r="DN1638" s="192"/>
      <c r="DO1638" s="192"/>
      <c r="DP1638" s="192"/>
      <c r="DQ1638" s="192"/>
      <c r="DR1638" s="192"/>
      <c r="DS1638" s="192"/>
      <c r="DT1638" s="192"/>
      <c r="DU1638" s="192"/>
      <c r="DV1638" s="192"/>
      <c r="DW1638" s="192"/>
      <c r="DX1638" s="192"/>
      <c r="DY1638" s="192"/>
      <c r="DZ1638" s="192"/>
      <c r="EA1638" s="192"/>
      <c r="EB1638" s="192"/>
    </row>
    <row r="1639" spans="10:132">
      <c r="J1639" s="192"/>
      <c r="K1639" s="192"/>
      <c r="L1639" s="192"/>
      <c r="M1639" s="192"/>
      <c r="N1639" s="193"/>
      <c r="O1639" s="193"/>
      <c r="P1639" s="193"/>
      <c r="Q1639" s="193"/>
      <c r="R1639" s="193"/>
      <c r="S1639" s="193"/>
      <c r="T1639" s="193"/>
      <c r="U1639" s="193"/>
      <c r="V1639" s="193"/>
      <c r="W1639" s="193"/>
      <c r="X1639" s="193"/>
      <c r="Y1639" s="193"/>
      <c r="Z1639" s="192"/>
      <c r="AA1639" s="192"/>
      <c r="AB1639" s="192"/>
      <c r="AC1639" s="192"/>
      <c r="AD1639" s="192"/>
      <c r="AE1639" s="192"/>
      <c r="AF1639" s="192"/>
      <c r="AG1639" s="192"/>
      <c r="AH1639" s="192"/>
      <c r="AI1639" s="192"/>
      <c r="AJ1639" s="192"/>
      <c r="AK1639" s="192"/>
      <c r="AL1639" s="192"/>
      <c r="AM1639" s="192"/>
      <c r="AN1639" s="192"/>
      <c r="AO1639" s="192"/>
      <c r="AP1639" s="192"/>
      <c r="AQ1639" s="192"/>
      <c r="AR1639" s="192"/>
      <c r="AS1639" s="192"/>
      <c r="AT1639" s="192"/>
      <c r="AU1639" s="192"/>
      <c r="AV1639" s="192"/>
      <c r="AW1639" s="192"/>
      <c r="AX1639" s="192"/>
      <c r="AY1639" s="192"/>
      <c r="AZ1639" s="192"/>
      <c r="BA1639" s="192"/>
      <c r="BB1639" s="192"/>
      <c r="BC1639" s="192"/>
      <c r="BD1639" s="192"/>
      <c r="BE1639" s="192"/>
      <c r="BF1639" s="192"/>
      <c r="BG1639" s="192"/>
      <c r="BH1639" s="192"/>
      <c r="BI1639" s="192"/>
      <c r="BJ1639" s="192"/>
      <c r="BK1639" s="192"/>
      <c r="BL1639" s="192"/>
      <c r="BM1639" s="192"/>
      <c r="BN1639" s="192"/>
      <c r="BO1639" s="192"/>
      <c r="BP1639" s="192"/>
      <c r="BQ1639" s="192"/>
      <c r="BR1639" s="192"/>
      <c r="BS1639" s="192"/>
      <c r="BT1639" s="192"/>
      <c r="BU1639" s="192"/>
      <c r="BV1639" s="192"/>
      <c r="BW1639" s="192"/>
      <c r="BX1639" s="192"/>
      <c r="BY1639" s="192"/>
      <c r="BZ1639" s="192"/>
      <c r="CA1639" s="192"/>
      <c r="CB1639" s="192"/>
      <c r="CC1639" s="192"/>
      <c r="CD1639" s="192"/>
      <c r="CE1639" s="192"/>
      <c r="CF1639" s="192"/>
      <c r="CG1639" s="192"/>
      <c r="CH1639" s="192"/>
      <c r="CI1639" s="192"/>
      <c r="CJ1639" s="192"/>
      <c r="CK1639" s="192"/>
      <c r="CL1639" s="192"/>
      <c r="CM1639" s="192"/>
      <c r="CN1639" s="192"/>
      <c r="CO1639" s="192"/>
      <c r="CP1639" s="192"/>
      <c r="CQ1639" s="192"/>
      <c r="CR1639" s="192"/>
      <c r="CS1639" s="192"/>
      <c r="CT1639" s="192"/>
      <c r="CU1639" s="192"/>
      <c r="CV1639" s="192"/>
      <c r="CW1639" s="192"/>
      <c r="CX1639" s="192"/>
      <c r="CY1639" s="192"/>
      <c r="CZ1639" s="192"/>
      <c r="DA1639" s="192"/>
      <c r="DB1639" s="192"/>
      <c r="DC1639" s="192"/>
      <c r="DD1639" s="192"/>
      <c r="DE1639" s="192"/>
      <c r="DF1639" s="192"/>
      <c r="DG1639" s="192"/>
      <c r="DH1639" s="192"/>
      <c r="DI1639" s="192"/>
      <c r="DJ1639" s="192"/>
      <c r="DK1639" s="192"/>
      <c r="DL1639" s="192"/>
      <c r="DM1639" s="192"/>
      <c r="DN1639" s="192"/>
      <c r="DO1639" s="192"/>
      <c r="DP1639" s="192"/>
      <c r="DQ1639" s="192"/>
      <c r="DR1639" s="192"/>
      <c r="DS1639" s="192"/>
      <c r="DT1639" s="192"/>
      <c r="DU1639" s="192"/>
      <c r="DV1639" s="192"/>
      <c r="DW1639" s="192"/>
      <c r="DX1639" s="192"/>
      <c r="DY1639" s="192"/>
      <c r="DZ1639" s="192"/>
      <c r="EA1639" s="192"/>
      <c r="EB1639" s="192"/>
    </row>
    <row r="1640" spans="10:132">
      <c r="J1640" s="192"/>
      <c r="K1640" s="192"/>
      <c r="L1640" s="192"/>
      <c r="M1640" s="192"/>
      <c r="N1640" s="193"/>
      <c r="O1640" s="193"/>
      <c r="P1640" s="193"/>
      <c r="Q1640" s="193"/>
      <c r="R1640" s="193"/>
      <c r="S1640" s="193"/>
      <c r="T1640" s="193"/>
      <c r="U1640" s="193"/>
      <c r="V1640" s="193"/>
      <c r="W1640" s="193"/>
      <c r="X1640" s="193"/>
      <c r="Y1640" s="193"/>
      <c r="Z1640" s="192"/>
      <c r="AA1640" s="192"/>
      <c r="AB1640" s="192"/>
      <c r="AC1640" s="192"/>
      <c r="AD1640" s="192"/>
      <c r="AE1640" s="192"/>
      <c r="AF1640" s="192"/>
      <c r="AG1640" s="192"/>
      <c r="AH1640" s="192"/>
      <c r="AI1640" s="192"/>
      <c r="AJ1640" s="192"/>
      <c r="AK1640" s="192"/>
      <c r="AL1640" s="192"/>
      <c r="AM1640" s="192"/>
      <c r="AN1640" s="192"/>
      <c r="AO1640" s="192"/>
      <c r="AP1640" s="192"/>
      <c r="AQ1640" s="192"/>
      <c r="AR1640" s="192"/>
      <c r="AS1640" s="192"/>
      <c r="AT1640" s="192"/>
      <c r="AU1640" s="192"/>
      <c r="AV1640" s="192"/>
      <c r="AW1640" s="192"/>
      <c r="AX1640" s="192"/>
      <c r="AY1640" s="192"/>
      <c r="AZ1640" s="192"/>
      <c r="BA1640" s="192"/>
      <c r="BB1640" s="192"/>
      <c r="BC1640" s="192"/>
      <c r="BD1640" s="192"/>
      <c r="BE1640" s="192"/>
      <c r="BF1640" s="192"/>
      <c r="BG1640" s="192"/>
      <c r="BH1640" s="192"/>
      <c r="BI1640" s="192"/>
      <c r="BJ1640" s="192"/>
      <c r="BK1640" s="192"/>
      <c r="BL1640" s="192"/>
      <c r="BM1640" s="192"/>
      <c r="BN1640" s="192"/>
      <c r="BO1640" s="192"/>
      <c r="BP1640" s="192"/>
      <c r="BQ1640" s="192"/>
      <c r="BR1640" s="192"/>
      <c r="BS1640" s="192"/>
      <c r="BT1640" s="192"/>
      <c r="BU1640" s="192"/>
      <c r="BV1640" s="192"/>
      <c r="BW1640" s="192"/>
      <c r="BX1640" s="192"/>
      <c r="BY1640" s="192"/>
      <c r="BZ1640" s="192"/>
      <c r="CA1640" s="192"/>
      <c r="CB1640" s="192"/>
      <c r="CC1640" s="192"/>
      <c r="CD1640" s="192"/>
      <c r="CE1640" s="192"/>
      <c r="CF1640" s="192"/>
      <c r="CG1640" s="192"/>
      <c r="CH1640" s="192"/>
      <c r="CI1640" s="192"/>
      <c r="CJ1640" s="192"/>
      <c r="CK1640" s="192"/>
      <c r="CL1640" s="192"/>
      <c r="CM1640" s="192"/>
      <c r="CN1640" s="192"/>
      <c r="CO1640" s="192"/>
      <c r="CP1640" s="192"/>
      <c r="CQ1640" s="192"/>
      <c r="CR1640" s="192"/>
      <c r="CS1640" s="192"/>
      <c r="CT1640" s="192"/>
      <c r="CU1640" s="192"/>
      <c r="CV1640" s="192"/>
      <c r="CW1640" s="192"/>
      <c r="CX1640" s="192"/>
      <c r="CY1640" s="192"/>
      <c r="CZ1640" s="192"/>
      <c r="DA1640" s="192"/>
      <c r="DB1640" s="192"/>
      <c r="DC1640" s="192"/>
      <c r="DD1640" s="192"/>
      <c r="DE1640" s="192"/>
      <c r="DF1640" s="192"/>
      <c r="DG1640" s="192"/>
      <c r="DH1640" s="192"/>
      <c r="DI1640" s="192"/>
      <c r="DJ1640" s="192"/>
      <c r="DK1640" s="192"/>
      <c r="DL1640" s="192"/>
      <c r="DM1640" s="192"/>
      <c r="DN1640" s="192"/>
      <c r="DO1640" s="192"/>
      <c r="DP1640" s="192"/>
      <c r="DQ1640" s="192"/>
      <c r="DR1640" s="192"/>
      <c r="DS1640" s="192"/>
      <c r="DT1640" s="192"/>
      <c r="DU1640" s="192"/>
      <c r="DV1640" s="192"/>
      <c r="DW1640" s="192"/>
      <c r="DX1640" s="192"/>
      <c r="DY1640" s="192"/>
      <c r="DZ1640" s="192"/>
      <c r="EA1640" s="192"/>
      <c r="EB1640" s="192"/>
    </row>
    <row r="1641" spans="10:132">
      <c r="J1641" s="192"/>
      <c r="K1641" s="192"/>
      <c r="L1641" s="192"/>
      <c r="M1641" s="192"/>
      <c r="N1641" s="193"/>
      <c r="O1641" s="193"/>
      <c r="P1641" s="193"/>
      <c r="Q1641" s="193"/>
      <c r="R1641" s="193"/>
      <c r="S1641" s="193"/>
      <c r="T1641" s="193"/>
      <c r="U1641" s="193"/>
      <c r="V1641" s="193"/>
      <c r="W1641" s="193"/>
      <c r="X1641" s="193"/>
      <c r="Y1641" s="193"/>
      <c r="Z1641" s="192"/>
      <c r="AA1641" s="192"/>
      <c r="AB1641" s="192"/>
      <c r="AC1641" s="192"/>
      <c r="AD1641" s="192"/>
      <c r="AE1641" s="192"/>
      <c r="AF1641" s="192"/>
      <c r="AG1641" s="192"/>
      <c r="AH1641" s="192"/>
      <c r="AI1641" s="192"/>
      <c r="AJ1641" s="192"/>
      <c r="AK1641" s="192"/>
      <c r="AL1641" s="192"/>
      <c r="AM1641" s="192"/>
      <c r="AN1641" s="192"/>
      <c r="AO1641" s="192"/>
      <c r="AP1641" s="192"/>
      <c r="AQ1641" s="192"/>
      <c r="AR1641" s="192"/>
      <c r="AS1641" s="192"/>
      <c r="AT1641" s="192"/>
      <c r="AU1641" s="192"/>
      <c r="AV1641" s="192"/>
      <c r="AW1641" s="192"/>
      <c r="AX1641" s="192"/>
      <c r="AY1641" s="192"/>
      <c r="AZ1641" s="192"/>
      <c r="BA1641" s="192"/>
      <c r="BB1641" s="192"/>
      <c r="BC1641" s="192"/>
      <c r="BD1641" s="192"/>
      <c r="BE1641" s="192"/>
      <c r="BF1641" s="192"/>
      <c r="BG1641" s="192"/>
      <c r="BH1641" s="192"/>
      <c r="BI1641" s="192"/>
      <c r="BJ1641" s="192"/>
      <c r="BK1641" s="192"/>
      <c r="BL1641" s="192"/>
      <c r="BM1641" s="192"/>
      <c r="BN1641" s="192"/>
      <c r="BO1641" s="192"/>
      <c r="BP1641" s="192"/>
      <c r="BQ1641" s="192"/>
      <c r="BR1641" s="192"/>
      <c r="BS1641" s="192"/>
      <c r="BT1641" s="192"/>
      <c r="BU1641" s="192"/>
      <c r="BV1641" s="192"/>
      <c r="BW1641" s="192"/>
      <c r="BX1641" s="192"/>
      <c r="BY1641" s="192"/>
      <c r="BZ1641" s="192"/>
      <c r="CA1641" s="192"/>
      <c r="CB1641" s="192"/>
      <c r="CC1641" s="192"/>
      <c r="CD1641" s="192"/>
      <c r="CE1641" s="192"/>
      <c r="CF1641" s="192"/>
      <c r="CG1641" s="192"/>
      <c r="CH1641" s="192"/>
      <c r="CI1641" s="192"/>
      <c r="CJ1641" s="192"/>
      <c r="CK1641" s="192"/>
      <c r="CL1641" s="192"/>
      <c r="CM1641" s="192"/>
      <c r="CN1641" s="192"/>
      <c r="CO1641" s="192"/>
      <c r="CP1641" s="192"/>
      <c r="CQ1641" s="192"/>
      <c r="CR1641" s="192"/>
      <c r="CS1641" s="192"/>
      <c r="CT1641" s="192"/>
      <c r="CU1641" s="192"/>
      <c r="CV1641" s="192"/>
      <c r="CW1641" s="192"/>
      <c r="CX1641" s="192"/>
      <c r="CY1641" s="192"/>
      <c r="CZ1641" s="192"/>
      <c r="DA1641" s="192"/>
      <c r="DB1641" s="192"/>
      <c r="DC1641" s="192"/>
      <c r="DD1641" s="192"/>
      <c r="DE1641" s="192"/>
      <c r="DF1641" s="192"/>
      <c r="DG1641" s="192"/>
      <c r="DH1641" s="192"/>
      <c r="DI1641" s="192"/>
      <c r="DJ1641" s="192"/>
      <c r="DK1641" s="192"/>
      <c r="DL1641" s="192"/>
      <c r="DM1641" s="192"/>
      <c r="DN1641" s="192"/>
      <c r="DO1641" s="192"/>
      <c r="DP1641" s="192"/>
      <c r="DQ1641" s="192"/>
      <c r="DR1641" s="192"/>
      <c r="DS1641" s="192"/>
      <c r="DT1641" s="192"/>
      <c r="DU1641" s="192"/>
      <c r="DV1641" s="192"/>
      <c r="DW1641" s="192"/>
      <c r="DX1641" s="192"/>
      <c r="DY1641" s="192"/>
      <c r="DZ1641" s="192"/>
      <c r="EA1641" s="192"/>
      <c r="EB1641" s="192"/>
    </row>
    <row r="1642" spans="10:132">
      <c r="J1642" s="192"/>
      <c r="K1642" s="192"/>
      <c r="L1642" s="192"/>
      <c r="M1642" s="192"/>
      <c r="N1642" s="193"/>
      <c r="O1642" s="193"/>
      <c r="P1642" s="193"/>
      <c r="Q1642" s="193"/>
      <c r="R1642" s="193"/>
      <c r="S1642" s="193"/>
      <c r="T1642" s="193"/>
      <c r="U1642" s="193"/>
      <c r="V1642" s="193"/>
      <c r="W1642" s="193"/>
      <c r="X1642" s="193"/>
      <c r="Y1642" s="193"/>
      <c r="Z1642" s="192"/>
      <c r="AA1642" s="192"/>
      <c r="AB1642" s="192"/>
      <c r="AC1642" s="192"/>
      <c r="AD1642" s="192"/>
      <c r="AE1642" s="192"/>
      <c r="AF1642" s="192"/>
      <c r="AG1642" s="192"/>
      <c r="AH1642" s="192"/>
      <c r="AI1642" s="192"/>
      <c r="AJ1642" s="192"/>
      <c r="AK1642" s="192"/>
      <c r="AL1642" s="192"/>
      <c r="AM1642" s="192"/>
      <c r="AN1642" s="192"/>
      <c r="AO1642" s="192"/>
      <c r="AP1642" s="192"/>
      <c r="AQ1642" s="192"/>
      <c r="AR1642" s="192"/>
      <c r="AS1642" s="192"/>
      <c r="AT1642" s="192"/>
      <c r="AU1642" s="192"/>
      <c r="AV1642" s="192"/>
      <c r="AW1642" s="192"/>
      <c r="AX1642" s="192"/>
      <c r="AY1642" s="192"/>
      <c r="AZ1642" s="192"/>
      <c r="BA1642" s="192"/>
      <c r="BB1642" s="192"/>
      <c r="BC1642" s="192"/>
      <c r="BD1642" s="192"/>
      <c r="BE1642" s="192"/>
      <c r="BF1642" s="192"/>
      <c r="BG1642" s="192"/>
      <c r="BH1642" s="192"/>
      <c r="BI1642" s="192"/>
      <c r="BJ1642" s="192"/>
      <c r="BK1642" s="192"/>
      <c r="BL1642" s="192"/>
      <c r="BM1642" s="192"/>
      <c r="BN1642" s="192"/>
      <c r="BO1642" s="192"/>
      <c r="BP1642" s="192"/>
      <c r="BQ1642" s="192"/>
      <c r="BR1642" s="192"/>
      <c r="BS1642" s="192"/>
      <c r="BT1642" s="192"/>
      <c r="BU1642" s="192"/>
      <c r="BV1642" s="192"/>
      <c r="BW1642" s="192"/>
      <c r="BX1642" s="192"/>
      <c r="BY1642" s="192"/>
      <c r="BZ1642" s="192"/>
      <c r="CA1642" s="192"/>
      <c r="CB1642" s="192"/>
      <c r="CC1642" s="192"/>
      <c r="CD1642" s="192"/>
      <c r="CE1642" s="192"/>
      <c r="CF1642" s="192"/>
      <c r="CG1642" s="192"/>
      <c r="CH1642" s="192"/>
      <c r="CI1642" s="192"/>
      <c r="CJ1642" s="192"/>
      <c r="CK1642" s="192"/>
      <c r="CL1642" s="192"/>
      <c r="CM1642" s="192"/>
      <c r="CN1642" s="192"/>
      <c r="CO1642" s="192"/>
      <c r="CP1642" s="192"/>
      <c r="CQ1642" s="192"/>
      <c r="CR1642" s="192"/>
      <c r="CS1642" s="192"/>
      <c r="CT1642" s="192"/>
      <c r="CU1642" s="192"/>
      <c r="CV1642" s="192"/>
      <c r="CW1642" s="192"/>
      <c r="CX1642" s="192"/>
      <c r="CY1642" s="192"/>
      <c r="CZ1642" s="192"/>
      <c r="DA1642" s="192"/>
      <c r="DB1642" s="192"/>
      <c r="DC1642" s="192"/>
      <c r="DD1642" s="192"/>
      <c r="DE1642" s="192"/>
      <c r="DF1642" s="192"/>
      <c r="DG1642" s="192"/>
      <c r="DH1642" s="192"/>
      <c r="DI1642" s="192"/>
      <c r="DJ1642" s="192"/>
      <c r="DK1642" s="192"/>
      <c r="DL1642" s="192"/>
      <c r="DM1642" s="192"/>
      <c r="DN1642" s="192"/>
      <c r="DO1642" s="192"/>
      <c r="DP1642" s="192"/>
      <c r="DQ1642" s="192"/>
      <c r="DR1642" s="192"/>
      <c r="DS1642" s="192"/>
      <c r="DT1642" s="192"/>
      <c r="DU1642" s="192"/>
      <c r="DV1642" s="192"/>
      <c r="DW1642" s="192"/>
      <c r="DX1642" s="192"/>
      <c r="DY1642" s="192"/>
      <c r="DZ1642" s="192"/>
      <c r="EA1642" s="192"/>
      <c r="EB1642" s="192"/>
    </row>
    <row r="1643" spans="10:132">
      <c r="J1643" s="192"/>
      <c r="K1643" s="192"/>
      <c r="L1643" s="192"/>
      <c r="M1643" s="192"/>
      <c r="N1643" s="193"/>
      <c r="O1643" s="193"/>
      <c r="P1643" s="193"/>
      <c r="Q1643" s="193"/>
      <c r="R1643" s="193"/>
      <c r="S1643" s="193"/>
      <c r="T1643" s="193"/>
      <c r="U1643" s="193"/>
      <c r="V1643" s="193"/>
      <c r="W1643" s="193"/>
      <c r="X1643" s="193"/>
      <c r="Y1643" s="193"/>
      <c r="Z1643" s="192"/>
      <c r="AA1643" s="192"/>
      <c r="AB1643" s="192"/>
      <c r="AC1643" s="192"/>
      <c r="AD1643" s="192"/>
      <c r="AE1643" s="192"/>
      <c r="AF1643" s="192"/>
      <c r="AG1643" s="192"/>
      <c r="AH1643" s="192"/>
      <c r="AI1643" s="192"/>
      <c r="AJ1643" s="192"/>
      <c r="AK1643" s="192"/>
      <c r="AL1643" s="192"/>
      <c r="AM1643" s="192"/>
      <c r="AN1643" s="192"/>
      <c r="AO1643" s="192"/>
      <c r="AP1643" s="192"/>
      <c r="AQ1643" s="192"/>
      <c r="AR1643" s="192"/>
      <c r="AS1643" s="192"/>
      <c r="AT1643" s="192"/>
      <c r="AU1643" s="192"/>
      <c r="AV1643" s="192"/>
      <c r="AW1643" s="192"/>
      <c r="AX1643" s="192"/>
      <c r="AY1643" s="192"/>
      <c r="AZ1643" s="192"/>
      <c r="BA1643" s="192"/>
      <c r="BB1643" s="192"/>
      <c r="BC1643" s="192"/>
      <c r="BD1643" s="192"/>
      <c r="BE1643" s="192"/>
      <c r="BF1643" s="192"/>
      <c r="BG1643" s="192"/>
      <c r="BH1643" s="192"/>
      <c r="BI1643" s="192"/>
      <c r="BJ1643" s="192"/>
      <c r="BK1643" s="192"/>
      <c r="BL1643" s="192"/>
      <c r="BM1643" s="192"/>
      <c r="BN1643" s="192"/>
      <c r="BO1643" s="192"/>
      <c r="BP1643" s="192"/>
      <c r="BQ1643" s="192"/>
      <c r="BR1643" s="192"/>
      <c r="BS1643" s="192"/>
      <c r="BT1643" s="192"/>
      <c r="BU1643" s="192"/>
      <c r="BV1643" s="192"/>
      <c r="BW1643" s="192"/>
      <c r="BX1643" s="192"/>
      <c r="BY1643" s="192"/>
      <c r="BZ1643" s="192"/>
      <c r="CA1643" s="192"/>
      <c r="CB1643" s="192"/>
      <c r="CC1643" s="192"/>
      <c r="CD1643" s="192"/>
      <c r="CE1643" s="192"/>
      <c r="CF1643" s="192"/>
      <c r="CG1643" s="192"/>
      <c r="CH1643" s="192"/>
      <c r="CI1643" s="192"/>
      <c r="CJ1643" s="192"/>
      <c r="CK1643" s="192"/>
      <c r="CL1643" s="192"/>
      <c r="CM1643" s="192"/>
      <c r="CN1643" s="192"/>
      <c r="CO1643" s="192"/>
      <c r="CP1643" s="192"/>
      <c r="CQ1643" s="192"/>
      <c r="CR1643" s="192"/>
      <c r="CS1643" s="192"/>
      <c r="CT1643" s="192"/>
      <c r="CU1643" s="192"/>
      <c r="CV1643" s="192"/>
      <c r="CW1643" s="192"/>
      <c r="CX1643" s="192"/>
      <c r="CY1643" s="192"/>
      <c r="CZ1643" s="192"/>
      <c r="DA1643" s="192"/>
      <c r="DB1643" s="192"/>
      <c r="DC1643" s="192"/>
      <c r="DD1643" s="192"/>
      <c r="DE1643" s="192"/>
      <c r="DF1643" s="192"/>
      <c r="DG1643" s="192"/>
      <c r="DH1643" s="192"/>
      <c r="DI1643" s="192"/>
      <c r="DJ1643" s="192"/>
      <c r="DK1643" s="192"/>
      <c r="DL1643" s="192"/>
      <c r="DM1643" s="192"/>
      <c r="DN1643" s="192"/>
      <c r="DO1643" s="192"/>
      <c r="DP1643" s="192"/>
      <c r="DQ1643" s="192"/>
      <c r="DR1643" s="192"/>
      <c r="DS1643" s="192"/>
      <c r="DT1643" s="192"/>
      <c r="DU1643" s="192"/>
      <c r="DV1643" s="192"/>
      <c r="DW1643" s="192"/>
      <c r="DX1643" s="192"/>
      <c r="DY1643" s="192"/>
      <c r="DZ1643" s="192"/>
      <c r="EA1643" s="192"/>
      <c r="EB1643" s="192"/>
    </row>
    <row r="1644" spans="10:132">
      <c r="J1644" s="192"/>
      <c r="K1644" s="192"/>
      <c r="L1644" s="192"/>
      <c r="M1644" s="192"/>
      <c r="N1644" s="193"/>
      <c r="O1644" s="193"/>
      <c r="P1644" s="193"/>
      <c r="Q1644" s="193"/>
      <c r="R1644" s="193"/>
      <c r="S1644" s="193"/>
      <c r="T1644" s="193"/>
      <c r="U1644" s="193"/>
      <c r="V1644" s="193"/>
      <c r="W1644" s="193"/>
      <c r="X1644" s="193"/>
      <c r="Y1644" s="193"/>
      <c r="Z1644" s="192"/>
      <c r="AA1644" s="192"/>
      <c r="AB1644" s="192"/>
      <c r="AC1644" s="192"/>
      <c r="AD1644" s="192"/>
      <c r="AE1644" s="192"/>
      <c r="AF1644" s="192"/>
      <c r="AG1644" s="192"/>
      <c r="AH1644" s="192"/>
      <c r="AI1644" s="192"/>
      <c r="AJ1644" s="192"/>
      <c r="AK1644" s="192"/>
      <c r="AL1644" s="192"/>
      <c r="AM1644" s="192"/>
      <c r="AN1644" s="192"/>
      <c r="AO1644" s="192"/>
      <c r="AP1644" s="192"/>
      <c r="AQ1644" s="192"/>
      <c r="AR1644" s="192"/>
      <c r="AS1644" s="192"/>
      <c r="AT1644" s="192"/>
      <c r="AU1644" s="192"/>
      <c r="AV1644" s="192"/>
      <c r="AW1644" s="192"/>
      <c r="AX1644" s="192"/>
      <c r="AY1644" s="192"/>
      <c r="AZ1644" s="192"/>
      <c r="BA1644" s="192"/>
      <c r="BB1644" s="192"/>
      <c r="BC1644" s="192"/>
      <c r="BD1644" s="192"/>
      <c r="BE1644" s="192"/>
      <c r="BF1644" s="192"/>
      <c r="BG1644" s="192"/>
      <c r="BH1644" s="192"/>
      <c r="BI1644" s="192"/>
      <c r="BJ1644" s="192"/>
      <c r="BK1644" s="192"/>
      <c r="BL1644" s="192"/>
      <c r="BM1644" s="192"/>
      <c r="BN1644" s="192"/>
      <c r="BO1644" s="192"/>
      <c r="BP1644" s="192"/>
      <c r="BQ1644" s="192"/>
      <c r="BR1644" s="192"/>
      <c r="BS1644" s="192"/>
      <c r="BT1644" s="192"/>
      <c r="BU1644" s="192"/>
      <c r="BV1644" s="192"/>
      <c r="BW1644" s="192"/>
      <c r="BX1644" s="192"/>
      <c r="BY1644" s="192"/>
      <c r="BZ1644" s="192"/>
      <c r="CA1644" s="192"/>
      <c r="CB1644" s="192"/>
      <c r="CC1644" s="192"/>
      <c r="CD1644" s="192"/>
      <c r="CE1644" s="192"/>
      <c r="CF1644" s="192"/>
      <c r="CG1644" s="192"/>
      <c r="CH1644" s="192"/>
      <c r="CI1644" s="192"/>
      <c r="CJ1644" s="192"/>
      <c r="CK1644" s="192"/>
      <c r="CL1644" s="192"/>
      <c r="CM1644" s="192"/>
      <c r="CN1644" s="192"/>
      <c r="CO1644" s="192"/>
      <c r="CP1644" s="192"/>
      <c r="CQ1644" s="192"/>
      <c r="CR1644" s="192"/>
      <c r="CS1644" s="192"/>
      <c r="CT1644" s="192"/>
      <c r="CU1644" s="192"/>
      <c r="CV1644" s="192"/>
      <c r="CW1644" s="192"/>
      <c r="CX1644" s="192"/>
      <c r="CY1644" s="192"/>
      <c r="CZ1644" s="192"/>
      <c r="DA1644" s="192"/>
      <c r="DB1644" s="192"/>
      <c r="DC1644" s="192"/>
      <c r="DD1644" s="192"/>
      <c r="DE1644" s="192"/>
      <c r="DF1644" s="192"/>
      <c r="DG1644" s="192"/>
      <c r="DH1644" s="192"/>
      <c r="DI1644" s="192"/>
      <c r="DJ1644" s="192"/>
      <c r="DK1644" s="192"/>
      <c r="DL1644" s="192"/>
      <c r="DM1644" s="192"/>
      <c r="DN1644" s="192"/>
      <c r="DO1644" s="192"/>
      <c r="DP1644" s="192"/>
      <c r="DQ1644" s="192"/>
      <c r="DR1644" s="192"/>
      <c r="DS1644" s="192"/>
      <c r="DT1644" s="192"/>
      <c r="DU1644" s="192"/>
      <c r="DV1644" s="192"/>
      <c r="DW1644" s="192"/>
      <c r="DX1644" s="192"/>
      <c r="DY1644" s="192"/>
      <c r="DZ1644" s="192"/>
      <c r="EA1644" s="192"/>
      <c r="EB1644" s="192"/>
    </row>
    <row r="1645" spans="10:132">
      <c r="J1645" s="192"/>
      <c r="K1645" s="192"/>
      <c r="L1645" s="192"/>
      <c r="M1645" s="192"/>
      <c r="N1645" s="193"/>
      <c r="O1645" s="193"/>
      <c r="P1645" s="193"/>
      <c r="Q1645" s="193"/>
      <c r="R1645" s="193"/>
      <c r="S1645" s="193"/>
      <c r="T1645" s="193"/>
      <c r="U1645" s="193"/>
      <c r="V1645" s="193"/>
      <c r="W1645" s="193"/>
      <c r="X1645" s="193"/>
      <c r="Y1645" s="193"/>
      <c r="Z1645" s="192"/>
      <c r="AA1645" s="192"/>
      <c r="AB1645" s="192"/>
      <c r="AC1645" s="192"/>
      <c r="AD1645" s="192"/>
      <c r="AE1645" s="192"/>
      <c r="AF1645" s="192"/>
      <c r="AG1645" s="192"/>
      <c r="AH1645" s="192"/>
      <c r="AI1645" s="192"/>
      <c r="AJ1645" s="192"/>
      <c r="AK1645" s="192"/>
      <c r="AL1645" s="192"/>
      <c r="AM1645" s="192"/>
      <c r="AN1645" s="192"/>
      <c r="AO1645" s="192"/>
      <c r="AP1645" s="192"/>
      <c r="AQ1645" s="192"/>
      <c r="AR1645" s="192"/>
      <c r="AS1645" s="192"/>
      <c r="AT1645" s="192"/>
      <c r="AU1645" s="192"/>
      <c r="AV1645" s="192"/>
      <c r="AW1645" s="192"/>
      <c r="AX1645" s="192"/>
      <c r="AY1645" s="192"/>
      <c r="AZ1645" s="192"/>
      <c r="BA1645" s="192"/>
      <c r="BB1645" s="192"/>
      <c r="BC1645" s="192"/>
      <c r="BD1645" s="192"/>
      <c r="BE1645" s="192"/>
      <c r="BF1645" s="192"/>
      <c r="BG1645" s="192"/>
      <c r="BH1645" s="192"/>
      <c r="BI1645" s="192"/>
      <c r="BJ1645" s="192"/>
      <c r="BK1645" s="192"/>
      <c r="BL1645" s="192"/>
      <c r="BM1645" s="192"/>
      <c r="BN1645" s="192"/>
      <c r="BO1645" s="192"/>
      <c r="BP1645" s="192"/>
      <c r="BQ1645" s="192"/>
      <c r="BR1645" s="192"/>
      <c r="BS1645" s="192"/>
      <c r="BT1645" s="192"/>
      <c r="BU1645" s="192"/>
      <c r="BV1645" s="192"/>
      <c r="BW1645" s="192"/>
      <c r="BX1645" s="192"/>
      <c r="BY1645" s="192"/>
      <c r="BZ1645" s="192"/>
      <c r="CA1645" s="192"/>
      <c r="CB1645" s="192"/>
      <c r="CC1645" s="192"/>
      <c r="CD1645" s="192"/>
      <c r="CE1645" s="192"/>
      <c r="CF1645" s="192"/>
      <c r="CG1645" s="192"/>
      <c r="CH1645" s="192"/>
      <c r="CI1645" s="192"/>
      <c r="CJ1645" s="192"/>
      <c r="CK1645" s="192"/>
      <c r="CL1645" s="192"/>
      <c r="CM1645" s="192"/>
      <c r="CN1645" s="192"/>
      <c r="CO1645" s="192"/>
      <c r="CP1645" s="192"/>
      <c r="CQ1645" s="192"/>
      <c r="CR1645" s="192"/>
      <c r="CS1645" s="192"/>
      <c r="CT1645" s="192"/>
      <c r="CU1645" s="192"/>
      <c r="CV1645" s="192"/>
      <c r="CW1645" s="192"/>
      <c r="CX1645" s="192"/>
      <c r="CY1645" s="192"/>
      <c r="CZ1645" s="192"/>
      <c r="DA1645" s="192"/>
      <c r="DB1645" s="192"/>
      <c r="DC1645" s="192"/>
      <c r="DD1645" s="192"/>
      <c r="DE1645" s="192"/>
      <c r="DF1645" s="192"/>
      <c r="DG1645" s="192"/>
      <c r="DH1645" s="192"/>
      <c r="DI1645" s="192"/>
      <c r="DJ1645" s="192"/>
      <c r="DK1645" s="192"/>
      <c r="DL1645" s="192"/>
      <c r="DM1645" s="192"/>
      <c r="DN1645" s="192"/>
      <c r="DO1645" s="192"/>
      <c r="DP1645" s="192"/>
      <c r="DQ1645" s="192"/>
      <c r="DR1645" s="192"/>
      <c r="DS1645" s="192"/>
      <c r="DT1645" s="192"/>
      <c r="DU1645" s="192"/>
      <c r="DV1645" s="192"/>
      <c r="DW1645" s="192"/>
      <c r="DX1645" s="192"/>
      <c r="DY1645" s="192"/>
      <c r="DZ1645" s="192"/>
      <c r="EA1645" s="192"/>
      <c r="EB1645" s="192"/>
    </row>
    <row r="1646" spans="10:132">
      <c r="J1646" s="192"/>
      <c r="K1646" s="192"/>
      <c r="L1646" s="192"/>
      <c r="M1646" s="192"/>
      <c r="N1646" s="193"/>
      <c r="O1646" s="193"/>
      <c r="P1646" s="193"/>
      <c r="Q1646" s="193"/>
      <c r="R1646" s="193"/>
      <c r="S1646" s="193"/>
      <c r="T1646" s="193"/>
      <c r="U1646" s="193"/>
      <c r="V1646" s="193"/>
      <c r="W1646" s="193"/>
      <c r="X1646" s="193"/>
      <c r="Y1646" s="193"/>
      <c r="Z1646" s="192"/>
      <c r="AA1646" s="192"/>
      <c r="AB1646" s="192"/>
      <c r="AC1646" s="192"/>
      <c r="AD1646" s="192"/>
      <c r="AE1646" s="192"/>
      <c r="AF1646" s="192"/>
      <c r="AG1646" s="192"/>
      <c r="AH1646" s="192"/>
      <c r="AI1646" s="192"/>
      <c r="AJ1646" s="192"/>
      <c r="AK1646" s="192"/>
      <c r="AL1646" s="192"/>
      <c r="AM1646" s="192"/>
      <c r="AN1646" s="192"/>
      <c r="AO1646" s="192"/>
      <c r="AP1646" s="192"/>
      <c r="AQ1646" s="192"/>
      <c r="AR1646" s="192"/>
      <c r="AS1646" s="192"/>
      <c r="AT1646" s="192"/>
      <c r="AU1646" s="192"/>
      <c r="AV1646" s="192"/>
      <c r="AW1646" s="192"/>
      <c r="AX1646" s="192"/>
      <c r="AY1646" s="192"/>
      <c r="AZ1646" s="192"/>
      <c r="BA1646" s="192"/>
      <c r="BB1646" s="192"/>
      <c r="BC1646" s="192"/>
      <c r="BD1646" s="192"/>
      <c r="BE1646" s="192"/>
      <c r="BF1646" s="192"/>
      <c r="BG1646" s="192"/>
      <c r="BH1646" s="192"/>
      <c r="BI1646" s="192"/>
      <c r="BJ1646" s="192"/>
      <c r="BK1646" s="192"/>
      <c r="BL1646" s="192"/>
      <c r="BM1646" s="192"/>
      <c r="BN1646" s="192"/>
      <c r="BO1646" s="192"/>
      <c r="BP1646" s="192"/>
      <c r="BQ1646" s="192"/>
      <c r="BR1646" s="192"/>
      <c r="BS1646" s="192"/>
      <c r="BT1646" s="192"/>
      <c r="BU1646" s="192"/>
      <c r="BV1646" s="192"/>
      <c r="BW1646" s="192"/>
      <c r="BX1646" s="192"/>
      <c r="BY1646" s="192"/>
      <c r="BZ1646" s="192"/>
      <c r="CA1646" s="192"/>
      <c r="CB1646" s="192"/>
      <c r="CC1646" s="192"/>
      <c r="CD1646" s="192"/>
      <c r="CE1646" s="192"/>
      <c r="CF1646" s="192"/>
      <c r="CG1646" s="192"/>
      <c r="CH1646" s="192"/>
      <c r="CI1646" s="192"/>
      <c r="CJ1646" s="192"/>
      <c r="CK1646" s="192"/>
      <c r="CL1646" s="192"/>
      <c r="CM1646" s="192"/>
      <c r="CN1646" s="192"/>
      <c r="CO1646" s="192"/>
      <c r="CP1646" s="192"/>
      <c r="CQ1646" s="192"/>
      <c r="CR1646" s="192"/>
      <c r="CS1646" s="192"/>
      <c r="CT1646" s="192"/>
      <c r="CU1646" s="192"/>
      <c r="CV1646" s="192"/>
      <c r="CW1646" s="192"/>
      <c r="CX1646" s="192"/>
      <c r="CY1646" s="192"/>
      <c r="CZ1646" s="192"/>
      <c r="DA1646" s="192"/>
      <c r="DB1646" s="192"/>
      <c r="DC1646" s="192"/>
      <c r="DD1646" s="192"/>
      <c r="DE1646" s="192"/>
      <c r="DF1646" s="192"/>
      <c r="DG1646" s="192"/>
      <c r="DH1646" s="192"/>
      <c r="DI1646" s="192"/>
      <c r="DJ1646" s="192"/>
      <c r="DK1646" s="192"/>
      <c r="DL1646" s="192"/>
      <c r="DM1646" s="192"/>
      <c r="DN1646" s="192"/>
      <c r="DO1646" s="192"/>
      <c r="DP1646" s="192"/>
      <c r="DQ1646" s="192"/>
      <c r="DR1646" s="192"/>
      <c r="DS1646" s="192"/>
      <c r="DT1646" s="192"/>
      <c r="DU1646" s="192"/>
      <c r="DV1646" s="192"/>
      <c r="DW1646" s="192"/>
      <c r="DX1646" s="192"/>
      <c r="DY1646" s="192"/>
      <c r="DZ1646" s="192"/>
      <c r="EA1646" s="192"/>
      <c r="EB1646" s="192"/>
    </row>
    <row r="1647" spans="10:132">
      <c r="J1647" s="192"/>
      <c r="K1647" s="192"/>
      <c r="L1647" s="192"/>
      <c r="M1647" s="192"/>
      <c r="N1647" s="193"/>
      <c r="O1647" s="193"/>
      <c r="P1647" s="193"/>
      <c r="Q1647" s="193"/>
      <c r="R1647" s="193"/>
      <c r="S1647" s="193"/>
      <c r="T1647" s="193"/>
      <c r="U1647" s="193"/>
      <c r="V1647" s="193"/>
      <c r="W1647" s="193"/>
      <c r="X1647" s="193"/>
      <c r="Y1647" s="193"/>
      <c r="Z1647" s="192"/>
      <c r="AA1647" s="192"/>
      <c r="AB1647" s="192"/>
      <c r="AC1647" s="192"/>
      <c r="AD1647" s="192"/>
      <c r="AE1647" s="192"/>
      <c r="AF1647" s="192"/>
      <c r="AG1647" s="192"/>
      <c r="AH1647" s="192"/>
      <c r="AI1647" s="192"/>
      <c r="AJ1647" s="192"/>
      <c r="AK1647" s="192"/>
      <c r="AL1647" s="192"/>
      <c r="AM1647" s="192"/>
      <c r="AN1647" s="192"/>
      <c r="AO1647" s="192"/>
      <c r="AP1647" s="192"/>
      <c r="AQ1647" s="192"/>
      <c r="AR1647" s="192"/>
      <c r="AS1647" s="192"/>
      <c r="AT1647" s="192"/>
      <c r="AU1647" s="192"/>
      <c r="AV1647" s="192"/>
      <c r="AW1647" s="192"/>
      <c r="AX1647" s="192"/>
      <c r="AY1647" s="192"/>
      <c r="AZ1647" s="192"/>
      <c r="BA1647" s="192"/>
      <c r="BB1647" s="192"/>
      <c r="BC1647" s="192"/>
      <c r="BD1647" s="192"/>
      <c r="BE1647" s="192"/>
      <c r="BF1647" s="192"/>
      <c r="BG1647" s="192"/>
      <c r="BH1647" s="192"/>
      <c r="BI1647" s="192"/>
      <c r="BJ1647" s="192"/>
      <c r="BK1647" s="192"/>
      <c r="BL1647" s="192"/>
      <c r="BM1647" s="192"/>
      <c r="BN1647" s="192"/>
      <c r="BO1647" s="192"/>
      <c r="BP1647" s="192"/>
      <c r="BQ1647" s="192"/>
      <c r="BR1647" s="192"/>
      <c r="BS1647" s="192"/>
      <c r="BT1647" s="192"/>
      <c r="BU1647" s="192"/>
      <c r="BV1647" s="192"/>
      <c r="BW1647" s="192"/>
      <c r="BX1647" s="192"/>
      <c r="BY1647" s="192"/>
      <c r="BZ1647" s="192"/>
      <c r="CA1647" s="192"/>
      <c r="CB1647" s="192"/>
      <c r="CC1647" s="192"/>
      <c r="CD1647" s="192"/>
      <c r="CE1647" s="192"/>
      <c r="CF1647" s="192"/>
      <c r="CG1647" s="192"/>
      <c r="CH1647" s="192"/>
      <c r="CI1647" s="192"/>
      <c r="CJ1647" s="192"/>
      <c r="CK1647" s="192"/>
      <c r="CL1647" s="192"/>
      <c r="CM1647" s="192"/>
      <c r="CN1647" s="192"/>
      <c r="CO1647" s="192"/>
      <c r="CP1647" s="192"/>
      <c r="CQ1647" s="192"/>
      <c r="CR1647" s="192"/>
      <c r="CS1647" s="192"/>
      <c r="CT1647" s="192"/>
      <c r="CU1647" s="192"/>
      <c r="CV1647" s="192"/>
      <c r="CW1647" s="192"/>
      <c r="CX1647" s="192"/>
      <c r="CY1647" s="192"/>
      <c r="CZ1647" s="192"/>
      <c r="DA1647" s="192"/>
      <c r="DB1647" s="192"/>
      <c r="DC1647" s="192"/>
      <c r="DD1647" s="192"/>
      <c r="DE1647" s="192"/>
      <c r="DF1647" s="192"/>
      <c r="DG1647" s="192"/>
      <c r="DH1647" s="192"/>
      <c r="DI1647" s="192"/>
      <c r="DJ1647" s="192"/>
      <c r="DK1647" s="192"/>
      <c r="DL1647" s="192"/>
      <c r="DM1647" s="192"/>
      <c r="DN1647" s="192"/>
      <c r="DO1647" s="192"/>
      <c r="DP1647" s="192"/>
      <c r="DQ1647" s="192"/>
      <c r="DR1647" s="192"/>
      <c r="DS1647" s="192"/>
      <c r="DT1647" s="192"/>
      <c r="DU1647" s="192"/>
      <c r="DV1647" s="192"/>
      <c r="DW1647" s="192"/>
      <c r="DX1647" s="192"/>
      <c r="DY1647" s="192"/>
      <c r="DZ1647" s="192"/>
      <c r="EA1647" s="192"/>
      <c r="EB1647" s="192"/>
    </row>
    <row r="1648" spans="10:132">
      <c r="J1648" s="192"/>
      <c r="K1648" s="192"/>
      <c r="L1648" s="192"/>
      <c r="M1648" s="192"/>
      <c r="N1648" s="193"/>
      <c r="O1648" s="193"/>
      <c r="P1648" s="193"/>
      <c r="Q1648" s="193"/>
      <c r="R1648" s="193"/>
      <c r="S1648" s="193"/>
      <c r="T1648" s="193"/>
      <c r="U1648" s="193"/>
      <c r="V1648" s="193"/>
      <c r="W1648" s="193"/>
      <c r="X1648" s="193"/>
      <c r="Y1648" s="193"/>
      <c r="Z1648" s="192"/>
      <c r="AA1648" s="192"/>
      <c r="AB1648" s="192"/>
      <c r="AC1648" s="192"/>
      <c r="AD1648" s="192"/>
      <c r="AE1648" s="192"/>
      <c r="AF1648" s="192"/>
      <c r="AG1648" s="192"/>
      <c r="AH1648" s="192"/>
      <c r="AI1648" s="192"/>
      <c r="AJ1648" s="192"/>
      <c r="AK1648" s="192"/>
      <c r="AL1648" s="192"/>
      <c r="AM1648" s="192"/>
      <c r="AN1648" s="192"/>
      <c r="AO1648" s="192"/>
      <c r="AP1648" s="192"/>
      <c r="AQ1648" s="192"/>
      <c r="AR1648" s="192"/>
      <c r="AS1648" s="192"/>
      <c r="AT1648" s="192"/>
      <c r="AU1648" s="192"/>
      <c r="AV1648" s="192"/>
      <c r="AW1648" s="192"/>
      <c r="AX1648" s="192"/>
      <c r="AY1648" s="192"/>
      <c r="AZ1648" s="192"/>
      <c r="BA1648" s="192"/>
      <c r="BB1648" s="192"/>
      <c r="BC1648" s="192"/>
      <c r="BD1648" s="192"/>
      <c r="BE1648" s="192"/>
      <c r="BF1648" s="192"/>
      <c r="BG1648" s="192"/>
      <c r="BH1648" s="192"/>
      <c r="BI1648" s="192"/>
      <c r="BJ1648" s="192"/>
      <c r="BK1648" s="192"/>
      <c r="BL1648" s="192"/>
      <c r="BM1648" s="192"/>
      <c r="BN1648" s="192"/>
      <c r="BO1648" s="192"/>
      <c r="BP1648" s="192"/>
      <c r="BQ1648" s="192"/>
      <c r="BR1648" s="192"/>
      <c r="BS1648" s="192"/>
      <c r="BT1648" s="192"/>
      <c r="BU1648" s="192"/>
      <c r="BV1648" s="192"/>
      <c r="BW1648" s="192"/>
      <c r="BX1648" s="192"/>
      <c r="BY1648" s="192"/>
      <c r="BZ1648" s="192"/>
      <c r="CA1648" s="192"/>
      <c r="CB1648" s="192"/>
      <c r="CC1648" s="192"/>
      <c r="CD1648" s="192"/>
      <c r="CE1648" s="192"/>
      <c r="CF1648" s="192"/>
      <c r="CG1648" s="192"/>
      <c r="CH1648" s="192"/>
      <c r="CI1648" s="192"/>
      <c r="CJ1648" s="192"/>
      <c r="CK1648" s="192"/>
      <c r="CL1648" s="192"/>
      <c r="CM1648" s="192"/>
      <c r="CN1648" s="192"/>
      <c r="CO1648" s="192"/>
      <c r="CP1648" s="192"/>
      <c r="CQ1648" s="192"/>
      <c r="CR1648" s="192"/>
      <c r="CS1648" s="192"/>
      <c r="CT1648" s="192"/>
      <c r="CU1648" s="192"/>
      <c r="CV1648" s="192"/>
      <c r="CW1648" s="192"/>
      <c r="CX1648" s="192"/>
      <c r="CY1648" s="192"/>
      <c r="CZ1648" s="192"/>
      <c r="DA1648" s="192"/>
      <c r="DB1648" s="192"/>
      <c r="DC1648" s="192"/>
      <c r="DD1648" s="192"/>
      <c r="DE1648" s="192"/>
      <c r="DF1648" s="192"/>
      <c r="DG1648" s="192"/>
      <c r="DH1648" s="192"/>
      <c r="DI1648" s="192"/>
      <c r="DJ1648" s="192"/>
      <c r="DK1648" s="192"/>
      <c r="DL1648" s="192"/>
      <c r="DM1648" s="192"/>
      <c r="DN1648" s="192"/>
      <c r="DO1648" s="192"/>
      <c r="DP1648" s="192"/>
      <c r="DQ1648" s="192"/>
      <c r="DR1648" s="192"/>
      <c r="DS1648" s="192"/>
      <c r="DT1648" s="192"/>
      <c r="DU1648" s="192"/>
      <c r="DV1648" s="192"/>
      <c r="DW1648" s="192"/>
      <c r="DX1648" s="192"/>
      <c r="DY1648" s="192"/>
      <c r="DZ1648" s="192"/>
      <c r="EA1648" s="192"/>
      <c r="EB1648" s="192"/>
    </row>
    <row r="1649" spans="10:132">
      <c r="J1649" s="192"/>
      <c r="K1649" s="192"/>
      <c r="L1649" s="192"/>
      <c r="M1649" s="192"/>
      <c r="N1649" s="193"/>
      <c r="O1649" s="193"/>
      <c r="P1649" s="193"/>
      <c r="Q1649" s="193"/>
      <c r="R1649" s="193"/>
      <c r="S1649" s="193"/>
      <c r="T1649" s="193"/>
      <c r="U1649" s="193"/>
      <c r="V1649" s="193"/>
      <c r="W1649" s="193"/>
      <c r="X1649" s="193"/>
      <c r="Y1649" s="193"/>
      <c r="Z1649" s="192"/>
      <c r="AA1649" s="192"/>
      <c r="AB1649" s="192"/>
      <c r="AC1649" s="192"/>
      <c r="AD1649" s="192"/>
      <c r="AE1649" s="192"/>
      <c r="AF1649" s="192"/>
      <c r="AG1649" s="192"/>
      <c r="AH1649" s="192"/>
      <c r="AI1649" s="192"/>
      <c r="AJ1649" s="192"/>
      <c r="AK1649" s="192"/>
      <c r="AL1649" s="192"/>
      <c r="AM1649" s="192"/>
      <c r="AN1649" s="192"/>
      <c r="AO1649" s="192"/>
      <c r="AP1649" s="192"/>
      <c r="AQ1649" s="192"/>
      <c r="AR1649" s="192"/>
      <c r="AS1649" s="192"/>
      <c r="AT1649" s="192"/>
      <c r="AU1649" s="192"/>
      <c r="AV1649" s="192"/>
      <c r="AW1649" s="192"/>
      <c r="AX1649" s="192"/>
      <c r="AY1649" s="192"/>
      <c r="AZ1649" s="192"/>
      <c r="BA1649" s="192"/>
      <c r="BB1649" s="192"/>
      <c r="BC1649" s="192"/>
      <c r="BD1649" s="192"/>
      <c r="BE1649" s="192"/>
      <c r="BF1649" s="192"/>
      <c r="BG1649" s="192"/>
      <c r="BH1649" s="192"/>
      <c r="BI1649" s="192"/>
      <c r="BJ1649" s="192"/>
      <c r="BK1649" s="192"/>
      <c r="BL1649" s="192"/>
      <c r="BM1649" s="192"/>
      <c r="BN1649" s="192"/>
      <c r="BO1649" s="192"/>
      <c r="BP1649" s="192"/>
      <c r="BQ1649" s="192"/>
      <c r="BR1649" s="192"/>
      <c r="BS1649" s="192"/>
      <c r="BT1649" s="192"/>
      <c r="BU1649" s="192"/>
      <c r="BV1649" s="192"/>
      <c r="BW1649" s="192"/>
      <c r="BX1649" s="192"/>
      <c r="BY1649" s="192"/>
      <c r="BZ1649" s="192"/>
      <c r="CA1649" s="192"/>
      <c r="CB1649" s="192"/>
      <c r="CC1649" s="192"/>
      <c r="CD1649" s="192"/>
      <c r="CE1649" s="192"/>
      <c r="CF1649" s="192"/>
      <c r="CG1649" s="192"/>
      <c r="CH1649" s="192"/>
      <c r="CI1649" s="192"/>
      <c r="CJ1649" s="192"/>
      <c r="CK1649" s="192"/>
      <c r="CL1649" s="192"/>
      <c r="CM1649" s="192"/>
      <c r="CN1649" s="192"/>
      <c r="CO1649" s="192"/>
      <c r="CP1649" s="192"/>
      <c r="CQ1649" s="192"/>
      <c r="CR1649" s="192"/>
      <c r="CS1649" s="192"/>
      <c r="CT1649" s="192"/>
      <c r="CU1649" s="192"/>
      <c r="CV1649" s="192"/>
      <c r="CW1649" s="192"/>
      <c r="CX1649" s="192"/>
      <c r="CY1649" s="192"/>
      <c r="CZ1649" s="192"/>
      <c r="DA1649" s="192"/>
      <c r="DB1649" s="192"/>
      <c r="DC1649" s="192"/>
      <c r="DD1649" s="192"/>
      <c r="DE1649" s="192"/>
      <c r="DF1649" s="192"/>
      <c r="DG1649" s="192"/>
      <c r="DH1649" s="192"/>
      <c r="DI1649" s="192"/>
      <c r="DJ1649" s="192"/>
      <c r="DK1649" s="192"/>
      <c r="DL1649" s="192"/>
      <c r="DM1649" s="192"/>
      <c r="DN1649" s="192"/>
      <c r="DO1649" s="192"/>
      <c r="DP1649" s="192"/>
      <c r="DQ1649" s="192"/>
      <c r="DR1649" s="192"/>
      <c r="DS1649" s="192"/>
      <c r="DT1649" s="192"/>
      <c r="DU1649" s="192"/>
      <c r="DV1649" s="192"/>
      <c r="DW1649" s="192"/>
      <c r="DX1649" s="192"/>
      <c r="DY1649" s="192"/>
      <c r="DZ1649" s="192"/>
      <c r="EA1649" s="192"/>
      <c r="EB1649" s="192"/>
    </row>
    <row r="1650" spans="10:132">
      <c r="J1650" s="192"/>
      <c r="K1650" s="192"/>
      <c r="L1650" s="192"/>
      <c r="M1650" s="192"/>
      <c r="N1650" s="193"/>
      <c r="O1650" s="193"/>
      <c r="P1650" s="193"/>
      <c r="Q1650" s="193"/>
      <c r="R1650" s="193"/>
      <c r="S1650" s="193"/>
      <c r="T1650" s="193"/>
      <c r="U1650" s="193"/>
      <c r="V1650" s="193"/>
      <c r="W1650" s="193"/>
      <c r="X1650" s="193"/>
      <c r="Y1650" s="193"/>
      <c r="Z1650" s="192"/>
      <c r="AA1650" s="192"/>
      <c r="AB1650" s="192"/>
      <c r="AC1650" s="192"/>
      <c r="AD1650" s="192"/>
      <c r="AE1650" s="192"/>
      <c r="AF1650" s="192"/>
      <c r="AG1650" s="192"/>
      <c r="AH1650" s="192"/>
      <c r="AI1650" s="192"/>
      <c r="AJ1650" s="192"/>
      <c r="AK1650" s="192"/>
      <c r="AL1650" s="192"/>
      <c r="AM1650" s="192"/>
      <c r="AN1650" s="192"/>
      <c r="AO1650" s="192"/>
      <c r="AP1650" s="192"/>
      <c r="AQ1650" s="192"/>
      <c r="AR1650" s="192"/>
      <c r="AS1650" s="192"/>
      <c r="AT1650" s="192"/>
      <c r="AU1650" s="192"/>
      <c r="AV1650" s="192"/>
      <c r="AW1650" s="192"/>
      <c r="AX1650" s="192"/>
      <c r="AY1650" s="192"/>
      <c r="AZ1650" s="192"/>
      <c r="BA1650" s="192"/>
      <c r="BB1650" s="192"/>
      <c r="BC1650" s="192"/>
      <c r="BD1650" s="192"/>
      <c r="BE1650" s="192"/>
      <c r="BF1650" s="192"/>
      <c r="BG1650" s="192"/>
      <c r="BH1650" s="192"/>
      <c r="BI1650" s="192"/>
      <c r="BJ1650" s="192"/>
      <c r="BK1650" s="192"/>
      <c r="BL1650" s="192"/>
      <c r="BM1650" s="192"/>
      <c r="BN1650" s="192"/>
      <c r="BO1650" s="192"/>
      <c r="BP1650" s="192"/>
      <c r="BQ1650" s="192"/>
      <c r="BR1650" s="192"/>
      <c r="BS1650" s="192"/>
      <c r="BT1650" s="192"/>
      <c r="BU1650" s="192"/>
      <c r="BV1650" s="192"/>
      <c r="BW1650" s="192"/>
      <c r="BX1650" s="192"/>
      <c r="BY1650" s="192"/>
      <c r="BZ1650" s="192"/>
      <c r="CA1650" s="192"/>
      <c r="CB1650" s="192"/>
      <c r="CC1650" s="192"/>
      <c r="CD1650" s="192"/>
      <c r="CE1650" s="192"/>
      <c r="CF1650" s="192"/>
      <c r="CG1650" s="192"/>
      <c r="CH1650" s="192"/>
      <c r="CI1650" s="192"/>
      <c r="CJ1650" s="192"/>
      <c r="CK1650" s="192"/>
      <c r="CL1650" s="192"/>
      <c r="CM1650" s="192"/>
      <c r="CN1650" s="192"/>
      <c r="CO1650" s="192"/>
      <c r="CP1650" s="192"/>
      <c r="CQ1650" s="192"/>
      <c r="CR1650" s="192"/>
      <c r="CS1650" s="192"/>
      <c r="CT1650" s="192"/>
      <c r="CU1650" s="192"/>
      <c r="CV1650" s="192"/>
      <c r="CW1650" s="192"/>
      <c r="CX1650" s="192"/>
      <c r="CY1650" s="192"/>
      <c r="CZ1650" s="192"/>
      <c r="DA1650" s="192"/>
      <c r="DB1650" s="192"/>
      <c r="DC1650" s="192"/>
      <c r="DD1650" s="192"/>
      <c r="DE1650" s="192"/>
      <c r="DF1650" s="192"/>
      <c r="DG1650" s="192"/>
      <c r="DH1650" s="192"/>
      <c r="DI1650" s="192"/>
      <c r="DJ1650" s="192"/>
      <c r="DK1650" s="192"/>
      <c r="DL1650" s="192"/>
      <c r="DM1650" s="192"/>
      <c r="DN1650" s="192"/>
      <c r="DO1650" s="192"/>
      <c r="DP1650" s="192"/>
      <c r="DQ1650" s="192"/>
      <c r="DR1650" s="192"/>
      <c r="DS1650" s="192"/>
      <c r="DT1650" s="192"/>
      <c r="DU1650" s="192"/>
      <c r="DV1650" s="192"/>
      <c r="DW1650" s="192"/>
      <c r="DX1650" s="192"/>
      <c r="DY1650" s="192"/>
      <c r="DZ1650" s="192"/>
      <c r="EA1650" s="192"/>
      <c r="EB1650" s="192"/>
    </row>
    <row r="1651" spans="10:132">
      <c r="J1651" s="192"/>
      <c r="K1651" s="192"/>
      <c r="L1651" s="192"/>
      <c r="M1651" s="192"/>
      <c r="N1651" s="193"/>
      <c r="O1651" s="193"/>
      <c r="P1651" s="193"/>
      <c r="Q1651" s="193"/>
      <c r="R1651" s="193"/>
      <c r="S1651" s="193"/>
      <c r="T1651" s="193"/>
      <c r="U1651" s="193"/>
      <c r="V1651" s="193"/>
      <c r="W1651" s="193"/>
      <c r="X1651" s="193"/>
      <c r="Y1651" s="193"/>
      <c r="Z1651" s="192"/>
      <c r="AA1651" s="192"/>
      <c r="AB1651" s="192"/>
      <c r="AC1651" s="192"/>
      <c r="AD1651" s="192"/>
      <c r="AE1651" s="192"/>
      <c r="AF1651" s="192"/>
      <c r="AG1651" s="192"/>
      <c r="AH1651" s="192"/>
      <c r="AI1651" s="192"/>
      <c r="AJ1651" s="192"/>
      <c r="AK1651" s="192"/>
      <c r="AL1651" s="192"/>
      <c r="AM1651" s="192"/>
      <c r="AN1651" s="192"/>
      <c r="AO1651" s="192"/>
      <c r="AP1651" s="192"/>
      <c r="AQ1651" s="192"/>
      <c r="AR1651" s="192"/>
      <c r="AS1651" s="192"/>
      <c r="AT1651" s="192"/>
      <c r="AU1651" s="192"/>
      <c r="AV1651" s="192"/>
      <c r="AW1651" s="192"/>
      <c r="AX1651" s="192"/>
      <c r="AY1651" s="192"/>
      <c r="AZ1651" s="192"/>
      <c r="BA1651" s="192"/>
      <c r="BB1651" s="192"/>
      <c r="BC1651" s="192"/>
      <c r="BD1651" s="192"/>
      <c r="BE1651" s="192"/>
      <c r="BF1651" s="192"/>
      <c r="BG1651" s="192"/>
      <c r="BH1651" s="192"/>
      <c r="BI1651" s="192"/>
      <c r="BJ1651" s="192"/>
      <c r="BK1651" s="192"/>
      <c r="BL1651" s="192"/>
      <c r="BM1651" s="192"/>
      <c r="BN1651" s="192"/>
      <c r="BO1651" s="192"/>
      <c r="BP1651" s="192"/>
      <c r="BQ1651" s="192"/>
      <c r="BR1651" s="192"/>
      <c r="BS1651" s="192"/>
      <c r="BT1651" s="192"/>
      <c r="BU1651" s="192"/>
      <c r="BV1651" s="192"/>
      <c r="BW1651" s="192"/>
      <c r="BX1651" s="192"/>
      <c r="BY1651" s="192"/>
      <c r="BZ1651" s="192"/>
      <c r="CA1651" s="192"/>
      <c r="CB1651" s="192"/>
      <c r="CC1651" s="192"/>
      <c r="CD1651" s="192"/>
      <c r="CE1651" s="192"/>
      <c r="CF1651" s="192"/>
      <c r="CG1651" s="192"/>
      <c r="CH1651" s="192"/>
      <c r="CI1651" s="192"/>
      <c r="CJ1651" s="192"/>
      <c r="CK1651" s="192"/>
      <c r="CL1651" s="192"/>
      <c r="CM1651" s="192"/>
      <c r="CN1651" s="192"/>
      <c r="CO1651" s="192"/>
      <c r="CP1651" s="192"/>
      <c r="CQ1651" s="192"/>
      <c r="CR1651" s="192"/>
      <c r="CS1651" s="192"/>
      <c r="CT1651" s="192"/>
      <c r="CU1651" s="192"/>
      <c r="CV1651" s="192"/>
      <c r="CW1651" s="192"/>
      <c r="CX1651" s="192"/>
      <c r="CY1651" s="192"/>
      <c r="CZ1651" s="192"/>
      <c r="DA1651" s="192"/>
      <c r="DB1651" s="192"/>
      <c r="DC1651" s="192"/>
      <c r="DD1651" s="192"/>
      <c r="DE1651" s="192"/>
      <c r="DF1651" s="192"/>
      <c r="DG1651" s="192"/>
      <c r="DH1651" s="192"/>
      <c r="DI1651" s="192"/>
      <c r="DJ1651" s="192"/>
      <c r="DK1651" s="192"/>
      <c r="DL1651" s="192"/>
      <c r="DM1651" s="192"/>
      <c r="DN1651" s="192"/>
      <c r="DO1651" s="192"/>
      <c r="DP1651" s="192"/>
      <c r="DQ1651" s="192"/>
      <c r="DR1651" s="192"/>
      <c r="DS1651" s="192"/>
      <c r="DT1651" s="192"/>
      <c r="DU1651" s="192"/>
      <c r="DV1651" s="192"/>
      <c r="DW1651" s="192"/>
      <c r="DX1651" s="192"/>
      <c r="DY1651" s="192"/>
      <c r="DZ1651" s="192"/>
      <c r="EA1651" s="192"/>
      <c r="EB1651" s="192"/>
    </row>
    <row r="1652" spans="10:132">
      <c r="J1652" s="192"/>
      <c r="K1652" s="192"/>
      <c r="L1652" s="192"/>
      <c r="M1652" s="192"/>
      <c r="N1652" s="193"/>
      <c r="O1652" s="193"/>
      <c r="P1652" s="193"/>
      <c r="Q1652" s="193"/>
      <c r="R1652" s="193"/>
      <c r="S1652" s="193"/>
      <c r="T1652" s="193"/>
      <c r="U1652" s="193"/>
      <c r="V1652" s="193"/>
      <c r="W1652" s="193"/>
      <c r="X1652" s="193"/>
      <c r="Y1652" s="193"/>
      <c r="Z1652" s="192"/>
      <c r="AA1652" s="192"/>
      <c r="AB1652" s="192"/>
      <c r="AC1652" s="192"/>
      <c r="AD1652" s="192"/>
      <c r="AE1652" s="192"/>
      <c r="AF1652" s="192"/>
      <c r="AG1652" s="192"/>
      <c r="AH1652" s="192"/>
      <c r="AI1652" s="192"/>
      <c r="AJ1652" s="192"/>
      <c r="AK1652" s="192"/>
      <c r="AL1652" s="192"/>
      <c r="AM1652" s="192"/>
      <c r="AN1652" s="192"/>
      <c r="AO1652" s="192"/>
      <c r="AP1652" s="192"/>
      <c r="AQ1652" s="192"/>
      <c r="AR1652" s="192"/>
      <c r="AS1652" s="192"/>
      <c r="AT1652" s="192"/>
      <c r="AU1652" s="192"/>
      <c r="AV1652" s="192"/>
      <c r="AW1652" s="192"/>
      <c r="AX1652" s="192"/>
      <c r="AY1652" s="192"/>
      <c r="AZ1652" s="192"/>
      <c r="BA1652" s="192"/>
      <c r="BB1652" s="192"/>
      <c r="BC1652" s="192"/>
      <c r="BD1652" s="192"/>
      <c r="BE1652" s="192"/>
      <c r="BF1652" s="192"/>
      <c r="BG1652" s="192"/>
      <c r="BH1652" s="192"/>
      <c r="BI1652" s="192"/>
      <c r="BJ1652" s="192"/>
      <c r="BK1652" s="192"/>
      <c r="BL1652" s="192"/>
      <c r="BM1652" s="192"/>
      <c r="BN1652" s="192"/>
      <c r="BO1652" s="192"/>
      <c r="BP1652" s="192"/>
      <c r="BQ1652" s="192"/>
      <c r="BR1652" s="192"/>
      <c r="BS1652" s="192"/>
      <c r="BT1652" s="192"/>
      <c r="BU1652" s="192"/>
      <c r="BV1652" s="192"/>
      <c r="BW1652" s="192"/>
      <c r="BX1652" s="192"/>
      <c r="BY1652" s="192"/>
      <c r="BZ1652" s="192"/>
      <c r="CA1652" s="192"/>
      <c r="CB1652" s="192"/>
      <c r="CC1652" s="192"/>
      <c r="CD1652" s="192"/>
      <c r="CE1652" s="192"/>
      <c r="CF1652" s="192"/>
      <c r="CG1652" s="192"/>
      <c r="CH1652" s="192"/>
      <c r="CI1652" s="192"/>
      <c r="CJ1652" s="192"/>
      <c r="CK1652" s="192"/>
      <c r="CL1652" s="192"/>
      <c r="CM1652" s="192"/>
      <c r="CN1652" s="192"/>
      <c r="CO1652" s="192"/>
      <c r="CP1652" s="192"/>
      <c r="CQ1652" s="192"/>
      <c r="CR1652" s="192"/>
      <c r="CS1652" s="192"/>
      <c r="CT1652" s="192"/>
      <c r="CU1652" s="192"/>
      <c r="CV1652" s="192"/>
      <c r="CW1652" s="192"/>
      <c r="CX1652" s="192"/>
      <c r="CY1652" s="192"/>
      <c r="CZ1652" s="192"/>
      <c r="DA1652" s="192"/>
      <c r="DB1652" s="192"/>
      <c r="DC1652" s="192"/>
      <c r="DD1652" s="192"/>
      <c r="DE1652" s="192"/>
      <c r="DF1652" s="192"/>
      <c r="DG1652" s="192"/>
      <c r="DH1652" s="192"/>
      <c r="DI1652" s="192"/>
      <c r="DJ1652" s="192"/>
      <c r="DK1652" s="192"/>
      <c r="DL1652" s="192"/>
      <c r="DM1652" s="192"/>
      <c r="DN1652" s="192"/>
      <c r="DO1652" s="192"/>
      <c r="DP1652" s="192"/>
      <c r="DQ1652" s="192"/>
      <c r="DR1652" s="192"/>
      <c r="DS1652" s="192"/>
      <c r="DT1652" s="192"/>
      <c r="DU1652" s="192"/>
      <c r="DV1652" s="192"/>
      <c r="DW1652" s="192"/>
      <c r="DX1652" s="192"/>
      <c r="DY1652" s="192"/>
      <c r="DZ1652" s="192"/>
      <c r="EA1652" s="192"/>
      <c r="EB1652" s="192"/>
    </row>
    <row r="1653" spans="10:132">
      <c r="J1653" s="192"/>
      <c r="K1653" s="192"/>
      <c r="L1653" s="192"/>
      <c r="M1653" s="192"/>
      <c r="N1653" s="193"/>
      <c r="O1653" s="193"/>
      <c r="P1653" s="193"/>
      <c r="Q1653" s="193"/>
      <c r="R1653" s="193"/>
      <c r="S1653" s="193"/>
      <c r="T1653" s="193"/>
      <c r="U1653" s="193"/>
      <c r="V1653" s="193"/>
      <c r="W1653" s="193"/>
      <c r="X1653" s="193"/>
      <c r="Y1653" s="193"/>
      <c r="Z1653" s="192"/>
      <c r="AA1653" s="192"/>
      <c r="AB1653" s="192"/>
      <c r="AC1653" s="192"/>
      <c r="AD1653" s="192"/>
      <c r="AE1653" s="192"/>
      <c r="AF1653" s="192"/>
      <c r="AG1653" s="192"/>
      <c r="AH1653" s="192"/>
      <c r="AI1653" s="192"/>
      <c r="AJ1653" s="192"/>
      <c r="AK1653" s="192"/>
      <c r="AL1653" s="192"/>
      <c r="AM1653" s="192"/>
      <c r="AN1653" s="192"/>
      <c r="AO1653" s="192"/>
      <c r="AP1653" s="192"/>
      <c r="AQ1653" s="192"/>
      <c r="AR1653" s="192"/>
      <c r="AS1653" s="192"/>
      <c r="AT1653" s="192"/>
      <c r="AU1653" s="192"/>
      <c r="AV1653" s="192"/>
      <c r="AW1653" s="192"/>
      <c r="AX1653" s="192"/>
      <c r="AY1653" s="192"/>
      <c r="AZ1653" s="192"/>
      <c r="BA1653" s="192"/>
      <c r="BB1653" s="192"/>
      <c r="BC1653" s="192"/>
      <c r="BD1653" s="192"/>
      <c r="BE1653" s="192"/>
      <c r="BF1653" s="192"/>
      <c r="BG1653" s="192"/>
      <c r="BH1653" s="192"/>
      <c r="BI1653" s="192"/>
      <c r="BJ1653" s="192"/>
      <c r="BK1653" s="192"/>
      <c r="BL1653" s="192"/>
      <c r="BM1653" s="192"/>
      <c r="BN1653" s="192"/>
      <c r="BO1653" s="192"/>
      <c r="BP1653" s="192"/>
      <c r="BQ1653" s="192"/>
      <c r="BR1653" s="192"/>
      <c r="BS1653" s="192"/>
      <c r="BT1653" s="192"/>
      <c r="BU1653" s="192"/>
      <c r="BV1653" s="192"/>
      <c r="BW1653" s="192"/>
      <c r="BX1653" s="192"/>
      <c r="BY1653" s="192"/>
      <c r="BZ1653" s="192"/>
      <c r="CA1653" s="192"/>
      <c r="CB1653" s="192"/>
      <c r="CC1653" s="192"/>
      <c r="CD1653" s="192"/>
      <c r="CE1653" s="192"/>
      <c r="CF1653" s="192"/>
      <c r="CG1653" s="192"/>
      <c r="CH1653" s="192"/>
      <c r="CI1653" s="192"/>
      <c r="CJ1653" s="192"/>
      <c r="CK1653" s="192"/>
      <c r="CL1653" s="192"/>
      <c r="CM1653" s="192"/>
      <c r="CN1653" s="192"/>
      <c r="CO1653" s="192"/>
      <c r="CP1653" s="192"/>
      <c r="CQ1653" s="192"/>
      <c r="CR1653" s="192"/>
      <c r="CS1653" s="192"/>
      <c r="CT1653" s="192"/>
      <c r="CU1653" s="192"/>
      <c r="CV1653" s="192"/>
      <c r="CW1653" s="192"/>
      <c r="CX1653" s="192"/>
      <c r="CY1653" s="192"/>
      <c r="CZ1653" s="192"/>
      <c r="DA1653" s="192"/>
      <c r="DB1653" s="192"/>
      <c r="DC1653" s="192"/>
      <c r="DD1653" s="192"/>
      <c r="DE1653" s="192"/>
      <c r="DF1653" s="192"/>
      <c r="DG1653" s="192"/>
      <c r="DH1653" s="192"/>
      <c r="DI1653" s="192"/>
      <c r="DJ1653" s="192"/>
      <c r="DK1653" s="192"/>
      <c r="DL1653" s="192"/>
      <c r="DM1653" s="192"/>
      <c r="DN1653" s="192"/>
      <c r="DO1653" s="192"/>
      <c r="DP1653" s="192"/>
      <c r="DQ1653" s="192"/>
      <c r="DR1653" s="192"/>
      <c r="DS1653" s="192"/>
      <c r="DT1653" s="192"/>
      <c r="DU1653" s="192"/>
      <c r="DV1653" s="192"/>
      <c r="DW1653" s="192"/>
      <c r="DX1653" s="192"/>
      <c r="DY1653" s="192"/>
      <c r="DZ1653" s="192"/>
      <c r="EA1653" s="192"/>
      <c r="EB1653" s="192"/>
    </row>
    <row r="1654" spans="10:132">
      <c r="J1654" s="192"/>
      <c r="K1654" s="192"/>
      <c r="L1654" s="192"/>
      <c r="M1654" s="192"/>
      <c r="N1654" s="193"/>
      <c r="O1654" s="193"/>
      <c r="P1654" s="193"/>
      <c r="Q1654" s="193"/>
      <c r="R1654" s="193"/>
      <c r="S1654" s="193"/>
      <c r="T1654" s="193"/>
      <c r="U1654" s="193"/>
      <c r="V1654" s="193"/>
      <c r="W1654" s="193"/>
      <c r="X1654" s="193"/>
      <c r="Y1654" s="193"/>
      <c r="Z1654" s="192"/>
      <c r="AA1654" s="192"/>
      <c r="AB1654" s="192"/>
      <c r="AC1654" s="192"/>
      <c r="AD1654" s="192"/>
      <c r="AE1654" s="192"/>
      <c r="AF1654" s="192"/>
      <c r="AG1654" s="192"/>
      <c r="AH1654" s="192"/>
      <c r="AI1654" s="192"/>
      <c r="AJ1654" s="192"/>
      <c r="AK1654" s="192"/>
      <c r="AL1654" s="192"/>
      <c r="AM1654" s="192"/>
      <c r="AN1654" s="192"/>
      <c r="AO1654" s="192"/>
      <c r="AP1654" s="192"/>
      <c r="AQ1654" s="192"/>
      <c r="AR1654" s="192"/>
      <c r="AS1654" s="192"/>
      <c r="AT1654" s="192"/>
      <c r="AU1654" s="192"/>
      <c r="AV1654" s="192"/>
      <c r="AW1654" s="192"/>
      <c r="AX1654" s="192"/>
      <c r="AY1654" s="192"/>
      <c r="AZ1654" s="192"/>
      <c r="BA1654" s="192"/>
      <c r="BB1654" s="192"/>
      <c r="BC1654" s="192"/>
      <c r="BD1654" s="192"/>
      <c r="BE1654" s="192"/>
      <c r="BF1654" s="192"/>
      <c r="BG1654" s="192"/>
      <c r="BH1654" s="192"/>
      <c r="BI1654" s="192"/>
      <c r="BJ1654" s="192"/>
      <c r="BK1654" s="192"/>
      <c r="BL1654" s="192"/>
      <c r="BM1654" s="192"/>
      <c r="BN1654" s="192"/>
      <c r="BO1654" s="192"/>
      <c r="BP1654" s="192"/>
      <c r="BQ1654" s="192"/>
      <c r="BR1654" s="192"/>
      <c r="BS1654" s="192"/>
      <c r="BT1654" s="192"/>
      <c r="BU1654" s="192"/>
      <c r="BV1654" s="192"/>
      <c r="BW1654" s="192"/>
      <c r="BX1654" s="192"/>
      <c r="BY1654" s="192"/>
      <c r="BZ1654" s="192"/>
      <c r="CA1654" s="192"/>
      <c r="CB1654" s="192"/>
      <c r="CC1654" s="192"/>
      <c r="CD1654" s="192"/>
      <c r="CE1654" s="192"/>
      <c r="CF1654" s="192"/>
      <c r="CG1654" s="192"/>
      <c r="CH1654" s="192"/>
      <c r="CI1654" s="192"/>
      <c r="CJ1654" s="192"/>
      <c r="CK1654" s="192"/>
      <c r="CL1654" s="192"/>
      <c r="CM1654" s="192"/>
      <c r="CN1654" s="192"/>
      <c r="CO1654" s="192"/>
      <c r="CP1654" s="192"/>
      <c r="CQ1654" s="192"/>
      <c r="CR1654" s="192"/>
      <c r="CS1654" s="192"/>
      <c r="CT1654" s="192"/>
      <c r="CU1654" s="192"/>
      <c r="CV1654" s="192"/>
      <c r="CW1654" s="192"/>
      <c r="CX1654" s="192"/>
      <c r="CY1654" s="192"/>
      <c r="CZ1654" s="192"/>
      <c r="DA1654" s="192"/>
      <c r="DB1654" s="192"/>
      <c r="DC1654" s="192"/>
      <c r="DD1654" s="192"/>
      <c r="DE1654" s="192"/>
      <c r="DF1654" s="192"/>
      <c r="DG1654" s="192"/>
      <c r="DH1654" s="192"/>
      <c r="DI1654" s="192"/>
      <c r="DJ1654" s="192"/>
      <c r="DK1654" s="192"/>
      <c r="DL1654" s="192"/>
      <c r="DM1654" s="192"/>
      <c r="DN1654" s="192"/>
      <c r="DO1654" s="192"/>
      <c r="DP1654" s="192"/>
      <c r="DQ1654" s="192"/>
      <c r="DR1654" s="192"/>
      <c r="DS1654" s="192"/>
      <c r="DT1654" s="192"/>
      <c r="DU1654" s="192"/>
      <c r="DV1654" s="192"/>
      <c r="DW1654" s="192"/>
      <c r="DX1654" s="192"/>
      <c r="DY1654" s="192"/>
      <c r="DZ1654" s="192"/>
      <c r="EA1654" s="192"/>
      <c r="EB1654" s="192"/>
    </row>
    <row r="1655" spans="10:132">
      <c r="J1655" s="192"/>
      <c r="K1655" s="192"/>
      <c r="L1655" s="192"/>
      <c r="M1655" s="192"/>
      <c r="N1655" s="193"/>
      <c r="O1655" s="193"/>
      <c r="P1655" s="193"/>
      <c r="Q1655" s="193"/>
      <c r="R1655" s="193"/>
      <c r="S1655" s="193"/>
      <c r="T1655" s="193"/>
      <c r="U1655" s="193"/>
      <c r="V1655" s="193"/>
      <c r="W1655" s="193"/>
      <c r="X1655" s="193"/>
      <c r="Y1655" s="193"/>
      <c r="Z1655" s="192"/>
      <c r="AA1655" s="192"/>
      <c r="AB1655" s="192"/>
      <c r="AC1655" s="192"/>
      <c r="AD1655" s="192"/>
      <c r="AE1655" s="192"/>
      <c r="AF1655" s="192"/>
      <c r="AG1655" s="192"/>
      <c r="AH1655" s="192"/>
      <c r="AI1655" s="192"/>
      <c r="AJ1655" s="192"/>
      <c r="AK1655" s="192"/>
      <c r="AL1655" s="192"/>
      <c r="AM1655" s="192"/>
      <c r="AN1655" s="192"/>
      <c r="AO1655" s="192"/>
      <c r="AP1655" s="192"/>
      <c r="AQ1655" s="192"/>
      <c r="AR1655" s="192"/>
      <c r="AS1655" s="192"/>
      <c r="AT1655" s="192"/>
      <c r="AU1655" s="192"/>
      <c r="AV1655" s="192"/>
      <c r="AW1655" s="192"/>
      <c r="AX1655" s="192"/>
      <c r="AY1655" s="192"/>
      <c r="AZ1655" s="192"/>
      <c r="BA1655" s="192"/>
      <c r="BB1655" s="192"/>
      <c r="BC1655" s="192"/>
      <c r="BD1655" s="192"/>
      <c r="BE1655" s="192"/>
      <c r="BF1655" s="192"/>
      <c r="BG1655" s="192"/>
      <c r="BH1655" s="192"/>
      <c r="BI1655" s="192"/>
      <c r="BJ1655" s="192"/>
      <c r="BK1655" s="192"/>
      <c r="BL1655" s="192"/>
      <c r="BM1655" s="192"/>
      <c r="BN1655" s="192"/>
      <c r="BO1655" s="192"/>
      <c r="BP1655" s="192"/>
      <c r="BQ1655" s="192"/>
      <c r="BR1655" s="192"/>
      <c r="BS1655" s="192"/>
      <c r="BT1655" s="192"/>
      <c r="BU1655" s="192"/>
      <c r="BV1655" s="192"/>
      <c r="BW1655" s="192"/>
      <c r="BX1655" s="192"/>
      <c r="BY1655" s="192"/>
      <c r="BZ1655" s="192"/>
      <c r="CA1655" s="192"/>
      <c r="CB1655" s="192"/>
      <c r="CC1655" s="192"/>
      <c r="CD1655" s="192"/>
      <c r="CE1655" s="192"/>
      <c r="CF1655" s="192"/>
      <c r="CG1655" s="192"/>
      <c r="CH1655" s="192"/>
      <c r="CI1655" s="192"/>
      <c r="CJ1655" s="192"/>
      <c r="CK1655" s="192"/>
      <c r="CL1655" s="192"/>
      <c r="CM1655" s="192"/>
      <c r="CN1655" s="192"/>
      <c r="CO1655" s="192"/>
      <c r="CP1655" s="192"/>
      <c r="CQ1655" s="192"/>
      <c r="CR1655" s="192"/>
      <c r="CS1655" s="192"/>
      <c r="CT1655" s="192"/>
      <c r="CU1655" s="192"/>
      <c r="CV1655" s="192"/>
      <c r="CW1655" s="192"/>
      <c r="CX1655" s="192"/>
      <c r="CY1655" s="192"/>
      <c r="CZ1655" s="192"/>
      <c r="DA1655" s="192"/>
      <c r="DB1655" s="192"/>
      <c r="DC1655" s="192"/>
      <c r="DD1655" s="192"/>
      <c r="DE1655" s="192"/>
      <c r="DF1655" s="192"/>
      <c r="DG1655" s="192"/>
      <c r="DH1655" s="192"/>
      <c r="DI1655" s="192"/>
      <c r="DJ1655" s="192"/>
      <c r="DK1655" s="192"/>
      <c r="DL1655" s="192"/>
      <c r="DM1655" s="192"/>
      <c r="DN1655" s="192"/>
      <c r="DO1655" s="192"/>
      <c r="DP1655" s="192"/>
      <c r="DQ1655" s="192"/>
      <c r="DR1655" s="192"/>
      <c r="DS1655" s="192"/>
      <c r="DT1655" s="192"/>
      <c r="DU1655" s="192"/>
      <c r="DV1655" s="192"/>
      <c r="DW1655" s="192"/>
      <c r="DX1655" s="192"/>
      <c r="DY1655" s="192"/>
      <c r="DZ1655" s="192"/>
      <c r="EA1655" s="192"/>
      <c r="EB1655" s="192"/>
    </row>
    <row r="1656" spans="10:132">
      <c r="J1656" s="192"/>
      <c r="K1656" s="192"/>
      <c r="L1656" s="192"/>
      <c r="M1656" s="192"/>
      <c r="N1656" s="193"/>
      <c r="O1656" s="193"/>
      <c r="P1656" s="193"/>
      <c r="Q1656" s="193"/>
      <c r="R1656" s="193"/>
      <c r="S1656" s="193"/>
      <c r="T1656" s="193"/>
      <c r="U1656" s="193"/>
      <c r="V1656" s="193"/>
      <c r="W1656" s="193"/>
      <c r="X1656" s="193"/>
      <c r="Y1656" s="193"/>
      <c r="Z1656" s="192"/>
      <c r="AA1656" s="192"/>
      <c r="AB1656" s="192"/>
      <c r="AC1656" s="192"/>
      <c r="AD1656" s="192"/>
      <c r="AE1656" s="192"/>
      <c r="AF1656" s="192"/>
      <c r="AG1656" s="192"/>
      <c r="AH1656" s="192"/>
      <c r="AI1656" s="192"/>
      <c r="AJ1656" s="192"/>
      <c r="AK1656" s="192"/>
      <c r="AL1656" s="192"/>
      <c r="AM1656" s="192"/>
      <c r="AN1656" s="192"/>
      <c r="AO1656" s="192"/>
      <c r="AP1656" s="192"/>
      <c r="AQ1656" s="192"/>
      <c r="AR1656" s="192"/>
      <c r="AS1656" s="192"/>
      <c r="AT1656" s="192"/>
      <c r="AU1656" s="192"/>
      <c r="AV1656" s="192"/>
      <c r="AW1656" s="192"/>
      <c r="AX1656" s="192"/>
      <c r="AY1656" s="192"/>
      <c r="AZ1656" s="192"/>
      <c r="BA1656" s="192"/>
      <c r="BB1656" s="192"/>
      <c r="BC1656" s="192"/>
      <c r="BD1656" s="192"/>
      <c r="BE1656" s="192"/>
      <c r="BF1656" s="192"/>
      <c r="BG1656" s="192"/>
      <c r="BH1656" s="192"/>
      <c r="BI1656" s="192"/>
      <c r="BJ1656" s="192"/>
      <c r="BK1656" s="192"/>
      <c r="BL1656" s="192"/>
      <c r="BM1656" s="192"/>
      <c r="BN1656" s="192"/>
      <c r="BO1656" s="192"/>
      <c r="BP1656" s="192"/>
      <c r="BQ1656" s="192"/>
      <c r="BR1656" s="192"/>
      <c r="BS1656" s="192"/>
      <c r="BT1656" s="192"/>
      <c r="BU1656" s="192"/>
      <c r="BV1656" s="192"/>
      <c r="BW1656" s="192"/>
      <c r="BX1656" s="192"/>
      <c r="BY1656" s="192"/>
      <c r="BZ1656" s="192"/>
      <c r="CA1656" s="192"/>
      <c r="CB1656" s="192"/>
      <c r="CC1656" s="192"/>
      <c r="CD1656" s="192"/>
      <c r="CE1656" s="192"/>
      <c r="CF1656" s="192"/>
      <c r="CG1656" s="192"/>
      <c r="CH1656" s="192"/>
      <c r="CI1656" s="192"/>
      <c r="CJ1656" s="192"/>
      <c r="CK1656" s="192"/>
      <c r="CL1656" s="192"/>
      <c r="CM1656" s="192"/>
      <c r="CN1656" s="192"/>
      <c r="CO1656" s="192"/>
      <c r="CP1656" s="192"/>
      <c r="CQ1656" s="192"/>
      <c r="CR1656" s="192"/>
      <c r="CS1656" s="192"/>
      <c r="CT1656" s="192"/>
      <c r="CU1656" s="192"/>
      <c r="CV1656" s="192"/>
      <c r="CW1656" s="192"/>
      <c r="CX1656" s="192"/>
      <c r="CY1656" s="192"/>
      <c r="CZ1656" s="192"/>
      <c r="DA1656" s="192"/>
      <c r="DB1656" s="192"/>
      <c r="DC1656" s="192"/>
      <c r="DD1656" s="192"/>
      <c r="DE1656" s="192"/>
      <c r="DF1656" s="192"/>
      <c r="DG1656" s="192"/>
      <c r="DH1656" s="192"/>
      <c r="DI1656" s="192"/>
      <c r="DJ1656" s="192"/>
      <c r="DK1656" s="192"/>
      <c r="DL1656" s="192"/>
      <c r="DM1656" s="192"/>
      <c r="DN1656" s="192"/>
      <c r="DO1656" s="192"/>
      <c r="DP1656" s="192"/>
      <c r="DQ1656" s="192"/>
      <c r="DR1656" s="192"/>
      <c r="DS1656" s="192"/>
      <c r="DT1656" s="192"/>
      <c r="DU1656" s="192"/>
      <c r="DV1656" s="192"/>
      <c r="DW1656" s="192"/>
      <c r="DX1656" s="192"/>
      <c r="DY1656" s="192"/>
      <c r="DZ1656" s="192"/>
      <c r="EA1656" s="192"/>
      <c r="EB1656" s="192"/>
    </row>
    <row r="1657" spans="10:132">
      <c r="J1657" s="192"/>
      <c r="K1657" s="192"/>
      <c r="L1657" s="192"/>
      <c r="M1657" s="192"/>
      <c r="N1657" s="193"/>
      <c r="O1657" s="193"/>
      <c r="P1657" s="193"/>
      <c r="Q1657" s="193"/>
      <c r="R1657" s="193"/>
      <c r="S1657" s="193"/>
      <c r="T1657" s="193"/>
      <c r="U1657" s="193"/>
      <c r="V1657" s="193"/>
      <c r="W1657" s="193"/>
      <c r="X1657" s="193"/>
      <c r="Y1657" s="193"/>
      <c r="Z1657" s="192"/>
      <c r="AA1657" s="192"/>
      <c r="AB1657" s="192"/>
      <c r="AC1657" s="192"/>
      <c r="AD1657" s="192"/>
      <c r="AE1657" s="192"/>
      <c r="AF1657" s="192"/>
      <c r="AG1657" s="192"/>
      <c r="AH1657" s="192"/>
      <c r="AI1657" s="192"/>
      <c r="AJ1657" s="192"/>
      <c r="AK1657" s="192"/>
      <c r="AL1657" s="192"/>
      <c r="AM1657" s="192"/>
      <c r="AN1657" s="192"/>
      <c r="AO1657" s="192"/>
      <c r="AP1657" s="192"/>
      <c r="AQ1657" s="192"/>
      <c r="AR1657" s="192"/>
      <c r="AS1657" s="192"/>
      <c r="AT1657" s="192"/>
      <c r="AU1657" s="192"/>
      <c r="AV1657" s="192"/>
      <c r="AW1657" s="192"/>
      <c r="AX1657" s="192"/>
      <c r="AY1657" s="192"/>
      <c r="AZ1657" s="192"/>
      <c r="BA1657" s="192"/>
      <c r="BB1657" s="192"/>
      <c r="BC1657" s="192"/>
      <c r="BD1657" s="192"/>
      <c r="BE1657" s="192"/>
      <c r="BF1657" s="192"/>
      <c r="BG1657" s="192"/>
      <c r="BH1657" s="192"/>
      <c r="BI1657" s="192"/>
      <c r="BJ1657" s="192"/>
      <c r="BK1657" s="192"/>
      <c r="BL1657" s="192"/>
      <c r="BM1657" s="192"/>
      <c r="BN1657" s="192"/>
      <c r="BO1657" s="192"/>
      <c r="BP1657" s="192"/>
      <c r="BQ1657" s="192"/>
      <c r="BR1657" s="192"/>
      <c r="BS1657" s="192"/>
      <c r="BT1657" s="192"/>
      <c r="BU1657" s="192"/>
      <c r="BV1657" s="192"/>
      <c r="BW1657" s="192"/>
      <c r="BX1657" s="192"/>
      <c r="BY1657" s="192"/>
      <c r="BZ1657" s="192"/>
      <c r="CA1657" s="192"/>
      <c r="CB1657" s="192"/>
      <c r="CC1657" s="192"/>
      <c r="CD1657" s="192"/>
      <c r="CE1657" s="192"/>
      <c r="CF1657" s="192"/>
      <c r="CG1657" s="192"/>
      <c r="CH1657" s="192"/>
      <c r="CI1657" s="192"/>
      <c r="CJ1657" s="192"/>
      <c r="CK1657" s="192"/>
      <c r="CL1657" s="192"/>
      <c r="CM1657" s="192"/>
      <c r="CN1657" s="192"/>
      <c r="CO1657" s="192"/>
      <c r="CP1657" s="192"/>
      <c r="CQ1657" s="192"/>
      <c r="CR1657" s="192"/>
      <c r="CS1657" s="192"/>
      <c r="CT1657" s="192"/>
      <c r="CU1657" s="192"/>
      <c r="CV1657" s="192"/>
      <c r="CW1657" s="192"/>
      <c r="CX1657" s="192"/>
      <c r="CY1657" s="192"/>
      <c r="CZ1657" s="192"/>
      <c r="DA1657" s="192"/>
      <c r="DB1657" s="192"/>
      <c r="DC1657" s="192"/>
      <c r="DD1657" s="192"/>
      <c r="DE1657" s="192"/>
      <c r="DF1657" s="192"/>
      <c r="DG1657" s="192"/>
      <c r="DH1657" s="192"/>
      <c r="DI1657" s="192"/>
      <c r="DJ1657" s="192"/>
      <c r="DK1657" s="192"/>
      <c r="DL1657" s="192"/>
      <c r="DM1657" s="192"/>
      <c r="DN1657" s="192"/>
      <c r="DO1657" s="192"/>
      <c r="DP1657" s="192"/>
      <c r="DQ1657" s="192"/>
      <c r="DR1657" s="192"/>
      <c r="DS1657" s="192"/>
      <c r="DT1657" s="192"/>
      <c r="DU1657" s="192"/>
      <c r="DV1657" s="192"/>
      <c r="DW1657" s="192"/>
      <c r="DX1657" s="192"/>
      <c r="DY1657" s="192"/>
      <c r="DZ1657" s="192"/>
      <c r="EA1657" s="192"/>
      <c r="EB1657" s="192"/>
    </row>
    <row r="1658" spans="10:132">
      <c r="J1658" s="192"/>
      <c r="K1658" s="192"/>
      <c r="L1658" s="192"/>
      <c r="M1658" s="192"/>
      <c r="N1658" s="193"/>
      <c r="O1658" s="193"/>
      <c r="P1658" s="193"/>
      <c r="Q1658" s="193"/>
      <c r="R1658" s="193"/>
      <c r="S1658" s="193"/>
      <c r="T1658" s="193"/>
      <c r="U1658" s="193"/>
      <c r="V1658" s="193"/>
      <c r="W1658" s="193"/>
      <c r="X1658" s="193"/>
      <c r="Y1658" s="193"/>
      <c r="Z1658" s="192"/>
      <c r="AA1658" s="192"/>
      <c r="AB1658" s="192"/>
      <c r="AC1658" s="192"/>
      <c r="AD1658" s="192"/>
      <c r="AE1658" s="192"/>
      <c r="AF1658" s="192"/>
      <c r="AG1658" s="192"/>
      <c r="AH1658" s="192"/>
      <c r="AI1658" s="192"/>
      <c r="AJ1658" s="192"/>
      <c r="AK1658" s="192"/>
      <c r="AL1658" s="192"/>
      <c r="AM1658" s="192"/>
      <c r="AN1658" s="192"/>
      <c r="AO1658" s="192"/>
      <c r="AP1658" s="192"/>
      <c r="AQ1658" s="192"/>
      <c r="AR1658" s="192"/>
      <c r="AS1658" s="192"/>
      <c r="AT1658" s="192"/>
      <c r="AU1658" s="192"/>
      <c r="AV1658" s="192"/>
      <c r="AW1658" s="192"/>
      <c r="AX1658" s="192"/>
      <c r="AY1658" s="192"/>
      <c r="AZ1658" s="192"/>
      <c r="BA1658" s="192"/>
      <c r="BB1658" s="192"/>
      <c r="BC1658" s="192"/>
      <c r="BD1658" s="192"/>
      <c r="BE1658" s="192"/>
      <c r="BF1658" s="192"/>
      <c r="BG1658" s="192"/>
      <c r="BH1658" s="192"/>
      <c r="BI1658" s="192"/>
      <c r="BJ1658" s="192"/>
      <c r="BK1658" s="192"/>
      <c r="BL1658" s="192"/>
      <c r="BM1658" s="192"/>
      <c r="BN1658" s="192"/>
      <c r="BO1658" s="192"/>
      <c r="BP1658" s="192"/>
      <c r="BQ1658" s="192"/>
      <c r="BR1658" s="192"/>
      <c r="BS1658" s="192"/>
      <c r="BT1658" s="192"/>
      <c r="BU1658" s="192"/>
      <c r="BV1658" s="192"/>
      <c r="BW1658" s="192"/>
      <c r="BX1658" s="192"/>
      <c r="BY1658" s="192"/>
      <c r="BZ1658" s="192"/>
      <c r="CA1658" s="192"/>
      <c r="CB1658" s="192"/>
      <c r="CC1658" s="192"/>
      <c r="CD1658" s="192"/>
      <c r="CE1658" s="192"/>
      <c r="CF1658" s="192"/>
      <c r="CG1658" s="192"/>
      <c r="CH1658" s="192"/>
      <c r="CI1658" s="192"/>
      <c r="CJ1658" s="192"/>
      <c r="CK1658" s="192"/>
      <c r="CL1658" s="192"/>
      <c r="CM1658" s="192"/>
      <c r="CN1658" s="192"/>
      <c r="CO1658" s="192"/>
      <c r="CP1658" s="192"/>
      <c r="CQ1658" s="192"/>
      <c r="CR1658" s="192"/>
      <c r="CS1658" s="192"/>
      <c r="CT1658" s="192"/>
      <c r="CU1658" s="192"/>
      <c r="CV1658" s="192"/>
      <c r="CW1658" s="192"/>
      <c r="CX1658" s="192"/>
      <c r="CY1658" s="192"/>
      <c r="CZ1658" s="192"/>
      <c r="DA1658" s="192"/>
      <c r="DB1658" s="192"/>
      <c r="DC1658" s="192"/>
      <c r="DD1658" s="192"/>
      <c r="DE1658" s="192"/>
      <c r="DF1658" s="192"/>
      <c r="DG1658" s="192"/>
      <c r="DH1658" s="192"/>
      <c r="DI1658" s="192"/>
      <c r="DJ1658" s="192"/>
      <c r="DK1658" s="192"/>
      <c r="DL1658" s="192"/>
      <c r="DM1658" s="192"/>
      <c r="DN1658" s="192"/>
      <c r="DO1658" s="192"/>
      <c r="DP1658" s="192"/>
      <c r="DQ1658" s="192"/>
      <c r="DR1658" s="192"/>
      <c r="DS1658" s="192"/>
      <c r="DT1658" s="192"/>
      <c r="DU1658" s="192"/>
      <c r="DV1658" s="192"/>
      <c r="DW1658" s="192"/>
      <c r="DX1658" s="192"/>
      <c r="DY1658" s="192"/>
      <c r="DZ1658" s="192"/>
      <c r="EA1658" s="192"/>
      <c r="EB1658" s="192"/>
    </row>
    <row r="1659" spans="10:132">
      <c r="J1659" s="192"/>
      <c r="K1659" s="192"/>
      <c r="L1659" s="192"/>
      <c r="M1659" s="192"/>
      <c r="N1659" s="193"/>
      <c r="O1659" s="193"/>
      <c r="P1659" s="193"/>
      <c r="Q1659" s="193"/>
      <c r="R1659" s="193"/>
      <c r="S1659" s="193"/>
      <c r="T1659" s="193"/>
      <c r="U1659" s="193"/>
      <c r="V1659" s="193"/>
      <c r="W1659" s="193"/>
      <c r="X1659" s="193"/>
      <c r="Y1659" s="193"/>
      <c r="Z1659" s="192"/>
      <c r="AA1659" s="192"/>
      <c r="AB1659" s="192"/>
      <c r="AC1659" s="192"/>
      <c r="AD1659" s="192"/>
      <c r="AE1659" s="192"/>
      <c r="AF1659" s="192"/>
      <c r="AG1659" s="192"/>
      <c r="AH1659" s="192"/>
      <c r="AI1659" s="192"/>
      <c r="AJ1659" s="192"/>
      <c r="AK1659" s="192"/>
      <c r="AL1659" s="192"/>
      <c r="AM1659" s="192"/>
      <c r="AN1659" s="192"/>
      <c r="AO1659" s="192"/>
      <c r="AP1659" s="192"/>
      <c r="AQ1659" s="192"/>
      <c r="AR1659" s="192"/>
      <c r="AS1659" s="192"/>
      <c r="AT1659" s="192"/>
      <c r="AU1659" s="192"/>
      <c r="AV1659" s="192"/>
      <c r="AW1659" s="192"/>
      <c r="AX1659" s="192"/>
      <c r="AY1659" s="192"/>
      <c r="AZ1659" s="192"/>
      <c r="BA1659" s="192"/>
      <c r="BB1659" s="192"/>
      <c r="BC1659" s="192"/>
      <c r="BD1659" s="192"/>
      <c r="BE1659" s="192"/>
      <c r="BF1659" s="192"/>
      <c r="BG1659" s="192"/>
      <c r="BH1659" s="192"/>
      <c r="BI1659" s="192"/>
      <c r="BJ1659" s="192"/>
      <c r="BK1659" s="192"/>
      <c r="BL1659" s="192"/>
      <c r="BM1659" s="192"/>
      <c r="BN1659" s="192"/>
      <c r="BO1659" s="192"/>
      <c r="BP1659" s="192"/>
      <c r="BQ1659" s="192"/>
      <c r="BR1659" s="192"/>
      <c r="BS1659" s="192"/>
      <c r="BT1659" s="192"/>
      <c r="BU1659" s="192"/>
      <c r="BV1659" s="192"/>
      <c r="BW1659" s="192"/>
      <c r="BX1659" s="192"/>
      <c r="BY1659" s="192"/>
      <c r="BZ1659" s="192"/>
      <c r="CA1659" s="192"/>
      <c r="CB1659" s="192"/>
      <c r="CC1659" s="192"/>
      <c r="CD1659" s="192"/>
      <c r="CE1659" s="192"/>
      <c r="CF1659" s="192"/>
      <c r="CG1659" s="192"/>
      <c r="CH1659" s="192"/>
      <c r="CI1659" s="192"/>
      <c r="CJ1659" s="192"/>
      <c r="CK1659" s="192"/>
      <c r="CL1659" s="192"/>
      <c r="CM1659" s="192"/>
      <c r="CN1659" s="192"/>
      <c r="CO1659" s="192"/>
      <c r="CP1659" s="192"/>
      <c r="CQ1659" s="192"/>
      <c r="CR1659" s="192"/>
      <c r="CS1659" s="192"/>
      <c r="CT1659" s="192"/>
      <c r="CU1659" s="192"/>
      <c r="CV1659" s="192"/>
      <c r="CW1659" s="192"/>
      <c r="CX1659" s="192"/>
      <c r="CY1659" s="192"/>
      <c r="CZ1659" s="192"/>
      <c r="DA1659" s="192"/>
      <c r="DB1659" s="192"/>
      <c r="DC1659" s="192"/>
      <c r="DD1659" s="192"/>
      <c r="DE1659" s="192"/>
      <c r="DF1659" s="192"/>
      <c r="DG1659" s="192"/>
      <c r="DH1659" s="192"/>
      <c r="DI1659" s="192"/>
      <c r="DJ1659" s="192"/>
      <c r="DK1659" s="192"/>
      <c r="DL1659" s="192"/>
      <c r="DM1659" s="192"/>
      <c r="DN1659" s="192"/>
      <c r="DO1659" s="192"/>
      <c r="DP1659" s="192"/>
      <c r="DQ1659" s="192"/>
      <c r="DR1659" s="192"/>
      <c r="DS1659" s="192"/>
      <c r="DT1659" s="192"/>
      <c r="DU1659" s="192"/>
      <c r="DV1659" s="192"/>
      <c r="DW1659" s="192"/>
      <c r="DX1659" s="192"/>
      <c r="DY1659" s="192"/>
      <c r="DZ1659" s="192"/>
      <c r="EA1659" s="192"/>
      <c r="EB1659" s="192"/>
    </row>
    <row r="1660" spans="10:132">
      <c r="J1660" s="192"/>
      <c r="K1660" s="192"/>
      <c r="L1660" s="192"/>
      <c r="M1660" s="192"/>
      <c r="N1660" s="193"/>
      <c r="O1660" s="193"/>
      <c r="P1660" s="193"/>
      <c r="Q1660" s="193"/>
      <c r="R1660" s="193"/>
      <c r="S1660" s="193"/>
      <c r="T1660" s="193"/>
      <c r="U1660" s="193"/>
      <c r="V1660" s="193"/>
      <c r="W1660" s="193"/>
      <c r="X1660" s="193"/>
      <c r="Y1660" s="193"/>
      <c r="Z1660" s="192"/>
      <c r="AA1660" s="192"/>
      <c r="AB1660" s="192"/>
      <c r="AC1660" s="192"/>
      <c r="AD1660" s="192"/>
      <c r="AE1660" s="192"/>
      <c r="AF1660" s="192"/>
      <c r="AG1660" s="192"/>
      <c r="AH1660" s="192"/>
      <c r="AI1660" s="192"/>
      <c r="AJ1660" s="192"/>
      <c r="AK1660" s="192"/>
      <c r="AL1660" s="192"/>
      <c r="AM1660" s="192"/>
      <c r="AN1660" s="192"/>
      <c r="AO1660" s="192"/>
      <c r="AP1660" s="192"/>
      <c r="AQ1660" s="192"/>
      <c r="AR1660" s="192"/>
      <c r="AS1660" s="192"/>
      <c r="AT1660" s="192"/>
      <c r="AU1660" s="192"/>
      <c r="AV1660" s="192"/>
      <c r="AW1660" s="192"/>
      <c r="AX1660" s="192"/>
      <c r="AY1660" s="192"/>
      <c r="AZ1660" s="192"/>
      <c r="BA1660" s="192"/>
      <c r="BB1660" s="192"/>
      <c r="BC1660" s="192"/>
      <c r="BD1660" s="192"/>
      <c r="BE1660" s="192"/>
      <c r="BF1660" s="192"/>
      <c r="BG1660" s="192"/>
      <c r="BH1660" s="192"/>
      <c r="BI1660" s="192"/>
      <c r="BJ1660" s="192"/>
      <c r="BK1660" s="192"/>
      <c r="BL1660" s="192"/>
      <c r="BM1660" s="192"/>
      <c r="BN1660" s="192"/>
      <c r="BO1660" s="192"/>
      <c r="BP1660" s="192"/>
      <c r="BQ1660" s="192"/>
      <c r="BR1660" s="192"/>
      <c r="BS1660" s="192"/>
      <c r="BT1660" s="192"/>
      <c r="BU1660" s="192"/>
      <c r="BV1660" s="192"/>
      <c r="BW1660" s="192"/>
      <c r="BX1660" s="192"/>
      <c r="BY1660" s="192"/>
      <c r="BZ1660" s="192"/>
      <c r="CA1660" s="192"/>
      <c r="CB1660" s="192"/>
      <c r="CC1660" s="192"/>
      <c r="CD1660" s="192"/>
      <c r="CE1660" s="192"/>
      <c r="CF1660" s="192"/>
      <c r="CG1660" s="192"/>
      <c r="CH1660" s="192"/>
      <c r="CI1660" s="192"/>
      <c r="CJ1660" s="192"/>
      <c r="CK1660" s="192"/>
      <c r="CL1660" s="192"/>
      <c r="CM1660" s="192"/>
      <c r="CN1660" s="192"/>
      <c r="CO1660" s="192"/>
      <c r="CP1660" s="192"/>
      <c r="CQ1660" s="192"/>
      <c r="CR1660" s="192"/>
      <c r="CS1660" s="192"/>
      <c r="CT1660" s="192"/>
      <c r="CU1660" s="192"/>
      <c r="CV1660" s="192"/>
      <c r="CW1660" s="192"/>
      <c r="CX1660" s="192"/>
      <c r="CY1660" s="192"/>
      <c r="CZ1660" s="192"/>
      <c r="DA1660" s="192"/>
      <c r="DB1660" s="192"/>
      <c r="DC1660" s="192"/>
      <c r="DD1660" s="192"/>
      <c r="DE1660" s="192"/>
      <c r="DF1660" s="192"/>
      <c r="DG1660" s="192"/>
      <c r="DH1660" s="192"/>
      <c r="DI1660" s="192"/>
      <c r="DJ1660" s="192"/>
      <c r="DK1660" s="192"/>
      <c r="DL1660" s="192"/>
      <c r="DM1660" s="192"/>
      <c r="DN1660" s="192"/>
      <c r="DO1660" s="192"/>
      <c r="DP1660" s="192"/>
      <c r="DQ1660" s="192"/>
      <c r="DR1660" s="192"/>
      <c r="DS1660" s="192"/>
      <c r="DT1660" s="192"/>
      <c r="DU1660" s="192"/>
      <c r="DV1660" s="192"/>
      <c r="DW1660" s="192"/>
      <c r="DX1660" s="192"/>
      <c r="DY1660" s="192"/>
      <c r="DZ1660" s="192"/>
      <c r="EA1660" s="192"/>
      <c r="EB1660" s="192"/>
    </row>
    <row r="1661" spans="10:132">
      <c r="J1661" s="192"/>
      <c r="K1661" s="192"/>
      <c r="L1661" s="192"/>
      <c r="M1661" s="192"/>
      <c r="N1661" s="193"/>
      <c r="O1661" s="193"/>
      <c r="P1661" s="193"/>
      <c r="Q1661" s="193"/>
      <c r="R1661" s="193"/>
      <c r="S1661" s="193"/>
      <c r="T1661" s="193"/>
      <c r="U1661" s="193"/>
      <c r="V1661" s="193"/>
      <c r="W1661" s="193"/>
      <c r="X1661" s="193"/>
      <c r="Y1661" s="193"/>
      <c r="Z1661" s="192"/>
      <c r="AA1661" s="192"/>
      <c r="AB1661" s="192"/>
      <c r="AC1661" s="192"/>
      <c r="AD1661" s="192"/>
      <c r="AE1661" s="192"/>
      <c r="AF1661" s="192"/>
      <c r="AG1661" s="192"/>
      <c r="AH1661" s="192"/>
      <c r="AI1661" s="192"/>
      <c r="AJ1661" s="192"/>
      <c r="AK1661" s="192"/>
      <c r="AL1661" s="192"/>
      <c r="AM1661" s="192"/>
      <c r="AN1661" s="192"/>
      <c r="AO1661" s="192"/>
      <c r="AP1661" s="192"/>
      <c r="AQ1661" s="192"/>
      <c r="AR1661" s="192"/>
      <c r="AS1661" s="192"/>
      <c r="AT1661" s="192"/>
      <c r="AU1661" s="192"/>
      <c r="AV1661" s="192"/>
      <c r="AW1661" s="192"/>
      <c r="AX1661" s="192"/>
      <c r="AY1661" s="192"/>
      <c r="AZ1661" s="192"/>
      <c r="BA1661" s="192"/>
      <c r="BB1661" s="192"/>
      <c r="BC1661" s="192"/>
      <c r="BD1661" s="192"/>
      <c r="BE1661" s="192"/>
      <c r="BF1661" s="192"/>
      <c r="BG1661" s="192"/>
      <c r="BH1661" s="192"/>
      <c r="BI1661" s="192"/>
      <c r="BJ1661" s="192"/>
      <c r="BK1661" s="192"/>
      <c r="BL1661" s="192"/>
      <c r="BM1661" s="192"/>
      <c r="BN1661" s="192"/>
      <c r="BO1661" s="192"/>
      <c r="BP1661" s="192"/>
      <c r="BQ1661" s="192"/>
      <c r="BR1661" s="192"/>
      <c r="BS1661" s="192"/>
      <c r="BT1661" s="192"/>
      <c r="BU1661" s="192"/>
      <c r="BV1661" s="192"/>
      <c r="BW1661" s="192"/>
      <c r="BX1661" s="192"/>
      <c r="BY1661" s="192"/>
      <c r="BZ1661" s="192"/>
      <c r="CA1661" s="192"/>
      <c r="CB1661" s="192"/>
      <c r="CC1661" s="192"/>
      <c r="CD1661" s="192"/>
      <c r="CE1661" s="192"/>
      <c r="CF1661" s="192"/>
      <c r="CG1661" s="192"/>
      <c r="CH1661" s="192"/>
      <c r="CI1661" s="192"/>
      <c r="CJ1661" s="192"/>
      <c r="CK1661" s="192"/>
      <c r="CL1661" s="192"/>
      <c r="CM1661" s="192"/>
      <c r="CN1661" s="192"/>
      <c r="CO1661" s="192"/>
      <c r="CP1661" s="192"/>
      <c r="CQ1661" s="192"/>
      <c r="CR1661" s="192"/>
      <c r="CS1661" s="192"/>
      <c r="CT1661" s="192"/>
      <c r="CU1661" s="192"/>
      <c r="CV1661" s="192"/>
      <c r="CW1661" s="192"/>
      <c r="CX1661" s="192"/>
      <c r="CY1661" s="192"/>
      <c r="CZ1661" s="192"/>
      <c r="DA1661" s="192"/>
      <c r="DB1661" s="192"/>
      <c r="DC1661" s="192"/>
      <c r="DD1661" s="192"/>
      <c r="DE1661" s="192"/>
      <c r="DF1661" s="192"/>
      <c r="DG1661" s="192"/>
      <c r="DH1661" s="192"/>
      <c r="DI1661" s="192"/>
      <c r="DJ1661" s="192"/>
      <c r="DK1661" s="192"/>
      <c r="DL1661" s="192"/>
      <c r="DM1661" s="192"/>
      <c r="DN1661" s="192"/>
      <c r="DO1661" s="192"/>
      <c r="DP1661" s="192"/>
      <c r="DQ1661" s="192"/>
      <c r="DR1661" s="192"/>
      <c r="DS1661" s="192"/>
      <c r="DT1661" s="192"/>
      <c r="DU1661" s="192"/>
      <c r="DV1661" s="192"/>
      <c r="DW1661" s="192"/>
      <c r="DX1661" s="192"/>
      <c r="DY1661" s="192"/>
      <c r="DZ1661" s="192"/>
      <c r="EA1661" s="192"/>
      <c r="EB1661" s="192"/>
    </row>
    <row r="1662" spans="10:132">
      <c r="J1662" s="192"/>
      <c r="K1662" s="192"/>
      <c r="L1662" s="192"/>
      <c r="M1662" s="192"/>
      <c r="N1662" s="193"/>
      <c r="O1662" s="193"/>
      <c r="P1662" s="193"/>
      <c r="Q1662" s="193"/>
      <c r="R1662" s="193"/>
      <c r="S1662" s="193"/>
      <c r="T1662" s="193"/>
      <c r="U1662" s="193"/>
      <c r="V1662" s="193"/>
      <c r="W1662" s="193"/>
      <c r="X1662" s="193"/>
      <c r="Y1662" s="193"/>
      <c r="Z1662" s="192"/>
      <c r="AA1662" s="192"/>
      <c r="AB1662" s="192"/>
      <c r="AC1662" s="192"/>
      <c r="AD1662" s="192"/>
      <c r="AE1662" s="192"/>
      <c r="AF1662" s="192"/>
      <c r="AG1662" s="192"/>
      <c r="AH1662" s="192"/>
      <c r="AI1662" s="192"/>
      <c r="AJ1662" s="192"/>
      <c r="AK1662" s="192"/>
      <c r="AL1662" s="192"/>
      <c r="AM1662" s="192"/>
      <c r="AN1662" s="192"/>
      <c r="AO1662" s="192"/>
      <c r="AP1662" s="192"/>
      <c r="AQ1662" s="192"/>
      <c r="AR1662" s="192"/>
      <c r="AS1662" s="192"/>
      <c r="AT1662" s="192"/>
      <c r="AU1662" s="192"/>
      <c r="AV1662" s="192"/>
      <c r="AW1662" s="192"/>
      <c r="AX1662" s="192"/>
      <c r="AY1662" s="192"/>
      <c r="AZ1662" s="192"/>
      <c r="BA1662" s="192"/>
      <c r="BB1662" s="192"/>
      <c r="BC1662" s="192"/>
      <c r="BD1662" s="192"/>
      <c r="BE1662" s="192"/>
      <c r="BF1662" s="192"/>
      <c r="BG1662" s="192"/>
      <c r="BH1662" s="192"/>
      <c r="BI1662" s="192"/>
      <c r="BJ1662" s="192"/>
      <c r="BK1662" s="192"/>
      <c r="BL1662" s="192"/>
      <c r="BM1662" s="192"/>
      <c r="BN1662" s="192"/>
      <c r="BO1662" s="192"/>
      <c r="BP1662" s="192"/>
      <c r="BQ1662" s="192"/>
      <c r="BR1662" s="192"/>
      <c r="BS1662" s="192"/>
      <c r="BT1662" s="192"/>
      <c r="BU1662" s="192"/>
      <c r="BV1662" s="192"/>
      <c r="BW1662" s="192"/>
      <c r="BX1662" s="192"/>
      <c r="BY1662" s="192"/>
      <c r="BZ1662" s="192"/>
      <c r="CA1662" s="192"/>
      <c r="CB1662" s="192"/>
      <c r="CC1662" s="192"/>
      <c r="CD1662" s="192"/>
      <c r="CE1662" s="192"/>
      <c r="CF1662" s="192"/>
      <c r="CG1662" s="192"/>
      <c r="CH1662" s="192"/>
      <c r="CI1662" s="192"/>
      <c r="CJ1662" s="192"/>
      <c r="CK1662" s="192"/>
      <c r="CL1662" s="192"/>
      <c r="CM1662" s="192"/>
      <c r="CN1662" s="192"/>
      <c r="CO1662" s="192"/>
      <c r="CP1662" s="192"/>
      <c r="CQ1662" s="192"/>
      <c r="CR1662" s="192"/>
      <c r="CS1662" s="192"/>
      <c r="CT1662" s="192"/>
      <c r="CU1662" s="192"/>
      <c r="CV1662" s="192"/>
      <c r="CW1662" s="192"/>
      <c r="CX1662" s="192"/>
      <c r="CY1662" s="192"/>
      <c r="CZ1662" s="192"/>
      <c r="DA1662" s="192"/>
      <c r="DB1662" s="192"/>
      <c r="DC1662" s="192"/>
      <c r="DD1662" s="192"/>
      <c r="DE1662" s="192"/>
      <c r="DF1662" s="192"/>
      <c r="DG1662" s="192"/>
      <c r="DH1662" s="192"/>
      <c r="DI1662" s="192"/>
      <c r="DJ1662" s="192"/>
      <c r="DK1662" s="192"/>
      <c r="DL1662" s="192"/>
      <c r="DM1662" s="192"/>
      <c r="DN1662" s="192"/>
      <c r="DO1662" s="192"/>
      <c r="DP1662" s="192"/>
      <c r="DQ1662" s="192"/>
      <c r="DR1662" s="192"/>
      <c r="DS1662" s="192"/>
      <c r="DT1662" s="192"/>
      <c r="DU1662" s="192"/>
      <c r="DV1662" s="192"/>
      <c r="DW1662" s="192"/>
      <c r="DX1662" s="192"/>
      <c r="DY1662" s="192"/>
      <c r="DZ1662" s="192"/>
      <c r="EA1662" s="192"/>
      <c r="EB1662" s="192"/>
    </row>
    <row r="1663" spans="10:132">
      <c r="J1663" s="192"/>
      <c r="K1663" s="192"/>
      <c r="L1663" s="192"/>
      <c r="M1663" s="192"/>
      <c r="N1663" s="193"/>
      <c r="O1663" s="193"/>
      <c r="P1663" s="193"/>
      <c r="Q1663" s="193"/>
      <c r="R1663" s="193"/>
      <c r="S1663" s="193"/>
      <c r="T1663" s="193"/>
      <c r="U1663" s="193"/>
      <c r="V1663" s="193"/>
      <c r="W1663" s="193"/>
      <c r="X1663" s="193"/>
      <c r="Y1663" s="193"/>
      <c r="Z1663" s="192"/>
      <c r="AA1663" s="192"/>
      <c r="AB1663" s="192"/>
      <c r="AC1663" s="192"/>
      <c r="AD1663" s="192"/>
      <c r="AE1663" s="192"/>
      <c r="AF1663" s="192"/>
      <c r="AG1663" s="192"/>
      <c r="AH1663" s="192"/>
      <c r="AI1663" s="192"/>
      <c r="AJ1663" s="192"/>
      <c r="AK1663" s="192"/>
      <c r="AL1663" s="192"/>
      <c r="AM1663" s="192"/>
      <c r="AN1663" s="192"/>
      <c r="AO1663" s="192"/>
      <c r="AP1663" s="192"/>
      <c r="AQ1663" s="192"/>
      <c r="AR1663" s="192"/>
      <c r="AS1663" s="192"/>
      <c r="AT1663" s="192"/>
      <c r="AU1663" s="192"/>
      <c r="AV1663" s="192"/>
      <c r="AW1663" s="192"/>
      <c r="AX1663" s="192"/>
      <c r="AY1663" s="192"/>
      <c r="AZ1663" s="192"/>
      <c r="BA1663" s="192"/>
      <c r="BB1663" s="192"/>
      <c r="BC1663" s="192"/>
      <c r="BD1663" s="192"/>
      <c r="BE1663" s="192"/>
      <c r="BF1663" s="192"/>
      <c r="BG1663" s="192"/>
      <c r="BH1663" s="192"/>
      <c r="BI1663" s="192"/>
      <c r="BJ1663" s="192"/>
      <c r="BK1663" s="192"/>
      <c r="BL1663" s="192"/>
      <c r="BM1663" s="192"/>
      <c r="BN1663" s="192"/>
      <c r="BO1663" s="192"/>
      <c r="BP1663" s="192"/>
      <c r="BQ1663" s="192"/>
      <c r="BR1663" s="192"/>
      <c r="BS1663" s="192"/>
      <c r="BT1663" s="192"/>
      <c r="BU1663" s="192"/>
      <c r="BV1663" s="192"/>
      <c r="BW1663" s="192"/>
      <c r="BX1663" s="192"/>
      <c r="BY1663" s="192"/>
      <c r="BZ1663" s="192"/>
      <c r="CA1663" s="192"/>
      <c r="CB1663" s="192"/>
      <c r="CC1663" s="192"/>
      <c r="CD1663" s="192"/>
      <c r="CE1663" s="192"/>
      <c r="CF1663" s="192"/>
      <c r="CG1663" s="192"/>
      <c r="CH1663" s="192"/>
      <c r="CI1663" s="192"/>
      <c r="CJ1663" s="192"/>
      <c r="CK1663" s="192"/>
      <c r="CL1663" s="192"/>
      <c r="CM1663" s="192"/>
      <c r="CN1663" s="192"/>
      <c r="CO1663" s="192"/>
      <c r="CP1663" s="192"/>
      <c r="CQ1663" s="192"/>
      <c r="CR1663" s="192"/>
      <c r="CS1663" s="192"/>
      <c r="CT1663" s="192"/>
      <c r="CU1663" s="192"/>
      <c r="CV1663" s="192"/>
      <c r="CW1663" s="192"/>
      <c r="CX1663" s="192"/>
      <c r="CY1663" s="192"/>
      <c r="CZ1663" s="192"/>
      <c r="DA1663" s="192"/>
      <c r="DB1663" s="192"/>
      <c r="DC1663" s="192"/>
      <c r="DD1663" s="192"/>
      <c r="DE1663" s="192"/>
      <c r="DF1663" s="192"/>
      <c r="DG1663" s="192"/>
      <c r="DH1663" s="192"/>
      <c r="DI1663" s="192"/>
      <c r="DJ1663" s="192"/>
      <c r="DK1663" s="192"/>
      <c r="DL1663" s="192"/>
      <c r="DM1663" s="192"/>
      <c r="DN1663" s="192"/>
      <c r="DO1663" s="192"/>
      <c r="DP1663" s="192"/>
      <c r="DQ1663" s="192"/>
      <c r="DR1663" s="192"/>
      <c r="DS1663" s="192"/>
      <c r="DT1663" s="192"/>
      <c r="DU1663" s="192"/>
      <c r="DV1663" s="192"/>
      <c r="DW1663" s="192"/>
      <c r="DX1663" s="192"/>
      <c r="DY1663" s="192"/>
      <c r="DZ1663" s="192"/>
      <c r="EA1663" s="192"/>
      <c r="EB1663" s="192"/>
    </row>
    <row r="1664" spans="10:132">
      <c r="J1664" s="192"/>
      <c r="K1664" s="192"/>
      <c r="L1664" s="192"/>
      <c r="M1664" s="192"/>
      <c r="N1664" s="193"/>
      <c r="O1664" s="193"/>
      <c r="P1664" s="193"/>
      <c r="Q1664" s="193"/>
      <c r="R1664" s="193"/>
      <c r="S1664" s="193"/>
      <c r="T1664" s="193"/>
      <c r="U1664" s="193"/>
      <c r="V1664" s="193"/>
      <c r="W1664" s="193"/>
      <c r="X1664" s="193"/>
      <c r="Y1664" s="193"/>
      <c r="Z1664" s="192"/>
      <c r="AA1664" s="192"/>
      <c r="AB1664" s="192"/>
      <c r="AC1664" s="192"/>
      <c r="AD1664" s="192"/>
      <c r="AE1664" s="192"/>
      <c r="AF1664" s="192"/>
      <c r="AG1664" s="192"/>
      <c r="AH1664" s="192"/>
      <c r="AI1664" s="192"/>
      <c r="AJ1664" s="192"/>
      <c r="AK1664" s="192"/>
      <c r="AL1664" s="192"/>
      <c r="AM1664" s="192"/>
      <c r="AN1664" s="192"/>
      <c r="AO1664" s="192"/>
      <c r="AP1664" s="192"/>
      <c r="AQ1664" s="192"/>
      <c r="AR1664" s="192"/>
      <c r="AS1664" s="192"/>
      <c r="AT1664" s="192"/>
      <c r="AU1664" s="192"/>
      <c r="AV1664" s="192"/>
      <c r="AW1664" s="192"/>
      <c r="AX1664" s="192"/>
      <c r="AY1664" s="192"/>
      <c r="AZ1664" s="192"/>
      <c r="BA1664" s="192"/>
      <c r="BB1664" s="192"/>
      <c r="BC1664" s="192"/>
      <c r="BD1664" s="192"/>
      <c r="BE1664" s="192"/>
      <c r="BF1664" s="192"/>
      <c r="BG1664" s="192"/>
      <c r="BH1664" s="192"/>
      <c r="BI1664" s="192"/>
      <c r="BJ1664" s="192"/>
      <c r="BK1664" s="192"/>
      <c r="BL1664" s="192"/>
      <c r="BM1664" s="192"/>
      <c r="BN1664" s="192"/>
      <c r="BO1664" s="192"/>
      <c r="BP1664" s="192"/>
      <c r="BQ1664" s="192"/>
      <c r="BR1664" s="192"/>
      <c r="BS1664" s="192"/>
      <c r="BT1664" s="192"/>
      <c r="BU1664" s="192"/>
      <c r="BV1664" s="192"/>
      <c r="BW1664" s="192"/>
      <c r="BX1664" s="192"/>
      <c r="BY1664" s="192"/>
      <c r="BZ1664" s="192"/>
      <c r="CA1664" s="192"/>
      <c r="CB1664" s="192"/>
      <c r="CC1664" s="192"/>
      <c r="CD1664" s="192"/>
      <c r="CE1664" s="192"/>
      <c r="CF1664" s="192"/>
      <c r="CG1664" s="192"/>
      <c r="CH1664" s="192"/>
      <c r="CI1664" s="192"/>
      <c r="CJ1664" s="192"/>
      <c r="CK1664" s="192"/>
      <c r="CL1664" s="192"/>
      <c r="CM1664" s="192"/>
      <c r="CN1664" s="192"/>
      <c r="CO1664" s="192"/>
      <c r="CP1664" s="192"/>
      <c r="CQ1664" s="192"/>
      <c r="CR1664" s="192"/>
      <c r="CS1664" s="192"/>
      <c r="CT1664" s="192"/>
      <c r="CU1664" s="192"/>
      <c r="CV1664" s="192"/>
      <c r="CW1664" s="192"/>
      <c r="CX1664" s="192"/>
      <c r="CY1664" s="192"/>
      <c r="CZ1664" s="192"/>
      <c r="DA1664" s="192"/>
      <c r="DB1664" s="192"/>
      <c r="DC1664" s="192"/>
      <c r="DD1664" s="192"/>
      <c r="DE1664" s="192"/>
      <c r="DF1664" s="192"/>
      <c r="DG1664" s="192"/>
      <c r="DH1664" s="192"/>
      <c r="DI1664" s="192"/>
      <c r="DJ1664" s="192"/>
      <c r="DK1664" s="192"/>
      <c r="DL1664" s="192"/>
      <c r="DM1664" s="192"/>
      <c r="DN1664" s="192"/>
      <c r="DO1664" s="192"/>
      <c r="DP1664" s="192"/>
      <c r="DQ1664" s="192"/>
      <c r="DR1664" s="192"/>
      <c r="DS1664" s="192"/>
      <c r="DT1664" s="192"/>
      <c r="DU1664" s="192"/>
      <c r="DV1664" s="192"/>
      <c r="DW1664" s="192"/>
      <c r="DX1664" s="192"/>
      <c r="DY1664" s="192"/>
      <c r="DZ1664" s="192"/>
      <c r="EA1664" s="192"/>
      <c r="EB1664" s="192"/>
    </row>
    <row r="1665" spans="10:132">
      <c r="J1665" s="192"/>
      <c r="K1665" s="192"/>
      <c r="L1665" s="192"/>
      <c r="M1665" s="192"/>
      <c r="N1665" s="193"/>
      <c r="O1665" s="193"/>
      <c r="P1665" s="193"/>
      <c r="Q1665" s="193"/>
      <c r="R1665" s="193"/>
      <c r="S1665" s="193"/>
      <c r="T1665" s="193"/>
      <c r="U1665" s="193"/>
      <c r="V1665" s="193"/>
      <c r="W1665" s="193"/>
      <c r="X1665" s="193"/>
      <c r="Y1665" s="193"/>
      <c r="Z1665" s="192"/>
      <c r="AA1665" s="192"/>
      <c r="AB1665" s="192"/>
      <c r="AC1665" s="192"/>
      <c r="AD1665" s="192"/>
      <c r="AE1665" s="192"/>
      <c r="AF1665" s="192"/>
      <c r="AG1665" s="192"/>
      <c r="AH1665" s="192"/>
      <c r="AI1665" s="192"/>
      <c r="AJ1665" s="192"/>
      <c r="AK1665" s="192"/>
      <c r="AL1665" s="192"/>
      <c r="AM1665" s="192"/>
      <c r="AN1665" s="192"/>
      <c r="AO1665" s="192"/>
      <c r="AP1665" s="192"/>
      <c r="AQ1665" s="192"/>
      <c r="AR1665" s="192"/>
      <c r="AS1665" s="192"/>
      <c r="AT1665" s="192"/>
      <c r="AU1665" s="192"/>
      <c r="AV1665" s="192"/>
      <c r="AW1665" s="192"/>
      <c r="AX1665" s="192"/>
      <c r="AY1665" s="192"/>
      <c r="AZ1665" s="192"/>
      <c r="BA1665" s="192"/>
      <c r="BB1665" s="192"/>
      <c r="BC1665" s="192"/>
      <c r="BD1665" s="192"/>
      <c r="BE1665" s="192"/>
      <c r="BF1665" s="192"/>
      <c r="BG1665" s="192"/>
      <c r="BH1665" s="192"/>
      <c r="BI1665" s="192"/>
      <c r="BJ1665" s="192"/>
      <c r="BK1665" s="192"/>
      <c r="BL1665" s="192"/>
      <c r="BM1665" s="192"/>
      <c r="BN1665" s="192"/>
      <c r="BO1665" s="192"/>
      <c r="BP1665" s="192"/>
      <c r="BQ1665" s="192"/>
      <c r="BR1665" s="192"/>
      <c r="BS1665" s="192"/>
      <c r="BT1665" s="192"/>
      <c r="BU1665" s="192"/>
      <c r="BV1665" s="192"/>
      <c r="BW1665" s="192"/>
      <c r="BX1665" s="192"/>
      <c r="BY1665" s="192"/>
      <c r="BZ1665" s="192"/>
      <c r="CA1665" s="192"/>
      <c r="CB1665" s="192"/>
      <c r="CC1665" s="192"/>
      <c r="CD1665" s="192"/>
      <c r="CE1665" s="192"/>
      <c r="CF1665" s="192"/>
      <c r="CG1665" s="192"/>
      <c r="CH1665" s="192"/>
      <c r="CI1665" s="192"/>
      <c r="CJ1665" s="192"/>
      <c r="CK1665" s="192"/>
      <c r="CL1665" s="192"/>
      <c r="CM1665" s="192"/>
      <c r="CN1665" s="192"/>
      <c r="CO1665" s="192"/>
      <c r="CP1665" s="192"/>
      <c r="CQ1665" s="192"/>
      <c r="CR1665" s="192"/>
      <c r="CS1665" s="192"/>
      <c r="CT1665" s="192"/>
      <c r="CU1665" s="192"/>
      <c r="CV1665" s="192"/>
      <c r="CW1665" s="192"/>
      <c r="CX1665" s="192"/>
      <c r="CY1665" s="192"/>
      <c r="CZ1665" s="192"/>
      <c r="DA1665" s="192"/>
      <c r="DB1665" s="192"/>
      <c r="DC1665" s="192"/>
      <c r="DD1665" s="192"/>
      <c r="DE1665" s="192"/>
      <c r="DF1665" s="192"/>
      <c r="DG1665" s="192"/>
      <c r="DH1665" s="192"/>
      <c r="DI1665" s="192"/>
      <c r="DJ1665" s="192"/>
      <c r="DK1665" s="192"/>
      <c r="DL1665" s="192"/>
      <c r="DM1665" s="192"/>
      <c r="DN1665" s="192"/>
      <c r="DO1665" s="192"/>
      <c r="DP1665" s="192"/>
      <c r="DQ1665" s="192"/>
      <c r="DR1665" s="192"/>
      <c r="DS1665" s="192"/>
      <c r="DT1665" s="192"/>
      <c r="DU1665" s="192"/>
      <c r="DV1665" s="192"/>
      <c r="DW1665" s="192"/>
      <c r="DX1665" s="192"/>
      <c r="DY1665" s="192"/>
      <c r="DZ1665" s="192"/>
      <c r="EA1665" s="192"/>
      <c r="EB1665" s="192"/>
    </row>
    <row r="1666" spans="10:132">
      <c r="J1666" s="192"/>
      <c r="K1666" s="192"/>
      <c r="L1666" s="192"/>
      <c r="M1666" s="192"/>
      <c r="N1666" s="193"/>
      <c r="O1666" s="193"/>
      <c r="P1666" s="193"/>
      <c r="Q1666" s="193"/>
      <c r="R1666" s="193"/>
      <c r="S1666" s="193"/>
      <c r="T1666" s="193"/>
      <c r="U1666" s="193"/>
      <c r="V1666" s="193"/>
      <c r="W1666" s="193"/>
      <c r="X1666" s="193"/>
      <c r="Y1666" s="193"/>
      <c r="Z1666" s="192"/>
      <c r="AA1666" s="192"/>
      <c r="AB1666" s="192"/>
      <c r="AC1666" s="192"/>
      <c r="AD1666" s="192"/>
      <c r="AE1666" s="192"/>
      <c r="AF1666" s="192"/>
      <c r="AG1666" s="192"/>
      <c r="AH1666" s="192"/>
      <c r="AI1666" s="192"/>
      <c r="AJ1666" s="192"/>
      <c r="AK1666" s="192"/>
      <c r="AL1666" s="192"/>
      <c r="AM1666" s="192"/>
      <c r="AN1666" s="192"/>
      <c r="AO1666" s="192"/>
      <c r="AP1666" s="192"/>
      <c r="AQ1666" s="192"/>
      <c r="AR1666" s="192"/>
      <c r="AS1666" s="192"/>
      <c r="AT1666" s="192"/>
      <c r="AU1666" s="192"/>
      <c r="AV1666" s="192"/>
      <c r="AW1666" s="192"/>
      <c r="AX1666" s="192"/>
      <c r="AY1666" s="192"/>
      <c r="AZ1666" s="192"/>
      <c r="BA1666" s="192"/>
      <c r="BB1666" s="192"/>
      <c r="BC1666" s="192"/>
      <c r="BD1666" s="192"/>
      <c r="BE1666" s="192"/>
      <c r="BF1666" s="192"/>
      <c r="BG1666" s="192"/>
      <c r="BH1666" s="192"/>
      <c r="BI1666" s="192"/>
      <c r="BJ1666" s="192"/>
      <c r="BK1666" s="192"/>
      <c r="BL1666" s="192"/>
      <c r="BM1666" s="192"/>
      <c r="BN1666" s="192"/>
      <c r="BO1666" s="192"/>
      <c r="BP1666" s="192"/>
      <c r="BQ1666" s="192"/>
      <c r="BR1666" s="192"/>
      <c r="BS1666" s="192"/>
      <c r="BT1666" s="192"/>
      <c r="BU1666" s="192"/>
      <c r="BV1666" s="192"/>
      <c r="BW1666" s="192"/>
      <c r="BX1666" s="192"/>
      <c r="BY1666" s="192"/>
      <c r="BZ1666" s="192"/>
      <c r="CA1666" s="192"/>
      <c r="CB1666" s="192"/>
      <c r="CC1666" s="192"/>
      <c r="CD1666" s="192"/>
      <c r="CE1666" s="192"/>
      <c r="CF1666" s="192"/>
      <c r="CG1666" s="192"/>
      <c r="CH1666" s="192"/>
      <c r="CI1666" s="192"/>
      <c r="CJ1666" s="192"/>
      <c r="CK1666" s="192"/>
      <c r="CL1666" s="192"/>
      <c r="CM1666" s="192"/>
      <c r="CN1666" s="192"/>
      <c r="CO1666" s="192"/>
      <c r="CP1666" s="192"/>
      <c r="CQ1666" s="192"/>
      <c r="CR1666" s="192"/>
      <c r="CS1666" s="192"/>
      <c r="CT1666" s="192"/>
      <c r="CU1666" s="192"/>
      <c r="CV1666" s="192"/>
      <c r="CW1666" s="192"/>
      <c r="CX1666" s="192"/>
      <c r="CY1666" s="192"/>
      <c r="CZ1666" s="192"/>
      <c r="DA1666" s="192"/>
      <c r="DB1666" s="192"/>
      <c r="DC1666" s="192"/>
      <c r="DD1666" s="192"/>
      <c r="DE1666" s="192"/>
      <c r="DF1666" s="192"/>
      <c r="DG1666" s="192"/>
      <c r="DH1666" s="192"/>
      <c r="DI1666" s="192"/>
      <c r="DJ1666" s="192"/>
      <c r="DK1666" s="192"/>
      <c r="DL1666" s="192"/>
      <c r="DM1666" s="192"/>
      <c r="DN1666" s="192"/>
      <c r="DO1666" s="192"/>
      <c r="DP1666" s="192"/>
      <c r="DQ1666" s="192"/>
      <c r="DR1666" s="192"/>
      <c r="DS1666" s="192"/>
      <c r="DT1666" s="192"/>
      <c r="DU1666" s="192"/>
      <c r="DV1666" s="192"/>
      <c r="DW1666" s="192"/>
      <c r="DX1666" s="192"/>
      <c r="DY1666" s="192"/>
      <c r="DZ1666" s="192"/>
      <c r="EA1666" s="192"/>
      <c r="EB1666" s="192"/>
    </row>
    <row r="1667" spans="10:132">
      <c r="J1667" s="192"/>
      <c r="K1667" s="192"/>
      <c r="L1667" s="192"/>
      <c r="M1667" s="192"/>
      <c r="N1667" s="193"/>
      <c r="O1667" s="193"/>
      <c r="P1667" s="193"/>
      <c r="Q1667" s="193"/>
      <c r="R1667" s="193"/>
      <c r="S1667" s="193"/>
      <c r="T1667" s="193"/>
      <c r="U1667" s="193"/>
      <c r="V1667" s="193"/>
      <c r="W1667" s="193"/>
      <c r="X1667" s="193"/>
      <c r="Y1667" s="193"/>
      <c r="Z1667" s="192"/>
      <c r="AA1667" s="192"/>
      <c r="AB1667" s="192"/>
      <c r="AC1667" s="192"/>
      <c r="AD1667" s="192"/>
      <c r="AE1667" s="192"/>
      <c r="AF1667" s="192"/>
      <c r="AG1667" s="192"/>
      <c r="AH1667" s="192"/>
      <c r="AI1667" s="192"/>
      <c r="AJ1667" s="192"/>
      <c r="AK1667" s="192"/>
      <c r="AL1667" s="192"/>
      <c r="AM1667" s="192"/>
      <c r="AN1667" s="192"/>
      <c r="AO1667" s="192"/>
      <c r="AP1667" s="192"/>
      <c r="AQ1667" s="192"/>
      <c r="AR1667" s="192"/>
      <c r="AS1667" s="192"/>
      <c r="AT1667" s="192"/>
      <c r="AU1667" s="192"/>
      <c r="AV1667" s="192"/>
      <c r="AW1667" s="192"/>
      <c r="AX1667" s="192"/>
      <c r="AY1667" s="192"/>
      <c r="AZ1667" s="192"/>
      <c r="BA1667" s="192"/>
      <c r="BB1667" s="192"/>
      <c r="BC1667" s="192"/>
      <c r="BD1667" s="192"/>
      <c r="BE1667" s="192"/>
      <c r="BF1667" s="192"/>
      <c r="BG1667" s="192"/>
      <c r="BH1667" s="192"/>
      <c r="BI1667" s="192"/>
      <c r="BJ1667" s="192"/>
      <c r="BK1667" s="192"/>
      <c r="BL1667" s="192"/>
      <c r="BM1667" s="192"/>
      <c r="BN1667" s="192"/>
      <c r="BO1667" s="192"/>
      <c r="BP1667" s="192"/>
      <c r="BQ1667" s="192"/>
      <c r="BR1667" s="192"/>
      <c r="BS1667" s="192"/>
      <c r="BT1667" s="192"/>
      <c r="BU1667" s="192"/>
      <c r="BV1667" s="192"/>
      <c r="BW1667" s="192"/>
      <c r="BX1667" s="192"/>
      <c r="BY1667" s="192"/>
      <c r="BZ1667" s="192"/>
      <c r="CA1667" s="192"/>
      <c r="CB1667" s="192"/>
      <c r="CC1667" s="192"/>
      <c r="CD1667" s="192"/>
      <c r="CE1667" s="192"/>
      <c r="CF1667" s="192"/>
      <c r="CG1667" s="192"/>
      <c r="CH1667" s="192"/>
      <c r="CI1667" s="192"/>
      <c r="CJ1667" s="192"/>
      <c r="CK1667" s="192"/>
      <c r="CL1667" s="192"/>
      <c r="CM1667" s="192"/>
      <c r="CN1667" s="192"/>
      <c r="CO1667" s="192"/>
      <c r="CP1667" s="192"/>
      <c r="CQ1667" s="192"/>
      <c r="CR1667" s="192"/>
      <c r="CS1667" s="192"/>
      <c r="CT1667" s="192"/>
      <c r="CU1667" s="192"/>
      <c r="CV1667" s="192"/>
      <c r="CW1667" s="192"/>
      <c r="CX1667" s="192"/>
      <c r="CY1667" s="192"/>
      <c r="CZ1667" s="192"/>
      <c r="DA1667" s="192"/>
      <c r="DB1667" s="192"/>
      <c r="DC1667" s="192"/>
      <c r="DD1667" s="192"/>
      <c r="DE1667" s="192"/>
      <c r="DF1667" s="192"/>
      <c r="DG1667" s="192"/>
      <c r="DH1667" s="192"/>
      <c r="DI1667" s="192"/>
      <c r="DJ1667" s="192"/>
      <c r="DK1667" s="192"/>
      <c r="DL1667" s="192"/>
      <c r="DM1667" s="192"/>
      <c r="DN1667" s="192"/>
      <c r="DO1667" s="192"/>
      <c r="DP1667" s="192"/>
      <c r="DQ1667" s="192"/>
      <c r="DR1667" s="192"/>
      <c r="DS1667" s="192"/>
      <c r="DT1667" s="192"/>
      <c r="DU1667" s="192"/>
      <c r="DV1667" s="192"/>
      <c r="DW1667" s="192"/>
      <c r="DX1667" s="192"/>
      <c r="DY1667" s="192"/>
      <c r="DZ1667" s="192"/>
      <c r="EA1667" s="192"/>
      <c r="EB1667" s="192"/>
    </row>
    <row r="1668" spans="10:132">
      <c r="J1668" s="192"/>
      <c r="K1668" s="192"/>
      <c r="L1668" s="192"/>
      <c r="M1668" s="192"/>
      <c r="N1668" s="193"/>
      <c r="O1668" s="193"/>
      <c r="P1668" s="193"/>
      <c r="Q1668" s="193"/>
      <c r="R1668" s="193"/>
      <c r="S1668" s="193"/>
      <c r="T1668" s="193"/>
      <c r="U1668" s="193"/>
      <c r="V1668" s="193"/>
      <c r="W1668" s="193"/>
      <c r="X1668" s="193"/>
      <c r="Y1668" s="193"/>
      <c r="Z1668" s="192"/>
      <c r="AA1668" s="192"/>
      <c r="AB1668" s="192"/>
      <c r="AC1668" s="192"/>
      <c r="AD1668" s="192"/>
      <c r="AE1668" s="192"/>
      <c r="AF1668" s="192"/>
      <c r="AG1668" s="192"/>
      <c r="AH1668" s="192"/>
      <c r="AI1668" s="192"/>
      <c r="AJ1668" s="192"/>
      <c r="AK1668" s="192"/>
      <c r="AL1668" s="192"/>
      <c r="AM1668" s="192"/>
      <c r="AN1668" s="192"/>
      <c r="AO1668" s="192"/>
      <c r="AP1668" s="192"/>
      <c r="AQ1668" s="192"/>
      <c r="AR1668" s="192"/>
      <c r="AS1668" s="192"/>
      <c r="AT1668" s="192"/>
      <c r="AU1668" s="192"/>
      <c r="AV1668" s="192"/>
      <c r="AW1668" s="192"/>
      <c r="AX1668" s="192"/>
      <c r="AY1668" s="192"/>
      <c r="AZ1668" s="192"/>
      <c r="BA1668" s="192"/>
      <c r="BB1668" s="192"/>
      <c r="BC1668" s="192"/>
      <c r="BD1668" s="192"/>
      <c r="BE1668" s="192"/>
      <c r="BF1668" s="192"/>
      <c r="BG1668" s="192"/>
      <c r="BH1668" s="192"/>
      <c r="BI1668" s="192"/>
      <c r="BJ1668" s="192"/>
      <c r="BK1668" s="192"/>
      <c r="BL1668" s="192"/>
      <c r="BM1668" s="192"/>
      <c r="BN1668" s="192"/>
      <c r="BO1668" s="192"/>
      <c r="BP1668" s="192"/>
      <c r="BQ1668" s="192"/>
      <c r="BR1668" s="192"/>
      <c r="BS1668" s="192"/>
      <c r="BT1668" s="192"/>
      <c r="BU1668" s="192"/>
      <c r="BV1668" s="192"/>
      <c r="BW1668" s="192"/>
      <c r="BX1668" s="192"/>
      <c r="BY1668" s="192"/>
      <c r="BZ1668" s="192"/>
      <c r="CA1668" s="192"/>
      <c r="CB1668" s="192"/>
      <c r="CC1668" s="192"/>
      <c r="CD1668" s="192"/>
      <c r="CE1668" s="192"/>
      <c r="CF1668" s="192"/>
      <c r="CG1668" s="192"/>
      <c r="CH1668" s="192"/>
      <c r="CI1668" s="192"/>
      <c r="CJ1668" s="192"/>
      <c r="CK1668" s="192"/>
      <c r="CL1668" s="192"/>
      <c r="CM1668" s="192"/>
      <c r="CN1668" s="192"/>
      <c r="CO1668" s="192"/>
      <c r="CP1668" s="192"/>
      <c r="CQ1668" s="192"/>
      <c r="CR1668" s="192"/>
      <c r="CS1668" s="192"/>
      <c r="CT1668" s="192"/>
      <c r="CU1668" s="192"/>
      <c r="CV1668" s="192"/>
      <c r="CW1668" s="192"/>
      <c r="CX1668" s="192"/>
      <c r="CY1668" s="192"/>
      <c r="CZ1668" s="192"/>
      <c r="DA1668" s="192"/>
      <c r="DB1668" s="192"/>
      <c r="DC1668" s="192"/>
      <c r="DD1668" s="192"/>
      <c r="DE1668" s="192"/>
      <c r="DF1668" s="192"/>
      <c r="DG1668" s="192"/>
      <c r="DH1668" s="192"/>
      <c r="DI1668" s="192"/>
      <c r="DJ1668" s="192"/>
      <c r="DK1668" s="192"/>
      <c r="DL1668" s="192"/>
      <c r="DM1668" s="192"/>
      <c r="DN1668" s="192"/>
      <c r="DO1668" s="192"/>
      <c r="DP1668" s="192"/>
      <c r="DQ1668" s="192"/>
      <c r="DR1668" s="192"/>
      <c r="DS1668" s="192"/>
      <c r="DT1668" s="192"/>
      <c r="DU1668" s="192"/>
      <c r="DV1668" s="192"/>
      <c r="DW1668" s="192"/>
      <c r="DX1668" s="192"/>
      <c r="DY1668" s="192"/>
      <c r="DZ1668" s="192"/>
      <c r="EA1668" s="192"/>
      <c r="EB1668" s="192"/>
    </row>
    <row r="1669" spans="10:132">
      <c r="J1669" s="192"/>
      <c r="K1669" s="192"/>
      <c r="L1669" s="192"/>
      <c r="M1669" s="192"/>
      <c r="N1669" s="193"/>
      <c r="O1669" s="193"/>
      <c r="P1669" s="193"/>
      <c r="Q1669" s="193"/>
      <c r="R1669" s="193"/>
      <c r="S1669" s="193"/>
      <c r="T1669" s="193"/>
      <c r="U1669" s="193"/>
      <c r="V1669" s="193"/>
      <c r="W1669" s="193"/>
      <c r="X1669" s="193"/>
      <c r="Y1669" s="193"/>
      <c r="Z1669" s="192"/>
      <c r="AA1669" s="192"/>
      <c r="AB1669" s="192"/>
      <c r="AC1669" s="192"/>
      <c r="AD1669" s="192"/>
      <c r="AE1669" s="192"/>
      <c r="AF1669" s="192"/>
      <c r="AG1669" s="192"/>
      <c r="AH1669" s="192"/>
      <c r="AI1669" s="192"/>
      <c r="AJ1669" s="192"/>
      <c r="AK1669" s="192"/>
      <c r="AL1669" s="192"/>
      <c r="AM1669" s="192"/>
      <c r="AN1669" s="192"/>
      <c r="AO1669" s="192"/>
      <c r="AP1669" s="192"/>
      <c r="AQ1669" s="192"/>
      <c r="AR1669" s="192"/>
      <c r="AS1669" s="192"/>
      <c r="AT1669" s="192"/>
      <c r="AU1669" s="192"/>
      <c r="AV1669" s="192"/>
      <c r="AW1669" s="192"/>
      <c r="AX1669" s="192"/>
      <c r="AY1669" s="192"/>
      <c r="AZ1669" s="192"/>
      <c r="BA1669" s="192"/>
      <c r="BB1669" s="192"/>
      <c r="BC1669" s="192"/>
      <c r="BD1669" s="192"/>
      <c r="BE1669" s="192"/>
      <c r="BF1669" s="192"/>
      <c r="BG1669" s="192"/>
      <c r="BH1669" s="192"/>
      <c r="BI1669" s="192"/>
      <c r="BJ1669" s="192"/>
      <c r="BK1669" s="192"/>
      <c r="BL1669" s="192"/>
      <c r="BM1669" s="192"/>
      <c r="BN1669" s="192"/>
      <c r="BO1669" s="192"/>
      <c r="BP1669" s="192"/>
      <c r="BQ1669" s="192"/>
      <c r="BR1669" s="192"/>
      <c r="BS1669" s="192"/>
      <c r="BT1669" s="192"/>
      <c r="BU1669" s="192"/>
      <c r="BV1669" s="192"/>
      <c r="BW1669" s="192"/>
      <c r="BX1669" s="192"/>
      <c r="BY1669" s="192"/>
      <c r="BZ1669" s="192"/>
      <c r="CA1669" s="192"/>
      <c r="CB1669" s="192"/>
      <c r="CC1669" s="192"/>
      <c r="CD1669" s="192"/>
      <c r="CE1669" s="192"/>
      <c r="CF1669" s="192"/>
      <c r="CG1669" s="192"/>
      <c r="CH1669" s="192"/>
      <c r="CI1669" s="192"/>
      <c r="CJ1669" s="192"/>
      <c r="CK1669" s="192"/>
      <c r="CL1669" s="192"/>
      <c r="CM1669" s="192"/>
      <c r="CN1669" s="192"/>
      <c r="CO1669" s="192"/>
      <c r="CP1669" s="192"/>
      <c r="CQ1669" s="192"/>
      <c r="CR1669" s="192"/>
      <c r="CS1669" s="192"/>
      <c r="CT1669" s="192"/>
      <c r="CU1669" s="192"/>
      <c r="CV1669" s="192"/>
      <c r="CW1669" s="192"/>
      <c r="CX1669" s="192"/>
      <c r="CY1669" s="192"/>
      <c r="CZ1669" s="192"/>
      <c r="DA1669" s="192"/>
      <c r="DB1669" s="192"/>
      <c r="DC1669" s="192"/>
      <c r="DD1669" s="192"/>
      <c r="DE1669" s="192"/>
      <c r="DF1669" s="192"/>
      <c r="DG1669" s="192"/>
      <c r="DH1669" s="192"/>
      <c r="DI1669" s="192"/>
      <c r="DJ1669" s="192"/>
      <c r="DK1669" s="192"/>
      <c r="DL1669" s="192"/>
      <c r="DM1669" s="192"/>
      <c r="DN1669" s="192"/>
      <c r="DO1669" s="192"/>
      <c r="DP1669" s="192"/>
      <c r="DQ1669" s="192"/>
      <c r="DR1669" s="192"/>
      <c r="DS1669" s="192"/>
      <c r="DT1669" s="192"/>
      <c r="DU1669" s="192"/>
      <c r="DV1669" s="192"/>
      <c r="DW1669" s="192"/>
      <c r="DX1669" s="192"/>
      <c r="DY1669" s="192"/>
      <c r="DZ1669" s="192"/>
      <c r="EA1669" s="192"/>
      <c r="EB1669" s="192"/>
    </row>
    <row r="1670" spans="10:132">
      <c r="J1670" s="192"/>
      <c r="K1670" s="192"/>
      <c r="L1670" s="192"/>
      <c r="M1670" s="192"/>
      <c r="N1670" s="193"/>
      <c r="O1670" s="193"/>
      <c r="P1670" s="193"/>
      <c r="Q1670" s="193"/>
      <c r="R1670" s="193"/>
      <c r="S1670" s="193"/>
      <c r="T1670" s="193"/>
      <c r="U1670" s="193"/>
      <c r="V1670" s="193"/>
      <c r="W1670" s="193"/>
      <c r="X1670" s="193"/>
      <c r="Y1670" s="193"/>
      <c r="Z1670" s="192"/>
      <c r="AA1670" s="192"/>
      <c r="AB1670" s="192"/>
      <c r="AC1670" s="192"/>
      <c r="AD1670" s="192"/>
      <c r="AE1670" s="192"/>
      <c r="AF1670" s="192"/>
      <c r="AG1670" s="192"/>
      <c r="AH1670" s="192"/>
      <c r="AI1670" s="192"/>
      <c r="AJ1670" s="192"/>
      <c r="AK1670" s="192"/>
      <c r="AL1670" s="192"/>
      <c r="AM1670" s="192"/>
      <c r="AN1670" s="192"/>
      <c r="AO1670" s="192"/>
      <c r="AP1670" s="192"/>
      <c r="AQ1670" s="192"/>
      <c r="AR1670" s="192"/>
      <c r="AS1670" s="192"/>
      <c r="AT1670" s="192"/>
      <c r="AU1670" s="192"/>
      <c r="AV1670" s="192"/>
      <c r="AW1670" s="192"/>
      <c r="AX1670" s="192"/>
      <c r="AY1670" s="192"/>
      <c r="AZ1670" s="192"/>
      <c r="BA1670" s="192"/>
      <c r="BB1670" s="192"/>
      <c r="BC1670" s="192"/>
      <c r="BD1670" s="192"/>
      <c r="BE1670" s="192"/>
      <c r="BF1670" s="192"/>
      <c r="BG1670" s="192"/>
      <c r="BH1670" s="192"/>
      <c r="BI1670" s="192"/>
      <c r="BJ1670" s="192"/>
      <c r="BK1670" s="192"/>
      <c r="BL1670" s="192"/>
      <c r="BM1670" s="192"/>
      <c r="BN1670" s="192"/>
      <c r="BO1670" s="192"/>
      <c r="BP1670" s="192"/>
      <c r="BQ1670" s="192"/>
      <c r="BR1670" s="192"/>
      <c r="BS1670" s="192"/>
      <c r="BT1670" s="192"/>
      <c r="BU1670" s="192"/>
      <c r="BV1670" s="192"/>
      <c r="BW1670" s="192"/>
      <c r="BX1670" s="192"/>
      <c r="BY1670" s="192"/>
      <c r="BZ1670" s="192"/>
      <c r="CA1670" s="192"/>
      <c r="CB1670" s="192"/>
      <c r="CC1670" s="192"/>
      <c r="CD1670" s="192"/>
      <c r="CE1670" s="192"/>
      <c r="CF1670" s="192"/>
      <c r="CG1670" s="192"/>
      <c r="CH1670" s="192"/>
      <c r="CI1670" s="192"/>
      <c r="CJ1670" s="192"/>
      <c r="CK1670" s="192"/>
      <c r="CL1670" s="192"/>
      <c r="CM1670" s="192"/>
      <c r="CN1670" s="192"/>
      <c r="CO1670" s="192"/>
      <c r="CP1670" s="192"/>
      <c r="CQ1670" s="192"/>
      <c r="CR1670" s="192"/>
      <c r="CS1670" s="192"/>
      <c r="CT1670" s="192"/>
      <c r="CU1670" s="192"/>
      <c r="CV1670" s="192"/>
      <c r="CW1670" s="192"/>
      <c r="CX1670" s="192"/>
      <c r="CY1670" s="192"/>
      <c r="CZ1670" s="192"/>
      <c r="DA1670" s="192"/>
      <c r="DB1670" s="192"/>
      <c r="DC1670" s="192"/>
      <c r="DD1670" s="192"/>
      <c r="DE1670" s="192"/>
      <c r="DF1670" s="192"/>
      <c r="DG1670" s="192"/>
      <c r="DH1670" s="192"/>
      <c r="DI1670" s="192"/>
      <c r="DJ1670" s="192"/>
      <c r="DK1670" s="192"/>
      <c r="DL1670" s="192"/>
      <c r="DM1670" s="192"/>
      <c r="DN1670" s="192"/>
      <c r="DO1670" s="192"/>
      <c r="DP1670" s="192"/>
      <c r="DQ1670" s="192"/>
      <c r="DR1670" s="192"/>
      <c r="DS1670" s="192"/>
      <c r="DT1670" s="192"/>
      <c r="DU1670" s="192"/>
      <c r="DV1670" s="192"/>
      <c r="DW1670" s="192"/>
      <c r="DX1670" s="192"/>
      <c r="DY1670" s="192"/>
      <c r="DZ1670" s="192"/>
      <c r="EA1670" s="192"/>
      <c r="EB1670" s="192"/>
    </row>
    <row r="1671" spans="10:132">
      <c r="J1671" s="192"/>
      <c r="K1671" s="192"/>
      <c r="L1671" s="192"/>
      <c r="M1671" s="192"/>
      <c r="N1671" s="193"/>
      <c r="O1671" s="193"/>
      <c r="P1671" s="193"/>
      <c r="Q1671" s="193"/>
      <c r="R1671" s="193"/>
      <c r="S1671" s="193"/>
      <c r="T1671" s="193"/>
      <c r="U1671" s="193"/>
      <c r="V1671" s="193"/>
      <c r="W1671" s="193"/>
      <c r="X1671" s="193"/>
      <c r="Y1671" s="193"/>
      <c r="Z1671" s="192"/>
      <c r="AA1671" s="192"/>
      <c r="AB1671" s="192"/>
      <c r="AC1671" s="192"/>
      <c r="AD1671" s="192"/>
      <c r="AE1671" s="192"/>
      <c r="AF1671" s="192"/>
      <c r="AG1671" s="192"/>
      <c r="AH1671" s="192"/>
      <c r="AI1671" s="192"/>
      <c r="AJ1671" s="192"/>
      <c r="AK1671" s="192"/>
      <c r="AL1671" s="192"/>
      <c r="AM1671" s="192"/>
      <c r="AN1671" s="192"/>
      <c r="AO1671" s="192"/>
      <c r="AP1671" s="192"/>
      <c r="AQ1671" s="192"/>
      <c r="AR1671" s="192"/>
      <c r="AS1671" s="192"/>
      <c r="AT1671" s="192"/>
      <c r="AU1671" s="192"/>
      <c r="AV1671" s="192"/>
      <c r="AW1671" s="192"/>
      <c r="AX1671" s="192"/>
      <c r="AY1671" s="192"/>
      <c r="AZ1671" s="192"/>
      <c r="BA1671" s="192"/>
      <c r="BB1671" s="192"/>
      <c r="BC1671" s="192"/>
      <c r="BD1671" s="192"/>
      <c r="BE1671" s="192"/>
      <c r="BF1671" s="192"/>
      <c r="BG1671" s="192"/>
      <c r="BH1671" s="192"/>
      <c r="BI1671" s="192"/>
      <c r="BJ1671" s="192"/>
      <c r="BK1671" s="192"/>
      <c r="BL1671" s="192"/>
      <c r="BM1671" s="192"/>
      <c r="BN1671" s="192"/>
      <c r="BO1671" s="192"/>
      <c r="BP1671" s="192"/>
      <c r="BQ1671" s="192"/>
      <c r="BR1671" s="192"/>
      <c r="BS1671" s="192"/>
      <c r="BT1671" s="192"/>
      <c r="BU1671" s="192"/>
      <c r="BV1671" s="192"/>
      <c r="BW1671" s="192"/>
      <c r="BX1671" s="192"/>
      <c r="BY1671" s="192"/>
      <c r="BZ1671" s="192"/>
      <c r="CA1671" s="192"/>
      <c r="CB1671" s="192"/>
      <c r="CC1671" s="192"/>
      <c r="CD1671" s="192"/>
      <c r="CE1671" s="192"/>
      <c r="CF1671" s="192"/>
      <c r="CG1671" s="192"/>
      <c r="CH1671" s="192"/>
      <c r="CI1671" s="192"/>
      <c r="CJ1671" s="192"/>
      <c r="CK1671" s="192"/>
      <c r="CL1671" s="192"/>
      <c r="CM1671" s="192"/>
      <c r="CN1671" s="192"/>
      <c r="CO1671" s="192"/>
      <c r="CP1671" s="192"/>
      <c r="CQ1671" s="192"/>
      <c r="CR1671" s="192"/>
      <c r="CS1671" s="192"/>
      <c r="CT1671" s="192"/>
      <c r="CU1671" s="192"/>
      <c r="CV1671" s="192"/>
      <c r="CW1671" s="192"/>
      <c r="CX1671" s="192"/>
      <c r="CY1671" s="192"/>
      <c r="CZ1671" s="192"/>
      <c r="DA1671" s="192"/>
      <c r="DB1671" s="192"/>
      <c r="DC1671" s="192"/>
      <c r="DD1671" s="192"/>
      <c r="DE1671" s="192"/>
      <c r="DF1671" s="192"/>
      <c r="DG1671" s="192"/>
      <c r="DH1671" s="192"/>
      <c r="DI1671" s="192"/>
      <c r="DJ1671" s="192"/>
      <c r="DK1671" s="192"/>
      <c r="DL1671" s="192"/>
      <c r="DM1671" s="192"/>
      <c r="DN1671" s="192"/>
      <c r="DO1671" s="192"/>
      <c r="DP1671" s="192"/>
      <c r="DQ1671" s="192"/>
      <c r="DR1671" s="192"/>
      <c r="DS1671" s="192"/>
      <c r="DT1671" s="192"/>
      <c r="DU1671" s="192"/>
      <c r="DV1671" s="192"/>
      <c r="DW1671" s="192"/>
      <c r="DX1671" s="192"/>
      <c r="DY1671" s="192"/>
      <c r="DZ1671" s="192"/>
      <c r="EA1671" s="192"/>
      <c r="EB1671" s="192"/>
    </row>
    <row r="1672" spans="10:132">
      <c r="J1672" s="192"/>
      <c r="K1672" s="192"/>
      <c r="L1672" s="192"/>
      <c r="M1672" s="192"/>
      <c r="N1672" s="193"/>
      <c r="O1672" s="193"/>
      <c r="P1672" s="193"/>
      <c r="Q1672" s="193"/>
      <c r="R1672" s="193"/>
      <c r="S1672" s="193"/>
      <c r="T1672" s="193"/>
      <c r="U1672" s="193"/>
      <c r="V1672" s="193"/>
      <c r="W1672" s="193"/>
      <c r="X1672" s="193"/>
      <c r="Y1672" s="193"/>
      <c r="Z1672" s="192"/>
      <c r="AA1672" s="192"/>
      <c r="AB1672" s="192"/>
      <c r="AC1672" s="192"/>
      <c r="AD1672" s="192"/>
      <c r="AE1672" s="192"/>
      <c r="AF1672" s="192"/>
      <c r="AG1672" s="192"/>
      <c r="AH1672" s="192"/>
      <c r="AI1672" s="192"/>
      <c r="AJ1672" s="192"/>
      <c r="AK1672" s="192"/>
      <c r="AL1672" s="192"/>
      <c r="AM1672" s="192"/>
      <c r="AN1672" s="192"/>
      <c r="AO1672" s="192"/>
      <c r="AP1672" s="192"/>
      <c r="AQ1672" s="192"/>
      <c r="AR1672" s="192"/>
      <c r="AS1672" s="192"/>
      <c r="AT1672" s="192"/>
      <c r="AU1672" s="192"/>
      <c r="AV1672" s="192"/>
      <c r="AW1672" s="192"/>
      <c r="AX1672" s="192"/>
      <c r="AY1672" s="192"/>
      <c r="AZ1672" s="192"/>
      <c r="BA1672" s="192"/>
      <c r="BB1672" s="192"/>
      <c r="BC1672" s="192"/>
      <c r="BD1672" s="192"/>
      <c r="BE1672" s="192"/>
      <c r="BF1672" s="192"/>
      <c r="BG1672" s="192"/>
      <c r="BH1672" s="192"/>
      <c r="BI1672" s="192"/>
      <c r="BJ1672" s="192"/>
      <c r="BK1672" s="192"/>
      <c r="BL1672" s="192"/>
      <c r="BM1672" s="192"/>
      <c r="BN1672" s="192"/>
      <c r="BO1672" s="192"/>
      <c r="BP1672" s="192"/>
      <c r="BQ1672" s="192"/>
      <c r="BR1672" s="192"/>
      <c r="BS1672" s="192"/>
      <c r="BT1672" s="192"/>
      <c r="BU1672" s="192"/>
      <c r="BV1672" s="192"/>
      <c r="BW1672" s="192"/>
      <c r="BX1672" s="192"/>
      <c r="BY1672" s="192"/>
      <c r="BZ1672" s="192"/>
      <c r="CA1672" s="192"/>
      <c r="CB1672" s="192"/>
      <c r="CC1672" s="192"/>
      <c r="CD1672" s="192"/>
      <c r="CE1672" s="192"/>
      <c r="CF1672" s="192"/>
      <c r="CG1672" s="192"/>
      <c r="CH1672" s="192"/>
      <c r="CI1672" s="192"/>
      <c r="CJ1672" s="192"/>
      <c r="CK1672" s="192"/>
      <c r="CL1672" s="192"/>
      <c r="CM1672" s="192"/>
      <c r="CN1672" s="192"/>
      <c r="CO1672" s="192"/>
      <c r="CP1672" s="192"/>
      <c r="CQ1672" s="192"/>
      <c r="CR1672" s="192"/>
      <c r="CS1672" s="192"/>
      <c r="CT1672" s="192"/>
      <c r="CU1672" s="192"/>
      <c r="CV1672" s="192"/>
      <c r="CW1672" s="192"/>
      <c r="CX1672" s="192"/>
      <c r="CY1672" s="192"/>
      <c r="CZ1672" s="192"/>
      <c r="DA1672" s="192"/>
      <c r="DB1672" s="192"/>
      <c r="DC1672" s="192"/>
      <c r="DD1672" s="192"/>
      <c r="DE1672" s="192"/>
      <c r="DF1672" s="192"/>
      <c r="DG1672" s="192"/>
      <c r="DH1672" s="192"/>
      <c r="DI1672" s="192"/>
      <c r="DJ1672" s="192"/>
      <c r="DK1672" s="192"/>
      <c r="DL1672" s="192"/>
      <c r="DM1672" s="192"/>
      <c r="DN1672" s="192"/>
      <c r="DO1672" s="192"/>
      <c r="DP1672" s="192"/>
      <c r="DQ1672" s="192"/>
      <c r="DR1672" s="192"/>
      <c r="DS1672" s="192"/>
      <c r="DT1672" s="192"/>
      <c r="DU1672" s="192"/>
      <c r="DV1672" s="192"/>
      <c r="DW1672" s="192"/>
      <c r="DX1672" s="192"/>
      <c r="DY1672" s="192"/>
      <c r="DZ1672" s="192"/>
      <c r="EA1672" s="192"/>
      <c r="EB1672" s="192"/>
    </row>
    <row r="1673" spans="10:132">
      <c r="J1673" s="192"/>
      <c r="K1673" s="192"/>
      <c r="L1673" s="192"/>
      <c r="M1673" s="192"/>
      <c r="N1673" s="193"/>
      <c r="O1673" s="193"/>
      <c r="P1673" s="193"/>
      <c r="Q1673" s="193"/>
      <c r="R1673" s="193"/>
      <c r="S1673" s="193"/>
      <c r="T1673" s="193"/>
      <c r="U1673" s="193"/>
      <c r="V1673" s="193"/>
      <c r="W1673" s="193"/>
      <c r="X1673" s="193"/>
      <c r="Y1673" s="193"/>
      <c r="Z1673" s="192"/>
      <c r="AA1673" s="192"/>
      <c r="AB1673" s="192"/>
      <c r="AC1673" s="192"/>
      <c r="AD1673" s="192"/>
      <c r="AE1673" s="192"/>
      <c r="AF1673" s="192"/>
      <c r="AG1673" s="192"/>
      <c r="AH1673" s="192"/>
      <c r="AI1673" s="192"/>
      <c r="AJ1673" s="192"/>
      <c r="AK1673" s="192"/>
      <c r="AL1673" s="192"/>
      <c r="AM1673" s="192"/>
      <c r="AN1673" s="192"/>
      <c r="AO1673" s="192"/>
      <c r="AP1673" s="192"/>
      <c r="AQ1673" s="192"/>
      <c r="AR1673" s="192"/>
      <c r="AS1673" s="192"/>
      <c r="AT1673" s="192"/>
      <c r="AU1673" s="192"/>
      <c r="AV1673" s="192"/>
      <c r="AW1673" s="192"/>
      <c r="AX1673" s="192"/>
      <c r="AY1673" s="192"/>
      <c r="AZ1673" s="192"/>
      <c r="BA1673" s="192"/>
      <c r="BB1673" s="192"/>
      <c r="BC1673" s="192"/>
      <c r="BD1673" s="192"/>
      <c r="BE1673" s="192"/>
      <c r="BF1673" s="192"/>
      <c r="BG1673" s="192"/>
      <c r="BH1673" s="192"/>
      <c r="BI1673" s="192"/>
      <c r="BJ1673" s="192"/>
      <c r="BK1673" s="192"/>
      <c r="BL1673" s="192"/>
      <c r="BM1673" s="192"/>
      <c r="BN1673" s="192"/>
      <c r="BO1673" s="192"/>
      <c r="BP1673" s="192"/>
      <c r="BQ1673" s="192"/>
      <c r="BR1673" s="192"/>
      <c r="BS1673" s="192"/>
      <c r="BT1673" s="192"/>
      <c r="BU1673" s="192"/>
      <c r="BV1673" s="192"/>
      <c r="BW1673" s="192"/>
      <c r="BX1673" s="192"/>
      <c r="BY1673" s="192"/>
      <c r="BZ1673" s="192"/>
      <c r="CA1673" s="192"/>
      <c r="CB1673" s="192"/>
      <c r="CC1673" s="192"/>
      <c r="CD1673" s="192"/>
      <c r="CE1673" s="192"/>
      <c r="CF1673" s="192"/>
      <c r="CG1673" s="192"/>
      <c r="CH1673" s="192"/>
      <c r="CI1673" s="192"/>
      <c r="CJ1673" s="192"/>
      <c r="CK1673" s="192"/>
      <c r="CL1673" s="192"/>
      <c r="CM1673" s="192"/>
      <c r="CN1673" s="192"/>
      <c r="CO1673" s="192"/>
      <c r="CP1673" s="192"/>
      <c r="CQ1673" s="192"/>
      <c r="CR1673" s="192"/>
      <c r="CS1673" s="192"/>
      <c r="CT1673" s="192"/>
      <c r="CU1673" s="192"/>
      <c r="CV1673" s="192"/>
      <c r="CW1673" s="192"/>
      <c r="CX1673" s="192"/>
      <c r="CY1673" s="192"/>
      <c r="CZ1673" s="192"/>
      <c r="DA1673" s="192"/>
      <c r="DB1673" s="192"/>
      <c r="DC1673" s="192"/>
      <c r="DD1673" s="192"/>
      <c r="DE1673" s="192"/>
      <c r="DF1673" s="192"/>
      <c r="DG1673" s="192"/>
      <c r="DH1673" s="192"/>
      <c r="DI1673" s="192"/>
      <c r="DJ1673" s="192"/>
      <c r="DK1673" s="192"/>
      <c r="DL1673" s="192"/>
      <c r="DM1673" s="192"/>
      <c r="DN1673" s="192"/>
      <c r="DO1673" s="192"/>
      <c r="DP1673" s="192"/>
      <c r="DQ1673" s="192"/>
      <c r="DR1673" s="192"/>
      <c r="DS1673" s="192"/>
      <c r="DT1673" s="192"/>
      <c r="DU1673" s="192"/>
      <c r="DV1673" s="192"/>
      <c r="DW1673" s="192"/>
      <c r="DX1673" s="192"/>
      <c r="DY1673" s="192"/>
      <c r="DZ1673" s="192"/>
      <c r="EA1673" s="192"/>
      <c r="EB1673" s="192"/>
    </row>
    <row r="1674" spans="10:132">
      <c r="J1674" s="192"/>
      <c r="K1674" s="192"/>
      <c r="L1674" s="192"/>
      <c r="M1674" s="192"/>
      <c r="N1674" s="193"/>
      <c r="O1674" s="193"/>
      <c r="P1674" s="193"/>
      <c r="Q1674" s="193"/>
      <c r="R1674" s="193"/>
      <c r="S1674" s="193"/>
      <c r="T1674" s="193"/>
      <c r="U1674" s="193"/>
      <c r="V1674" s="193"/>
      <c r="W1674" s="193"/>
      <c r="X1674" s="193"/>
      <c r="Y1674" s="193"/>
      <c r="Z1674" s="192"/>
      <c r="AA1674" s="192"/>
      <c r="AB1674" s="192"/>
      <c r="AC1674" s="192"/>
      <c r="AD1674" s="192"/>
      <c r="AE1674" s="192"/>
      <c r="AF1674" s="192"/>
      <c r="AG1674" s="192"/>
      <c r="AH1674" s="192"/>
      <c r="AI1674" s="192"/>
      <c r="AJ1674" s="192"/>
      <c r="AK1674" s="192"/>
      <c r="AL1674" s="192"/>
      <c r="AM1674" s="192"/>
      <c r="AN1674" s="192"/>
      <c r="AO1674" s="192"/>
      <c r="AP1674" s="192"/>
      <c r="AQ1674" s="192"/>
      <c r="AR1674" s="192"/>
      <c r="AS1674" s="192"/>
      <c r="AT1674" s="192"/>
      <c r="AU1674" s="192"/>
      <c r="AV1674" s="192"/>
      <c r="AW1674" s="192"/>
      <c r="AX1674" s="192"/>
      <c r="AY1674" s="192"/>
      <c r="AZ1674" s="192"/>
      <c r="BA1674" s="192"/>
      <c r="BB1674" s="192"/>
      <c r="BC1674" s="192"/>
      <c r="BD1674" s="192"/>
      <c r="BE1674" s="192"/>
      <c r="BF1674" s="192"/>
      <c r="BG1674" s="192"/>
      <c r="BH1674" s="192"/>
      <c r="BI1674" s="192"/>
      <c r="BJ1674" s="192"/>
      <c r="BK1674" s="192"/>
      <c r="BL1674" s="192"/>
      <c r="BM1674" s="192"/>
      <c r="BN1674" s="192"/>
      <c r="BO1674" s="192"/>
      <c r="BP1674" s="192"/>
      <c r="BQ1674" s="192"/>
      <c r="BR1674" s="192"/>
      <c r="BS1674" s="192"/>
      <c r="BT1674" s="192"/>
      <c r="BU1674" s="192"/>
      <c r="BV1674" s="192"/>
      <c r="BW1674" s="192"/>
      <c r="BX1674" s="192"/>
      <c r="BY1674" s="192"/>
      <c r="BZ1674" s="192"/>
      <c r="CA1674" s="192"/>
      <c r="CB1674" s="192"/>
      <c r="CC1674" s="192"/>
      <c r="CD1674" s="192"/>
      <c r="CE1674" s="192"/>
      <c r="CF1674" s="192"/>
      <c r="CG1674" s="192"/>
      <c r="CH1674" s="192"/>
      <c r="CI1674" s="192"/>
      <c r="CJ1674" s="192"/>
      <c r="CK1674" s="192"/>
      <c r="CL1674" s="192"/>
      <c r="CM1674" s="192"/>
      <c r="CN1674" s="192"/>
      <c r="CO1674" s="192"/>
      <c r="CP1674" s="192"/>
      <c r="CQ1674" s="192"/>
      <c r="CR1674" s="192"/>
      <c r="CS1674" s="192"/>
      <c r="CT1674" s="192"/>
      <c r="CU1674" s="192"/>
      <c r="CV1674" s="192"/>
      <c r="CW1674" s="192"/>
      <c r="CX1674" s="192"/>
      <c r="CY1674" s="192"/>
      <c r="CZ1674" s="192"/>
      <c r="DA1674" s="192"/>
      <c r="DB1674" s="192"/>
      <c r="DC1674" s="192"/>
      <c r="DD1674" s="192"/>
      <c r="DE1674" s="192"/>
      <c r="DF1674" s="192"/>
      <c r="DG1674" s="192"/>
      <c r="DH1674" s="192"/>
      <c r="DI1674" s="192"/>
      <c r="DJ1674" s="192"/>
      <c r="DK1674" s="192"/>
      <c r="DL1674" s="192"/>
      <c r="DM1674" s="192"/>
      <c r="DN1674" s="192"/>
      <c r="DO1674" s="192"/>
      <c r="DP1674" s="192"/>
      <c r="DQ1674" s="192"/>
      <c r="DR1674" s="192"/>
      <c r="DS1674" s="192"/>
      <c r="DT1674" s="192"/>
      <c r="DU1674" s="192"/>
      <c r="DV1674" s="192"/>
      <c r="DW1674" s="192"/>
      <c r="DX1674" s="192"/>
      <c r="DY1674" s="192"/>
      <c r="DZ1674" s="192"/>
      <c r="EA1674" s="192"/>
      <c r="EB1674" s="192"/>
    </row>
    <row r="1675" spans="10:132">
      <c r="J1675" s="192"/>
      <c r="K1675" s="192"/>
      <c r="L1675" s="192"/>
      <c r="M1675" s="192"/>
      <c r="N1675" s="193"/>
      <c r="O1675" s="193"/>
      <c r="P1675" s="193"/>
      <c r="Q1675" s="193"/>
      <c r="R1675" s="193"/>
      <c r="S1675" s="193"/>
      <c r="T1675" s="193"/>
      <c r="U1675" s="193"/>
      <c r="V1675" s="193"/>
      <c r="W1675" s="193"/>
      <c r="X1675" s="193"/>
      <c r="Y1675" s="193"/>
      <c r="Z1675" s="192"/>
      <c r="AA1675" s="192"/>
      <c r="AB1675" s="192"/>
      <c r="AC1675" s="192"/>
      <c r="AD1675" s="192"/>
      <c r="AE1675" s="192"/>
      <c r="AF1675" s="192"/>
      <c r="AG1675" s="192"/>
      <c r="AH1675" s="192"/>
      <c r="AI1675" s="192"/>
      <c r="AJ1675" s="192"/>
      <c r="AK1675" s="192"/>
      <c r="AL1675" s="192"/>
      <c r="AM1675" s="192"/>
      <c r="AN1675" s="192"/>
      <c r="AO1675" s="192"/>
      <c r="AP1675" s="192"/>
      <c r="AQ1675" s="192"/>
      <c r="AR1675" s="192"/>
      <c r="AS1675" s="192"/>
      <c r="AT1675" s="192"/>
      <c r="AU1675" s="192"/>
      <c r="AV1675" s="192"/>
      <c r="AW1675" s="192"/>
      <c r="AX1675" s="192"/>
      <c r="AY1675" s="192"/>
      <c r="AZ1675" s="192"/>
      <c r="BA1675" s="192"/>
      <c r="BB1675" s="192"/>
      <c r="BC1675" s="192"/>
      <c r="BD1675" s="192"/>
      <c r="BE1675" s="192"/>
      <c r="BF1675" s="192"/>
      <c r="BG1675" s="192"/>
      <c r="BH1675" s="192"/>
      <c r="BI1675" s="192"/>
      <c r="BJ1675" s="192"/>
      <c r="BK1675" s="192"/>
      <c r="BL1675" s="192"/>
      <c r="BM1675" s="192"/>
      <c r="BN1675" s="192"/>
      <c r="BO1675" s="192"/>
      <c r="BP1675" s="192"/>
      <c r="BQ1675" s="192"/>
      <c r="BR1675" s="192"/>
      <c r="BS1675" s="192"/>
      <c r="BT1675" s="192"/>
      <c r="BU1675" s="192"/>
      <c r="BV1675" s="192"/>
      <c r="BW1675" s="192"/>
      <c r="BX1675" s="192"/>
      <c r="BY1675" s="192"/>
      <c r="BZ1675" s="192"/>
      <c r="CA1675" s="192"/>
      <c r="CB1675" s="192"/>
      <c r="CC1675" s="192"/>
      <c r="CD1675" s="192"/>
      <c r="CE1675" s="192"/>
      <c r="CF1675" s="192"/>
      <c r="CG1675" s="192"/>
      <c r="CH1675" s="192"/>
      <c r="CI1675" s="192"/>
      <c r="CJ1675" s="192"/>
      <c r="CK1675" s="192"/>
      <c r="CL1675" s="192"/>
      <c r="CM1675" s="192"/>
      <c r="CN1675" s="192"/>
      <c r="CO1675" s="192"/>
      <c r="CP1675" s="192"/>
      <c r="CQ1675" s="192"/>
      <c r="CR1675" s="192"/>
      <c r="CS1675" s="192"/>
      <c r="CT1675" s="192"/>
      <c r="CU1675" s="192"/>
      <c r="CV1675" s="192"/>
      <c r="CW1675" s="192"/>
      <c r="CX1675" s="192"/>
      <c r="CY1675" s="192"/>
      <c r="CZ1675" s="192"/>
      <c r="DA1675" s="192"/>
      <c r="DB1675" s="192"/>
      <c r="DC1675" s="192"/>
      <c r="DD1675" s="192"/>
      <c r="DE1675" s="192"/>
      <c r="DF1675" s="192"/>
      <c r="DG1675" s="192"/>
      <c r="DH1675" s="192"/>
      <c r="DI1675" s="192"/>
      <c r="DJ1675" s="192"/>
      <c r="DK1675" s="192"/>
      <c r="DL1675" s="192"/>
      <c r="DM1675" s="192"/>
      <c r="DN1675" s="192"/>
      <c r="DO1675" s="192"/>
      <c r="DP1675" s="192"/>
      <c r="DQ1675" s="192"/>
      <c r="DR1675" s="192"/>
      <c r="DS1675" s="192"/>
      <c r="DT1675" s="192"/>
      <c r="DU1675" s="192"/>
      <c r="DV1675" s="192"/>
      <c r="DW1675" s="192"/>
      <c r="DX1675" s="192"/>
      <c r="DY1675" s="192"/>
      <c r="DZ1675" s="192"/>
      <c r="EA1675" s="192"/>
      <c r="EB1675" s="192"/>
    </row>
    <row r="1676" spans="10:132">
      <c r="J1676" s="192"/>
      <c r="K1676" s="192"/>
      <c r="L1676" s="192"/>
      <c r="M1676" s="192"/>
      <c r="N1676" s="193"/>
      <c r="O1676" s="193"/>
      <c r="P1676" s="193"/>
      <c r="Q1676" s="193"/>
      <c r="R1676" s="193"/>
      <c r="S1676" s="193"/>
      <c r="T1676" s="193"/>
      <c r="U1676" s="193"/>
      <c r="V1676" s="193"/>
      <c r="W1676" s="193"/>
      <c r="X1676" s="193"/>
      <c r="Y1676" s="193"/>
      <c r="Z1676" s="192"/>
      <c r="AA1676" s="192"/>
      <c r="AB1676" s="192"/>
      <c r="AC1676" s="192"/>
      <c r="AD1676" s="192"/>
      <c r="AE1676" s="192"/>
      <c r="AF1676" s="192"/>
      <c r="AG1676" s="192"/>
      <c r="AH1676" s="192"/>
      <c r="AI1676" s="192"/>
      <c r="AJ1676" s="192"/>
      <c r="AK1676" s="192"/>
      <c r="AL1676" s="192"/>
      <c r="AM1676" s="192"/>
      <c r="AN1676" s="192"/>
      <c r="AO1676" s="192"/>
      <c r="AP1676" s="192"/>
      <c r="AQ1676" s="192"/>
      <c r="AR1676" s="192"/>
      <c r="AS1676" s="192"/>
      <c r="AT1676" s="192"/>
      <c r="AU1676" s="192"/>
      <c r="AV1676" s="192"/>
      <c r="AW1676" s="192"/>
      <c r="AX1676" s="192"/>
      <c r="AY1676" s="192"/>
      <c r="AZ1676" s="192"/>
      <c r="BA1676" s="192"/>
      <c r="BB1676" s="192"/>
      <c r="BC1676" s="192"/>
      <c r="BD1676" s="192"/>
      <c r="BE1676" s="192"/>
      <c r="BF1676" s="192"/>
      <c r="BG1676" s="192"/>
      <c r="BH1676" s="192"/>
      <c r="BI1676" s="192"/>
      <c r="BJ1676" s="192"/>
      <c r="BK1676" s="192"/>
      <c r="BL1676" s="192"/>
      <c r="BM1676" s="192"/>
      <c r="BN1676" s="192"/>
      <c r="BO1676" s="192"/>
      <c r="BP1676" s="192"/>
      <c r="BQ1676" s="192"/>
      <c r="BR1676" s="192"/>
      <c r="BS1676" s="192"/>
      <c r="BT1676" s="192"/>
      <c r="BU1676" s="192"/>
      <c r="BV1676" s="192"/>
      <c r="BW1676" s="192"/>
      <c r="BX1676" s="192"/>
      <c r="BY1676" s="192"/>
      <c r="BZ1676" s="192"/>
      <c r="CA1676" s="192"/>
      <c r="CB1676" s="192"/>
      <c r="CC1676" s="192"/>
      <c r="CD1676" s="192"/>
      <c r="CE1676" s="192"/>
      <c r="CF1676" s="192"/>
      <c r="CG1676" s="192"/>
      <c r="CH1676" s="192"/>
      <c r="CI1676" s="192"/>
      <c r="CJ1676" s="192"/>
      <c r="CK1676" s="192"/>
      <c r="CL1676" s="192"/>
      <c r="CM1676" s="192"/>
      <c r="CN1676" s="192"/>
      <c r="CO1676" s="192"/>
      <c r="CP1676" s="192"/>
      <c r="CQ1676" s="192"/>
      <c r="CR1676" s="192"/>
      <c r="CS1676" s="192"/>
      <c r="CT1676" s="192"/>
      <c r="CU1676" s="192"/>
      <c r="CV1676" s="192"/>
      <c r="CW1676" s="192"/>
      <c r="CX1676" s="192"/>
      <c r="CY1676" s="192"/>
      <c r="CZ1676" s="192"/>
      <c r="DA1676" s="192"/>
      <c r="DB1676" s="192"/>
      <c r="DC1676" s="192"/>
      <c r="DD1676" s="192"/>
      <c r="DE1676" s="192"/>
      <c r="DF1676" s="192"/>
      <c r="DG1676" s="192"/>
      <c r="DH1676" s="192"/>
      <c r="DI1676" s="192"/>
      <c r="DJ1676" s="192"/>
      <c r="DK1676" s="192"/>
      <c r="DL1676" s="192"/>
      <c r="DM1676" s="192"/>
      <c r="DN1676" s="192"/>
      <c r="DO1676" s="192"/>
      <c r="DP1676" s="192"/>
      <c r="DQ1676" s="192"/>
      <c r="DR1676" s="192"/>
      <c r="DS1676" s="192"/>
      <c r="DT1676" s="192"/>
      <c r="DU1676" s="192"/>
      <c r="DV1676" s="192"/>
      <c r="DW1676" s="192"/>
      <c r="DX1676" s="192"/>
      <c r="DY1676" s="192"/>
      <c r="DZ1676" s="192"/>
      <c r="EA1676" s="192"/>
      <c r="EB1676" s="192"/>
    </row>
    <row r="1677" spans="10:132">
      <c r="J1677" s="192"/>
      <c r="K1677" s="192"/>
      <c r="L1677" s="192"/>
      <c r="M1677" s="192"/>
      <c r="N1677" s="193"/>
      <c r="O1677" s="193"/>
      <c r="P1677" s="193"/>
      <c r="Q1677" s="193"/>
      <c r="R1677" s="193"/>
      <c r="S1677" s="193"/>
      <c r="T1677" s="193"/>
      <c r="U1677" s="193"/>
      <c r="V1677" s="193"/>
      <c r="W1677" s="193"/>
      <c r="X1677" s="193"/>
      <c r="Y1677" s="193"/>
      <c r="Z1677" s="192"/>
      <c r="AA1677" s="192"/>
      <c r="AB1677" s="192"/>
      <c r="AC1677" s="192"/>
      <c r="AD1677" s="192"/>
      <c r="AE1677" s="192"/>
      <c r="AF1677" s="192"/>
      <c r="AG1677" s="192"/>
      <c r="AH1677" s="192"/>
      <c r="AI1677" s="192"/>
      <c r="AJ1677" s="192"/>
      <c r="AK1677" s="192"/>
      <c r="AL1677" s="192"/>
      <c r="AM1677" s="192"/>
      <c r="AN1677" s="192"/>
      <c r="AO1677" s="192"/>
      <c r="AP1677" s="192"/>
      <c r="AQ1677" s="192"/>
      <c r="AR1677" s="192"/>
      <c r="AS1677" s="192"/>
      <c r="AT1677" s="192"/>
      <c r="AU1677" s="192"/>
      <c r="AV1677" s="192"/>
      <c r="AW1677" s="192"/>
      <c r="AX1677" s="192"/>
      <c r="AY1677" s="192"/>
      <c r="AZ1677" s="192"/>
      <c r="BA1677" s="192"/>
      <c r="BB1677" s="192"/>
      <c r="BC1677" s="192"/>
      <c r="BD1677" s="192"/>
      <c r="BE1677" s="192"/>
      <c r="BF1677" s="192"/>
      <c r="BG1677" s="192"/>
      <c r="BH1677" s="192"/>
      <c r="BI1677" s="192"/>
      <c r="BJ1677" s="192"/>
      <c r="BK1677" s="192"/>
      <c r="BL1677" s="192"/>
      <c r="BM1677" s="192"/>
      <c r="BN1677" s="192"/>
      <c r="BO1677" s="192"/>
      <c r="BP1677" s="192"/>
      <c r="BQ1677" s="192"/>
      <c r="BR1677" s="192"/>
      <c r="BS1677" s="192"/>
      <c r="BT1677" s="192"/>
      <c r="BU1677" s="192"/>
      <c r="BV1677" s="192"/>
      <c r="BW1677" s="192"/>
      <c r="BX1677" s="192"/>
      <c r="BY1677" s="192"/>
      <c r="BZ1677" s="192"/>
      <c r="CA1677" s="192"/>
      <c r="CB1677" s="192"/>
      <c r="CC1677" s="192"/>
      <c r="CD1677" s="192"/>
      <c r="CE1677" s="192"/>
      <c r="CF1677" s="192"/>
      <c r="CG1677" s="192"/>
      <c r="CH1677" s="192"/>
      <c r="CI1677" s="192"/>
      <c r="CJ1677" s="192"/>
      <c r="CK1677" s="192"/>
      <c r="CL1677" s="192"/>
      <c r="CM1677" s="192"/>
      <c r="CN1677" s="192"/>
      <c r="CO1677" s="192"/>
      <c r="CP1677" s="192"/>
      <c r="CQ1677" s="192"/>
      <c r="CR1677" s="192"/>
      <c r="CS1677" s="192"/>
      <c r="CT1677" s="192"/>
      <c r="CU1677" s="192"/>
      <c r="CV1677" s="192"/>
      <c r="CW1677" s="192"/>
      <c r="CX1677" s="192"/>
      <c r="CY1677" s="192"/>
      <c r="CZ1677" s="192"/>
      <c r="DA1677" s="192"/>
      <c r="DB1677" s="192"/>
      <c r="DC1677" s="192"/>
      <c r="DD1677" s="192"/>
      <c r="DE1677" s="192"/>
      <c r="DF1677" s="192"/>
      <c r="DG1677" s="192"/>
      <c r="DH1677" s="192"/>
      <c r="DI1677" s="192"/>
      <c r="DJ1677" s="192"/>
      <c r="DK1677" s="192"/>
      <c r="DL1677" s="192"/>
      <c r="DM1677" s="192"/>
      <c r="DN1677" s="192"/>
      <c r="DO1677" s="192"/>
      <c r="DP1677" s="192"/>
      <c r="DQ1677" s="192"/>
      <c r="DR1677" s="192"/>
      <c r="DS1677" s="192"/>
      <c r="DT1677" s="192"/>
      <c r="DU1677" s="192"/>
      <c r="DV1677" s="192"/>
      <c r="DW1677" s="192"/>
      <c r="DX1677" s="192"/>
      <c r="DY1677" s="192"/>
      <c r="DZ1677" s="192"/>
      <c r="EA1677" s="192"/>
      <c r="EB1677" s="192"/>
    </row>
    <row r="1678" spans="10:132">
      <c r="J1678" s="192"/>
      <c r="K1678" s="192"/>
      <c r="L1678" s="192"/>
      <c r="M1678" s="192"/>
      <c r="N1678" s="193"/>
      <c r="O1678" s="193"/>
      <c r="P1678" s="193"/>
      <c r="Q1678" s="193"/>
      <c r="R1678" s="193"/>
      <c r="S1678" s="193"/>
      <c r="T1678" s="193"/>
      <c r="U1678" s="193"/>
      <c r="V1678" s="193"/>
      <c r="W1678" s="193"/>
      <c r="X1678" s="193"/>
      <c r="Y1678" s="193"/>
      <c r="Z1678" s="192"/>
      <c r="AA1678" s="192"/>
      <c r="AB1678" s="192"/>
      <c r="AC1678" s="192"/>
      <c r="AD1678" s="192"/>
      <c r="AE1678" s="192"/>
      <c r="AF1678" s="192"/>
      <c r="AG1678" s="192"/>
      <c r="AH1678" s="192"/>
      <c r="AI1678" s="192"/>
      <c r="AJ1678" s="192"/>
      <c r="AK1678" s="192"/>
      <c r="AL1678" s="192"/>
      <c r="AM1678" s="192"/>
      <c r="AN1678" s="192"/>
      <c r="AO1678" s="192"/>
      <c r="AP1678" s="192"/>
      <c r="AQ1678" s="192"/>
      <c r="AR1678" s="192"/>
      <c r="AS1678" s="192"/>
      <c r="AT1678" s="192"/>
      <c r="AU1678" s="192"/>
      <c r="AV1678" s="192"/>
      <c r="AW1678" s="192"/>
      <c r="AX1678" s="192"/>
      <c r="AY1678" s="192"/>
      <c r="AZ1678" s="192"/>
      <c r="BA1678" s="192"/>
      <c r="BB1678" s="192"/>
      <c r="BC1678" s="192"/>
      <c r="BD1678" s="192"/>
      <c r="BE1678" s="192"/>
      <c r="BF1678" s="192"/>
      <c r="BG1678" s="192"/>
      <c r="BH1678" s="192"/>
      <c r="BI1678" s="192"/>
      <c r="BJ1678" s="192"/>
      <c r="BK1678" s="192"/>
      <c r="BL1678" s="192"/>
      <c r="BM1678" s="192"/>
      <c r="BN1678" s="192"/>
      <c r="BO1678" s="192"/>
      <c r="BP1678" s="192"/>
      <c r="BQ1678" s="192"/>
      <c r="BR1678" s="192"/>
      <c r="BS1678" s="192"/>
      <c r="BT1678" s="192"/>
      <c r="BU1678" s="192"/>
      <c r="BV1678" s="192"/>
      <c r="BW1678" s="192"/>
      <c r="BX1678" s="192"/>
      <c r="BY1678" s="192"/>
      <c r="BZ1678" s="192"/>
      <c r="CA1678" s="192"/>
      <c r="CB1678" s="192"/>
      <c r="CC1678" s="192"/>
      <c r="CD1678" s="192"/>
      <c r="CE1678" s="192"/>
      <c r="CF1678" s="192"/>
      <c r="CG1678" s="192"/>
      <c r="CH1678" s="192"/>
      <c r="CI1678" s="192"/>
      <c r="CJ1678" s="192"/>
      <c r="CK1678" s="192"/>
      <c r="CL1678" s="192"/>
      <c r="CM1678" s="192"/>
      <c r="CN1678" s="192"/>
      <c r="CO1678" s="192"/>
      <c r="CP1678" s="192"/>
      <c r="CQ1678" s="192"/>
      <c r="CR1678" s="192"/>
      <c r="CS1678" s="192"/>
      <c r="CT1678" s="192"/>
      <c r="CU1678" s="192"/>
      <c r="CV1678" s="192"/>
      <c r="CW1678" s="192"/>
      <c r="CX1678" s="192"/>
      <c r="CY1678" s="192"/>
      <c r="CZ1678" s="192"/>
      <c r="DA1678" s="192"/>
      <c r="DB1678" s="192"/>
      <c r="DC1678" s="192"/>
      <c r="DD1678" s="192"/>
      <c r="DE1678" s="192"/>
      <c r="DF1678" s="192"/>
      <c r="DG1678" s="192"/>
      <c r="DH1678" s="192"/>
      <c r="DI1678" s="192"/>
      <c r="DJ1678" s="192"/>
      <c r="DK1678" s="192"/>
      <c r="DL1678" s="192"/>
      <c r="DM1678" s="192"/>
      <c r="DN1678" s="192"/>
      <c r="DO1678" s="192"/>
      <c r="DP1678" s="192"/>
      <c r="DQ1678" s="192"/>
      <c r="DR1678" s="192"/>
      <c r="DS1678" s="192"/>
      <c r="DT1678" s="192"/>
      <c r="DU1678" s="192"/>
      <c r="DV1678" s="192"/>
      <c r="DW1678" s="192"/>
      <c r="DX1678" s="192"/>
      <c r="DY1678" s="192"/>
      <c r="DZ1678" s="192"/>
      <c r="EA1678" s="192"/>
      <c r="EB1678" s="192"/>
    </row>
    <row r="1679" spans="10:132">
      <c r="J1679" s="192"/>
      <c r="K1679" s="192"/>
      <c r="L1679" s="192"/>
      <c r="M1679" s="192"/>
      <c r="N1679" s="193"/>
      <c r="O1679" s="193"/>
      <c r="P1679" s="193"/>
      <c r="Q1679" s="193"/>
      <c r="R1679" s="193"/>
      <c r="S1679" s="193"/>
      <c r="T1679" s="193"/>
      <c r="U1679" s="193"/>
      <c r="V1679" s="193"/>
      <c r="W1679" s="193"/>
      <c r="X1679" s="193"/>
      <c r="Y1679" s="193"/>
      <c r="Z1679" s="192"/>
      <c r="AA1679" s="192"/>
      <c r="AB1679" s="192"/>
      <c r="AC1679" s="192"/>
      <c r="AD1679" s="192"/>
      <c r="AE1679" s="192"/>
      <c r="AF1679" s="192"/>
      <c r="AG1679" s="192"/>
      <c r="AH1679" s="192"/>
      <c r="AI1679" s="192"/>
      <c r="AJ1679" s="192"/>
      <c r="AK1679" s="192"/>
      <c r="AL1679" s="192"/>
      <c r="AM1679" s="192"/>
      <c r="AN1679" s="192"/>
      <c r="AO1679" s="192"/>
      <c r="AP1679" s="192"/>
      <c r="AQ1679" s="192"/>
      <c r="AR1679" s="192"/>
      <c r="AS1679" s="192"/>
      <c r="AT1679" s="192"/>
      <c r="AU1679" s="192"/>
      <c r="AV1679" s="192"/>
      <c r="AW1679" s="192"/>
      <c r="AX1679" s="192"/>
      <c r="AY1679" s="192"/>
      <c r="AZ1679" s="192"/>
      <c r="BA1679" s="192"/>
      <c r="BB1679" s="192"/>
      <c r="BC1679" s="192"/>
      <c r="BD1679" s="192"/>
      <c r="BE1679" s="192"/>
      <c r="BF1679" s="192"/>
      <c r="BG1679" s="192"/>
      <c r="BH1679" s="192"/>
      <c r="BI1679" s="192"/>
      <c r="BJ1679" s="192"/>
      <c r="BK1679" s="192"/>
      <c r="BL1679" s="192"/>
      <c r="BM1679" s="192"/>
      <c r="BN1679" s="192"/>
      <c r="BO1679" s="192"/>
      <c r="BP1679" s="192"/>
      <c r="BQ1679" s="192"/>
      <c r="BR1679" s="192"/>
      <c r="BS1679" s="192"/>
      <c r="BT1679" s="192"/>
      <c r="BU1679" s="192"/>
      <c r="BV1679" s="192"/>
      <c r="BW1679" s="192"/>
      <c r="BX1679" s="192"/>
      <c r="BY1679" s="192"/>
      <c r="BZ1679" s="192"/>
      <c r="CA1679" s="192"/>
      <c r="CB1679" s="192"/>
      <c r="CC1679" s="192"/>
      <c r="CD1679" s="192"/>
      <c r="CE1679" s="192"/>
      <c r="CF1679" s="192"/>
      <c r="CG1679" s="192"/>
      <c r="CH1679" s="192"/>
      <c r="CI1679" s="192"/>
      <c r="CJ1679" s="192"/>
      <c r="CK1679" s="192"/>
      <c r="CL1679" s="192"/>
      <c r="CM1679" s="192"/>
      <c r="CN1679" s="192"/>
      <c r="CO1679" s="192"/>
      <c r="CP1679" s="192"/>
      <c r="CQ1679" s="192"/>
      <c r="CR1679" s="192"/>
      <c r="CS1679" s="192"/>
      <c r="CT1679" s="192"/>
      <c r="CU1679" s="192"/>
      <c r="CV1679" s="192"/>
      <c r="CW1679" s="192"/>
      <c r="CX1679" s="192"/>
      <c r="CY1679" s="192"/>
      <c r="CZ1679" s="192"/>
      <c r="DA1679" s="192"/>
      <c r="DB1679" s="192"/>
      <c r="DC1679" s="192"/>
      <c r="DD1679" s="192"/>
      <c r="DE1679" s="192"/>
      <c r="DF1679" s="192"/>
      <c r="DG1679" s="192"/>
      <c r="DH1679" s="192"/>
      <c r="DI1679" s="192"/>
      <c r="DJ1679" s="192"/>
      <c r="DK1679" s="192"/>
      <c r="DL1679" s="192"/>
      <c r="DM1679" s="192"/>
      <c r="DN1679" s="192"/>
      <c r="DO1679" s="192"/>
      <c r="DP1679" s="192"/>
      <c r="DQ1679" s="192"/>
      <c r="DR1679" s="192"/>
      <c r="DS1679" s="192"/>
      <c r="DT1679" s="192"/>
      <c r="DU1679" s="192"/>
      <c r="DV1679" s="192"/>
      <c r="DW1679" s="192"/>
      <c r="DX1679" s="192"/>
      <c r="DY1679" s="192"/>
      <c r="DZ1679" s="192"/>
      <c r="EA1679" s="192"/>
      <c r="EB1679" s="192"/>
    </row>
    <row r="1680" spans="10:132">
      <c r="J1680" s="192"/>
      <c r="K1680" s="192"/>
      <c r="L1680" s="192"/>
      <c r="M1680" s="192"/>
      <c r="N1680" s="193"/>
      <c r="O1680" s="193"/>
      <c r="P1680" s="193"/>
      <c r="Q1680" s="193"/>
      <c r="R1680" s="193"/>
      <c r="S1680" s="193"/>
      <c r="T1680" s="193"/>
      <c r="U1680" s="193"/>
      <c r="V1680" s="193"/>
      <c r="W1680" s="193"/>
      <c r="X1680" s="193"/>
      <c r="Y1680" s="193"/>
      <c r="Z1680" s="192"/>
      <c r="AA1680" s="192"/>
      <c r="AB1680" s="192"/>
      <c r="AC1680" s="192"/>
      <c r="AD1680" s="192"/>
      <c r="AE1680" s="192"/>
      <c r="AF1680" s="192"/>
      <c r="AG1680" s="192"/>
      <c r="AH1680" s="192"/>
      <c r="AI1680" s="192"/>
      <c r="AJ1680" s="192"/>
      <c r="AK1680" s="192"/>
      <c r="AL1680" s="192"/>
      <c r="AM1680" s="192"/>
      <c r="AN1680" s="192"/>
      <c r="AO1680" s="192"/>
      <c r="AP1680" s="192"/>
      <c r="AQ1680" s="192"/>
      <c r="AR1680" s="192"/>
      <c r="AS1680" s="192"/>
      <c r="AT1680" s="192"/>
      <c r="AU1680" s="192"/>
      <c r="AV1680" s="192"/>
      <c r="AW1680" s="192"/>
      <c r="AX1680" s="192"/>
      <c r="AY1680" s="192"/>
      <c r="AZ1680" s="192"/>
      <c r="BA1680" s="192"/>
      <c r="BB1680" s="192"/>
      <c r="BC1680" s="192"/>
      <c r="BD1680" s="192"/>
      <c r="BE1680" s="192"/>
      <c r="BF1680" s="192"/>
      <c r="BG1680" s="192"/>
      <c r="BH1680" s="192"/>
      <c r="BI1680" s="192"/>
      <c r="BJ1680" s="192"/>
      <c r="BK1680" s="192"/>
      <c r="BL1680" s="192"/>
      <c r="BM1680" s="192"/>
      <c r="BN1680" s="192"/>
      <c r="BO1680" s="192"/>
      <c r="BP1680" s="192"/>
      <c r="BQ1680" s="192"/>
      <c r="BR1680" s="192"/>
      <c r="BS1680" s="192"/>
      <c r="BT1680" s="192"/>
      <c r="BU1680" s="192"/>
      <c r="BV1680" s="192"/>
      <c r="BW1680" s="192"/>
      <c r="BX1680" s="192"/>
      <c r="BY1680" s="192"/>
      <c r="BZ1680" s="192"/>
      <c r="CA1680" s="192"/>
      <c r="CB1680" s="192"/>
      <c r="CC1680" s="192"/>
      <c r="CD1680" s="192"/>
      <c r="CE1680" s="192"/>
      <c r="CF1680" s="192"/>
      <c r="CG1680" s="192"/>
      <c r="CH1680" s="192"/>
      <c r="CI1680" s="192"/>
      <c r="CJ1680" s="192"/>
      <c r="CK1680" s="192"/>
      <c r="CL1680" s="192"/>
      <c r="CM1680" s="192"/>
      <c r="CN1680" s="192"/>
      <c r="CO1680" s="192"/>
      <c r="CP1680" s="192"/>
      <c r="CQ1680" s="192"/>
      <c r="CR1680" s="192"/>
      <c r="CS1680" s="192"/>
      <c r="CT1680" s="192"/>
      <c r="CU1680" s="192"/>
      <c r="CV1680" s="192"/>
      <c r="CW1680" s="192"/>
      <c r="CX1680" s="192"/>
      <c r="CY1680" s="192"/>
      <c r="CZ1680" s="192"/>
      <c r="DA1680" s="192"/>
      <c r="DB1680" s="192"/>
      <c r="DC1680" s="192"/>
      <c r="DD1680" s="192"/>
      <c r="DE1680" s="192"/>
      <c r="DF1680" s="192"/>
      <c r="DG1680" s="192"/>
      <c r="DH1680" s="192"/>
      <c r="DI1680" s="192"/>
      <c r="DJ1680" s="192"/>
      <c r="DK1680" s="192"/>
      <c r="DL1680" s="192"/>
      <c r="DM1680" s="192"/>
      <c r="DN1680" s="192"/>
      <c r="DO1680" s="192"/>
      <c r="DP1680" s="192"/>
      <c r="DQ1680" s="192"/>
      <c r="DR1680" s="192"/>
      <c r="DS1680" s="192"/>
      <c r="DT1680" s="192"/>
      <c r="DU1680" s="192"/>
      <c r="DV1680" s="192"/>
      <c r="DW1680" s="192"/>
      <c r="DX1680" s="192"/>
      <c r="DY1680" s="192"/>
      <c r="DZ1680" s="192"/>
      <c r="EA1680" s="192"/>
      <c r="EB1680" s="192"/>
    </row>
    <row r="1681" spans="10:132">
      <c r="J1681" s="192"/>
      <c r="K1681" s="192"/>
      <c r="L1681" s="192"/>
      <c r="M1681" s="192"/>
      <c r="N1681" s="193"/>
      <c r="O1681" s="193"/>
      <c r="P1681" s="193"/>
      <c r="Q1681" s="193"/>
      <c r="R1681" s="193"/>
      <c r="S1681" s="193"/>
      <c r="T1681" s="193"/>
      <c r="U1681" s="193"/>
      <c r="V1681" s="193"/>
      <c r="W1681" s="193"/>
      <c r="X1681" s="193"/>
      <c r="Y1681" s="193"/>
      <c r="Z1681" s="192"/>
      <c r="AA1681" s="192"/>
      <c r="AB1681" s="192"/>
      <c r="AC1681" s="192"/>
      <c r="AD1681" s="192"/>
      <c r="AE1681" s="192"/>
      <c r="AF1681" s="192"/>
      <c r="AG1681" s="192"/>
      <c r="AH1681" s="192"/>
      <c r="AI1681" s="192"/>
      <c r="AJ1681" s="192"/>
      <c r="AK1681" s="192"/>
      <c r="AL1681" s="192"/>
      <c r="AM1681" s="192"/>
      <c r="AN1681" s="192"/>
      <c r="AO1681" s="192"/>
      <c r="AP1681" s="192"/>
      <c r="AQ1681" s="192"/>
      <c r="AR1681" s="192"/>
      <c r="AS1681" s="192"/>
      <c r="AT1681" s="192"/>
      <c r="AU1681" s="192"/>
      <c r="AV1681" s="192"/>
      <c r="AW1681" s="192"/>
      <c r="AX1681" s="192"/>
      <c r="AY1681" s="192"/>
      <c r="AZ1681" s="192"/>
      <c r="BA1681" s="192"/>
      <c r="BB1681" s="192"/>
      <c r="BC1681" s="192"/>
      <c r="BD1681" s="192"/>
      <c r="BE1681" s="192"/>
      <c r="BF1681" s="192"/>
      <c r="BG1681" s="192"/>
      <c r="BH1681" s="192"/>
      <c r="BI1681" s="192"/>
      <c r="BJ1681" s="192"/>
      <c r="BK1681" s="192"/>
      <c r="BL1681" s="192"/>
      <c r="BM1681" s="192"/>
      <c r="BN1681" s="192"/>
      <c r="BO1681" s="192"/>
      <c r="BP1681" s="192"/>
      <c r="BQ1681" s="192"/>
      <c r="BR1681" s="192"/>
      <c r="BS1681" s="192"/>
      <c r="BT1681" s="192"/>
      <c r="BU1681" s="192"/>
      <c r="BV1681" s="192"/>
      <c r="BW1681" s="192"/>
      <c r="BX1681" s="192"/>
      <c r="BY1681" s="192"/>
      <c r="BZ1681" s="192"/>
      <c r="CA1681" s="192"/>
      <c r="CB1681" s="192"/>
      <c r="CC1681" s="192"/>
      <c r="CD1681" s="192"/>
      <c r="CE1681" s="192"/>
      <c r="CF1681" s="192"/>
      <c r="CG1681" s="192"/>
      <c r="CH1681" s="192"/>
      <c r="CI1681" s="192"/>
      <c r="CJ1681" s="192"/>
      <c r="CK1681" s="192"/>
      <c r="CL1681" s="192"/>
      <c r="CM1681" s="192"/>
      <c r="CN1681" s="192"/>
      <c r="CO1681" s="192"/>
      <c r="CP1681" s="192"/>
      <c r="CQ1681" s="192"/>
      <c r="CR1681" s="192"/>
      <c r="CS1681" s="192"/>
      <c r="CT1681" s="192"/>
      <c r="CU1681" s="192"/>
      <c r="CV1681" s="192"/>
      <c r="CW1681" s="192"/>
      <c r="CX1681" s="192"/>
      <c r="CY1681" s="192"/>
      <c r="CZ1681" s="192"/>
      <c r="DA1681" s="192"/>
      <c r="DB1681" s="192"/>
      <c r="DC1681" s="192"/>
      <c r="DD1681" s="192"/>
      <c r="DE1681" s="192"/>
      <c r="DF1681" s="192"/>
      <c r="DG1681" s="192"/>
      <c r="DH1681" s="192"/>
      <c r="DI1681" s="192"/>
      <c r="DJ1681" s="192"/>
      <c r="DK1681" s="192"/>
      <c r="DL1681" s="192"/>
      <c r="DM1681" s="192"/>
      <c r="DN1681" s="192"/>
      <c r="DO1681" s="192"/>
      <c r="DP1681" s="192"/>
      <c r="DQ1681" s="192"/>
      <c r="DR1681" s="192"/>
      <c r="DS1681" s="192"/>
      <c r="DT1681" s="192"/>
      <c r="DU1681" s="192"/>
      <c r="DV1681" s="192"/>
      <c r="DW1681" s="192"/>
      <c r="DX1681" s="192"/>
      <c r="DY1681" s="192"/>
      <c r="DZ1681" s="192"/>
      <c r="EA1681" s="192"/>
      <c r="EB1681" s="192"/>
    </row>
    <row r="1682" spans="10:132">
      <c r="J1682" s="192"/>
      <c r="K1682" s="192"/>
      <c r="L1682" s="192"/>
      <c r="M1682" s="192"/>
      <c r="N1682" s="193"/>
      <c r="O1682" s="193"/>
      <c r="P1682" s="193"/>
      <c r="Q1682" s="193"/>
      <c r="R1682" s="193"/>
      <c r="S1682" s="193"/>
      <c r="T1682" s="193"/>
      <c r="U1682" s="193"/>
      <c r="V1682" s="193"/>
      <c r="W1682" s="193"/>
      <c r="X1682" s="193"/>
      <c r="Y1682" s="193"/>
      <c r="Z1682" s="192"/>
      <c r="AA1682" s="192"/>
      <c r="AB1682" s="192"/>
      <c r="AC1682" s="192"/>
      <c r="AD1682" s="192"/>
      <c r="AE1682" s="192"/>
      <c r="AF1682" s="192"/>
      <c r="AG1682" s="192"/>
      <c r="AH1682" s="192"/>
      <c r="AI1682" s="192"/>
      <c r="AJ1682" s="192"/>
      <c r="AK1682" s="192"/>
      <c r="AL1682" s="192"/>
      <c r="AM1682" s="192"/>
      <c r="AN1682" s="192"/>
      <c r="AO1682" s="192"/>
      <c r="AP1682" s="192"/>
      <c r="AQ1682" s="192"/>
      <c r="AR1682" s="192"/>
      <c r="AS1682" s="192"/>
      <c r="AT1682" s="192"/>
      <c r="AU1682" s="192"/>
      <c r="AV1682" s="192"/>
      <c r="AW1682" s="192"/>
      <c r="AX1682" s="192"/>
      <c r="AY1682" s="192"/>
      <c r="AZ1682" s="192"/>
      <c r="BA1682" s="192"/>
      <c r="BB1682" s="192"/>
      <c r="BC1682" s="192"/>
      <c r="BD1682" s="192"/>
      <c r="BE1682" s="192"/>
      <c r="BF1682" s="192"/>
      <c r="BG1682" s="192"/>
      <c r="BH1682" s="192"/>
      <c r="BI1682" s="192"/>
      <c r="BJ1682" s="192"/>
      <c r="BK1682" s="192"/>
      <c r="BL1682" s="192"/>
      <c r="BM1682" s="192"/>
      <c r="BN1682" s="192"/>
      <c r="BO1682" s="192"/>
      <c r="BP1682" s="192"/>
      <c r="BQ1682" s="192"/>
      <c r="BR1682" s="192"/>
      <c r="BS1682" s="192"/>
      <c r="BT1682" s="192"/>
      <c r="BU1682" s="192"/>
      <c r="BV1682" s="192"/>
      <c r="BW1682" s="192"/>
      <c r="BX1682" s="192"/>
      <c r="BY1682" s="192"/>
      <c r="BZ1682" s="192"/>
      <c r="CA1682" s="192"/>
      <c r="CB1682" s="192"/>
      <c r="CC1682" s="192"/>
      <c r="CD1682" s="192"/>
      <c r="CE1682" s="192"/>
      <c r="CF1682" s="192"/>
      <c r="CG1682" s="192"/>
      <c r="CH1682" s="192"/>
      <c r="CI1682" s="192"/>
      <c r="CJ1682" s="192"/>
      <c r="CK1682" s="192"/>
      <c r="CL1682" s="192"/>
      <c r="CM1682" s="192"/>
      <c r="CN1682" s="192"/>
      <c r="CO1682" s="192"/>
      <c r="CP1682" s="192"/>
      <c r="CQ1682" s="192"/>
      <c r="CR1682" s="192"/>
      <c r="CS1682" s="192"/>
      <c r="CT1682" s="192"/>
      <c r="CU1682" s="192"/>
      <c r="CV1682" s="192"/>
      <c r="CW1682" s="192"/>
      <c r="CX1682" s="192"/>
      <c r="CY1682" s="192"/>
      <c r="CZ1682" s="192"/>
      <c r="DA1682" s="192"/>
      <c r="DB1682" s="192"/>
      <c r="DC1682" s="192"/>
      <c r="DD1682" s="192"/>
      <c r="DE1682" s="192"/>
      <c r="DF1682" s="192"/>
      <c r="DG1682" s="192"/>
      <c r="DH1682" s="192"/>
      <c r="DI1682" s="192"/>
      <c r="DJ1682" s="192"/>
      <c r="DK1682" s="192"/>
      <c r="DL1682" s="192"/>
      <c r="DM1682" s="192"/>
      <c r="DN1682" s="192"/>
      <c r="DO1682" s="192"/>
      <c r="DP1682" s="192"/>
      <c r="DQ1682" s="192"/>
      <c r="DR1682" s="192"/>
      <c r="DS1682" s="192"/>
      <c r="DT1682" s="192"/>
      <c r="DU1682" s="192"/>
      <c r="DV1682" s="192"/>
      <c r="DW1682" s="192"/>
      <c r="DX1682" s="192"/>
      <c r="DY1682" s="192"/>
      <c r="DZ1682" s="192"/>
      <c r="EA1682" s="192"/>
      <c r="EB1682" s="192"/>
    </row>
    <row r="1683" spans="10:132">
      <c r="J1683" s="192"/>
      <c r="K1683" s="192"/>
      <c r="L1683" s="192"/>
      <c r="M1683" s="192"/>
      <c r="N1683" s="193"/>
      <c r="O1683" s="193"/>
      <c r="P1683" s="193"/>
      <c r="Q1683" s="193"/>
      <c r="R1683" s="193"/>
      <c r="S1683" s="193"/>
      <c r="T1683" s="193"/>
      <c r="U1683" s="193"/>
      <c r="V1683" s="193"/>
      <c r="W1683" s="193"/>
      <c r="X1683" s="193"/>
      <c r="Y1683" s="193"/>
      <c r="Z1683" s="192"/>
      <c r="AA1683" s="192"/>
      <c r="AB1683" s="192"/>
      <c r="AC1683" s="192"/>
      <c r="AD1683" s="192"/>
      <c r="AE1683" s="192"/>
      <c r="AF1683" s="192"/>
      <c r="AG1683" s="192"/>
      <c r="AH1683" s="192"/>
      <c r="AI1683" s="192"/>
      <c r="AJ1683" s="192"/>
      <c r="AK1683" s="192"/>
      <c r="AL1683" s="192"/>
      <c r="AM1683" s="192"/>
      <c r="AN1683" s="192"/>
      <c r="AO1683" s="192"/>
      <c r="AP1683" s="192"/>
      <c r="AQ1683" s="192"/>
      <c r="AR1683" s="192"/>
      <c r="AS1683" s="192"/>
      <c r="AT1683" s="192"/>
      <c r="AU1683" s="192"/>
      <c r="AV1683" s="192"/>
      <c r="AW1683" s="192"/>
      <c r="AX1683" s="192"/>
      <c r="AY1683" s="192"/>
      <c r="AZ1683" s="192"/>
      <c r="BA1683" s="192"/>
      <c r="BB1683" s="192"/>
      <c r="BC1683" s="192"/>
      <c r="BD1683" s="192"/>
      <c r="BE1683" s="192"/>
      <c r="BF1683" s="192"/>
      <c r="BG1683" s="192"/>
      <c r="BH1683" s="192"/>
      <c r="BI1683" s="192"/>
      <c r="BJ1683" s="192"/>
      <c r="BK1683" s="192"/>
      <c r="BL1683" s="192"/>
      <c r="BM1683" s="192"/>
      <c r="BN1683" s="192"/>
      <c r="BO1683" s="192"/>
      <c r="BP1683" s="192"/>
      <c r="BQ1683" s="192"/>
      <c r="BR1683" s="192"/>
      <c r="BS1683" s="192"/>
      <c r="BT1683" s="192"/>
      <c r="BU1683" s="192"/>
      <c r="BV1683" s="192"/>
      <c r="BW1683" s="192"/>
      <c r="BX1683" s="192"/>
      <c r="BY1683" s="192"/>
      <c r="BZ1683" s="192"/>
      <c r="CA1683" s="192"/>
      <c r="CB1683" s="192"/>
      <c r="CC1683" s="192"/>
      <c r="CD1683" s="192"/>
      <c r="CE1683" s="192"/>
      <c r="CF1683" s="192"/>
      <c r="CG1683" s="192"/>
      <c r="CH1683" s="192"/>
      <c r="CI1683" s="192"/>
      <c r="CJ1683" s="192"/>
      <c r="CK1683" s="192"/>
      <c r="CL1683" s="192"/>
      <c r="CM1683" s="192"/>
      <c r="CN1683" s="192"/>
      <c r="CO1683" s="192"/>
      <c r="CP1683" s="192"/>
      <c r="CQ1683" s="192"/>
      <c r="CR1683" s="192"/>
      <c r="CS1683" s="192"/>
      <c r="CT1683" s="192"/>
      <c r="CU1683" s="192"/>
      <c r="CV1683" s="192"/>
      <c r="CW1683" s="192"/>
      <c r="CX1683" s="192"/>
      <c r="CY1683" s="192"/>
      <c r="CZ1683" s="192"/>
      <c r="DA1683" s="192"/>
      <c r="DB1683" s="192"/>
      <c r="DC1683" s="192"/>
      <c r="DD1683" s="192"/>
      <c r="DE1683" s="192"/>
      <c r="DF1683" s="192"/>
      <c r="DG1683" s="192"/>
      <c r="DH1683" s="192"/>
      <c r="DI1683" s="192"/>
      <c r="DJ1683" s="192"/>
      <c r="DK1683" s="192"/>
      <c r="DL1683" s="192"/>
      <c r="DM1683" s="192"/>
      <c r="DN1683" s="192"/>
      <c r="DO1683" s="192"/>
      <c r="DP1683" s="192"/>
      <c r="DQ1683" s="192"/>
      <c r="DR1683" s="192"/>
      <c r="DS1683" s="192"/>
      <c r="DT1683" s="192"/>
      <c r="DU1683" s="192"/>
      <c r="DV1683" s="192"/>
      <c r="DW1683" s="192"/>
      <c r="DX1683" s="192"/>
      <c r="DY1683" s="192"/>
      <c r="DZ1683" s="192"/>
      <c r="EA1683" s="192"/>
      <c r="EB1683" s="192"/>
    </row>
    <row r="1684" spans="10:132">
      <c r="J1684" s="192"/>
      <c r="K1684" s="192"/>
      <c r="L1684" s="192"/>
      <c r="M1684" s="192"/>
      <c r="N1684" s="193"/>
      <c r="O1684" s="193"/>
      <c r="P1684" s="193"/>
      <c r="Q1684" s="193"/>
      <c r="R1684" s="193"/>
      <c r="S1684" s="193"/>
      <c r="T1684" s="193"/>
      <c r="U1684" s="193"/>
      <c r="V1684" s="193"/>
      <c r="W1684" s="193"/>
      <c r="X1684" s="193"/>
      <c r="Y1684" s="193"/>
      <c r="Z1684" s="192"/>
      <c r="AA1684" s="192"/>
      <c r="AB1684" s="192"/>
      <c r="AC1684" s="192"/>
      <c r="AD1684" s="192"/>
      <c r="AE1684" s="192"/>
      <c r="AF1684" s="192"/>
      <c r="AG1684" s="192"/>
      <c r="AH1684" s="192"/>
      <c r="AI1684" s="192"/>
      <c r="AJ1684" s="192"/>
      <c r="AK1684" s="192"/>
      <c r="AL1684" s="192"/>
      <c r="AM1684" s="192"/>
      <c r="AN1684" s="192"/>
      <c r="AO1684" s="192"/>
      <c r="AP1684" s="192"/>
      <c r="AQ1684" s="192"/>
      <c r="AR1684" s="192"/>
      <c r="AS1684" s="192"/>
      <c r="AT1684" s="192"/>
      <c r="AU1684" s="192"/>
      <c r="AV1684" s="192"/>
      <c r="AW1684" s="192"/>
      <c r="AX1684" s="192"/>
      <c r="AY1684" s="192"/>
      <c r="AZ1684" s="192"/>
      <c r="BA1684" s="192"/>
      <c r="BB1684" s="192"/>
      <c r="BC1684" s="192"/>
      <c r="BD1684" s="192"/>
      <c r="BE1684" s="192"/>
      <c r="BF1684" s="192"/>
      <c r="BG1684" s="192"/>
      <c r="BH1684" s="192"/>
      <c r="BI1684" s="192"/>
      <c r="BJ1684" s="192"/>
      <c r="BK1684" s="192"/>
      <c r="BL1684" s="192"/>
      <c r="BM1684" s="192"/>
      <c r="BN1684" s="192"/>
      <c r="BO1684" s="192"/>
      <c r="BP1684" s="192"/>
      <c r="BQ1684" s="192"/>
      <c r="BR1684" s="192"/>
      <c r="BS1684" s="192"/>
      <c r="BT1684" s="192"/>
      <c r="BU1684" s="192"/>
      <c r="BV1684" s="192"/>
      <c r="BW1684" s="192"/>
      <c r="BX1684" s="192"/>
      <c r="BY1684" s="192"/>
      <c r="BZ1684" s="192"/>
      <c r="CA1684" s="192"/>
      <c r="CB1684" s="192"/>
      <c r="CC1684" s="192"/>
      <c r="CD1684" s="192"/>
      <c r="CE1684" s="192"/>
      <c r="CF1684" s="192"/>
      <c r="CG1684" s="192"/>
      <c r="CH1684" s="192"/>
      <c r="CI1684" s="192"/>
      <c r="CJ1684" s="192"/>
      <c r="CK1684" s="192"/>
      <c r="CL1684" s="192"/>
      <c r="CM1684" s="192"/>
      <c r="CN1684" s="192"/>
      <c r="CO1684" s="192"/>
      <c r="CP1684" s="192"/>
      <c r="CQ1684" s="192"/>
      <c r="CR1684" s="192"/>
      <c r="CS1684" s="192"/>
      <c r="CT1684" s="192"/>
      <c r="CU1684" s="192"/>
      <c r="CV1684" s="192"/>
      <c r="CW1684" s="192"/>
      <c r="CX1684" s="192"/>
      <c r="CY1684" s="192"/>
      <c r="CZ1684" s="192"/>
      <c r="DA1684" s="192"/>
      <c r="DB1684" s="192"/>
      <c r="DC1684" s="192"/>
      <c r="DD1684" s="192"/>
      <c r="DE1684" s="192"/>
      <c r="DF1684" s="192"/>
      <c r="DG1684" s="192"/>
      <c r="DH1684" s="192"/>
      <c r="DI1684" s="192"/>
      <c r="DJ1684" s="192"/>
      <c r="DK1684" s="192"/>
      <c r="DL1684" s="192"/>
      <c r="DM1684" s="192"/>
      <c r="DN1684" s="192"/>
      <c r="DO1684" s="192"/>
      <c r="DP1684" s="192"/>
      <c r="DQ1684" s="192"/>
      <c r="DR1684" s="192"/>
      <c r="DS1684" s="192"/>
      <c r="DT1684" s="192"/>
      <c r="DU1684" s="192"/>
      <c r="DV1684" s="192"/>
      <c r="DW1684" s="192"/>
      <c r="DX1684" s="192"/>
      <c r="DY1684" s="192"/>
      <c r="DZ1684" s="192"/>
      <c r="EA1684" s="192"/>
      <c r="EB1684" s="192"/>
    </row>
    <row r="1685" spans="10:132">
      <c r="J1685" s="192"/>
      <c r="K1685" s="192"/>
      <c r="L1685" s="192"/>
      <c r="M1685" s="192"/>
      <c r="N1685" s="193"/>
      <c r="O1685" s="193"/>
      <c r="P1685" s="193"/>
      <c r="Q1685" s="193"/>
      <c r="R1685" s="193"/>
      <c r="S1685" s="193"/>
      <c r="T1685" s="193"/>
      <c r="U1685" s="193"/>
      <c r="V1685" s="193"/>
      <c r="W1685" s="193"/>
      <c r="X1685" s="193"/>
      <c r="Y1685" s="193"/>
      <c r="Z1685" s="192"/>
      <c r="AA1685" s="192"/>
      <c r="AB1685" s="192"/>
      <c r="AC1685" s="192"/>
      <c r="AD1685" s="192"/>
      <c r="AE1685" s="192"/>
      <c r="AF1685" s="192"/>
      <c r="AG1685" s="192"/>
      <c r="AH1685" s="192"/>
      <c r="AI1685" s="192"/>
      <c r="AJ1685" s="192"/>
      <c r="AK1685" s="192"/>
      <c r="AL1685" s="192"/>
      <c r="AM1685" s="192"/>
      <c r="AN1685" s="192"/>
      <c r="AO1685" s="192"/>
      <c r="AP1685" s="192"/>
      <c r="AQ1685" s="192"/>
      <c r="AR1685" s="192"/>
      <c r="AS1685" s="192"/>
      <c r="AT1685" s="192"/>
      <c r="AU1685" s="192"/>
      <c r="AV1685" s="192"/>
      <c r="AW1685" s="192"/>
      <c r="AX1685" s="192"/>
      <c r="AY1685" s="192"/>
      <c r="AZ1685" s="192"/>
      <c r="BA1685" s="192"/>
      <c r="BB1685" s="192"/>
      <c r="BC1685" s="192"/>
      <c r="BD1685" s="192"/>
      <c r="BE1685" s="192"/>
      <c r="BF1685" s="192"/>
      <c r="BG1685" s="192"/>
      <c r="BH1685" s="192"/>
      <c r="BI1685" s="192"/>
      <c r="BJ1685" s="192"/>
      <c r="BK1685" s="192"/>
      <c r="BL1685" s="192"/>
      <c r="BM1685" s="192"/>
      <c r="BN1685" s="192"/>
      <c r="BO1685" s="192"/>
      <c r="BP1685" s="192"/>
      <c r="BQ1685" s="192"/>
      <c r="BR1685" s="192"/>
      <c r="BS1685" s="192"/>
      <c r="BT1685" s="192"/>
      <c r="BU1685" s="192"/>
      <c r="BV1685" s="192"/>
      <c r="BW1685" s="192"/>
      <c r="BX1685" s="192"/>
      <c r="BY1685" s="192"/>
      <c r="BZ1685" s="192"/>
      <c r="CA1685" s="192"/>
      <c r="CB1685" s="192"/>
      <c r="CC1685" s="192"/>
      <c r="CD1685" s="192"/>
      <c r="CE1685" s="192"/>
      <c r="CF1685" s="192"/>
      <c r="CG1685" s="192"/>
      <c r="CH1685" s="192"/>
      <c r="CI1685" s="192"/>
      <c r="CJ1685" s="192"/>
      <c r="CK1685" s="192"/>
      <c r="CL1685" s="192"/>
      <c r="CM1685" s="192"/>
      <c r="CN1685" s="192"/>
      <c r="CO1685" s="192"/>
      <c r="CP1685" s="192"/>
      <c r="CQ1685" s="192"/>
      <c r="CR1685" s="192"/>
      <c r="CS1685" s="192"/>
      <c r="CT1685" s="192"/>
      <c r="CU1685" s="192"/>
      <c r="CV1685" s="192"/>
      <c r="CW1685" s="192"/>
      <c r="CX1685" s="192"/>
      <c r="CY1685" s="192"/>
      <c r="CZ1685" s="192"/>
      <c r="DA1685" s="192"/>
      <c r="DB1685" s="192"/>
      <c r="DC1685" s="192"/>
      <c r="DD1685" s="192"/>
      <c r="DE1685" s="192"/>
      <c r="DF1685" s="192"/>
      <c r="DG1685" s="192"/>
      <c r="DH1685" s="192"/>
      <c r="DI1685" s="192"/>
      <c r="DJ1685" s="192"/>
      <c r="DK1685" s="192"/>
      <c r="DL1685" s="192"/>
      <c r="DM1685" s="192"/>
      <c r="DN1685" s="192"/>
      <c r="DO1685" s="192"/>
      <c r="DP1685" s="192"/>
      <c r="DQ1685" s="192"/>
      <c r="DR1685" s="192"/>
      <c r="DS1685" s="192"/>
      <c r="DT1685" s="192"/>
      <c r="DU1685" s="192"/>
      <c r="DV1685" s="192"/>
      <c r="DW1685" s="192"/>
      <c r="DX1685" s="192"/>
      <c r="DY1685" s="192"/>
      <c r="DZ1685" s="192"/>
      <c r="EA1685" s="192"/>
      <c r="EB1685" s="192"/>
    </row>
    <row r="1686" spans="10:132">
      <c r="J1686" s="192"/>
      <c r="K1686" s="192"/>
      <c r="L1686" s="192"/>
      <c r="M1686" s="192"/>
      <c r="N1686" s="193"/>
      <c r="O1686" s="193"/>
      <c r="P1686" s="193"/>
      <c r="Q1686" s="193"/>
      <c r="R1686" s="193"/>
      <c r="S1686" s="193"/>
      <c r="T1686" s="193"/>
      <c r="U1686" s="193"/>
      <c r="V1686" s="193"/>
      <c r="W1686" s="193"/>
      <c r="X1686" s="193"/>
      <c r="Y1686" s="193"/>
      <c r="Z1686" s="192"/>
      <c r="AA1686" s="192"/>
      <c r="AB1686" s="192"/>
      <c r="AC1686" s="192"/>
      <c r="AD1686" s="192"/>
      <c r="AE1686" s="192"/>
      <c r="AF1686" s="192"/>
      <c r="AG1686" s="192"/>
      <c r="AH1686" s="192"/>
      <c r="AI1686" s="192"/>
      <c r="AJ1686" s="192"/>
      <c r="AK1686" s="192"/>
      <c r="AL1686" s="192"/>
      <c r="AM1686" s="192"/>
      <c r="AN1686" s="192"/>
      <c r="AO1686" s="192"/>
      <c r="AP1686" s="192"/>
      <c r="AQ1686" s="192"/>
      <c r="AR1686" s="192"/>
      <c r="AS1686" s="192"/>
      <c r="AT1686" s="192"/>
      <c r="AU1686" s="192"/>
      <c r="AV1686" s="192"/>
      <c r="AW1686" s="192"/>
      <c r="AX1686" s="192"/>
      <c r="AY1686" s="192"/>
      <c r="AZ1686" s="192"/>
      <c r="BA1686" s="192"/>
      <c r="BB1686" s="192"/>
      <c r="BC1686" s="192"/>
      <c r="BD1686" s="192"/>
      <c r="BE1686" s="192"/>
      <c r="BF1686" s="192"/>
      <c r="BG1686" s="192"/>
      <c r="BH1686" s="192"/>
      <c r="BI1686" s="192"/>
      <c r="BJ1686" s="192"/>
      <c r="BK1686" s="192"/>
      <c r="BL1686" s="192"/>
      <c r="BM1686" s="192"/>
      <c r="BN1686" s="192"/>
      <c r="BO1686" s="192"/>
      <c r="BP1686" s="192"/>
      <c r="BQ1686" s="192"/>
      <c r="BR1686" s="192"/>
      <c r="BS1686" s="192"/>
      <c r="BT1686" s="192"/>
      <c r="BU1686" s="192"/>
      <c r="BV1686" s="192"/>
      <c r="BW1686" s="192"/>
      <c r="BX1686" s="192"/>
      <c r="BY1686" s="192"/>
      <c r="BZ1686" s="192"/>
      <c r="CA1686" s="192"/>
      <c r="CB1686" s="192"/>
      <c r="CC1686" s="192"/>
      <c r="CD1686" s="192"/>
      <c r="CE1686" s="192"/>
      <c r="CF1686" s="192"/>
      <c r="CG1686" s="192"/>
      <c r="CH1686" s="192"/>
      <c r="CI1686" s="192"/>
      <c r="CJ1686" s="192"/>
      <c r="CK1686" s="192"/>
      <c r="CL1686" s="192"/>
      <c r="CM1686" s="192"/>
      <c r="CN1686" s="192"/>
      <c r="CO1686" s="192"/>
      <c r="CP1686" s="192"/>
      <c r="CQ1686" s="192"/>
      <c r="CR1686" s="192"/>
      <c r="CS1686" s="192"/>
      <c r="CT1686" s="192"/>
      <c r="CU1686" s="192"/>
      <c r="CV1686" s="192"/>
      <c r="CW1686" s="192"/>
      <c r="CX1686" s="192"/>
      <c r="CY1686" s="192"/>
      <c r="CZ1686" s="192"/>
      <c r="DA1686" s="192"/>
      <c r="DB1686" s="192"/>
      <c r="DC1686" s="192"/>
      <c r="DD1686" s="192"/>
      <c r="DE1686" s="192"/>
      <c r="DF1686" s="192"/>
      <c r="DG1686" s="192"/>
      <c r="DH1686" s="192"/>
      <c r="DI1686" s="192"/>
      <c r="DJ1686" s="192"/>
      <c r="DK1686" s="192"/>
      <c r="DL1686" s="192"/>
      <c r="DM1686" s="192"/>
      <c r="DN1686" s="192"/>
      <c r="DO1686" s="192"/>
      <c r="DP1686" s="192"/>
      <c r="DQ1686" s="192"/>
      <c r="DR1686" s="192"/>
      <c r="DS1686" s="192"/>
      <c r="DT1686" s="192"/>
      <c r="DU1686" s="192"/>
      <c r="DV1686" s="192"/>
      <c r="DW1686" s="192"/>
      <c r="DX1686" s="192"/>
      <c r="DY1686" s="192"/>
      <c r="DZ1686" s="192"/>
      <c r="EA1686" s="192"/>
      <c r="EB1686" s="192"/>
    </row>
    <row r="1687" spans="10:132">
      <c r="J1687" s="192"/>
      <c r="K1687" s="192"/>
      <c r="L1687" s="192"/>
      <c r="M1687" s="192"/>
      <c r="N1687" s="193"/>
      <c r="O1687" s="193"/>
      <c r="P1687" s="193"/>
      <c r="Q1687" s="193"/>
      <c r="R1687" s="193"/>
      <c r="S1687" s="193"/>
      <c r="T1687" s="193"/>
      <c r="U1687" s="193"/>
      <c r="V1687" s="193"/>
      <c r="W1687" s="193"/>
      <c r="X1687" s="193"/>
      <c r="Y1687" s="193"/>
      <c r="Z1687" s="192"/>
      <c r="AA1687" s="192"/>
      <c r="AB1687" s="192"/>
      <c r="AC1687" s="192"/>
      <c r="AD1687" s="192"/>
      <c r="AE1687" s="192"/>
      <c r="AF1687" s="192"/>
      <c r="AG1687" s="192"/>
      <c r="AH1687" s="192"/>
      <c r="AI1687" s="192"/>
      <c r="AJ1687" s="192"/>
      <c r="AK1687" s="192"/>
      <c r="AL1687" s="192"/>
      <c r="AM1687" s="192"/>
      <c r="AN1687" s="192"/>
      <c r="AO1687" s="192"/>
      <c r="AP1687" s="192"/>
      <c r="AQ1687" s="192"/>
      <c r="AR1687" s="192"/>
      <c r="AS1687" s="192"/>
      <c r="AT1687" s="192"/>
      <c r="AU1687" s="192"/>
      <c r="AV1687" s="192"/>
      <c r="AW1687" s="192"/>
      <c r="AX1687" s="192"/>
      <c r="AY1687" s="192"/>
      <c r="AZ1687" s="192"/>
      <c r="BA1687" s="192"/>
      <c r="BB1687" s="192"/>
      <c r="BC1687" s="192"/>
      <c r="BD1687" s="192"/>
      <c r="BE1687" s="192"/>
      <c r="BF1687" s="192"/>
      <c r="BG1687" s="192"/>
      <c r="BH1687" s="192"/>
      <c r="BI1687" s="192"/>
      <c r="BJ1687" s="192"/>
      <c r="BK1687" s="192"/>
      <c r="BL1687" s="192"/>
      <c r="BM1687" s="192"/>
      <c r="BN1687" s="192"/>
      <c r="BO1687" s="192"/>
      <c r="BP1687" s="192"/>
      <c r="BQ1687" s="192"/>
      <c r="BR1687" s="192"/>
      <c r="BS1687" s="192"/>
      <c r="BT1687" s="192"/>
      <c r="BU1687" s="192"/>
      <c r="BV1687" s="192"/>
      <c r="BW1687" s="192"/>
      <c r="BX1687" s="192"/>
      <c r="BY1687" s="192"/>
      <c r="BZ1687" s="192"/>
      <c r="CA1687" s="192"/>
      <c r="CB1687" s="192"/>
      <c r="CC1687" s="192"/>
      <c r="CD1687" s="192"/>
      <c r="CE1687" s="192"/>
      <c r="CF1687" s="192"/>
      <c r="CG1687" s="192"/>
      <c r="CH1687" s="192"/>
      <c r="CI1687" s="192"/>
      <c r="CJ1687" s="192"/>
      <c r="CK1687" s="192"/>
      <c r="CL1687" s="192"/>
      <c r="CM1687" s="192"/>
      <c r="CN1687" s="192"/>
      <c r="CO1687" s="192"/>
      <c r="CP1687" s="192"/>
      <c r="CQ1687" s="192"/>
      <c r="CR1687" s="192"/>
      <c r="CS1687" s="192"/>
      <c r="CT1687" s="192"/>
      <c r="CU1687" s="192"/>
      <c r="CV1687" s="192"/>
      <c r="CW1687" s="192"/>
      <c r="CX1687" s="192"/>
      <c r="CY1687" s="192"/>
      <c r="CZ1687" s="192"/>
      <c r="DA1687" s="192"/>
      <c r="DB1687" s="192"/>
      <c r="DC1687" s="192"/>
      <c r="DD1687" s="192"/>
      <c r="DE1687" s="192"/>
      <c r="DF1687" s="192"/>
      <c r="DG1687" s="192"/>
      <c r="DH1687" s="192"/>
      <c r="DI1687" s="192"/>
      <c r="DJ1687" s="192"/>
      <c r="DK1687" s="192"/>
      <c r="DL1687" s="192"/>
      <c r="DM1687" s="192"/>
      <c r="DN1687" s="192"/>
      <c r="DO1687" s="192"/>
      <c r="DP1687" s="192"/>
      <c r="DQ1687" s="192"/>
      <c r="DR1687" s="192"/>
      <c r="DS1687" s="192"/>
      <c r="DT1687" s="192"/>
      <c r="DU1687" s="192"/>
      <c r="DV1687" s="192"/>
      <c r="DW1687" s="192"/>
      <c r="DX1687" s="192"/>
      <c r="DY1687" s="192"/>
      <c r="DZ1687" s="192"/>
      <c r="EA1687" s="192"/>
      <c r="EB1687" s="192"/>
    </row>
    <row r="1688" spans="10:132">
      <c r="J1688" s="192"/>
      <c r="K1688" s="192"/>
      <c r="L1688" s="192"/>
      <c r="M1688" s="192"/>
      <c r="N1688" s="193"/>
      <c r="O1688" s="193"/>
      <c r="P1688" s="193"/>
      <c r="Q1688" s="193"/>
      <c r="R1688" s="193"/>
      <c r="S1688" s="193"/>
      <c r="T1688" s="193"/>
      <c r="U1688" s="193"/>
      <c r="V1688" s="193"/>
      <c r="W1688" s="193"/>
      <c r="X1688" s="193"/>
      <c r="Y1688" s="193"/>
      <c r="Z1688" s="192"/>
      <c r="AA1688" s="192"/>
      <c r="AB1688" s="192"/>
      <c r="AC1688" s="192"/>
      <c r="AD1688" s="192"/>
      <c r="AE1688" s="192"/>
      <c r="AF1688" s="192"/>
      <c r="AG1688" s="192"/>
      <c r="AH1688" s="192"/>
      <c r="AI1688" s="192"/>
      <c r="AJ1688" s="192"/>
      <c r="AK1688" s="192"/>
      <c r="AL1688" s="192"/>
      <c r="AM1688" s="192"/>
      <c r="AN1688" s="192"/>
      <c r="AO1688" s="192"/>
      <c r="AP1688" s="192"/>
      <c r="AQ1688" s="192"/>
      <c r="AR1688" s="192"/>
      <c r="AS1688" s="192"/>
      <c r="AT1688" s="192"/>
      <c r="AU1688" s="192"/>
      <c r="AV1688" s="192"/>
      <c r="AW1688" s="192"/>
      <c r="AX1688" s="192"/>
      <c r="AY1688" s="192"/>
      <c r="AZ1688" s="192"/>
      <c r="BA1688" s="192"/>
      <c r="BB1688" s="192"/>
      <c r="BC1688" s="192"/>
      <c r="BD1688" s="192"/>
      <c r="BE1688" s="192"/>
      <c r="BF1688" s="192"/>
      <c r="BG1688" s="192"/>
      <c r="BH1688" s="192"/>
      <c r="BI1688" s="192"/>
      <c r="BJ1688" s="192"/>
      <c r="BK1688" s="192"/>
      <c r="BL1688" s="192"/>
      <c r="BM1688" s="192"/>
      <c r="BN1688" s="192"/>
      <c r="BO1688" s="192"/>
      <c r="BP1688" s="192"/>
      <c r="BQ1688" s="192"/>
      <c r="BR1688" s="192"/>
      <c r="BS1688" s="192"/>
      <c r="BT1688" s="192"/>
      <c r="BU1688" s="192"/>
      <c r="BV1688" s="192"/>
      <c r="BW1688" s="192"/>
      <c r="BX1688" s="192"/>
      <c r="BY1688" s="192"/>
      <c r="BZ1688" s="192"/>
      <c r="CA1688" s="192"/>
      <c r="CB1688" s="192"/>
      <c r="CC1688" s="192"/>
      <c r="CD1688" s="192"/>
      <c r="CE1688" s="192"/>
      <c r="CF1688" s="192"/>
      <c r="CG1688" s="192"/>
      <c r="CH1688" s="192"/>
      <c r="CI1688" s="192"/>
      <c r="CJ1688" s="192"/>
      <c r="CK1688" s="192"/>
      <c r="CL1688" s="192"/>
      <c r="CM1688" s="192"/>
      <c r="CN1688" s="192"/>
      <c r="CO1688" s="192"/>
      <c r="CP1688" s="192"/>
      <c r="CQ1688" s="192"/>
      <c r="CR1688" s="192"/>
      <c r="CS1688" s="192"/>
      <c r="CT1688" s="192"/>
      <c r="CU1688" s="192"/>
      <c r="CV1688" s="192"/>
      <c r="CW1688" s="192"/>
      <c r="CX1688" s="192"/>
      <c r="CY1688" s="192"/>
      <c r="CZ1688" s="192"/>
      <c r="DA1688" s="192"/>
      <c r="DB1688" s="192"/>
      <c r="DC1688" s="192"/>
      <c r="DD1688" s="192"/>
      <c r="DE1688" s="192"/>
      <c r="DF1688" s="192"/>
      <c r="DG1688" s="192"/>
      <c r="DH1688" s="192"/>
      <c r="DI1688" s="192"/>
      <c r="DJ1688" s="192"/>
      <c r="DK1688" s="192"/>
      <c r="DL1688" s="192"/>
      <c r="DM1688" s="192"/>
      <c r="DN1688" s="192"/>
      <c r="DO1688" s="192"/>
      <c r="DP1688" s="192"/>
      <c r="DQ1688" s="192"/>
      <c r="DR1688" s="192"/>
      <c r="DS1688" s="192"/>
      <c r="DT1688" s="192"/>
      <c r="DU1688" s="192"/>
      <c r="DV1688" s="192"/>
      <c r="DW1688" s="192"/>
      <c r="DX1688" s="192"/>
      <c r="DY1688" s="192"/>
      <c r="DZ1688" s="192"/>
      <c r="EA1688" s="192"/>
      <c r="EB1688" s="192"/>
    </row>
    <row r="1689" spans="10:132">
      <c r="J1689" s="192"/>
      <c r="K1689" s="192"/>
      <c r="L1689" s="192"/>
      <c r="M1689" s="192"/>
      <c r="N1689" s="193"/>
      <c r="O1689" s="193"/>
      <c r="P1689" s="193"/>
      <c r="Q1689" s="193"/>
      <c r="R1689" s="193"/>
      <c r="S1689" s="193"/>
      <c r="T1689" s="193"/>
      <c r="U1689" s="193"/>
      <c r="V1689" s="193"/>
      <c r="W1689" s="193"/>
      <c r="X1689" s="193"/>
      <c r="Y1689" s="193"/>
      <c r="Z1689" s="192"/>
      <c r="AA1689" s="192"/>
      <c r="AB1689" s="192"/>
      <c r="AC1689" s="192"/>
      <c r="AD1689" s="192"/>
      <c r="AE1689" s="192"/>
      <c r="AF1689" s="192"/>
      <c r="AG1689" s="192"/>
      <c r="AH1689" s="192"/>
      <c r="AI1689" s="192"/>
      <c r="AJ1689" s="192"/>
      <c r="AK1689" s="192"/>
      <c r="AL1689" s="192"/>
      <c r="AM1689" s="192"/>
      <c r="AN1689" s="192"/>
      <c r="AO1689" s="192"/>
      <c r="AP1689" s="192"/>
      <c r="AQ1689" s="192"/>
      <c r="AR1689" s="192"/>
      <c r="AS1689" s="192"/>
      <c r="AT1689" s="192"/>
      <c r="AU1689" s="192"/>
      <c r="AV1689" s="192"/>
      <c r="AW1689" s="192"/>
      <c r="AX1689" s="192"/>
      <c r="AY1689" s="192"/>
      <c r="AZ1689" s="192"/>
      <c r="BA1689" s="192"/>
      <c r="BB1689" s="192"/>
      <c r="BC1689" s="192"/>
      <c r="BD1689" s="192"/>
      <c r="BE1689" s="192"/>
      <c r="BF1689" s="192"/>
      <c r="BG1689" s="192"/>
      <c r="BH1689" s="192"/>
      <c r="BI1689" s="192"/>
      <c r="BJ1689" s="192"/>
      <c r="BK1689" s="192"/>
      <c r="BL1689" s="192"/>
      <c r="BM1689" s="192"/>
      <c r="BN1689" s="192"/>
      <c r="BO1689" s="192"/>
      <c r="BP1689" s="192"/>
      <c r="BQ1689" s="192"/>
      <c r="BR1689" s="192"/>
      <c r="BS1689" s="192"/>
      <c r="BT1689" s="192"/>
      <c r="BU1689" s="192"/>
      <c r="BV1689" s="192"/>
      <c r="BW1689" s="192"/>
      <c r="BX1689" s="192"/>
      <c r="BY1689" s="192"/>
      <c r="BZ1689" s="192"/>
      <c r="CA1689" s="192"/>
      <c r="CB1689" s="192"/>
      <c r="CC1689" s="192"/>
      <c r="CD1689" s="192"/>
      <c r="CE1689" s="192"/>
      <c r="CF1689" s="192"/>
      <c r="CG1689" s="192"/>
      <c r="CH1689" s="192"/>
      <c r="CI1689" s="192"/>
      <c r="CJ1689" s="192"/>
      <c r="CK1689" s="192"/>
      <c r="CL1689" s="192"/>
      <c r="CM1689" s="192"/>
      <c r="CN1689" s="192"/>
      <c r="CO1689" s="192"/>
      <c r="CP1689" s="192"/>
      <c r="CQ1689" s="192"/>
      <c r="CR1689" s="192"/>
      <c r="CS1689" s="192"/>
      <c r="CT1689" s="192"/>
      <c r="CU1689" s="192"/>
      <c r="CV1689" s="192"/>
      <c r="CW1689" s="192"/>
      <c r="CX1689" s="192"/>
      <c r="CY1689" s="192"/>
      <c r="CZ1689" s="192"/>
      <c r="DA1689" s="192"/>
      <c r="DB1689" s="192"/>
      <c r="DC1689" s="192"/>
      <c r="DD1689" s="192"/>
      <c r="DE1689" s="192"/>
      <c r="DF1689" s="192"/>
      <c r="DG1689" s="192"/>
      <c r="DH1689" s="192"/>
      <c r="DI1689" s="192"/>
      <c r="DJ1689" s="192"/>
      <c r="DK1689" s="192"/>
      <c r="DL1689" s="192"/>
      <c r="DM1689" s="192"/>
      <c r="DN1689" s="192"/>
      <c r="DO1689" s="192"/>
      <c r="DP1689" s="192"/>
      <c r="DQ1689" s="192"/>
      <c r="DR1689" s="192"/>
      <c r="DS1689" s="192"/>
      <c r="DT1689" s="192"/>
      <c r="DU1689" s="192"/>
      <c r="DV1689" s="192"/>
      <c r="DW1689" s="192"/>
      <c r="DX1689" s="192"/>
      <c r="DY1689" s="192"/>
      <c r="DZ1689" s="192"/>
      <c r="EA1689" s="192"/>
      <c r="EB1689" s="192"/>
    </row>
    <row r="1690" spans="10:132">
      <c r="J1690" s="192"/>
      <c r="K1690" s="192"/>
      <c r="L1690" s="192"/>
      <c r="M1690" s="192"/>
      <c r="N1690" s="193"/>
      <c r="O1690" s="193"/>
      <c r="P1690" s="193"/>
      <c r="Q1690" s="193"/>
      <c r="R1690" s="193"/>
      <c r="S1690" s="193"/>
      <c r="T1690" s="193"/>
      <c r="U1690" s="193"/>
      <c r="V1690" s="193"/>
      <c r="W1690" s="193"/>
      <c r="X1690" s="193"/>
      <c r="Y1690" s="193"/>
      <c r="Z1690" s="192"/>
      <c r="AA1690" s="192"/>
      <c r="AB1690" s="192"/>
      <c r="AC1690" s="192"/>
      <c r="AD1690" s="192"/>
      <c r="AE1690" s="192"/>
      <c r="AF1690" s="192"/>
      <c r="AG1690" s="192"/>
      <c r="AH1690" s="192"/>
      <c r="AI1690" s="192"/>
      <c r="AJ1690" s="192"/>
      <c r="AK1690" s="192"/>
      <c r="AL1690" s="192"/>
      <c r="AM1690" s="192"/>
      <c r="AN1690" s="192"/>
      <c r="AO1690" s="192"/>
      <c r="AP1690" s="192"/>
      <c r="AQ1690" s="192"/>
      <c r="AR1690" s="192"/>
      <c r="AS1690" s="192"/>
      <c r="AT1690" s="192"/>
      <c r="AU1690" s="192"/>
      <c r="AV1690" s="192"/>
      <c r="AW1690" s="192"/>
      <c r="AX1690" s="192"/>
      <c r="AY1690" s="192"/>
      <c r="AZ1690" s="192"/>
      <c r="BA1690" s="192"/>
      <c r="BB1690" s="192"/>
      <c r="BC1690" s="192"/>
      <c r="BD1690" s="192"/>
      <c r="BE1690" s="192"/>
      <c r="BF1690" s="192"/>
      <c r="BG1690" s="192"/>
      <c r="BH1690" s="192"/>
      <c r="BI1690" s="192"/>
      <c r="BJ1690" s="192"/>
      <c r="BK1690" s="192"/>
      <c r="BL1690" s="192"/>
      <c r="BM1690" s="192"/>
      <c r="BN1690" s="192"/>
      <c r="BO1690" s="192"/>
      <c r="BP1690" s="192"/>
      <c r="BQ1690" s="192"/>
      <c r="BR1690" s="192"/>
      <c r="BS1690" s="192"/>
      <c r="BT1690" s="192"/>
      <c r="BU1690" s="192"/>
      <c r="BV1690" s="192"/>
      <c r="BW1690" s="192"/>
      <c r="BX1690" s="192"/>
      <c r="BY1690" s="192"/>
      <c r="BZ1690" s="192"/>
      <c r="CA1690" s="192"/>
      <c r="CB1690" s="192"/>
      <c r="CC1690" s="192"/>
      <c r="CD1690" s="192"/>
      <c r="CE1690" s="192"/>
      <c r="CF1690" s="192"/>
      <c r="CG1690" s="192"/>
      <c r="CH1690" s="192"/>
      <c r="CI1690" s="192"/>
      <c r="CJ1690" s="192"/>
      <c r="CK1690" s="192"/>
      <c r="CL1690" s="192"/>
      <c r="CM1690" s="192"/>
      <c r="CN1690" s="192"/>
      <c r="CO1690" s="192"/>
      <c r="CP1690" s="192"/>
      <c r="CQ1690" s="192"/>
      <c r="CR1690" s="192"/>
      <c r="CS1690" s="192"/>
      <c r="CT1690" s="192"/>
      <c r="CU1690" s="192"/>
      <c r="CV1690" s="192"/>
      <c r="CW1690" s="192"/>
      <c r="CX1690" s="192"/>
      <c r="CY1690" s="192"/>
      <c r="CZ1690" s="192"/>
      <c r="DA1690" s="192"/>
      <c r="DB1690" s="192"/>
      <c r="DC1690" s="192"/>
      <c r="DD1690" s="192"/>
      <c r="DE1690" s="192"/>
      <c r="DF1690" s="192"/>
      <c r="DG1690" s="192"/>
      <c r="DH1690" s="192"/>
      <c r="DI1690" s="192"/>
      <c r="DJ1690" s="192"/>
      <c r="DK1690" s="192"/>
      <c r="DL1690" s="192"/>
      <c r="DM1690" s="192"/>
      <c r="DN1690" s="192"/>
      <c r="DO1690" s="192"/>
      <c r="DP1690" s="192"/>
      <c r="DQ1690" s="192"/>
      <c r="DR1690" s="192"/>
      <c r="DS1690" s="192"/>
      <c r="DT1690" s="192"/>
      <c r="DU1690" s="192"/>
      <c r="DV1690" s="192"/>
      <c r="DW1690" s="192"/>
      <c r="DX1690" s="192"/>
      <c r="DY1690" s="192"/>
      <c r="DZ1690" s="192"/>
      <c r="EA1690" s="192"/>
      <c r="EB1690" s="192"/>
    </row>
    <row r="1691" spans="10:132">
      <c r="J1691" s="192"/>
      <c r="K1691" s="192"/>
      <c r="L1691" s="192"/>
      <c r="M1691" s="192"/>
      <c r="N1691" s="193"/>
      <c r="O1691" s="193"/>
      <c r="P1691" s="193"/>
      <c r="Q1691" s="193"/>
      <c r="R1691" s="193"/>
      <c r="S1691" s="193"/>
      <c r="T1691" s="193"/>
      <c r="U1691" s="193"/>
      <c r="V1691" s="193"/>
      <c r="W1691" s="193"/>
      <c r="X1691" s="193"/>
      <c r="Y1691" s="193"/>
      <c r="Z1691" s="192"/>
      <c r="AA1691" s="192"/>
      <c r="AB1691" s="192"/>
      <c r="AC1691" s="192"/>
      <c r="AD1691" s="192"/>
      <c r="AE1691" s="192"/>
      <c r="AF1691" s="192"/>
      <c r="AG1691" s="192"/>
      <c r="AH1691" s="192"/>
      <c r="AI1691" s="192"/>
      <c r="AJ1691" s="192"/>
      <c r="AK1691" s="192"/>
      <c r="AL1691" s="192"/>
      <c r="AM1691" s="192"/>
      <c r="AN1691" s="192"/>
      <c r="AO1691" s="192"/>
      <c r="AP1691" s="192"/>
      <c r="AQ1691" s="192"/>
      <c r="AR1691" s="192"/>
      <c r="AS1691" s="192"/>
      <c r="AT1691" s="192"/>
      <c r="AU1691" s="192"/>
      <c r="AV1691" s="192"/>
      <c r="AW1691" s="192"/>
      <c r="AX1691" s="192"/>
      <c r="AY1691" s="192"/>
      <c r="AZ1691" s="192"/>
      <c r="BA1691" s="192"/>
      <c r="BB1691" s="192"/>
      <c r="BC1691" s="192"/>
      <c r="BD1691" s="192"/>
      <c r="BE1691" s="192"/>
      <c r="BF1691" s="192"/>
      <c r="BG1691" s="192"/>
      <c r="BH1691" s="192"/>
      <c r="BI1691" s="192"/>
      <c r="BJ1691" s="192"/>
      <c r="BK1691" s="192"/>
      <c r="BL1691" s="192"/>
      <c r="BM1691" s="192"/>
      <c r="BN1691" s="192"/>
      <c r="BO1691" s="192"/>
      <c r="BP1691" s="192"/>
      <c r="BQ1691" s="192"/>
      <c r="BR1691" s="192"/>
      <c r="BS1691" s="192"/>
      <c r="BT1691" s="192"/>
      <c r="BU1691" s="192"/>
      <c r="BV1691" s="192"/>
      <c r="BW1691" s="192"/>
      <c r="BX1691" s="192"/>
      <c r="BY1691" s="192"/>
      <c r="BZ1691" s="192"/>
      <c r="CA1691" s="192"/>
      <c r="CB1691" s="192"/>
      <c r="CC1691" s="192"/>
      <c r="CD1691" s="192"/>
      <c r="CE1691" s="192"/>
      <c r="CF1691" s="192"/>
      <c r="CG1691" s="192"/>
      <c r="CH1691" s="192"/>
      <c r="CI1691" s="192"/>
      <c r="CJ1691" s="192"/>
      <c r="CK1691" s="192"/>
      <c r="CL1691" s="192"/>
      <c r="CM1691" s="192"/>
      <c r="CN1691" s="192"/>
      <c r="CO1691" s="192"/>
      <c r="CP1691" s="192"/>
      <c r="CQ1691" s="192"/>
      <c r="CR1691" s="192"/>
      <c r="CS1691" s="192"/>
      <c r="CT1691" s="192"/>
      <c r="CU1691" s="192"/>
      <c r="CV1691" s="192"/>
      <c r="CW1691" s="192"/>
      <c r="CX1691" s="192"/>
      <c r="CY1691" s="192"/>
      <c r="CZ1691" s="192"/>
      <c r="DA1691" s="192"/>
      <c r="DB1691" s="192"/>
      <c r="DC1691" s="192"/>
      <c r="DD1691" s="192"/>
      <c r="DE1691" s="192"/>
      <c r="DF1691" s="192"/>
      <c r="DG1691" s="192"/>
      <c r="DH1691" s="192"/>
      <c r="DI1691" s="192"/>
      <c r="DJ1691" s="192"/>
      <c r="DK1691" s="192"/>
      <c r="DL1691" s="192"/>
      <c r="DM1691" s="192"/>
      <c r="DN1691" s="192"/>
      <c r="DO1691" s="192"/>
      <c r="DP1691" s="192"/>
      <c r="DQ1691" s="192"/>
      <c r="DR1691" s="192"/>
      <c r="DS1691" s="192"/>
      <c r="DT1691" s="192"/>
      <c r="DU1691" s="192"/>
      <c r="DV1691" s="192"/>
      <c r="DW1691" s="192"/>
      <c r="DX1691" s="192"/>
      <c r="DY1691" s="192"/>
      <c r="DZ1691" s="192"/>
      <c r="EA1691" s="192"/>
      <c r="EB1691" s="192"/>
    </row>
    <row r="1692" spans="10:132">
      <c r="J1692" s="192"/>
      <c r="K1692" s="192"/>
      <c r="L1692" s="192"/>
      <c r="M1692" s="192"/>
      <c r="N1692" s="193"/>
      <c r="O1692" s="193"/>
      <c r="P1692" s="193"/>
      <c r="Q1692" s="193"/>
      <c r="R1692" s="193"/>
      <c r="S1692" s="193"/>
      <c r="T1692" s="193"/>
      <c r="U1692" s="193"/>
      <c r="V1692" s="193"/>
      <c r="W1692" s="193"/>
      <c r="X1692" s="193"/>
      <c r="Y1692" s="193"/>
      <c r="Z1692" s="192"/>
      <c r="AA1692" s="192"/>
      <c r="AB1692" s="192"/>
      <c r="AC1692" s="192"/>
      <c r="AD1692" s="192"/>
      <c r="AE1692" s="192"/>
      <c r="AF1692" s="192"/>
      <c r="AG1692" s="192"/>
      <c r="AH1692" s="192"/>
      <c r="AI1692" s="192"/>
      <c r="AJ1692" s="192"/>
      <c r="AK1692" s="192"/>
      <c r="AL1692" s="192"/>
      <c r="AM1692" s="192"/>
      <c r="AN1692" s="192"/>
      <c r="AO1692" s="192"/>
      <c r="AP1692" s="192"/>
      <c r="AQ1692" s="192"/>
      <c r="AR1692" s="192"/>
      <c r="AS1692" s="192"/>
      <c r="AT1692" s="192"/>
      <c r="AU1692" s="192"/>
      <c r="AV1692" s="192"/>
      <c r="AW1692" s="192"/>
      <c r="AX1692" s="192"/>
      <c r="AY1692" s="192"/>
      <c r="AZ1692" s="192"/>
      <c r="BA1692" s="192"/>
      <c r="BB1692" s="192"/>
      <c r="BC1692" s="192"/>
      <c r="BD1692" s="192"/>
      <c r="BE1692" s="192"/>
      <c r="BF1692" s="192"/>
      <c r="BG1692" s="192"/>
      <c r="BH1692" s="192"/>
      <c r="BI1692" s="192"/>
      <c r="BJ1692" s="192"/>
      <c r="BK1692" s="192"/>
      <c r="BL1692" s="192"/>
      <c r="BM1692" s="192"/>
      <c r="BN1692" s="192"/>
      <c r="BO1692" s="192"/>
      <c r="BP1692" s="192"/>
      <c r="BQ1692" s="192"/>
      <c r="BR1692" s="192"/>
      <c r="BS1692" s="192"/>
      <c r="BT1692" s="192"/>
      <c r="BU1692" s="192"/>
      <c r="BV1692" s="192"/>
      <c r="BW1692" s="192"/>
      <c r="BX1692" s="192"/>
      <c r="BY1692" s="192"/>
      <c r="BZ1692" s="192"/>
      <c r="CA1692" s="192"/>
      <c r="CB1692" s="192"/>
      <c r="CC1692" s="192"/>
      <c r="CD1692" s="192"/>
      <c r="CE1692" s="192"/>
      <c r="CF1692" s="192"/>
      <c r="CG1692" s="192"/>
      <c r="CH1692" s="192"/>
      <c r="CI1692" s="192"/>
      <c r="CJ1692" s="192"/>
      <c r="CK1692" s="192"/>
      <c r="CL1692" s="192"/>
      <c r="CM1692" s="192"/>
      <c r="CN1692" s="192"/>
      <c r="CO1692" s="192"/>
      <c r="CP1692" s="192"/>
      <c r="CQ1692" s="192"/>
      <c r="CR1692" s="192"/>
      <c r="CS1692" s="192"/>
      <c r="CT1692" s="192"/>
      <c r="CU1692" s="192"/>
      <c r="CV1692" s="192"/>
      <c r="CW1692" s="192"/>
      <c r="CX1692" s="192"/>
      <c r="CY1692" s="192"/>
      <c r="CZ1692" s="192"/>
      <c r="DA1692" s="192"/>
      <c r="DB1692" s="192"/>
      <c r="DC1692" s="192"/>
      <c r="DD1692" s="192"/>
      <c r="DE1692" s="192"/>
      <c r="DF1692" s="192"/>
      <c r="DG1692" s="192"/>
      <c r="DH1692" s="192"/>
      <c r="DI1692" s="192"/>
      <c r="DJ1692" s="192"/>
      <c r="DK1692" s="192"/>
      <c r="DL1692" s="192"/>
      <c r="DM1692" s="192"/>
      <c r="DN1692" s="192"/>
      <c r="DO1692" s="192"/>
      <c r="DP1692" s="192"/>
      <c r="DQ1692" s="192"/>
      <c r="DR1692" s="192"/>
      <c r="DS1692" s="192"/>
      <c r="DT1692" s="192"/>
      <c r="DU1692" s="192"/>
      <c r="DV1692" s="192"/>
      <c r="DW1692" s="192"/>
      <c r="DX1692" s="192"/>
      <c r="DY1692" s="192"/>
      <c r="DZ1692" s="192"/>
      <c r="EA1692" s="192"/>
      <c r="EB1692" s="192"/>
    </row>
    <row r="1693" spans="10:132">
      <c r="J1693" s="192"/>
      <c r="K1693" s="192"/>
      <c r="L1693" s="192"/>
      <c r="M1693" s="192"/>
      <c r="N1693" s="193"/>
      <c r="O1693" s="193"/>
      <c r="P1693" s="193"/>
      <c r="Q1693" s="193"/>
      <c r="R1693" s="193"/>
      <c r="S1693" s="193"/>
      <c r="T1693" s="193"/>
      <c r="U1693" s="193"/>
      <c r="V1693" s="193"/>
      <c r="W1693" s="193"/>
      <c r="X1693" s="193"/>
      <c r="Y1693" s="193"/>
      <c r="Z1693" s="192"/>
      <c r="AA1693" s="192"/>
      <c r="AB1693" s="192"/>
      <c r="AC1693" s="192"/>
      <c r="AD1693" s="192"/>
      <c r="AE1693" s="192"/>
      <c r="AF1693" s="192"/>
      <c r="AG1693" s="192"/>
      <c r="AH1693" s="192"/>
      <c r="AI1693" s="192"/>
      <c r="AJ1693" s="192"/>
      <c r="AK1693" s="192"/>
      <c r="AL1693" s="192"/>
      <c r="AM1693" s="192"/>
      <c r="AN1693" s="192"/>
      <c r="AO1693" s="192"/>
      <c r="AP1693" s="192"/>
      <c r="AQ1693" s="192"/>
      <c r="AR1693" s="192"/>
      <c r="AS1693" s="192"/>
      <c r="AT1693" s="192"/>
      <c r="AU1693" s="192"/>
      <c r="AV1693" s="192"/>
      <c r="AW1693" s="192"/>
      <c r="AX1693" s="192"/>
      <c r="AY1693" s="192"/>
      <c r="AZ1693" s="192"/>
      <c r="BA1693" s="192"/>
      <c r="BB1693" s="192"/>
      <c r="BC1693" s="192"/>
      <c r="BD1693" s="192"/>
      <c r="BE1693" s="192"/>
      <c r="BF1693" s="192"/>
      <c r="BG1693" s="192"/>
      <c r="BH1693" s="192"/>
      <c r="BI1693" s="192"/>
      <c r="BJ1693" s="192"/>
      <c r="BK1693" s="192"/>
      <c r="BL1693" s="192"/>
      <c r="BM1693" s="192"/>
      <c r="BN1693" s="192"/>
      <c r="BO1693" s="192"/>
      <c r="BP1693" s="192"/>
      <c r="BQ1693" s="192"/>
      <c r="BR1693" s="192"/>
      <c r="BS1693" s="192"/>
      <c r="BT1693" s="192"/>
      <c r="BU1693" s="192"/>
      <c r="BV1693" s="192"/>
      <c r="BW1693" s="192"/>
      <c r="BX1693" s="192"/>
      <c r="BY1693" s="192"/>
      <c r="BZ1693" s="192"/>
      <c r="CA1693" s="192"/>
      <c r="CB1693" s="192"/>
      <c r="CC1693" s="192"/>
      <c r="CD1693" s="192"/>
      <c r="CE1693" s="192"/>
      <c r="CF1693" s="192"/>
      <c r="CG1693" s="192"/>
      <c r="CH1693" s="192"/>
      <c r="CI1693" s="192"/>
      <c r="CJ1693" s="192"/>
      <c r="CK1693" s="192"/>
      <c r="CL1693" s="192"/>
      <c r="CM1693" s="192"/>
      <c r="CN1693" s="192"/>
      <c r="CO1693" s="192"/>
      <c r="CP1693" s="192"/>
      <c r="CQ1693" s="192"/>
      <c r="CR1693" s="192"/>
      <c r="CS1693" s="192"/>
      <c r="CT1693" s="192"/>
      <c r="CU1693" s="192"/>
      <c r="CV1693" s="192"/>
      <c r="CW1693" s="192"/>
      <c r="CX1693" s="192"/>
      <c r="CY1693" s="192"/>
      <c r="CZ1693" s="192"/>
      <c r="DA1693" s="192"/>
      <c r="DB1693" s="192"/>
      <c r="DC1693" s="192"/>
      <c r="DD1693" s="192"/>
      <c r="DE1693" s="192"/>
      <c r="DF1693" s="192"/>
      <c r="DG1693" s="192"/>
      <c r="DH1693" s="192"/>
      <c r="DI1693" s="192"/>
      <c r="DJ1693" s="192"/>
      <c r="DK1693" s="192"/>
      <c r="DL1693" s="192"/>
      <c r="DM1693" s="192"/>
      <c r="DN1693" s="192"/>
      <c r="DO1693" s="192"/>
      <c r="DP1693" s="192"/>
      <c r="DQ1693" s="192"/>
      <c r="DR1693" s="192"/>
      <c r="DS1693" s="192"/>
      <c r="DT1693" s="192"/>
      <c r="DU1693" s="192"/>
      <c r="DV1693" s="192"/>
      <c r="DW1693" s="192"/>
      <c r="DX1693" s="192"/>
      <c r="DY1693" s="192"/>
      <c r="DZ1693" s="192"/>
      <c r="EA1693" s="192"/>
      <c r="EB1693" s="192"/>
    </row>
    <row r="1694" spans="10:132">
      <c r="J1694" s="192"/>
      <c r="K1694" s="192"/>
      <c r="L1694" s="192"/>
      <c r="M1694" s="192"/>
      <c r="N1694" s="193"/>
      <c r="O1694" s="193"/>
      <c r="P1694" s="193"/>
      <c r="Q1694" s="193"/>
      <c r="R1694" s="193"/>
      <c r="S1694" s="193"/>
      <c r="T1694" s="193"/>
      <c r="U1694" s="193"/>
      <c r="V1694" s="193"/>
      <c r="W1694" s="193"/>
      <c r="X1694" s="193"/>
      <c r="Y1694" s="193"/>
      <c r="Z1694" s="192"/>
      <c r="AA1694" s="192"/>
      <c r="AB1694" s="192"/>
      <c r="AC1694" s="192"/>
      <c r="AD1694" s="192"/>
      <c r="AE1694" s="192"/>
      <c r="AF1694" s="192"/>
      <c r="AG1694" s="192"/>
      <c r="AH1694" s="192"/>
      <c r="AI1694" s="192"/>
      <c r="AJ1694" s="192"/>
      <c r="AK1694" s="192"/>
      <c r="AL1694" s="192"/>
      <c r="AM1694" s="192"/>
      <c r="AN1694" s="192"/>
      <c r="AO1694" s="192"/>
      <c r="AP1694" s="192"/>
      <c r="AQ1694" s="192"/>
      <c r="AR1694" s="192"/>
      <c r="AS1694" s="192"/>
      <c r="AT1694" s="192"/>
      <c r="AU1694" s="192"/>
      <c r="AV1694" s="192"/>
      <c r="AW1694" s="192"/>
      <c r="AX1694" s="192"/>
      <c r="AY1694" s="192"/>
      <c r="AZ1694" s="192"/>
      <c r="BA1694" s="192"/>
      <c r="BB1694" s="192"/>
      <c r="BC1694" s="192"/>
      <c r="BD1694" s="192"/>
      <c r="BE1694" s="192"/>
      <c r="BF1694" s="192"/>
      <c r="BG1694" s="192"/>
      <c r="BH1694" s="192"/>
      <c r="BI1694" s="192"/>
      <c r="BJ1694" s="192"/>
      <c r="BK1694" s="192"/>
      <c r="BL1694" s="192"/>
      <c r="BM1694" s="192"/>
      <c r="BN1694" s="192"/>
      <c r="BO1694" s="192"/>
      <c r="BP1694" s="192"/>
      <c r="BQ1694" s="192"/>
      <c r="BR1694" s="192"/>
      <c r="BS1694" s="192"/>
      <c r="BT1694" s="192"/>
      <c r="BU1694" s="192"/>
      <c r="BV1694" s="192"/>
      <c r="BW1694" s="192"/>
      <c r="BX1694" s="192"/>
      <c r="BY1694" s="192"/>
      <c r="BZ1694" s="192"/>
      <c r="CA1694" s="192"/>
      <c r="CB1694" s="192"/>
      <c r="CC1694" s="192"/>
      <c r="CD1694" s="192"/>
      <c r="CE1694" s="192"/>
      <c r="CF1694" s="192"/>
      <c r="CG1694" s="192"/>
      <c r="CH1694" s="192"/>
      <c r="CI1694" s="192"/>
      <c r="CJ1694" s="192"/>
      <c r="CK1694" s="192"/>
      <c r="CL1694" s="192"/>
      <c r="CM1694" s="192"/>
      <c r="CN1694" s="192"/>
      <c r="CO1694" s="192"/>
      <c r="CP1694" s="192"/>
      <c r="CQ1694" s="192"/>
      <c r="CR1694" s="192"/>
      <c r="CS1694" s="192"/>
      <c r="CT1694" s="192"/>
      <c r="CU1694" s="192"/>
      <c r="CV1694" s="192"/>
      <c r="CW1694" s="192"/>
      <c r="CX1694" s="192"/>
      <c r="CY1694" s="192"/>
      <c r="CZ1694" s="192"/>
      <c r="DA1694" s="192"/>
      <c r="DB1694" s="192"/>
      <c r="DC1694" s="192"/>
      <c r="DD1694" s="192"/>
      <c r="DE1694" s="192"/>
      <c r="DF1694" s="192"/>
      <c r="DG1694" s="192"/>
      <c r="DH1694" s="192"/>
      <c r="DI1694" s="192"/>
      <c r="DJ1694" s="192"/>
      <c r="DK1694" s="192"/>
      <c r="DL1694" s="192"/>
      <c r="DM1694" s="192"/>
      <c r="DN1694" s="192"/>
      <c r="DO1694" s="192"/>
      <c r="DP1694" s="192"/>
      <c r="DQ1694" s="192"/>
      <c r="DR1694" s="192"/>
      <c r="DS1694" s="192"/>
      <c r="DT1694" s="192"/>
      <c r="DU1694" s="192"/>
      <c r="DV1694" s="192"/>
      <c r="DW1694" s="192"/>
      <c r="DX1694" s="192"/>
      <c r="DY1694" s="192"/>
      <c r="DZ1694" s="192"/>
      <c r="EA1694" s="192"/>
      <c r="EB1694" s="192"/>
    </row>
    <row r="1695" spans="10:132">
      <c r="J1695" s="192"/>
      <c r="K1695" s="192"/>
      <c r="L1695" s="192"/>
      <c r="M1695" s="192"/>
      <c r="N1695" s="193"/>
      <c r="O1695" s="193"/>
      <c r="P1695" s="193"/>
      <c r="Q1695" s="193"/>
      <c r="R1695" s="193"/>
      <c r="S1695" s="193"/>
      <c r="T1695" s="193"/>
      <c r="U1695" s="193"/>
      <c r="V1695" s="193"/>
      <c r="W1695" s="193"/>
      <c r="X1695" s="193"/>
      <c r="Y1695" s="193"/>
      <c r="Z1695" s="192"/>
      <c r="AA1695" s="192"/>
      <c r="AB1695" s="192"/>
      <c r="AC1695" s="192"/>
      <c r="AD1695" s="192"/>
      <c r="AE1695" s="192"/>
      <c r="AF1695" s="192"/>
      <c r="AG1695" s="192"/>
      <c r="AH1695" s="192"/>
      <c r="AI1695" s="192"/>
      <c r="AJ1695" s="192"/>
      <c r="AK1695" s="192"/>
      <c r="AL1695" s="192"/>
      <c r="AM1695" s="192"/>
      <c r="AN1695" s="192"/>
      <c r="AO1695" s="192"/>
      <c r="AP1695" s="192"/>
      <c r="AQ1695" s="192"/>
      <c r="AR1695" s="192"/>
      <c r="AS1695" s="192"/>
      <c r="AT1695" s="192"/>
      <c r="AU1695" s="192"/>
      <c r="AV1695" s="192"/>
      <c r="AW1695" s="192"/>
      <c r="AX1695" s="192"/>
      <c r="AY1695" s="192"/>
      <c r="AZ1695" s="192"/>
      <c r="BA1695" s="192"/>
      <c r="BB1695" s="192"/>
      <c r="BC1695" s="192"/>
      <c r="BD1695" s="192"/>
      <c r="BE1695" s="192"/>
      <c r="BF1695" s="192"/>
      <c r="BG1695" s="192"/>
      <c r="BH1695" s="192"/>
      <c r="BI1695" s="192"/>
      <c r="BJ1695" s="192"/>
      <c r="BK1695" s="192"/>
      <c r="BL1695" s="192"/>
      <c r="BM1695" s="192"/>
      <c r="BN1695" s="192"/>
      <c r="BO1695" s="192"/>
      <c r="BP1695" s="192"/>
      <c r="BQ1695" s="192"/>
      <c r="BR1695" s="192"/>
      <c r="BS1695" s="192"/>
      <c r="BT1695" s="192"/>
      <c r="BU1695" s="192"/>
      <c r="BV1695" s="192"/>
      <c r="BW1695" s="192"/>
      <c r="BX1695" s="192"/>
      <c r="BY1695" s="192"/>
      <c r="BZ1695" s="192"/>
      <c r="CA1695" s="192"/>
      <c r="CB1695" s="192"/>
      <c r="CC1695" s="192"/>
      <c r="CD1695" s="192"/>
      <c r="CE1695" s="192"/>
      <c r="CF1695" s="192"/>
      <c r="CG1695" s="192"/>
      <c r="CH1695" s="192"/>
      <c r="CI1695" s="192"/>
      <c r="CJ1695" s="192"/>
      <c r="CK1695" s="192"/>
      <c r="CL1695" s="192"/>
      <c r="CM1695" s="192"/>
      <c r="CN1695" s="192"/>
      <c r="CO1695" s="192"/>
      <c r="CP1695" s="192"/>
      <c r="CQ1695" s="192"/>
      <c r="CR1695" s="192"/>
      <c r="CS1695" s="192"/>
      <c r="CT1695" s="192"/>
      <c r="CU1695" s="192"/>
      <c r="CV1695" s="192"/>
      <c r="CW1695" s="192"/>
      <c r="CX1695" s="192"/>
      <c r="CY1695" s="192"/>
      <c r="CZ1695" s="192"/>
      <c r="DA1695" s="192"/>
      <c r="DB1695" s="192"/>
      <c r="DC1695" s="192"/>
      <c r="DD1695" s="192"/>
      <c r="DE1695" s="192"/>
      <c r="DF1695" s="192"/>
      <c r="DG1695" s="192"/>
      <c r="DH1695" s="192"/>
      <c r="DI1695" s="192"/>
      <c r="DJ1695" s="192"/>
      <c r="DK1695" s="192"/>
      <c r="DL1695" s="192"/>
      <c r="DM1695" s="192"/>
      <c r="DN1695" s="192"/>
      <c r="DO1695" s="192"/>
      <c r="DP1695" s="192"/>
      <c r="DQ1695" s="192"/>
      <c r="DR1695" s="192"/>
      <c r="DS1695" s="192"/>
      <c r="DT1695" s="192"/>
      <c r="DU1695" s="192"/>
      <c r="DV1695" s="192"/>
      <c r="DW1695" s="192"/>
      <c r="DX1695" s="192"/>
      <c r="DY1695" s="192"/>
      <c r="DZ1695" s="192"/>
      <c r="EA1695" s="192"/>
      <c r="EB1695" s="192"/>
    </row>
    <row r="1696" spans="10:132">
      <c r="J1696" s="192"/>
      <c r="K1696" s="192"/>
      <c r="L1696" s="192"/>
      <c r="M1696" s="192"/>
      <c r="N1696" s="193"/>
      <c r="O1696" s="193"/>
      <c r="P1696" s="193"/>
      <c r="Q1696" s="193"/>
      <c r="R1696" s="193"/>
      <c r="S1696" s="193"/>
      <c r="T1696" s="193"/>
      <c r="U1696" s="193"/>
      <c r="V1696" s="193"/>
      <c r="W1696" s="193"/>
      <c r="X1696" s="193"/>
      <c r="Y1696" s="193"/>
      <c r="Z1696" s="192"/>
      <c r="AA1696" s="192"/>
      <c r="AB1696" s="192"/>
      <c r="AC1696" s="192"/>
      <c r="AD1696" s="192"/>
      <c r="AE1696" s="192"/>
      <c r="AF1696" s="192"/>
      <c r="AG1696" s="192"/>
      <c r="AH1696" s="192"/>
      <c r="AI1696" s="192"/>
      <c r="AJ1696" s="192"/>
      <c r="AK1696" s="192"/>
      <c r="AL1696" s="192"/>
      <c r="AM1696" s="192"/>
      <c r="AN1696" s="192"/>
      <c r="AO1696" s="192"/>
      <c r="AP1696" s="192"/>
      <c r="AQ1696" s="192"/>
      <c r="AR1696" s="192"/>
      <c r="AS1696" s="192"/>
      <c r="AT1696" s="192"/>
      <c r="AU1696" s="192"/>
      <c r="AV1696" s="192"/>
      <c r="AW1696" s="192"/>
      <c r="AX1696" s="192"/>
      <c r="AY1696" s="192"/>
      <c r="AZ1696" s="192"/>
      <c r="BA1696" s="192"/>
      <c r="BB1696" s="192"/>
      <c r="BC1696" s="192"/>
      <c r="BD1696" s="192"/>
      <c r="BE1696" s="192"/>
      <c r="BF1696" s="192"/>
      <c r="BG1696" s="192"/>
      <c r="BH1696" s="192"/>
      <c r="BI1696" s="192"/>
      <c r="BJ1696" s="192"/>
      <c r="BK1696" s="192"/>
      <c r="BL1696" s="192"/>
      <c r="BM1696" s="192"/>
      <c r="BN1696" s="192"/>
      <c r="BO1696" s="192"/>
      <c r="BP1696" s="192"/>
      <c r="BQ1696" s="192"/>
      <c r="BR1696" s="192"/>
      <c r="BS1696" s="192"/>
      <c r="BT1696" s="192"/>
      <c r="BU1696" s="192"/>
      <c r="BV1696" s="192"/>
      <c r="BW1696" s="192"/>
      <c r="BX1696" s="192"/>
      <c r="BY1696" s="192"/>
      <c r="BZ1696" s="192"/>
      <c r="CA1696" s="192"/>
      <c r="CB1696" s="192"/>
      <c r="CC1696" s="192"/>
      <c r="CD1696" s="192"/>
      <c r="CE1696" s="192"/>
      <c r="CF1696" s="192"/>
      <c r="CG1696" s="192"/>
      <c r="CH1696" s="192"/>
      <c r="CI1696" s="192"/>
      <c r="CJ1696" s="192"/>
      <c r="CK1696" s="192"/>
      <c r="CL1696" s="192"/>
      <c r="CM1696" s="192"/>
      <c r="CN1696" s="192"/>
      <c r="CO1696" s="192"/>
      <c r="CP1696" s="192"/>
      <c r="CQ1696" s="192"/>
      <c r="CR1696" s="192"/>
      <c r="CS1696" s="192"/>
      <c r="CT1696" s="192"/>
      <c r="CU1696" s="192"/>
      <c r="CV1696" s="192"/>
      <c r="CW1696" s="192"/>
      <c r="CX1696" s="192"/>
      <c r="CY1696" s="192"/>
      <c r="CZ1696" s="192"/>
      <c r="DA1696" s="192"/>
      <c r="DB1696" s="192"/>
      <c r="DC1696" s="192"/>
      <c r="DD1696" s="192"/>
      <c r="DE1696" s="192"/>
      <c r="DF1696" s="192"/>
      <c r="DG1696" s="192"/>
      <c r="DH1696" s="192"/>
      <c r="DI1696" s="192"/>
      <c r="DJ1696" s="192"/>
      <c r="DK1696" s="192"/>
      <c r="DL1696" s="192"/>
      <c r="DM1696" s="192"/>
      <c r="DN1696" s="192"/>
      <c r="DO1696" s="192"/>
      <c r="DP1696" s="192"/>
      <c r="DQ1696" s="192"/>
      <c r="DR1696" s="192"/>
      <c r="DS1696" s="192"/>
      <c r="DT1696" s="192"/>
      <c r="DU1696" s="192"/>
      <c r="DV1696" s="192"/>
      <c r="DW1696" s="192"/>
      <c r="DX1696" s="192"/>
      <c r="DY1696" s="192"/>
      <c r="DZ1696" s="192"/>
      <c r="EA1696" s="192"/>
      <c r="EB1696" s="192"/>
    </row>
    <row r="1697" spans="10:132">
      <c r="J1697" s="192"/>
      <c r="K1697" s="192"/>
      <c r="L1697" s="192"/>
      <c r="M1697" s="192"/>
      <c r="N1697" s="193"/>
      <c r="O1697" s="193"/>
      <c r="P1697" s="193"/>
      <c r="Q1697" s="193"/>
      <c r="R1697" s="193"/>
      <c r="S1697" s="193"/>
      <c r="T1697" s="193"/>
      <c r="U1697" s="193"/>
      <c r="V1697" s="193"/>
      <c r="W1697" s="193"/>
      <c r="X1697" s="193"/>
      <c r="Y1697" s="193"/>
      <c r="Z1697" s="192"/>
      <c r="AA1697" s="192"/>
      <c r="AB1697" s="192"/>
      <c r="AC1697" s="192"/>
      <c r="AD1697" s="192"/>
      <c r="AE1697" s="192"/>
      <c r="AF1697" s="192"/>
      <c r="AG1697" s="192"/>
      <c r="AH1697" s="192"/>
      <c r="AI1697" s="192"/>
      <c r="AJ1697" s="192"/>
      <c r="AK1697" s="192"/>
      <c r="AL1697" s="192"/>
      <c r="AM1697" s="192"/>
      <c r="AN1697" s="192"/>
      <c r="AO1697" s="192"/>
      <c r="AP1697" s="192"/>
      <c r="AQ1697" s="192"/>
      <c r="AR1697" s="192"/>
      <c r="AS1697" s="192"/>
      <c r="AT1697" s="192"/>
      <c r="AU1697" s="192"/>
      <c r="AV1697" s="192"/>
      <c r="AW1697" s="192"/>
      <c r="AX1697" s="192"/>
      <c r="AY1697" s="192"/>
      <c r="AZ1697" s="192"/>
      <c r="BA1697" s="192"/>
      <c r="BB1697" s="192"/>
      <c r="BC1697" s="192"/>
      <c r="BD1697" s="192"/>
      <c r="BE1697" s="192"/>
      <c r="BF1697" s="192"/>
      <c r="BG1697" s="192"/>
      <c r="BH1697" s="192"/>
      <c r="BI1697" s="192"/>
      <c r="BJ1697" s="192"/>
      <c r="BK1697" s="192"/>
      <c r="BL1697" s="192"/>
      <c r="BM1697" s="192"/>
      <c r="BN1697" s="192"/>
      <c r="BO1697" s="192"/>
      <c r="BP1697" s="192"/>
      <c r="BQ1697" s="192"/>
      <c r="BR1697" s="192"/>
      <c r="BS1697" s="192"/>
      <c r="BT1697" s="192"/>
      <c r="BU1697" s="192"/>
      <c r="BV1697" s="192"/>
      <c r="BW1697" s="192"/>
      <c r="BX1697" s="192"/>
      <c r="BY1697" s="192"/>
      <c r="BZ1697" s="192"/>
      <c r="CA1697" s="192"/>
      <c r="CB1697" s="192"/>
      <c r="CC1697" s="192"/>
      <c r="CD1697" s="192"/>
      <c r="CE1697" s="192"/>
      <c r="CF1697" s="192"/>
      <c r="CG1697" s="192"/>
      <c r="CH1697" s="192"/>
      <c r="CI1697" s="192"/>
      <c r="CJ1697" s="192"/>
      <c r="CK1697" s="192"/>
      <c r="CL1697" s="192"/>
      <c r="CM1697" s="192"/>
      <c r="CN1697" s="192"/>
      <c r="CO1697" s="192"/>
      <c r="CP1697" s="192"/>
      <c r="CQ1697" s="192"/>
      <c r="CR1697" s="192"/>
      <c r="CS1697" s="192"/>
      <c r="CT1697" s="192"/>
      <c r="CU1697" s="192"/>
      <c r="CV1697" s="192"/>
      <c r="CW1697" s="192"/>
      <c r="CX1697" s="192"/>
      <c r="CY1697" s="192"/>
      <c r="CZ1697" s="192"/>
      <c r="DA1697" s="192"/>
      <c r="DB1697" s="192"/>
      <c r="DC1697" s="192"/>
      <c r="DD1697" s="192"/>
      <c r="DE1697" s="192"/>
      <c r="DF1697" s="192"/>
      <c r="DG1697" s="192"/>
      <c r="DH1697" s="192"/>
      <c r="DI1697" s="192"/>
      <c r="DJ1697" s="192"/>
      <c r="DK1697" s="192"/>
      <c r="DL1697" s="192"/>
      <c r="DM1697" s="192"/>
      <c r="DN1697" s="192"/>
      <c r="DO1697" s="192"/>
      <c r="DP1697" s="192"/>
      <c r="DQ1697" s="192"/>
      <c r="DR1697" s="192"/>
      <c r="DS1697" s="192"/>
      <c r="DT1697" s="192"/>
      <c r="DU1697" s="192"/>
      <c r="DV1697" s="192"/>
      <c r="DW1697" s="192"/>
      <c r="DX1697" s="192"/>
      <c r="DY1697" s="192"/>
      <c r="DZ1697" s="192"/>
      <c r="EA1697" s="192"/>
      <c r="EB1697" s="192"/>
    </row>
    <row r="1698" spans="10:132">
      <c r="J1698" s="192"/>
      <c r="K1698" s="192"/>
      <c r="L1698" s="192"/>
      <c r="M1698" s="192"/>
      <c r="N1698" s="193"/>
      <c r="O1698" s="193"/>
      <c r="P1698" s="193"/>
      <c r="Q1698" s="193"/>
      <c r="R1698" s="193"/>
      <c r="S1698" s="193"/>
      <c r="T1698" s="193"/>
      <c r="U1698" s="193"/>
      <c r="V1698" s="193"/>
      <c r="W1698" s="193"/>
      <c r="X1698" s="193"/>
      <c r="Y1698" s="193"/>
      <c r="Z1698" s="192"/>
      <c r="AA1698" s="192"/>
      <c r="AB1698" s="192"/>
      <c r="AC1698" s="192"/>
      <c r="AD1698" s="192"/>
      <c r="AE1698" s="192"/>
      <c r="AF1698" s="192"/>
      <c r="AG1698" s="192"/>
      <c r="AH1698" s="192"/>
      <c r="AI1698" s="192"/>
      <c r="AJ1698" s="192"/>
      <c r="AK1698" s="192"/>
      <c r="AL1698" s="192"/>
      <c r="AM1698" s="192"/>
      <c r="AN1698" s="192"/>
      <c r="AO1698" s="192"/>
      <c r="AP1698" s="192"/>
      <c r="AQ1698" s="192"/>
      <c r="AR1698" s="192"/>
      <c r="AS1698" s="192"/>
      <c r="AT1698" s="192"/>
      <c r="AU1698" s="192"/>
      <c r="AV1698" s="192"/>
      <c r="AW1698" s="192"/>
      <c r="AX1698" s="192"/>
      <c r="AY1698" s="192"/>
      <c r="AZ1698" s="192"/>
      <c r="BA1698" s="192"/>
      <c r="BB1698" s="192"/>
      <c r="BC1698" s="192"/>
      <c r="BD1698" s="192"/>
      <c r="BE1698" s="192"/>
      <c r="BF1698" s="192"/>
      <c r="BG1698" s="192"/>
      <c r="BH1698" s="192"/>
      <c r="BI1698" s="192"/>
      <c r="BJ1698" s="192"/>
      <c r="BK1698" s="192"/>
      <c r="BL1698" s="192"/>
      <c r="BM1698" s="192"/>
      <c r="BN1698" s="192"/>
      <c r="BO1698" s="192"/>
      <c r="BP1698" s="192"/>
      <c r="BQ1698" s="192"/>
      <c r="BR1698" s="192"/>
      <c r="BS1698" s="192"/>
      <c r="BT1698" s="192"/>
      <c r="BU1698" s="192"/>
      <c r="BV1698" s="192"/>
      <c r="BW1698" s="192"/>
      <c r="BX1698" s="192"/>
      <c r="BY1698" s="192"/>
      <c r="BZ1698" s="192"/>
      <c r="CA1698" s="192"/>
      <c r="CB1698" s="192"/>
      <c r="CC1698" s="192"/>
      <c r="CD1698" s="192"/>
      <c r="CE1698" s="192"/>
      <c r="CF1698" s="192"/>
      <c r="CG1698" s="192"/>
      <c r="CH1698" s="192"/>
      <c r="CI1698" s="192"/>
      <c r="CJ1698" s="192"/>
      <c r="CK1698" s="192"/>
      <c r="CL1698" s="192"/>
      <c r="CM1698" s="192"/>
      <c r="CN1698" s="192"/>
      <c r="CO1698" s="192"/>
      <c r="CP1698" s="192"/>
      <c r="CQ1698" s="192"/>
      <c r="CR1698" s="192"/>
      <c r="CS1698" s="192"/>
      <c r="CT1698" s="192"/>
      <c r="CU1698" s="192"/>
      <c r="CV1698" s="192"/>
      <c r="CW1698" s="192"/>
      <c r="CX1698" s="192"/>
      <c r="CY1698" s="192"/>
      <c r="CZ1698" s="192"/>
      <c r="DA1698" s="192"/>
      <c r="DB1698" s="192"/>
      <c r="DC1698" s="192"/>
      <c r="DD1698" s="192"/>
      <c r="DE1698" s="192"/>
      <c r="DF1698" s="192"/>
      <c r="DG1698" s="192"/>
      <c r="DH1698" s="192"/>
      <c r="DI1698" s="192"/>
      <c r="DJ1698" s="192"/>
      <c r="DK1698" s="192"/>
      <c r="DL1698" s="192"/>
      <c r="DM1698" s="192"/>
      <c r="DN1698" s="192"/>
      <c r="DO1698" s="192"/>
      <c r="DP1698" s="192"/>
      <c r="DQ1698" s="192"/>
      <c r="DR1698" s="192"/>
      <c r="DS1698" s="192"/>
      <c r="DT1698" s="192"/>
      <c r="DU1698" s="192"/>
      <c r="DV1698" s="192"/>
      <c r="DW1698" s="192"/>
      <c r="DX1698" s="192"/>
      <c r="DY1698" s="192"/>
      <c r="DZ1698" s="192"/>
      <c r="EA1698" s="192"/>
      <c r="EB1698" s="192"/>
    </row>
    <row r="1699" spans="10:132">
      <c r="J1699" s="192"/>
      <c r="K1699" s="192"/>
      <c r="L1699" s="192"/>
      <c r="M1699" s="192"/>
      <c r="N1699" s="193"/>
      <c r="O1699" s="193"/>
      <c r="P1699" s="193"/>
      <c r="Q1699" s="193"/>
      <c r="R1699" s="193"/>
      <c r="S1699" s="193"/>
      <c r="T1699" s="193"/>
      <c r="U1699" s="193"/>
      <c r="V1699" s="193"/>
      <c r="W1699" s="193"/>
      <c r="X1699" s="193"/>
      <c r="Y1699" s="193"/>
      <c r="Z1699" s="192"/>
      <c r="AA1699" s="192"/>
      <c r="AB1699" s="192"/>
      <c r="AC1699" s="192"/>
      <c r="AD1699" s="192"/>
      <c r="AE1699" s="192"/>
      <c r="AF1699" s="192"/>
      <c r="AG1699" s="192"/>
      <c r="AH1699" s="192"/>
      <c r="AI1699" s="192"/>
      <c r="AJ1699" s="192"/>
      <c r="AK1699" s="192"/>
      <c r="AL1699" s="192"/>
      <c r="AM1699" s="192"/>
      <c r="AN1699" s="192"/>
      <c r="AO1699" s="192"/>
      <c r="AP1699" s="192"/>
      <c r="AQ1699" s="192"/>
      <c r="AR1699" s="192"/>
      <c r="AS1699" s="192"/>
      <c r="AT1699" s="192"/>
      <c r="AU1699" s="192"/>
      <c r="AV1699" s="192"/>
      <c r="AW1699" s="192"/>
      <c r="AX1699" s="192"/>
      <c r="AY1699" s="192"/>
      <c r="AZ1699" s="192"/>
      <c r="BA1699" s="192"/>
      <c r="BB1699" s="192"/>
      <c r="BC1699" s="192"/>
      <c r="BD1699" s="192"/>
      <c r="BE1699" s="192"/>
      <c r="BF1699" s="192"/>
      <c r="BG1699" s="192"/>
      <c r="BH1699" s="192"/>
      <c r="BI1699" s="192"/>
      <c r="BJ1699" s="192"/>
      <c r="BK1699" s="192"/>
      <c r="BL1699" s="192"/>
      <c r="BM1699" s="192"/>
      <c r="BN1699" s="192"/>
      <c r="BO1699" s="192"/>
      <c r="BP1699" s="192"/>
      <c r="BQ1699" s="192"/>
      <c r="BR1699" s="192"/>
      <c r="BS1699" s="192"/>
      <c r="BT1699" s="192"/>
      <c r="BU1699" s="192"/>
      <c r="BV1699" s="192"/>
      <c r="BW1699" s="192"/>
      <c r="BX1699" s="192"/>
      <c r="BY1699" s="192"/>
      <c r="BZ1699" s="192"/>
      <c r="CA1699" s="192"/>
      <c r="CB1699" s="192"/>
      <c r="CC1699" s="192"/>
      <c r="CD1699" s="192"/>
      <c r="CE1699" s="192"/>
      <c r="CF1699" s="192"/>
      <c r="CG1699" s="192"/>
      <c r="CH1699" s="192"/>
      <c r="CI1699" s="192"/>
      <c r="CJ1699" s="192"/>
      <c r="CK1699" s="192"/>
      <c r="CL1699" s="192"/>
      <c r="CM1699" s="192"/>
      <c r="CN1699" s="192"/>
      <c r="CO1699" s="192"/>
      <c r="CP1699" s="192"/>
      <c r="CQ1699" s="192"/>
      <c r="CR1699" s="192"/>
      <c r="CS1699" s="192"/>
      <c r="CT1699" s="192"/>
      <c r="CU1699" s="192"/>
      <c r="CV1699" s="192"/>
      <c r="CW1699" s="192"/>
      <c r="CX1699" s="192"/>
      <c r="CY1699" s="192"/>
      <c r="CZ1699" s="192"/>
      <c r="DA1699" s="192"/>
      <c r="DB1699" s="192"/>
      <c r="DC1699" s="192"/>
      <c r="DD1699" s="192"/>
      <c r="DE1699" s="192"/>
      <c r="DF1699" s="192"/>
      <c r="DG1699" s="192"/>
      <c r="DH1699" s="192"/>
      <c r="DI1699" s="192"/>
      <c r="DJ1699" s="192"/>
      <c r="DK1699" s="192"/>
      <c r="DL1699" s="192"/>
      <c r="DM1699" s="192"/>
      <c r="DN1699" s="192"/>
      <c r="DO1699" s="192"/>
      <c r="DP1699" s="192"/>
      <c r="DQ1699" s="192"/>
      <c r="DR1699" s="192"/>
      <c r="DS1699" s="192"/>
      <c r="DT1699" s="192"/>
      <c r="DU1699" s="192"/>
      <c r="DV1699" s="192"/>
      <c r="DW1699" s="192"/>
      <c r="DX1699" s="192"/>
      <c r="DY1699" s="192"/>
      <c r="DZ1699" s="192"/>
      <c r="EA1699" s="192"/>
      <c r="EB1699" s="192"/>
    </row>
    <row r="1700" spans="10:132">
      <c r="J1700" s="192"/>
      <c r="K1700" s="192"/>
      <c r="L1700" s="192"/>
      <c r="M1700" s="192"/>
      <c r="N1700" s="193"/>
      <c r="O1700" s="193"/>
      <c r="P1700" s="193"/>
      <c r="Q1700" s="193"/>
      <c r="R1700" s="193"/>
      <c r="S1700" s="193"/>
      <c r="T1700" s="193"/>
      <c r="U1700" s="193"/>
      <c r="V1700" s="193"/>
      <c r="W1700" s="193"/>
      <c r="X1700" s="193"/>
      <c r="Y1700" s="193"/>
      <c r="Z1700" s="192"/>
      <c r="AA1700" s="192"/>
      <c r="AB1700" s="192"/>
      <c r="AC1700" s="192"/>
      <c r="AD1700" s="192"/>
      <c r="AE1700" s="192"/>
      <c r="AF1700" s="192"/>
      <c r="AG1700" s="192"/>
      <c r="AH1700" s="192"/>
      <c r="AI1700" s="192"/>
      <c r="AJ1700" s="192"/>
      <c r="AK1700" s="192"/>
      <c r="AL1700" s="192"/>
      <c r="AM1700" s="192"/>
      <c r="AN1700" s="192"/>
      <c r="AO1700" s="192"/>
      <c r="AP1700" s="192"/>
      <c r="AQ1700" s="192"/>
      <c r="AR1700" s="192"/>
      <c r="AS1700" s="192"/>
      <c r="AT1700" s="192"/>
      <c r="AU1700" s="192"/>
      <c r="AV1700" s="192"/>
      <c r="AW1700" s="192"/>
      <c r="AX1700" s="192"/>
      <c r="AY1700" s="192"/>
      <c r="AZ1700" s="192"/>
      <c r="BA1700" s="192"/>
      <c r="BB1700" s="192"/>
      <c r="BC1700" s="192"/>
      <c r="BD1700" s="192"/>
      <c r="BE1700" s="192"/>
      <c r="BF1700" s="192"/>
      <c r="BG1700" s="192"/>
      <c r="BH1700" s="192"/>
      <c r="BI1700" s="192"/>
      <c r="BJ1700" s="192"/>
      <c r="BK1700" s="192"/>
      <c r="BL1700" s="192"/>
      <c r="BM1700" s="192"/>
      <c r="BN1700" s="192"/>
      <c r="BO1700" s="192"/>
      <c r="BP1700" s="192"/>
      <c r="BQ1700" s="192"/>
      <c r="BR1700" s="192"/>
      <c r="BS1700" s="192"/>
      <c r="BT1700" s="192"/>
      <c r="BU1700" s="192"/>
      <c r="BV1700" s="192"/>
      <c r="BW1700" s="192"/>
      <c r="BX1700" s="192"/>
      <c r="BY1700" s="192"/>
      <c r="BZ1700" s="192"/>
      <c r="CA1700" s="192"/>
      <c r="CB1700" s="192"/>
      <c r="CC1700" s="192"/>
      <c r="CD1700" s="192"/>
      <c r="CE1700" s="192"/>
      <c r="CF1700" s="192"/>
      <c r="CG1700" s="192"/>
      <c r="CH1700" s="192"/>
      <c r="CI1700" s="192"/>
      <c r="CJ1700" s="192"/>
      <c r="CK1700" s="192"/>
      <c r="CL1700" s="192"/>
      <c r="CM1700" s="192"/>
      <c r="CN1700" s="192"/>
      <c r="CO1700" s="192"/>
      <c r="CP1700" s="192"/>
      <c r="CQ1700" s="192"/>
      <c r="CR1700" s="192"/>
      <c r="CS1700" s="192"/>
      <c r="CT1700" s="192"/>
      <c r="CU1700" s="192"/>
      <c r="CV1700" s="192"/>
      <c r="CW1700" s="192"/>
      <c r="CX1700" s="192"/>
      <c r="CY1700" s="192"/>
      <c r="CZ1700" s="192"/>
      <c r="DA1700" s="192"/>
      <c r="DB1700" s="192"/>
      <c r="DC1700" s="192"/>
      <c r="DD1700" s="192"/>
      <c r="DE1700" s="192"/>
      <c r="DF1700" s="192"/>
      <c r="DG1700" s="192"/>
      <c r="DH1700" s="192"/>
      <c r="DI1700" s="192"/>
      <c r="DJ1700" s="192"/>
      <c r="DK1700" s="192"/>
      <c r="DL1700" s="192"/>
      <c r="DM1700" s="192"/>
      <c r="DN1700" s="192"/>
      <c r="DO1700" s="192"/>
      <c r="DP1700" s="192"/>
      <c r="DQ1700" s="192"/>
      <c r="DR1700" s="192"/>
      <c r="DS1700" s="192"/>
      <c r="DT1700" s="192"/>
      <c r="DU1700" s="192"/>
      <c r="DV1700" s="192"/>
      <c r="DW1700" s="192"/>
      <c r="DX1700" s="192"/>
      <c r="DY1700" s="192"/>
      <c r="DZ1700" s="192"/>
      <c r="EA1700" s="192"/>
      <c r="EB1700" s="192"/>
    </row>
    <row r="1701" spans="10:132">
      <c r="J1701" s="192"/>
      <c r="K1701" s="192"/>
      <c r="L1701" s="192"/>
      <c r="M1701" s="192"/>
      <c r="N1701" s="193"/>
      <c r="O1701" s="193"/>
      <c r="P1701" s="193"/>
      <c r="Q1701" s="193"/>
      <c r="R1701" s="193"/>
      <c r="S1701" s="193"/>
      <c r="T1701" s="193"/>
      <c r="U1701" s="193"/>
      <c r="V1701" s="193"/>
      <c r="W1701" s="193"/>
      <c r="X1701" s="193"/>
      <c r="Y1701" s="193"/>
      <c r="Z1701" s="192"/>
      <c r="AA1701" s="192"/>
      <c r="AB1701" s="192"/>
      <c r="AC1701" s="192"/>
      <c r="AD1701" s="192"/>
      <c r="AE1701" s="192"/>
      <c r="AF1701" s="192"/>
      <c r="AG1701" s="192"/>
      <c r="AH1701" s="192"/>
      <c r="AI1701" s="192"/>
      <c r="AJ1701" s="192"/>
      <c r="AK1701" s="192"/>
      <c r="AL1701" s="192"/>
      <c r="AM1701" s="192"/>
      <c r="AN1701" s="192"/>
      <c r="AO1701" s="192"/>
      <c r="AP1701" s="192"/>
      <c r="AQ1701" s="192"/>
      <c r="AR1701" s="192"/>
      <c r="AS1701" s="192"/>
      <c r="AT1701" s="192"/>
      <c r="AU1701" s="192"/>
      <c r="AV1701" s="192"/>
      <c r="AW1701" s="192"/>
      <c r="AX1701" s="192"/>
      <c r="AY1701" s="192"/>
      <c r="AZ1701" s="192"/>
      <c r="BA1701" s="192"/>
      <c r="BB1701" s="192"/>
      <c r="BC1701" s="192"/>
      <c r="BD1701" s="192"/>
      <c r="BE1701" s="192"/>
      <c r="BF1701" s="192"/>
      <c r="BG1701" s="192"/>
      <c r="BH1701" s="192"/>
      <c r="BI1701" s="192"/>
      <c r="BJ1701" s="192"/>
      <c r="BK1701" s="192"/>
      <c r="BL1701" s="192"/>
      <c r="BM1701" s="192"/>
      <c r="BN1701" s="192"/>
      <c r="BO1701" s="192"/>
      <c r="BP1701" s="192"/>
      <c r="BQ1701" s="192"/>
      <c r="BR1701" s="192"/>
      <c r="BS1701" s="192"/>
      <c r="BT1701" s="192"/>
      <c r="BU1701" s="192"/>
      <c r="BV1701" s="192"/>
      <c r="BW1701" s="192"/>
      <c r="BX1701" s="192"/>
      <c r="BY1701" s="192"/>
      <c r="BZ1701" s="192"/>
      <c r="CA1701" s="192"/>
      <c r="CB1701" s="192"/>
      <c r="CC1701" s="192"/>
      <c r="CD1701" s="192"/>
      <c r="CE1701" s="192"/>
      <c r="CF1701" s="192"/>
      <c r="CG1701" s="192"/>
      <c r="CH1701" s="192"/>
      <c r="CI1701" s="192"/>
      <c r="CJ1701" s="192"/>
      <c r="CK1701" s="192"/>
      <c r="CL1701" s="192"/>
      <c r="CM1701" s="192"/>
      <c r="CN1701" s="192"/>
      <c r="CO1701" s="192"/>
      <c r="CP1701" s="192"/>
      <c r="CQ1701" s="192"/>
      <c r="CR1701" s="192"/>
      <c r="CS1701" s="192"/>
      <c r="CT1701" s="192"/>
      <c r="CU1701" s="192"/>
      <c r="CV1701" s="192"/>
      <c r="CW1701" s="192"/>
      <c r="CX1701" s="192"/>
      <c r="CY1701" s="192"/>
      <c r="CZ1701" s="192"/>
      <c r="DA1701" s="192"/>
      <c r="DB1701" s="192"/>
      <c r="DC1701" s="192"/>
      <c r="DD1701" s="192"/>
      <c r="DE1701" s="192"/>
      <c r="DF1701" s="192"/>
      <c r="DG1701" s="192"/>
      <c r="DH1701" s="192"/>
      <c r="DI1701" s="192"/>
      <c r="DJ1701" s="192"/>
      <c r="DK1701" s="192"/>
      <c r="DL1701" s="192"/>
      <c r="DM1701" s="192"/>
      <c r="DN1701" s="192"/>
      <c r="DO1701" s="192"/>
      <c r="DP1701" s="192"/>
      <c r="DQ1701" s="192"/>
      <c r="DR1701" s="192"/>
      <c r="DS1701" s="192"/>
      <c r="DT1701" s="192"/>
      <c r="DU1701" s="192"/>
      <c r="DV1701" s="192"/>
      <c r="DW1701" s="192"/>
      <c r="DX1701" s="192"/>
      <c r="DY1701" s="192"/>
      <c r="DZ1701" s="192"/>
      <c r="EA1701" s="192"/>
      <c r="EB1701" s="192"/>
    </row>
    <row r="1702" spans="10:132">
      <c r="J1702" s="192"/>
      <c r="K1702" s="192"/>
      <c r="L1702" s="192"/>
      <c r="M1702" s="192"/>
      <c r="N1702" s="193"/>
      <c r="O1702" s="193"/>
      <c r="P1702" s="193"/>
      <c r="Q1702" s="193"/>
      <c r="R1702" s="193"/>
      <c r="S1702" s="193"/>
      <c r="T1702" s="193"/>
      <c r="U1702" s="193"/>
      <c r="V1702" s="193"/>
      <c r="W1702" s="193"/>
      <c r="X1702" s="193"/>
      <c r="Y1702" s="193"/>
      <c r="Z1702" s="192"/>
      <c r="AA1702" s="192"/>
      <c r="AB1702" s="192"/>
      <c r="AC1702" s="192"/>
      <c r="AD1702" s="192"/>
      <c r="AE1702" s="192"/>
      <c r="AF1702" s="192"/>
      <c r="AG1702" s="192"/>
      <c r="AH1702" s="192"/>
      <c r="AI1702" s="192"/>
      <c r="AJ1702" s="192"/>
      <c r="AK1702" s="192"/>
      <c r="AL1702" s="192"/>
      <c r="AM1702" s="192"/>
      <c r="AN1702" s="192"/>
      <c r="AO1702" s="192"/>
      <c r="AP1702" s="192"/>
      <c r="AQ1702" s="192"/>
      <c r="AR1702" s="192"/>
      <c r="AS1702" s="192"/>
      <c r="AT1702" s="192"/>
      <c r="AU1702" s="192"/>
      <c r="AV1702" s="192"/>
      <c r="AW1702" s="192"/>
      <c r="AX1702" s="192"/>
      <c r="AY1702" s="192"/>
      <c r="AZ1702" s="192"/>
      <c r="BA1702" s="192"/>
      <c r="BB1702" s="192"/>
      <c r="BC1702" s="192"/>
      <c r="BD1702" s="192"/>
      <c r="BE1702" s="192"/>
      <c r="BF1702" s="192"/>
      <c r="BG1702" s="192"/>
      <c r="BH1702" s="192"/>
      <c r="BI1702" s="192"/>
      <c r="BJ1702" s="192"/>
      <c r="BK1702" s="192"/>
      <c r="BL1702" s="192"/>
      <c r="BM1702" s="192"/>
      <c r="BN1702" s="192"/>
      <c r="BO1702" s="192"/>
      <c r="BP1702" s="192"/>
      <c r="BQ1702" s="192"/>
      <c r="BR1702" s="192"/>
      <c r="BS1702" s="192"/>
      <c r="BT1702" s="192"/>
      <c r="BU1702" s="192"/>
      <c r="BV1702" s="192"/>
      <c r="BW1702" s="192"/>
      <c r="BX1702" s="192"/>
      <c r="BY1702" s="192"/>
      <c r="BZ1702" s="192"/>
      <c r="CA1702" s="192"/>
      <c r="CB1702" s="192"/>
      <c r="CC1702" s="192"/>
      <c r="CD1702" s="192"/>
      <c r="CE1702" s="192"/>
      <c r="CF1702" s="192"/>
      <c r="CG1702" s="192"/>
      <c r="CH1702" s="192"/>
      <c r="CI1702" s="192"/>
      <c r="CJ1702" s="192"/>
      <c r="CK1702" s="192"/>
      <c r="CL1702" s="192"/>
      <c r="CM1702" s="192"/>
      <c r="CN1702" s="192"/>
      <c r="CO1702" s="192"/>
      <c r="CP1702" s="192"/>
      <c r="CQ1702" s="192"/>
      <c r="CR1702" s="192"/>
      <c r="CS1702" s="192"/>
      <c r="CT1702" s="192"/>
      <c r="CU1702" s="192"/>
      <c r="CV1702" s="192"/>
      <c r="CW1702" s="192"/>
      <c r="CX1702" s="192"/>
      <c r="CY1702" s="192"/>
      <c r="CZ1702" s="192"/>
      <c r="DA1702" s="192"/>
      <c r="DB1702" s="192"/>
      <c r="DC1702" s="192"/>
      <c r="DD1702" s="192"/>
      <c r="DE1702" s="192"/>
      <c r="DF1702" s="192"/>
      <c r="DG1702" s="192"/>
      <c r="DH1702" s="192"/>
      <c r="DI1702" s="192"/>
      <c r="DJ1702" s="192"/>
      <c r="DK1702" s="192"/>
      <c r="DL1702" s="192"/>
      <c r="DM1702" s="192"/>
      <c r="DN1702" s="192"/>
      <c r="DO1702" s="192"/>
      <c r="DP1702" s="192"/>
      <c r="DQ1702" s="192"/>
      <c r="DR1702" s="192"/>
      <c r="DS1702" s="192"/>
      <c r="DT1702" s="192"/>
      <c r="DU1702" s="192"/>
      <c r="DV1702" s="192"/>
      <c r="DW1702" s="192"/>
      <c r="DX1702" s="192"/>
      <c r="DY1702" s="192"/>
      <c r="DZ1702" s="192"/>
      <c r="EA1702" s="192"/>
      <c r="EB1702" s="192"/>
    </row>
    <row r="1703" spans="10:132">
      <c r="J1703" s="192"/>
      <c r="K1703" s="192"/>
      <c r="L1703" s="192"/>
      <c r="M1703" s="192"/>
      <c r="N1703" s="193"/>
      <c r="O1703" s="193"/>
      <c r="P1703" s="193"/>
      <c r="Q1703" s="193"/>
      <c r="R1703" s="193"/>
      <c r="S1703" s="193"/>
      <c r="T1703" s="193"/>
      <c r="U1703" s="193"/>
      <c r="V1703" s="193"/>
      <c r="W1703" s="193"/>
      <c r="X1703" s="193"/>
      <c r="Y1703" s="193"/>
      <c r="Z1703" s="192"/>
      <c r="AA1703" s="192"/>
      <c r="AB1703" s="192"/>
      <c r="AC1703" s="192"/>
      <c r="AD1703" s="192"/>
      <c r="AE1703" s="192"/>
      <c r="AF1703" s="192"/>
      <c r="AG1703" s="192"/>
      <c r="AH1703" s="192"/>
      <c r="AI1703" s="192"/>
      <c r="AJ1703" s="192"/>
      <c r="AK1703" s="192"/>
      <c r="AL1703" s="192"/>
      <c r="AM1703" s="192"/>
      <c r="AN1703" s="192"/>
      <c r="AO1703" s="192"/>
      <c r="AP1703" s="192"/>
      <c r="AQ1703" s="192"/>
      <c r="AR1703" s="192"/>
      <c r="AS1703" s="192"/>
      <c r="AT1703" s="192"/>
      <c r="AU1703" s="192"/>
      <c r="AV1703" s="192"/>
      <c r="AW1703" s="192"/>
      <c r="AX1703" s="192"/>
      <c r="AY1703" s="192"/>
      <c r="AZ1703" s="192"/>
      <c r="BA1703" s="192"/>
      <c r="BB1703" s="192"/>
      <c r="BC1703" s="192"/>
      <c r="BD1703" s="192"/>
      <c r="BE1703" s="192"/>
      <c r="BF1703" s="192"/>
      <c r="BG1703" s="192"/>
      <c r="BH1703" s="192"/>
      <c r="BI1703" s="192"/>
      <c r="BJ1703" s="192"/>
      <c r="BK1703" s="192"/>
      <c r="BL1703" s="192"/>
      <c r="BM1703" s="192"/>
      <c r="BN1703" s="192"/>
      <c r="BO1703" s="192"/>
      <c r="BP1703" s="192"/>
      <c r="BQ1703" s="192"/>
      <c r="BR1703" s="192"/>
      <c r="BS1703" s="192"/>
      <c r="BT1703" s="192"/>
      <c r="BU1703" s="192"/>
      <c r="BV1703" s="192"/>
      <c r="BW1703" s="192"/>
      <c r="BX1703" s="192"/>
      <c r="BY1703" s="192"/>
      <c r="BZ1703" s="192"/>
      <c r="CA1703" s="192"/>
      <c r="CB1703" s="192"/>
      <c r="CC1703" s="192"/>
      <c r="CD1703" s="192"/>
      <c r="CE1703" s="192"/>
      <c r="CF1703" s="192"/>
      <c r="CG1703" s="192"/>
      <c r="CH1703" s="192"/>
      <c r="CI1703" s="192"/>
      <c r="CJ1703" s="192"/>
      <c r="CK1703" s="192"/>
      <c r="CL1703" s="192"/>
      <c r="CM1703" s="192"/>
      <c r="CN1703" s="192"/>
      <c r="CO1703" s="192"/>
      <c r="CP1703" s="192"/>
      <c r="CQ1703" s="192"/>
      <c r="CR1703" s="192"/>
      <c r="CS1703" s="192"/>
      <c r="CT1703" s="192"/>
      <c r="CU1703" s="192"/>
      <c r="CV1703" s="192"/>
      <c r="CW1703" s="192"/>
      <c r="CX1703" s="192"/>
      <c r="CY1703" s="192"/>
      <c r="CZ1703" s="192"/>
      <c r="DA1703" s="192"/>
      <c r="DB1703" s="192"/>
      <c r="DC1703" s="192"/>
      <c r="DD1703" s="192"/>
      <c r="DE1703" s="192"/>
      <c r="DF1703" s="192"/>
      <c r="DG1703" s="192"/>
      <c r="DH1703" s="192"/>
      <c r="DI1703" s="192"/>
      <c r="DJ1703" s="192"/>
      <c r="DK1703" s="192"/>
      <c r="DL1703" s="192"/>
      <c r="DM1703" s="192"/>
      <c r="DN1703" s="192"/>
      <c r="DO1703" s="192"/>
      <c r="DP1703" s="192"/>
      <c r="DQ1703" s="192"/>
      <c r="DR1703" s="192"/>
      <c r="DS1703" s="192"/>
      <c r="DT1703" s="192"/>
      <c r="DU1703" s="192"/>
      <c r="DV1703" s="192"/>
      <c r="DW1703" s="192"/>
      <c r="DX1703" s="192"/>
      <c r="DY1703" s="192"/>
      <c r="DZ1703" s="192"/>
      <c r="EA1703" s="192"/>
      <c r="EB1703" s="192"/>
    </row>
    <row r="1704" spans="10:132">
      <c r="J1704" s="192"/>
      <c r="K1704" s="192"/>
      <c r="L1704" s="192"/>
      <c r="M1704" s="192"/>
      <c r="N1704" s="193"/>
      <c r="O1704" s="193"/>
      <c r="P1704" s="193"/>
      <c r="Q1704" s="193"/>
      <c r="R1704" s="193"/>
      <c r="S1704" s="193"/>
      <c r="T1704" s="193"/>
      <c r="U1704" s="193"/>
      <c r="V1704" s="193"/>
      <c r="W1704" s="193"/>
      <c r="X1704" s="193"/>
      <c r="Y1704" s="193"/>
      <c r="Z1704" s="192"/>
      <c r="AA1704" s="192"/>
      <c r="AB1704" s="192"/>
      <c r="AC1704" s="192"/>
      <c r="AD1704" s="192"/>
      <c r="AE1704" s="192"/>
      <c r="AF1704" s="192"/>
      <c r="AG1704" s="192"/>
      <c r="AH1704" s="192"/>
      <c r="AI1704" s="192"/>
      <c r="AJ1704" s="192"/>
      <c r="AK1704" s="192"/>
      <c r="AL1704" s="192"/>
      <c r="AM1704" s="192"/>
      <c r="AN1704" s="192"/>
      <c r="AO1704" s="192"/>
      <c r="AP1704" s="192"/>
      <c r="AQ1704" s="192"/>
      <c r="AR1704" s="192"/>
      <c r="AS1704" s="192"/>
      <c r="AT1704" s="192"/>
      <c r="AU1704" s="192"/>
      <c r="AV1704" s="192"/>
      <c r="AW1704" s="192"/>
      <c r="AX1704" s="192"/>
      <c r="AY1704" s="192"/>
      <c r="AZ1704" s="192"/>
      <c r="BA1704" s="192"/>
      <c r="BB1704" s="192"/>
      <c r="BC1704" s="192"/>
      <c r="BD1704" s="192"/>
      <c r="BE1704" s="192"/>
      <c r="BF1704" s="192"/>
      <c r="BG1704" s="192"/>
      <c r="BH1704" s="192"/>
      <c r="BI1704" s="192"/>
      <c r="BJ1704" s="192"/>
      <c r="BK1704" s="192"/>
      <c r="BL1704" s="192"/>
      <c r="BM1704" s="192"/>
      <c r="BN1704" s="192"/>
      <c r="BO1704" s="192"/>
      <c r="BP1704" s="192"/>
      <c r="BQ1704" s="192"/>
      <c r="BR1704" s="192"/>
      <c r="BS1704" s="192"/>
      <c r="BT1704" s="192"/>
      <c r="BU1704" s="192"/>
      <c r="BV1704" s="192"/>
      <c r="BW1704" s="192"/>
      <c r="BX1704" s="192"/>
      <c r="BY1704" s="192"/>
      <c r="BZ1704" s="192"/>
      <c r="CA1704" s="192"/>
      <c r="CB1704" s="192"/>
      <c r="CC1704" s="192"/>
      <c r="CD1704" s="192"/>
      <c r="CE1704" s="192"/>
      <c r="CF1704" s="192"/>
      <c r="CG1704" s="192"/>
      <c r="CH1704" s="192"/>
      <c r="CI1704" s="192"/>
      <c r="CJ1704" s="192"/>
      <c r="CK1704" s="192"/>
      <c r="CL1704" s="192"/>
      <c r="CM1704" s="192"/>
      <c r="CN1704" s="192"/>
      <c r="CO1704" s="192"/>
      <c r="CP1704" s="192"/>
      <c r="CQ1704" s="192"/>
      <c r="CR1704" s="192"/>
      <c r="CS1704" s="192"/>
      <c r="CT1704" s="192"/>
      <c r="CU1704" s="192"/>
      <c r="CV1704" s="192"/>
      <c r="CW1704" s="192"/>
      <c r="CX1704" s="192"/>
      <c r="CY1704" s="192"/>
      <c r="CZ1704" s="192"/>
      <c r="DA1704" s="192"/>
      <c r="DB1704" s="192"/>
      <c r="DC1704" s="192"/>
      <c r="DD1704" s="192"/>
      <c r="DE1704" s="192"/>
      <c r="DF1704" s="192"/>
      <c r="DG1704" s="192"/>
      <c r="DH1704" s="192"/>
      <c r="DI1704" s="192"/>
      <c r="DJ1704" s="192"/>
      <c r="DK1704" s="192"/>
      <c r="DL1704" s="192"/>
      <c r="DM1704" s="192"/>
      <c r="DN1704" s="192"/>
      <c r="DO1704" s="192"/>
      <c r="DP1704" s="192"/>
      <c r="DQ1704" s="192"/>
      <c r="DR1704" s="192"/>
      <c r="DS1704" s="192"/>
      <c r="DT1704" s="192"/>
      <c r="DU1704" s="192"/>
      <c r="DV1704" s="192"/>
      <c r="DW1704" s="192"/>
      <c r="DX1704" s="192"/>
      <c r="DY1704" s="192"/>
      <c r="DZ1704" s="192"/>
      <c r="EA1704" s="192"/>
      <c r="EB1704" s="192"/>
    </row>
    <row r="1705" spans="10:132">
      <c r="J1705" s="192"/>
      <c r="K1705" s="192"/>
      <c r="L1705" s="192"/>
      <c r="M1705" s="192"/>
      <c r="N1705" s="193"/>
      <c r="O1705" s="193"/>
      <c r="P1705" s="193"/>
      <c r="Q1705" s="193"/>
      <c r="R1705" s="193"/>
      <c r="S1705" s="193"/>
      <c r="T1705" s="193"/>
      <c r="U1705" s="193"/>
      <c r="V1705" s="193"/>
      <c r="W1705" s="193"/>
      <c r="X1705" s="193"/>
      <c r="Y1705" s="193"/>
      <c r="Z1705" s="192"/>
      <c r="AA1705" s="192"/>
      <c r="AB1705" s="192"/>
      <c r="AC1705" s="192"/>
      <c r="AD1705" s="192"/>
      <c r="AE1705" s="192"/>
      <c r="AF1705" s="192"/>
      <c r="AG1705" s="192"/>
      <c r="AH1705" s="192"/>
      <c r="AI1705" s="192"/>
      <c r="AJ1705" s="192"/>
      <c r="AK1705" s="192"/>
      <c r="AL1705" s="192"/>
      <c r="AM1705" s="192"/>
      <c r="AN1705" s="192"/>
      <c r="AO1705" s="192"/>
      <c r="AP1705" s="192"/>
      <c r="AQ1705" s="192"/>
      <c r="AR1705" s="192"/>
      <c r="AS1705" s="192"/>
      <c r="AT1705" s="192"/>
      <c r="AU1705" s="192"/>
      <c r="AV1705" s="192"/>
      <c r="AW1705" s="192"/>
      <c r="AX1705" s="192"/>
      <c r="AY1705" s="192"/>
      <c r="AZ1705" s="192"/>
      <c r="BA1705" s="192"/>
      <c r="BB1705" s="192"/>
      <c r="BC1705" s="192"/>
      <c r="BD1705" s="192"/>
      <c r="BE1705" s="192"/>
      <c r="BF1705" s="192"/>
      <c r="BG1705" s="192"/>
      <c r="BH1705" s="192"/>
      <c r="BI1705" s="192"/>
      <c r="BJ1705" s="192"/>
      <c r="BK1705" s="192"/>
      <c r="BL1705" s="192"/>
      <c r="BM1705" s="192"/>
      <c r="BN1705" s="192"/>
      <c r="BO1705" s="192"/>
      <c r="BP1705" s="192"/>
      <c r="BQ1705" s="192"/>
      <c r="BR1705" s="192"/>
      <c r="BS1705" s="192"/>
      <c r="BT1705" s="192"/>
      <c r="BU1705" s="192"/>
      <c r="BV1705" s="192"/>
      <c r="BW1705" s="192"/>
      <c r="BX1705" s="192"/>
      <c r="BY1705" s="192"/>
      <c r="BZ1705" s="192"/>
      <c r="CA1705" s="192"/>
      <c r="CB1705" s="192"/>
      <c r="CC1705" s="192"/>
      <c r="CD1705" s="192"/>
      <c r="CE1705" s="192"/>
      <c r="CF1705" s="192"/>
      <c r="CG1705" s="192"/>
      <c r="CH1705" s="192"/>
      <c r="CI1705" s="192"/>
      <c r="CJ1705" s="192"/>
      <c r="CK1705" s="192"/>
      <c r="CL1705" s="192"/>
      <c r="CM1705" s="192"/>
      <c r="CN1705" s="192"/>
      <c r="CO1705" s="192"/>
      <c r="CP1705" s="192"/>
      <c r="CQ1705" s="192"/>
      <c r="CR1705" s="192"/>
      <c r="CS1705" s="192"/>
      <c r="CT1705" s="192"/>
      <c r="CU1705" s="192"/>
      <c r="CV1705" s="192"/>
      <c r="CW1705" s="192"/>
      <c r="CX1705" s="192"/>
      <c r="CY1705" s="192"/>
      <c r="CZ1705" s="192"/>
      <c r="DA1705" s="192"/>
      <c r="DB1705" s="192"/>
      <c r="DC1705" s="192"/>
      <c r="DD1705" s="192"/>
      <c r="DE1705" s="192"/>
      <c r="DF1705" s="192"/>
      <c r="DG1705" s="192"/>
      <c r="DH1705" s="192"/>
      <c r="DI1705" s="192"/>
      <c r="DJ1705" s="192"/>
      <c r="DK1705" s="192"/>
      <c r="DL1705" s="192"/>
      <c r="DM1705" s="192"/>
      <c r="DN1705" s="192"/>
      <c r="DO1705" s="192"/>
      <c r="DP1705" s="192"/>
      <c r="DQ1705" s="192"/>
      <c r="DR1705" s="192"/>
      <c r="DS1705" s="192"/>
      <c r="DT1705" s="192"/>
      <c r="DU1705" s="192"/>
      <c r="DV1705" s="192"/>
      <c r="DW1705" s="192"/>
      <c r="DX1705" s="192"/>
      <c r="DY1705" s="192"/>
      <c r="DZ1705" s="192"/>
      <c r="EA1705" s="192"/>
      <c r="EB1705" s="192"/>
    </row>
    <row r="1706" spans="10:132">
      <c r="J1706" s="192"/>
      <c r="K1706" s="192"/>
      <c r="L1706" s="192"/>
      <c r="M1706" s="192"/>
      <c r="N1706" s="193"/>
      <c r="O1706" s="193"/>
      <c r="P1706" s="193"/>
      <c r="Q1706" s="193"/>
      <c r="R1706" s="193"/>
      <c r="S1706" s="193"/>
      <c r="T1706" s="193"/>
      <c r="U1706" s="193"/>
      <c r="V1706" s="193"/>
      <c r="W1706" s="193"/>
      <c r="X1706" s="193"/>
      <c r="Y1706" s="193"/>
      <c r="Z1706" s="192"/>
      <c r="AA1706" s="192"/>
      <c r="AB1706" s="192"/>
      <c r="AC1706" s="192"/>
      <c r="AD1706" s="192"/>
      <c r="AE1706" s="192"/>
      <c r="AF1706" s="192"/>
      <c r="AG1706" s="192"/>
      <c r="AH1706" s="192"/>
      <c r="AI1706" s="192"/>
      <c r="AJ1706" s="192"/>
      <c r="AK1706" s="192"/>
      <c r="AL1706" s="192"/>
      <c r="AM1706" s="192"/>
      <c r="AN1706" s="192"/>
      <c r="AO1706" s="192"/>
      <c r="AP1706" s="192"/>
      <c r="AQ1706" s="192"/>
      <c r="AR1706" s="192"/>
      <c r="AS1706" s="192"/>
      <c r="AT1706" s="192"/>
      <c r="AU1706" s="192"/>
      <c r="AV1706" s="192"/>
      <c r="AW1706" s="192"/>
      <c r="AX1706" s="192"/>
      <c r="AY1706" s="192"/>
      <c r="AZ1706" s="192"/>
      <c r="BA1706" s="192"/>
      <c r="BB1706" s="192"/>
      <c r="BC1706" s="192"/>
      <c r="BD1706" s="192"/>
      <c r="BE1706" s="192"/>
      <c r="BF1706" s="192"/>
      <c r="BG1706" s="192"/>
      <c r="BH1706" s="192"/>
      <c r="BI1706" s="192"/>
      <c r="BJ1706" s="192"/>
      <c r="BK1706" s="192"/>
      <c r="BL1706" s="192"/>
      <c r="BM1706" s="192"/>
      <c r="BN1706" s="192"/>
      <c r="BO1706" s="192"/>
      <c r="BP1706" s="192"/>
      <c r="BQ1706" s="192"/>
      <c r="BR1706" s="192"/>
      <c r="BS1706" s="192"/>
      <c r="BT1706" s="192"/>
      <c r="BU1706" s="192"/>
      <c r="BV1706" s="192"/>
      <c r="BW1706" s="192"/>
      <c r="BX1706" s="192"/>
      <c r="BY1706" s="192"/>
      <c r="BZ1706" s="192"/>
      <c r="CA1706" s="192"/>
      <c r="CB1706" s="192"/>
      <c r="CC1706" s="192"/>
      <c r="CD1706" s="192"/>
      <c r="CE1706" s="192"/>
      <c r="CF1706" s="192"/>
      <c r="CG1706" s="192"/>
      <c r="CH1706" s="192"/>
      <c r="CI1706" s="192"/>
      <c r="CJ1706" s="192"/>
      <c r="CK1706" s="192"/>
      <c r="CL1706" s="192"/>
      <c r="CM1706" s="192"/>
      <c r="CN1706" s="192"/>
      <c r="CO1706" s="192"/>
      <c r="CP1706" s="192"/>
      <c r="CQ1706" s="192"/>
      <c r="CR1706" s="192"/>
      <c r="CS1706" s="192"/>
      <c r="CT1706" s="192"/>
      <c r="CU1706" s="192"/>
      <c r="CV1706" s="192"/>
      <c r="CW1706" s="192"/>
      <c r="CX1706" s="192"/>
      <c r="CY1706" s="192"/>
      <c r="CZ1706" s="192"/>
      <c r="DA1706" s="192"/>
      <c r="DB1706" s="192"/>
      <c r="DC1706" s="192"/>
      <c r="DD1706" s="192"/>
      <c r="DE1706" s="192"/>
      <c r="DF1706" s="192"/>
      <c r="DG1706" s="192"/>
      <c r="DH1706" s="192"/>
      <c r="DI1706" s="192"/>
      <c r="DJ1706" s="192"/>
      <c r="DK1706" s="192"/>
      <c r="DL1706" s="192"/>
      <c r="DM1706" s="192"/>
      <c r="DN1706" s="192"/>
      <c r="DO1706" s="192"/>
      <c r="DP1706" s="192"/>
      <c r="DQ1706" s="192"/>
      <c r="DR1706" s="192"/>
      <c r="DS1706" s="192"/>
      <c r="DT1706" s="192"/>
      <c r="DU1706" s="192"/>
      <c r="DV1706" s="192"/>
      <c r="DW1706" s="192"/>
      <c r="DX1706" s="192"/>
      <c r="DY1706" s="192"/>
      <c r="DZ1706" s="192"/>
      <c r="EA1706" s="192"/>
      <c r="EB1706" s="192"/>
    </row>
    <row r="1707" spans="10:132">
      <c r="J1707" s="192"/>
      <c r="K1707" s="192"/>
      <c r="L1707" s="192"/>
      <c r="M1707" s="192"/>
      <c r="N1707" s="193"/>
      <c r="O1707" s="193"/>
      <c r="P1707" s="193"/>
      <c r="Q1707" s="193"/>
      <c r="R1707" s="193"/>
      <c r="S1707" s="193"/>
      <c r="T1707" s="193"/>
      <c r="U1707" s="193"/>
      <c r="V1707" s="193"/>
      <c r="W1707" s="193"/>
      <c r="X1707" s="193"/>
      <c r="Y1707" s="193"/>
      <c r="Z1707" s="192"/>
      <c r="AA1707" s="192"/>
      <c r="AB1707" s="192"/>
      <c r="AC1707" s="192"/>
      <c r="AD1707" s="192"/>
      <c r="AE1707" s="192"/>
      <c r="AF1707" s="192"/>
      <c r="AG1707" s="192"/>
      <c r="AH1707" s="192"/>
      <c r="AI1707" s="192"/>
      <c r="AJ1707" s="192"/>
      <c r="AK1707" s="192"/>
      <c r="AL1707" s="192"/>
      <c r="AM1707" s="192"/>
      <c r="AN1707" s="192"/>
      <c r="AO1707" s="192"/>
      <c r="AP1707" s="192"/>
      <c r="AQ1707" s="192"/>
      <c r="AR1707" s="192"/>
      <c r="AS1707" s="192"/>
      <c r="AT1707" s="192"/>
      <c r="AU1707" s="192"/>
      <c r="AV1707" s="192"/>
      <c r="AW1707" s="192"/>
      <c r="AX1707" s="192"/>
      <c r="AY1707" s="192"/>
      <c r="AZ1707" s="192"/>
      <c r="BA1707" s="192"/>
      <c r="BB1707" s="192"/>
      <c r="BC1707" s="192"/>
      <c r="BD1707" s="192"/>
      <c r="BE1707" s="192"/>
      <c r="BF1707" s="192"/>
      <c r="BG1707" s="192"/>
      <c r="BH1707" s="192"/>
      <c r="BI1707" s="192"/>
      <c r="BJ1707" s="192"/>
      <c r="BK1707" s="192"/>
      <c r="BL1707" s="192"/>
      <c r="BM1707" s="192"/>
      <c r="BN1707" s="192"/>
      <c r="BO1707" s="192"/>
      <c r="BP1707" s="192"/>
      <c r="BQ1707" s="192"/>
      <c r="BR1707" s="192"/>
      <c r="BS1707" s="192"/>
      <c r="BT1707" s="192"/>
      <c r="BU1707" s="192"/>
      <c r="BV1707" s="192"/>
      <c r="BW1707" s="192"/>
      <c r="BX1707" s="192"/>
      <c r="BY1707" s="192"/>
      <c r="BZ1707" s="192"/>
      <c r="CA1707" s="192"/>
      <c r="CB1707" s="192"/>
      <c r="CC1707" s="192"/>
      <c r="CD1707" s="192"/>
      <c r="CE1707" s="192"/>
      <c r="CF1707" s="192"/>
      <c r="CG1707" s="192"/>
      <c r="CH1707" s="192"/>
      <c r="CI1707" s="192"/>
      <c r="CJ1707" s="192"/>
      <c r="CK1707" s="192"/>
      <c r="CL1707" s="192"/>
      <c r="CM1707" s="192"/>
      <c r="CN1707" s="192"/>
      <c r="CO1707" s="192"/>
      <c r="CP1707" s="192"/>
      <c r="CQ1707" s="192"/>
      <c r="CR1707" s="192"/>
      <c r="CS1707" s="192"/>
      <c r="CT1707" s="192"/>
      <c r="CU1707" s="192"/>
      <c r="CV1707" s="192"/>
      <c r="CW1707" s="192"/>
      <c r="CX1707" s="192"/>
      <c r="CY1707" s="192"/>
      <c r="CZ1707" s="192"/>
      <c r="DA1707" s="192"/>
      <c r="DB1707" s="192"/>
      <c r="DC1707" s="192"/>
      <c r="DD1707" s="192"/>
      <c r="DE1707" s="192"/>
      <c r="DF1707" s="192"/>
      <c r="DG1707" s="192"/>
      <c r="DH1707" s="192"/>
      <c r="DI1707" s="192"/>
      <c r="DJ1707" s="192"/>
      <c r="DK1707" s="192"/>
      <c r="DL1707" s="192"/>
      <c r="DM1707" s="192"/>
      <c r="DN1707" s="192"/>
      <c r="DO1707" s="192"/>
      <c r="DP1707" s="192"/>
      <c r="DQ1707" s="192"/>
      <c r="DR1707" s="192"/>
      <c r="DS1707" s="192"/>
      <c r="DT1707" s="192"/>
      <c r="DU1707" s="192"/>
      <c r="DV1707" s="192"/>
      <c r="DW1707" s="192"/>
      <c r="DX1707" s="192"/>
      <c r="DY1707" s="192"/>
      <c r="DZ1707" s="192"/>
      <c r="EA1707" s="192"/>
      <c r="EB1707" s="192"/>
    </row>
    <row r="1708" spans="10:132">
      <c r="J1708" s="192"/>
      <c r="K1708" s="192"/>
      <c r="L1708" s="192"/>
      <c r="M1708" s="192"/>
      <c r="N1708" s="193"/>
      <c r="O1708" s="193"/>
      <c r="P1708" s="193"/>
      <c r="Q1708" s="193"/>
      <c r="R1708" s="193"/>
      <c r="S1708" s="193"/>
      <c r="T1708" s="193"/>
      <c r="U1708" s="193"/>
      <c r="V1708" s="193"/>
      <c r="W1708" s="193"/>
      <c r="X1708" s="193"/>
      <c r="Y1708" s="193"/>
      <c r="Z1708" s="192"/>
      <c r="AA1708" s="192"/>
      <c r="AB1708" s="192"/>
      <c r="AC1708" s="192"/>
      <c r="AD1708" s="192"/>
      <c r="AE1708" s="192"/>
      <c r="AF1708" s="192"/>
      <c r="AG1708" s="192"/>
      <c r="AH1708" s="192"/>
      <c r="AI1708" s="192"/>
      <c r="AJ1708" s="192"/>
      <c r="AK1708" s="192"/>
      <c r="AL1708" s="192"/>
      <c r="AM1708" s="192"/>
      <c r="AN1708" s="192"/>
      <c r="AO1708" s="192"/>
      <c r="AP1708" s="192"/>
      <c r="AQ1708" s="192"/>
      <c r="AR1708" s="192"/>
      <c r="AS1708" s="192"/>
      <c r="AT1708" s="192"/>
      <c r="AU1708" s="192"/>
      <c r="AV1708" s="192"/>
      <c r="AW1708" s="192"/>
      <c r="AX1708" s="192"/>
      <c r="AY1708" s="192"/>
      <c r="AZ1708" s="192"/>
      <c r="BA1708" s="192"/>
      <c r="BB1708" s="192"/>
      <c r="BC1708" s="192"/>
      <c r="BD1708" s="192"/>
      <c r="BE1708" s="192"/>
      <c r="BF1708" s="192"/>
      <c r="BG1708" s="192"/>
      <c r="BH1708" s="192"/>
      <c r="BI1708" s="192"/>
      <c r="BJ1708" s="192"/>
      <c r="BK1708" s="192"/>
      <c r="BL1708" s="192"/>
      <c r="BM1708" s="192"/>
      <c r="BN1708" s="192"/>
      <c r="BO1708" s="192"/>
      <c r="BP1708" s="192"/>
      <c r="BQ1708" s="192"/>
      <c r="BR1708" s="192"/>
      <c r="BS1708" s="192"/>
      <c r="BT1708" s="192"/>
      <c r="BU1708" s="192"/>
      <c r="BV1708" s="192"/>
      <c r="BW1708" s="192"/>
      <c r="BX1708" s="192"/>
      <c r="BY1708" s="192"/>
      <c r="BZ1708" s="192"/>
      <c r="CA1708" s="192"/>
      <c r="CB1708" s="192"/>
      <c r="CC1708" s="192"/>
      <c r="CD1708" s="192"/>
      <c r="CE1708" s="192"/>
      <c r="CF1708" s="192"/>
      <c r="CG1708" s="192"/>
      <c r="CH1708" s="192"/>
      <c r="CI1708" s="192"/>
      <c r="CJ1708" s="192"/>
      <c r="CK1708" s="192"/>
      <c r="CL1708" s="192"/>
      <c r="CM1708" s="192"/>
      <c r="CN1708" s="192"/>
      <c r="CO1708" s="192"/>
      <c r="CP1708" s="192"/>
      <c r="CQ1708" s="192"/>
      <c r="CR1708" s="192"/>
      <c r="CS1708" s="192"/>
      <c r="CT1708" s="192"/>
      <c r="CU1708" s="192"/>
      <c r="CV1708" s="192"/>
      <c r="CW1708" s="192"/>
      <c r="CX1708" s="192"/>
      <c r="CY1708" s="192"/>
      <c r="CZ1708" s="192"/>
      <c r="DA1708" s="192"/>
      <c r="DB1708" s="192"/>
      <c r="DC1708" s="192"/>
      <c r="DD1708" s="192"/>
      <c r="DE1708" s="192"/>
      <c r="DF1708" s="192"/>
      <c r="DG1708" s="192"/>
      <c r="DH1708" s="192"/>
      <c r="DI1708" s="192"/>
      <c r="DJ1708" s="192"/>
      <c r="DK1708" s="192"/>
      <c r="DL1708" s="192"/>
      <c r="DM1708" s="192"/>
      <c r="DN1708" s="192"/>
      <c r="DO1708" s="192"/>
      <c r="DP1708" s="192"/>
      <c r="DQ1708" s="192"/>
      <c r="DR1708" s="192"/>
      <c r="DS1708" s="192"/>
      <c r="DT1708" s="192"/>
      <c r="DU1708" s="192"/>
      <c r="DV1708" s="192"/>
      <c r="DW1708" s="192"/>
      <c r="DX1708" s="192"/>
      <c r="DY1708" s="192"/>
      <c r="DZ1708" s="192"/>
      <c r="EA1708" s="192"/>
      <c r="EB1708" s="192"/>
    </row>
    <row r="1709" spans="10:132">
      <c r="J1709" s="192"/>
      <c r="K1709" s="192"/>
      <c r="L1709" s="192"/>
      <c r="M1709" s="192"/>
      <c r="N1709" s="193"/>
      <c r="O1709" s="193"/>
      <c r="P1709" s="193"/>
      <c r="Q1709" s="193"/>
      <c r="R1709" s="193"/>
      <c r="S1709" s="193"/>
      <c r="T1709" s="193"/>
      <c r="U1709" s="193"/>
      <c r="V1709" s="193"/>
      <c r="W1709" s="193"/>
      <c r="X1709" s="193"/>
      <c r="Y1709" s="193"/>
      <c r="Z1709" s="192"/>
      <c r="AA1709" s="192"/>
      <c r="AB1709" s="192"/>
      <c r="AC1709" s="192"/>
      <c r="AD1709" s="192"/>
      <c r="AE1709" s="192"/>
      <c r="AF1709" s="192"/>
      <c r="AG1709" s="192"/>
      <c r="AH1709" s="192"/>
      <c r="AI1709" s="192"/>
      <c r="AJ1709" s="192"/>
      <c r="AK1709" s="192"/>
      <c r="AL1709" s="192"/>
      <c r="AM1709" s="192"/>
      <c r="AN1709" s="192"/>
      <c r="AO1709" s="192"/>
      <c r="AP1709" s="192"/>
      <c r="AQ1709" s="192"/>
      <c r="AR1709" s="192"/>
      <c r="AS1709" s="192"/>
      <c r="AT1709" s="192"/>
      <c r="AU1709" s="192"/>
      <c r="AV1709" s="192"/>
      <c r="AW1709" s="192"/>
      <c r="AX1709" s="192"/>
      <c r="AY1709" s="192"/>
      <c r="AZ1709" s="192"/>
      <c r="BA1709" s="192"/>
      <c r="BB1709" s="192"/>
      <c r="BC1709" s="192"/>
      <c r="BD1709" s="192"/>
      <c r="BE1709" s="192"/>
      <c r="BF1709" s="192"/>
      <c r="BG1709" s="192"/>
      <c r="BH1709" s="192"/>
      <c r="BI1709" s="192"/>
      <c r="BJ1709" s="192"/>
      <c r="BK1709" s="192"/>
      <c r="BL1709" s="192"/>
      <c r="BM1709" s="192"/>
      <c r="BN1709" s="192"/>
      <c r="BO1709" s="192"/>
      <c r="BP1709" s="192"/>
      <c r="BQ1709" s="192"/>
      <c r="BR1709" s="192"/>
      <c r="BS1709" s="192"/>
      <c r="BT1709" s="192"/>
      <c r="BU1709" s="192"/>
      <c r="BV1709" s="192"/>
      <c r="BW1709" s="192"/>
      <c r="BX1709" s="192"/>
      <c r="BY1709" s="192"/>
      <c r="BZ1709" s="192"/>
      <c r="CA1709" s="192"/>
      <c r="CB1709" s="192"/>
      <c r="CC1709" s="192"/>
      <c r="CD1709" s="192"/>
      <c r="CE1709" s="192"/>
      <c r="CF1709" s="192"/>
      <c r="CG1709" s="192"/>
      <c r="CH1709" s="192"/>
      <c r="CI1709" s="192"/>
      <c r="CJ1709" s="192"/>
      <c r="CK1709" s="192"/>
      <c r="CL1709" s="192"/>
      <c r="CM1709" s="192"/>
      <c r="CN1709" s="192"/>
      <c r="CO1709" s="192"/>
      <c r="CP1709" s="192"/>
      <c r="CQ1709" s="192"/>
      <c r="CR1709" s="192"/>
      <c r="CS1709" s="192"/>
      <c r="CT1709" s="192"/>
      <c r="CU1709" s="192"/>
      <c r="CV1709" s="192"/>
      <c r="CW1709" s="192"/>
      <c r="CX1709" s="192"/>
      <c r="CY1709" s="192"/>
      <c r="CZ1709" s="192"/>
      <c r="DA1709" s="192"/>
      <c r="DB1709" s="192"/>
      <c r="DC1709" s="192"/>
      <c r="DD1709" s="192"/>
      <c r="DE1709" s="192"/>
      <c r="DF1709" s="192"/>
      <c r="DG1709" s="192"/>
      <c r="DH1709" s="192"/>
      <c r="DI1709" s="192"/>
      <c r="DJ1709" s="192"/>
      <c r="DK1709" s="192"/>
      <c r="DL1709" s="192"/>
      <c r="DM1709" s="192"/>
      <c r="DN1709" s="192"/>
      <c r="DO1709" s="192"/>
      <c r="DP1709" s="192"/>
      <c r="DQ1709" s="192"/>
      <c r="DR1709" s="192"/>
      <c r="DS1709" s="192"/>
      <c r="DT1709" s="192"/>
      <c r="DU1709" s="192"/>
      <c r="DV1709" s="192"/>
      <c r="DW1709" s="192"/>
      <c r="DX1709" s="192"/>
      <c r="DY1709" s="192"/>
      <c r="DZ1709" s="192"/>
      <c r="EA1709" s="192"/>
      <c r="EB1709" s="192"/>
    </row>
    <row r="1710" spans="10:132">
      <c r="J1710" s="192"/>
      <c r="K1710" s="192"/>
      <c r="L1710" s="192"/>
      <c r="M1710" s="192"/>
      <c r="N1710" s="193"/>
      <c r="O1710" s="193"/>
      <c r="P1710" s="193"/>
      <c r="Q1710" s="193"/>
      <c r="R1710" s="193"/>
      <c r="S1710" s="193"/>
      <c r="T1710" s="193"/>
      <c r="U1710" s="193"/>
      <c r="V1710" s="193"/>
      <c r="W1710" s="193"/>
      <c r="X1710" s="193"/>
      <c r="Y1710" s="193"/>
      <c r="Z1710" s="192"/>
      <c r="AA1710" s="192"/>
      <c r="AB1710" s="192"/>
      <c r="AC1710" s="192"/>
      <c r="AD1710" s="192"/>
      <c r="AE1710" s="192"/>
      <c r="AF1710" s="192"/>
      <c r="AG1710" s="192"/>
      <c r="AH1710" s="192"/>
      <c r="AI1710" s="192"/>
      <c r="AJ1710" s="192"/>
      <c r="AK1710" s="192"/>
      <c r="AL1710" s="192"/>
      <c r="AM1710" s="192"/>
      <c r="AN1710" s="192"/>
      <c r="AO1710" s="192"/>
      <c r="AP1710" s="192"/>
      <c r="AQ1710" s="192"/>
      <c r="AR1710" s="192"/>
      <c r="AS1710" s="192"/>
      <c r="AT1710" s="192"/>
      <c r="AU1710" s="192"/>
      <c r="AV1710" s="192"/>
      <c r="AW1710" s="192"/>
      <c r="AX1710" s="192"/>
      <c r="AY1710" s="192"/>
      <c r="AZ1710" s="192"/>
      <c r="BA1710" s="192"/>
      <c r="BB1710" s="192"/>
      <c r="BC1710" s="192"/>
      <c r="BD1710" s="192"/>
      <c r="BE1710" s="192"/>
      <c r="BF1710" s="192"/>
      <c r="BG1710" s="192"/>
      <c r="BH1710" s="192"/>
      <c r="BI1710" s="192"/>
      <c r="BJ1710" s="192"/>
      <c r="BK1710" s="192"/>
      <c r="BL1710" s="192"/>
      <c r="BM1710" s="192"/>
      <c r="BN1710" s="192"/>
      <c r="BO1710" s="192"/>
      <c r="BP1710" s="192"/>
      <c r="BQ1710" s="192"/>
      <c r="BR1710" s="192"/>
      <c r="BS1710" s="192"/>
      <c r="BT1710" s="192"/>
      <c r="BU1710" s="192"/>
      <c r="BV1710" s="192"/>
      <c r="BW1710" s="192"/>
      <c r="BX1710" s="192"/>
      <c r="BY1710" s="192"/>
      <c r="BZ1710" s="192"/>
      <c r="CA1710" s="192"/>
      <c r="CB1710" s="192"/>
      <c r="CC1710" s="192"/>
      <c r="CD1710" s="192"/>
      <c r="CE1710" s="192"/>
      <c r="CF1710" s="192"/>
      <c r="CG1710" s="192"/>
      <c r="CH1710" s="192"/>
      <c r="CI1710" s="192"/>
      <c r="CJ1710" s="192"/>
      <c r="CK1710" s="192"/>
      <c r="CL1710" s="192"/>
      <c r="CM1710" s="192"/>
      <c r="CN1710" s="192"/>
      <c r="CO1710" s="192"/>
      <c r="CP1710" s="192"/>
      <c r="CQ1710" s="192"/>
      <c r="CR1710" s="192"/>
      <c r="CS1710" s="192"/>
      <c r="CT1710" s="192"/>
      <c r="CU1710" s="192"/>
      <c r="CV1710" s="192"/>
      <c r="CW1710" s="192"/>
      <c r="CX1710" s="192"/>
      <c r="CY1710" s="192"/>
      <c r="CZ1710" s="192"/>
      <c r="DA1710" s="192"/>
      <c r="DB1710" s="192"/>
      <c r="DC1710" s="192"/>
      <c r="DD1710" s="192"/>
      <c r="DE1710" s="192"/>
      <c r="DF1710" s="192"/>
      <c r="DG1710" s="192"/>
      <c r="DH1710" s="192"/>
      <c r="DI1710" s="192"/>
      <c r="DJ1710" s="192"/>
      <c r="DK1710" s="192"/>
      <c r="DL1710" s="192"/>
      <c r="DM1710" s="192"/>
      <c r="DN1710" s="192"/>
      <c r="DO1710" s="192"/>
      <c r="DP1710" s="192"/>
      <c r="DQ1710" s="192"/>
      <c r="DR1710" s="192"/>
      <c r="DS1710" s="192"/>
      <c r="DT1710" s="192"/>
      <c r="DU1710" s="192"/>
      <c r="DV1710" s="192"/>
      <c r="DW1710" s="192"/>
      <c r="DX1710" s="192"/>
      <c r="DY1710" s="192"/>
      <c r="DZ1710" s="192"/>
      <c r="EA1710" s="192"/>
      <c r="EB1710" s="192"/>
    </row>
    <row r="1711" spans="10:132">
      <c r="J1711" s="192"/>
      <c r="K1711" s="192"/>
      <c r="L1711" s="192"/>
      <c r="M1711" s="192"/>
      <c r="N1711" s="193"/>
      <c r="O1711" s="193"/>
      <c r="P1711" s="193"/>
      <c r="Q1711" s="193"/>
      <c r="R1711" s="193"/>
      <c r="S1711" s="193"/>
      <c r="T1711" s="193"/>
      <c r="U1711" s="193"/>
      <c r="V1711" s="193"/>
      <c r="W1711" s="193"/>
      <c r="X1711" s="193"/>
      <c r="Y1711" s="193"/>
      <c r="Z1711" s="192"/>
      <c r="AA1711" s="192"/>
      <c r="AB1711" s="192"/>
      <c r="AC1711" s="192"/>
      <c r="AD1711" s="192"/>
      <c r="AE1711" s="192"/>
      <c r="AF1711" s="192"/>
      <c r="AG1711" s="192"/>
      <c r="AH1711" s="192"/>
      <c r="AI1711" s="192"/>
      <c r="AJ1711" s="192"/>
      <c r="AK1711" s="192"/>
      <c r="AL1711" s="192"/>
      <c r="AM1711" s="192"/>
      <c r="AN1711" s="192"/>
      <c r="AO1711" s="192"/>
      <c r="AP1711" s="192"/>
      <c r="AQ1711" s="192"/>
      <c r="AR1711" s="192"/>
      <c r="AS1711" s="192"/>
      <c r="AT1711" s="192"/>
      <c r="AU1711" s="192"/>
      <c r="AV1711" s="192"/>
      <c r="AW1711" s="192"/>
      <c r="AX1711" s="192"/>
      <c r="AY1711" s="192"/>
      <c r="AZ1711" s="192"/>
      <c r="BA1711" s="192"/>
      <c r="BB1711" s="192"/>
      <c r="BC1711" s="192"/>
      <c r="BD1711" s="192"/>
      <c r="BE1711" s="192"/>
      <c r="BF1711" s="192"/>
      <c r="BG1711" s="192"/>
      <c r="BH1711" s="192"/>
      <c r="BI1711" s="192"/>
      <c r="BJ1711" s="192"/>
      <c r="BK1711" s="192"/>
      <c r="BL1711" s="192"/>
      <c r="BM1711" s="192"/>
      <c r="BN1711" s="192"/>
      <c r="BO1711" s="192"/>
      <c r="BP1711" s="192"/>
      <c r="BQ1711" s="192"/>
      <c r="BR1711" s="192"/>
      <c r="BS1711" s="192"/>
      <c r="BT1711" s="192"/>
      <c r="BU1711" s="192"/>
      <c r="BV1711" s="192"/>
      <c r="BW1711" s="192"/>
      <c r="BX1711" s="192"/>
      <c r="BY1711" s="192"/>
      <c r="BZ1711" s="192"/>
      <c r="CA1711" s="192"/>
      <c r="CB1711" s="192"/>
      <c r="CC1711" s="192"/>
      <c r="CD1711" s="192"/>
      <c r="CE1711" s="192"/>
      <c r="CF1711" s="192"/>
      <c r="CG1711" s="192"/>
      <c r="CH1711" s="192"/>
      <c r="CI1711" s="192"/>
      <c r="CJ1711" s="192"/>
      <c r="CK1711" s="192"/>
      <c r="CL1711" s="192"/>
      <c r="CM1711" s="192"/>
      <c r="CN1711" s="192"/>
      <c r="CO1711" s="192"/>
      <c r="CP1711" s="192"/>
      <c r="CQ1711" s="192"/>
      <c r="CR1711" s="192"/>
      <c r="CS1711" s="192"/>
      <c r="CT1711" s="192"/>
      <c r="CU1711" s="192"/>
      <c r="CV1711" s="192"/>
      <c r="CW1711" s="192"/>
      <c r="CX1711" s="192"/>
      <c r="CY1711" s="192"/>
      <c r="CZ1711" s="192"/>
      <c r="DA1711" s="192"/>
      <c r="DB1711" s="192"/>
      <c r="DC1711" s="192"/>
      <c r="DD1711" s="192"/>
      <c r="DE1711" s="192"/>
      <c r="DF1711" s="192"/>
      <c r="DG1711" s="192"/>
      <c r="DH1711" s="192"/>
      <c r="DI1711" s="192"/>
      <c r="DJ1711" s="192"/>
      <c r="DK1711" s="192"/>
      <c r="DL1711" s="192"/>
      <c r="DM1711" s="192"/>
      <c r="DN1711" s="192"/>
      <c r="DO1711" s="192"/>
      <c r="DP1711" s="192"/>
      <c r="DQ1711" s="192"/>
      <c r="DR1711" s="192"/>
      <c r="DS1711" s="192"/>
      <c r="DT1711" s="192"/>
      <c r="DU1711" s="192"/>
      <c r="DV1711" s="192"/>
      <c r="DW1711" s="192"/>
      <c r="DX1711" s="192"/>
      <c r="DY1711" s="192"/>
      <c r="DZ1711" s="192"/>
      <c r="EA1711" s="192"/>
      <c r="EB1711" s="192"/>
    </row>
    <row r="1712" spans="10:132">
      <c r="J1712" s="192"/>
      <c r="K1712" s="192"/>
      <c r="L1712" s="192"/>
      <c r="M1712" s="192"/>
      <c r="N1712" s="193"/>
      <c r="O1712" s="193"/>
      <c r="P1712" s="193"/>
      <c r="Q1712" s="193"/>
      <c r="R1712" s="193"/>
      <c r="S1712" s="193"/>
      <c r="T1712" s="193"/>
      <c r="U1712" s="193"/>
      <c r="V1712" s="193"/>
      <c r="W1712" s="193"/>
      <c r="X1712" s="193"/>
      <c r="Y1712" s="193"/>
      <c r="Z1712" s="192"/>
      <c r="AA1712" s="192"/>
      <c r="AB1712" s="192"/>
      <c r="AC1712" s="192"/>
      <c r="AD1712" s="192"/>
      <c r="AE1712" s="192"/>
      <c r="AF1712" s="192"/>
      <c r="AG1712" s="192"/>
      <c r="AH1712" s="192"/>
      <c r="AI1712" s="192"/>
      <c r="AJ1712" s="192"/>
      <c r="AK1712" s="192"/>
      <c r="AL1712" s="192"/>
      <c r="AM1712" s="192"/>
      <c r="AN1712" s="192"/>
      <c r="AO1712" s="192"/>
      <c r="AP1712" s="192"/>
      <c r="AQ1712" s="192"/>
      <c r="AR1712" s="192"/>
      <c r="AS1712" s="192"/>
      <c r="AT1712" s="192"/>
      <c r="AU1712" s="192"/>
      <c r="AV1712" s="192"/>
      <c r="AW1712" s="192"/>
      <c r="AX1712" s="192"/>
      <c r="AY1712" s="192"/>
      <c r="AZ1712" s="192"/>
      <c r="BA1712" s="192"/>
      <c r="BB1712" s="192"/>
      <c r="BC1712" s="192"/>
      <c r="BD1712" s="192"/>
      <c r="BE1712" s="192"/>
      <c r="BF1712" s="192"/>
      <c r="BG1712" s="192"/>
      <c r="BH1712" s="192"/>
      <c r="BI1712" s="192"/>
      <c r="BJ1712" s="192"/>
      <c r="BK1712" s="192"/>
      <c r="BL1712" s="192"/>
      <c r="BM1712" s="192"/>
      <c r="BN1712" s="192"/>
      <c r="BO1712" s="192"/>
      <c r="BP1712" s="192"/>
      <c r="BQ1712" s="192"/>
      <c r="BR1712" s="192"/>
      <c r="BS1712" s="192"/>
      <c r="BT1712" s="192"/>
      <c r="BU1712" s="192"/>
      <c r="BV1712" s="192"/>
      <c r="BW1712" s="192"/>
      <c r="BX1712" s="192"/>
      <c r="BY1712" s="192"/>
      <c r="BZ1712" s="192"/>
      <c r="CA1712" s="192"/>
      <c r="CB1712" s="192"/>
      <c r="CC1712" s="192"/>
      <c r="CD1712" s="192"/>
      <c r="CE1712" s="192"/>
      <c r="CF1712" s="192"/>
      <c r="CG1712" s="192"/>
      <c r="CH1712" s="192"/>
      <c r="CI1712" s="192"/>
      <c r="CJ1712" s="192"/>
      <c r="CK1712" s="192"/>
      <c r="CL1712" s="192"/>
      <c r="CM1712" s="192"/>
      <c r="CN1712" s="192"/>
      <c r="CO1712" s="192"/>
      <c r="CP1712" s="192"/>
      <c r="CQ1712" s="192"/>
      <c r="CR1712" s="192"/>
      <c r="CS1712" s="192"/>
      <c r="CT1712" s="192"/>
      <c r="CU1712" s="192"/>
      <c r="CV1712" s="192"/>
      <c r="CW1712" s="192"/>
      <c r="CX1712" s="192"/>
      <c r="CY1712" s="192"/>
      <c r="CZ1712" s="192"/>
      <c r="DA1712" s="192"/>
      <c r="DB1712" s="192"/>
      <c r="DC1712" s="192"/>
      <c r="DD1712" s="192"/>
      <c r="DE1712" s="192"/>
      <c r="DF1712" s="192"/>
      <c r="DG1712" s="192"/>
      <c r="DH1712" s="192"/>
      <c r="DI1712" s="192"/>
      <c r="DJ1712" s="192"/>
      <c r="DK1712" s="192"/>
      <c r="DL1712" s="192"/>
      <c r="DM1712" s="192"/>
      <c r="DN1712" s="192"/>
      <c r="DO1712" s="192"/>
      <c r="DP1712" s="192"/>
      <c r="DQ1712" s="192"/>
      <c r="DR1712" s="192"/>
      <c r="DS1712" s="192"/>
      <c r="DT1712" s="192"/>
      <c r="DU1712" s="192"/>
      <c r="DV1712" s="192"/>
      <c r="DW1712" s="192"/>
      <c r="DX1712" s="192"/>
      <c r="DY1712" s="192"/>
      <c r="DZ1712" s="192"/>
      <c r="EA1712" s="192"/>
      <c r="EB1712" s="192"/>
    </row>
    <row r="1713" spans="10:132">
      <c r="J1713" s="192"/>
      <c r="K1713" s="192"/>
      <c r="L1713" s="192"/>
      <c r="M1713" s="192"/>
      <c r="N1713" s="193"/>
      <c r="O1713" s="193"/>
      <c r="P1713" s="193"/>
      <c r="Q1713" s="193"/>
      <c r="R1713" s="193"/>
      <c r="S1713" s="193"/>
      <c r="T1713" s="193"/>
      <c r="U1713" s="193"/>
      <c r="V1713" s="193"/>
      <c r="W1713" s="193"/>
      <c r="X1713" s="193"/>
      <c r="Y1713" s="193"/>
      <c r="Z1713" s="192"/>
      <c r="AA1713" s="192"/>
      <c r="AB1713" s="192"/>
      <c r="AC1713" s="192"/>
      <c r="AD1713" s="192"/>
      <c r="AE1713" s="192"/>
      <c r="AF1713" s="192"/>
      <c r="AG1713" s="192"/>
      <c r="AH1713" s="192"/>
      <c r="AI1713" s="192"/>
      <c r="AJ1713" s="192"/>
      <c r="AK1713" s="192"/>
      <c r="AL1713" s="192"/>
      <c r="AM1713" s="192"/>
      <c r="AN1713" s="192"/>
      <c r="AO1713" s="192"/>
      <c r="AP1713" s="192"/>
      <c r="AQ1713" s="192"/>
      <c r="AR1713" s="192"/>
      <c r="AS1713" s="192"/>
      <c r="AT1713" s="192"/>
      <c r="AU1713" s="192"/>
      <c r="AV1713" s="192"/>
      <c r="AW1713" s="192"/>
      <c r="AX1713" s="192"/>
      <c r="AY1713" s="192"/>
      <c r="AZ1713" s="192"/>
      <c r="BA1713" s="192"/>
      <c r="BB1713" s="192"/>
      <c r="BC1713" s="192"/>
      <c r="BD1713" s="192"/>
      <c r="BE1713" s="192"/>
      <c r="BF1713" s="192"/>
      <c r="BG1713" s="192"/>
      <c r="BH1713" s="192"/>
      <c r="BI1713" s="192"/>
      <c r="BJ1713" s="192"/>
      <c r="BK1713" s="192"/>
      <c r="BL1713" s="192"/>
      <c r="BM1713" s="192"/>
      <c r="BN1713" s="192"/>
      <c r="BO1713" s="192"/>
      <c r="BP1713" s="192"/>
      <c r="BQ1713" s="192"/>
      <c r="BR1713" s="192"/>
      <c r="BS1713" s="192"/>
      <c r="BT1713" s="192"/>
      <c r="BU1713" s="192"/>
      <c r="BV1713" s="192"/>
      <c r="BW1713" s="192"/>
      <c r="BX1713" s="192"/>
      <c r="BY1713" s="192"/>
      <c r="BZ1713" s="192"/>
      <c r="CA1713" s="192"/>
      <c r="CB1713" s="192"/>
      <c r="CC1713" s="192"/>
      <c r="CD1713" s="192"/>
      <c r="CE1713" s="192"/>
      <c r="CF1713" s="192"/>
      <c r="CG1713" s="192"/>
      <c r="CH1713" s="192"/>
      <c r="CI1713" s="192"/>
      <c r="CJ1713" s="192"/>
      <c r="CK1713" s="192"/>
      <c r="CL1713" s="192"/>
      <c r="CM1713" s="192"/>
      <c r="CN1713" s="192"/>
      <c r="CO1713" s="192"/>
      <c r="CP1713" s="192"/>
      <c r="CQ1713" s="192"/>
      <c r="CR1713" s="192"/>
      <c r="CS1713" s="192"/>
      <c r="CT1713" s="192"/>
      <c r="CU1713" s="192"/>
      <c r="CV1713" s="192"/>
      <c r="CW1713" s="192"/>
      <c r="CX1713" s="192"/>
      <c r="CY1713" s="192"/>
      <c r="CZ1713" s="192"/>
      <c r="DA1713" s="192"/>
      <c r="DB1713" s="192"/>
      <c r="DC1713" s="192"/>
      <c r="DD1713" s="192"/>
      <c r="DE1713" s="192"/>
      <c r="DF1713" s="192"/>
      <c r="DG1713" s="192"/>
      <c r="DH1713" s="192"/>
      <c r="DI1713" s="192"/>
      <c r="DJ1713" s="192"/>
      <c r="DK1713" s="192"/>
      <c r="DL1713" s="192"/>
      <c r="DM1713" s="192"/>
      <c r="DN1713" s="192"/>
      <c r="DO1713" s="192"/>
      <c r="DP1713" s="192"/>
      <c r="DQ1713" s="192"/>
      <c r="DR1713" s="192"/>
      <c r="DS1713" s="192"/>
      <c r="DT1713" s="192"/>
      <c r="DU1713" s="192"/>
      <c r="DV1713" s="192"/>
      <c r="DW1713" s="192"/>
      <c r="DX1713" s="192"/>
      <c r="DY1713" s="192"/>
      <c r="DZ1713" s="192"/>
      <c r="EA1713" s="192"/>
      <c r="EB1713" s="192"/>
    </row>
    <row r="1714" spans="10:132">
      <c r="J1714" s="192"/>
      <c r="K1714" s="192"/>
      <c r="L1714" s="192"/>
      <c r="M1714" s="192"/>
      <c r="N1714" s="193"/>
      <c r="O1714" s="193"/>
      <c r="P1714" s="193"/>
      <c r="Q1714" s="193"/>
      <c r="R1714" s="193"/>
      <c r="S1714" s="193"/>
      <c r="T1714" s="193"/>
      <c r="U1714" s="193"/>
      <c r="V1714" s="193"/>
      <c r="W1714" s="193"/>
      <c r="X1714" s="193"/>
      <c r="Y1714" s="193"/>
      <c r="Z1714" s="192"/>
      <c r="AA1714" s="192"/>
      <c r="AB1714" s="192"/>
      <c r="AC1714" s="192"/>
      <c r="AD1714" s="192"/>
      <c r="AE1714" s="192"/>
      <c r="AF1714" s="192"/>
      <c r="AG1714" s="192"/>
      <c r="AH1714" s="192"/>
      <c r="AI1714" s="192"/>
      <c r="AJ1714" s="192"/>
      <c r="AK1714" s="192"/>
      <c r="AL1714" s="192"/>
      <c r="AM1714" s="192"/>
      <c r="AN1714" s="192"/>
      <c r="AO1714" s="192"/>
      <c r="AP1714" s="192"/>
      <c r="AQ1714" s="192"/>
      <c r="AR1714" s="192"/>
      <c r="AS1714" s="192"/>
      <c r="AT1714" s="192"/>
      <c r="AU1714" s="192"/>
      <c r="AV1714" s="192"/>
      <c r="AW1714" s="192"/>
      <c r="AX1714" s="192"/>
      <c r="AY1714" s="192"/>
      <c r="AZ1714" s="192"/>
      <c r="BA1714" s="192"/>
      <c r="BB1714" s="192"/>
      <c r="BC1714" s="192"/>
      <c r="BD1714" s="192"/>
      <c r="BE1714" s="192"/>
      <c r="BF1714" s="192"/>
      <c r="BG1714" s="192"/>
      <c r="BH1714" s="192"/>
      <c r="BI1714" s="192"/>
      <c r="BJ1714" s="192"/>
      <c r="BK1714" s="192"/>
      <c r="BL1714" s="192"/>
      <c r="BM1714" s="192"/>
      <c r="BN1714" s="192"/>
      <c r="BO1714" s="192"/>
      <c r="BP1714" s="192"/>
      <c r="BQ1714" s="192"/>
      <c r="BR1714" s="192"/>
      <c r="BS1714" s="192"/>
      <c r="BT1714" s="192"/>
      <c r="BU1714" s="192"/>
      <c r="BV1714" s="192"/>
      <c r="BW1714" s="192"/>
      <c r="BX1714" s="192"/>
      <c r="BY1714" s="192"/>
      <c r="BZ1714" s="192"/>
      <c r="CA1714" s="192"/>
      <c r="CB1714" s="192"/>
      <c r="CC1714" s="192"/>
      <c r="CD1714" s="192"/>
      <c r="CE1714" s="192"/>
      <c r="CF1714" s="192"/>
      <c r="CG1714" s="192"/>
      <c r="CH1714" s="192"/>
      <c r="CI1714" s="192"/>
      <c r="CJ1714" s="192"/>
      <c r="CK1714" s="192"/>
      <c r="CL1714" s="192"/>
      <c r="CM1714" s="192"/>
      <c r="CN1714" s="192"/>
      <c r="CO1714" s="192"/>
      <c r="CP1714" s="192"/>
      <c r="CQ1714" s="192"/>
      <c r="CR1714" s="192"/>
      <c r="CS1714" s="192"/>
      <c r="CT1714" s="192"/>
      <c r="CU1714" s="192"/>
      <c r="CV1714" s="192"/>
      <c r="CW1714" s="192"/>
      <c r="CX1714" s="192"/>
      <c r="CY1714" s="192"/>
      <c r="CZ1714" s="192"/>
      <c r="DA1714" s="192"/>
      <c r="DB1714" s="192"/>
      <c r="DC1714" s="192"/>
      <c r="DD1714" s="192"/>
      <c r="DE1714" s="192"/>
      <c r="DF1714" s="192"/>
      <c r="DG1714" s="192"/>
      <c r="DH1714" s="192"/>
      <c r="DI1714" s="192"/>
      <c r="DJ1714" s="192"/>
      <c r="DK1714" s="192"/>
      <c r="DL1714" s="192"/>
      <c r="DM1714" s="192"/>
      <c r="DN1714" s="192"/>
      <c r="DO1714" s="192"/>
      <c r="DP1714" s="192"/>
      <c r="DQ1714" s="192"/>
      <c r="DR1714" s="192"/>
      <c r="DS1714" s="192"/>
      <c r="DT1714" s="192"/>
      <c r="DU1714" s="192"/>
      <c r="DV1714" s="192"/>
      <c r="DW1714" s="192"/>
      <c r="DX1714" s="192"/>
      <c r="DY1714" s="192"/>
      <c r="DZ1714" s="192"/>
      <c r="EA1714" s="192"/>
      <c r="EB1714" s="192"/>
    </row>
    <row r="1715" spans="10:132">
      <c r="J1715" s="192"/>
      <c r="K1715" s="192"/>
      <c r="L1715" s="192"/>
      <c r="M1715" s="192"/>
      <c r="N1715" s="193"/>
      <c r="O1715" s="193"/>
      <c r="P1715" s="193"/>
      <c r="Q1715" s="193"/>
      <c r="R1715" s="193"/>
      <c r="S1715" s="193"/>
      <c r="T1715" s="193"/>
      <c r="U1715" s="193"/>
      <c r="V1715" s="193"/>
      <c r="W1715" s="193"/>
      <c r="X1715" s="193"/>
      <c r="Y1715" s="193"/>
      <c r="Z1715" s="192"/>
      <c r="AA1715" s="192"/>
      <c r="AB1715" s="192"/>
      <c r="AC1715" s="192"/>
      <c r="AD1715" s="192"/>
      <c r="AE1715" s="192"/>
      <c r="AF1715" s="192"/>
      <c r="AG1715" s="192"/>
      <c r="AH1715" s="192"/>
      <c r="AI1715" s="192"/>
      <c r="AJ1715" s="192"/>
      <c r="AK1715" s="192"/>
      <c r="AL1715" s="192"/>
      <c r="AM1715" s="192"/>
      <c r="AN1715" s="192"/>
      <c r="AO1715" s="192"/>
      <c r="AP1715" s="192"/>
      <c r="AQ1715" s="192"/>
      <c r="AR1715" s="192"/>
      <c r="AS1715" s="192"/>
      <c r="AT1715" s="192"/>
      <c r="AU1715" s="192"/>
      <c r="AV1715" s="192"/>
      <c r="AW1715" s="192"/>
      <c r="AX1715" s="192"/>
      <c r="AY1715" s="192"/>
      <c r="AZ1715" s="192"/>
      <c r="BA1715" s="192"/>
      <c r="BB1715" s="192"/>
      <c r="BC1715" s="192"/>
      <c r="BD1715" s="192"/>
      <c r="BE1715" s="192"/>
      <c r="BF1715" s="192"/>
      <c r="BG1715" s="192"/>
      <c r="BH1715" s="192"/>
      <c r="BI1715" s="192"/>
      <c r="BJ1715" s="192"/>
      <c r="BK1715" s="192"/>
      <c r="BL1715" s="192"/>
      <c r="BM1715" s="192"/>
      <c r="BN1715" s="192"/>
      <c r="BO1715" s="192"/>
      <c r="BP1715" s="192"/>
      <c r="BQ1715" s="192"/>
      <c r="BR1715" s="192"/>
      <c r="BS1715" s="192"/>
      <c r="BT1715" s="192"/>
      <c r="BU1715" s="192"/>
      <c r="BV1715" s="192"/>
      <c r="BW1715" s="192"/>
      <c r="BX1715" s="192"/>
      <c r="BY1715" s="192"/>
      <c r="BZ1715" s="192"/>
      <c r="CA1715" s="192"/>
      <c r="CB1715" s="192"/>
      <c r="CC1715" s="192"/>
      <c r="CD1715" s="192"/>
      <c r="CE1715" s="192"/>
      <c r="CF1715" s="192"/>
      <c r="CG1715" s="192"/>
      <c r="CH1715" s="192"/>
      <c r="CI1715" s="192"/>
      <c r="CJ1715" s="192"/>
      <c r="CK1715" s="192"/>
      <c r="CL1715" s="192"/>
      <c r="CM1715" s="192"/>
      <c r="CN1715" s="192"/>
      <c r="CO1715" s="192"/>
      <c r="CP1715" s="192"/>
      <c r="CQ1715" s="192"/>
      <c r="CR1715" s="192"/>
      <c r="CS1715" s="192"/>
      <c r="CT1715" s="192"/>
      <c r="CU1715" s="192"/>
      <c r="CV1715" s="192"/>
      <c r="CW1715" s="192"/>
      <c r="CX1715" s="192"/>
      <c r="CY1715" s="192"/>
      <c r="CZ1715" s="192"/>
      <c r="DA1715" s="192"/>
      <c r="DB1715" s="192"/>
      <c r="DC1715" s="192"/>
      <c r="DD1715" s="192"/>
      <c r="DE1715" s="192"/>
      <c r="DF1715" s="192"/>
      <c r="DG1715" s="192"/>
      <c r="DH1715" s="192"/>
      <c r="DI1715" s="192"/>
      <c r="DJ1715" s="192"/>
      <c r="DK1715" s="192"/>
      <c r="DL1715" s="192"/>
      <c r="DM1715" s="192"/>
      <c r="DN1715" s="192"/>
      <c r="DO1715" s="192"/>
      <c r="DP1715" s="192"/>
      <c r="DQ1715" s="192"/>
      <c r="DR1715" s="192"/>
      <c r="DS1715" s="192"/>
      <c r="DT1715" s="192"/>
      <c r="DU1715" s="192"/>
      <c r="DV1715" s="192"/>
      <c r="DW1715" s="192"/>
      <c r="DX1715" s="192"/>
      <c r="DY1715" s="192"/>
      <c r="DZ1715" s="192"/>
      <c r="EA1715" s="192"/>
      <c r="EB1715" s="192"/>
    </row>
    <row r="1716" spans="10:132">
      <c r="J1716" s="192"/>
      <c r="K1716" s="192"/>
      <c r="L1716" s="192"/>
      <c r="M1716" s="192"/>
      <c r="N1716" s="193"/>
      <c r="O1716" s="193"/>
      <c r="P1716" s="193"/>
      <c r="Q1716" s="193"/>
      <c r="R1716" s="193"/>
      <c r="S1716" s="193"/>
      <c r="T1716" s="193"/>
      <c r="U1716" s="193"/>
      <c r="V1716" s="193"/>
      <c r="W1716" s="193"/>
      <c r="X1716" s="193"/>
      <c r="Y1716" s="193"/>
      <c r="Z1716" s="192"/>
      <c r="AA1716" s="192"/>
      <c r="AB1716" s="192"/>
      <c r="AC1716" s="192"/>
      <c r="AD1716" s="192"/>
      <c r="AE1716" s="192"/>
      <c r="AF1716" s="192"/>
      <c r="AG1716" s="192"/>
      <c r="AH1716" s="192"/>
      <c r="AI1716" s="192"/>
      <c r="AJ1716" s="192"/>
      <c r="AK1716" s="192"/>
      <c r="AL1716" s="192"/>
      <c r="AM1716" s="192"/>
      <c r="AN1716" s="192"/>
      <c r="AO1716" s="192"/>
      <c r="AP1716" s="192"/>
      <c r="AQ1716" s="192"/>
      <c r="AR1716" s="192"/>
      <c r="AS1716" s="192"/>
      <c r="AT1716" s="192"/>
      <c r="AU1716" s="192"/>
      <c r="AV1716" s="192"/>
      <c r="AW1716" s="192"/>
      <c r="AX1716" s="192"/>
      <c r="AY1716" s="192"/>
      <c r="AZ1716" s="192"/>
      <c r="BA1716" s="192"/>
      <c r="BB1716" s="192"/>
      <c r="BC1716" s="192"/>
      <c r="BD1716" s="192"/>
      <c r="BE1716" s="192"/>
      <c r="BF1716" s="192"/>
      <c r="BG1716" s="192"/>
      <c r="BH1716" s="192"/>
      <c r="BI1716" s="192"/>
      <c r="BJ1716" s="192"/>
      <c r="BK1716" s="192"/>
      <c r="BL1716" s="192"/>
      <c r="BM1716" s="192"/>
      <c r="BN1716" s="192"/>
      <c r="BO1716" s="192"/>
      <c r="BP1716" s="192"/>
      <c r="BQ1716" s="192"/>
      <c r="BR1716" s="192"/>
      <c r="BS1716" s="192"/>
      <c r="BT1716" s="192"/>
      <c r="BU1716" s="192"/>
      <c r="BV1716" s="192"/>
      <c r="BW1716" s="192"/>
      <c r="BX1716" s="192"/>
      <c r="BY1716" s="192"/>
      <c r="BZ1716" s="192"/>
      <c r="CA1716" s="192"/>
      <c r="CB1716" s="192"/>
      <c r="CC1716" s="192"/>
      <c r="CD1716" s="192"/>
      <c r="CE1716" s="192"/>
      <c r="CF1716" s="192"/>
      <c r="CG1716" s="192"/>
      <c r="CH1716" s="192"/>
      <c r="CI1716" s="192"/>
      <c r="CJ1716" s="192"/>
      <c r="CK1716" s="192"/>
      <c r="CL1716" s="192"/>
      <c r="CM1716" s="192"/>
      <c r="CN1716" s="192"/>
      <c r="CO1716" s="192"/>
      <c r="CP1716" s="192"/>
      <c r="CQ1716" s="192"/>
      <c r="CR1716" s="192"/>
      <c r="CS1716" s="192"/>
      <c r="CT1716" s="192"/>
      <c r="CU1716" s="192"/>
      <c r="CV1716" s="192"/>
      <c r="CW1716" s="192"/>
      <c r="CX1716" s="192"/>
      <c r="CY1716" s="192"/>
      <c r="CZ1716" s="192"/>
      <c r="DA1716" s="192"/>
      <c r="DB1716" s="192"/>
      <c r="DC1716" s="192"/>
      <c r="DD1716" s="192"/>
      <c r="DE1716" s="192"/>
      <c r="DF1716" s="192"/>
      <c r="DG1716" s="192"/>
      <c r="DH1716" s="192"/>
      <c r="DI1716" s="192"/>
      <c r="DJ1716" s="192"/>
      <c r="DK1716" s="192"/>
      <c r="DL1716" s="192"/>
      <c r="DM1716" s="192"/>
      <c r="DN1716" s="192"/>
      <c r="DO1716" s="192"/>
      <c r="DP1716" s="192"/>
      <c r="DQ1716" s="192"/>
      <c r="DR1716" s="192"/>
      <c r="DS1716" s="192"/>
      <c r="DT1716" s="192"/>
      <c r="DU1716" s="192"/>
      <c r="DV1716" s="192"/>
      <c r="DW1716" s="192"/>
      <c r="DX1716" s="192"/>
      <c r="DY1716" s="192"/>
      <c r="DZ1716" s="192"/>
      <c r="EA1716" s="192"/>
      <c r="EB1716" s="192"/>
    </row>
    <row r="1717" spans="10:132">
      <c r="J1717" s="192"/>
      <c r="K1717" s="192"/>
      <c r="L1717" s="192"/>
      <c r="M1717" s="192"/>
      <c r="N1717" s="193"/>
      <c r="O1717" s="193"/>
      <c r="P1717" s="193"/>
      <c r="Q1717" s="193"/>
      <c r="R1717" s="193"/>
      <c r="S1717" s="193"/>
      <c r="T1717" s="193"/>
      <c r="U1717" s="193"/>
      <c r="V1717" s="193"/>
      <c r="W1717" s="193"/>
      <c r="X1717" s="193"/>
      <c r="Y1717" s="193"/>
      <c r="Z1717" s="192"/>
      <c r="AA1717" s="192"/>
      <c r="AB1717" s="192"/>
      <c r="AC1717" s="192"/>
      <c r="AD1717" s="192"/>
      <c r="AE1717" s="192"/>
      <c r="AF1717" s="192"/>
      <c r="AG1717" s="192"/>
      <c r="AH1717" s="192"/>
      <c r="AI1717" s="192"/>
      <c r="AJ1717" s="192"/>
      <c r="AK1717" s="192"/>
      <c r="AL1717" s="192"/>
      <c r="AM1717" s="192"/>
      <c r="AN1717" s="192"/>
      <c r="AO1717" s="192"/>
      <c r="AP1717" s="192"/>
      <c r="AQ1717" s="192"/>
      <c r="AR1717" s="192"/>
      <c r="AS1717" s="192"/>
      <c r="AT1717" s="192"/>
      <c r="AU1717" s="192"/>
      <c r="AV1717" s="192"/>
      <c r="AW1717" s="192"/>
      <c r="AX1717" s="192"/>
      <c r="AY1717" s="192"/>
      <c r="AZ1717" s="192"/>
      <c r="BA1717" s="192"/>
      <c r="BB1717" s="192"/>
      <c r="BC1717" s="192"/>
      <c r="BD1717" s="192"/>
      <c r="BE1717" s="192"/>
      <c r="BF1717" s="192"/>
      <c r="BG1717" s="192"/>
      <c r="BH1717" s="192"/>
      <c r="BI1717" s="192"/>
      <c r="BJ1717" s="192"/>
      <c r="BK1717" s="192"/>
      <c r="BL1717" s="192"/>
      <c r="BM1717" s="192"/>
      <c r="BN1717" s="192"/>
      <c r="BO1717" s="192"/>
      <c r="BP1717" s="192"/>
      <c r="BQ1717" s="192"/>
      <c r="BR1717" s="192"/>
      <c r="BS1717" s="192"/>
      <c r="BT1717" s="192"/>
      <c r="BU1717" s="192"/>
      <c r="BV1717" s="192"/>
      <c r="BW1717" s="192"/>
      <c r="BX1717" s="192"/>
      <c r="BY1717" s="192"/>
      <c r="BZ1717" s="192"/>
      <c r="CA1717" s="192"/>
      <c r="CB1717" s="192"/>
      <c r="CC1717" s="192"/>
      <c r="CD1717" s="192"/>
      <c r="CE1717" s="192"/>
      <c r="CF1717" s="192"/>
      <c r="CG1717" s="192"/>
      <c r="CH1717" s="192"/>
      <c r="CI1717" s="192"/>
      <c r="CJ1717" s="192"/>
      <c r="CK1717" s="192"/>
      <c r="CL1717" s="192"/>
      <c r="CM1717" s="192"/>
      <c r="CN1717" s="192"/>
      <c r="CO1717" s="192"/>
      <c r="CP1717" s="192"/>
      <c r="CQ1717" s="192"/>
      <c r="CR1717" s="192"/>
      <c r="CS1717" s="192"/>
      <c r="CT1717" s="192"/>
      <c r="CU1717" s="192"/>
      <c r="CV1717" s="192"/>
      <c r="CW1717" s="192"/>
      <c r="CX1717" s="192"/>
      <c r="CY1717" s="192"/>
      <c r="CZ1717" s="192"/>
      <c r="DA1717" s="192"/>
      <c r="DB1717" s="192"/>
      <c r="DC1717" s="192"/>
      <c r="DD1717" s="192"/>
      <c r="DE1717" s="192"/>
      <c r="DF1717" s="192"/>
      <c r="DG1717" s="192"/>
      <c r="DH1717" s="192"/>
      <c r="DI1717" s="192"/>
      <c r="DJ1717" s="192"/>
      <c r="DK1717" s="192"/>
      <c r="DL1717" s="192"/>
      <c r="DM1717" s="192"/>
      <c r="DN1717" s="192"/>
      <c r="DO1717" s="192"/>
      <c r="DP1717" s="192"/>
      <c r="DQ1717" s="192"/>
      <c r="DR1717" s="192"/>
      <c r="DS1717" s="192"/>
      <c r="DT1717" s="192"/>
      <c r="DU1717" s="192"/>
      <c r="DV1717" s="192"/>
      <c r="DW1717" s="192"/>
      <c r="DX1717" s="192"/>
      <c r="DY1717" s="192"/>
      <c r="DZ1717" s="192"/>
      <c r="EA1717" s="192"/>
      <c r="EB1717" s="192"/>
    </row>
    <row r="1718" spans="10:132">
      <c r="J1718" s="192"/>
      <c r="K1718" s="192"/>
      <c r="L1718" s="192"/>
      <c r="M1718" s="192"/>
      <c r="N1718" s="193"/>
      <c r="O1718" s="193"/>
      <c r="P1718" s="193"/>
      <c r="Q1718" s="193"/>
      <c r="R1718" s="193"/>
      <c r="S1718" s="193"/>
      <c r="T1718" s="193"/>
      <c r="U1718" s="193"/>
      <c r="V1718" s="193"/>
      <c r="W1718" s="193"/>
      <c r="X1718" s="193"/>
      <c r="Y1718" s="193"/>
      <c r="Z1718" s="192"/>
      <c r="AA1718" s="192"/>
      <c r="AB1718" s="192"/>
      <c r="AC1718" s="192"/>
      <c r="AD1718" s="192"/>
      <c r="AE1718" s="192"/>
      <c r="AF1718" s="192"/>
      <c r="AG1718" s="192"/>
      <c r="AH1718" s="192"/>
      <c r="AI1718" s="192"/>
      <c r="AJ1718" s="192"/>
      <c r="AK1718" s="192"/>
      <c r="AL1718" s="192"/>
      <c r="AM1718" s="192"/>
      <c r="AN1718" s="192"/>
      <c r="AO1718" s="192"/>
      <c r="AP1718" s="192"/>
      <c r="AQ1718" s="192"/>
      <c r="AR1718" s="192"/>
      <c r="AS1718" s="192"/>
      <c r="AT1718" s="192"/>
      <c r="AU1718" s="192"/>
      <c r="AV1718" s="192"/>
      <c r="AW1718" s="192"/>
      <c r="AX1718" s="192"/>
      <c r="AY1718" s="192"/>
      <c r="AZ1718" s="192"/>
      <c r="BA1718" s="192"/>
      <c r="BB1718" s="192"/>
      <c r="BC1718" s="192"/>
      <c r="BD1718" s="192"/>
      <c r="BE1718" s="192"/>
      <c r="BF1718" s="192"/>
      <c r="BG1718" s="192"/>
      <c r="BH1718" s="192"/>
      <c r="BI1718" s="192"/>
      <c r="BJ1718" s="192"/>
      <c r="BK1718" s="192"/>
      <c r="BL1718" s="192"/>
      <c r="BM1718" s="192"/>
      <c r="BN1718" s="192"/>
      <c r="BO1718" s="192"/>
      <c r="BP1718" s="192"/>
      <c r="BQ1718" s="192"/>
      <c r="BR1718" s="192"/>
      <c r="BS1718" s="192"/>
      <c r="BT1718" s="192"/>
      <c r="BU1718" s="192"/>
      <c r="BV1718" s="192"/>
      <c r="BW1718" s="192"/>
      <c r="BX1718" s="192"/>
      <c r="BY1718" s="192"/>
      <c r="BZ1718" s="192"/>
      <c r="CA1718" s="192"/>
      <c r="CB1718" s="192"/>
      <c r="CC1718" s="192"/>
      <c r="CD1718" s="192"/>
      <c r="CE1718" s="192"/>
      <c r="CF1718" s="192"/>
      <c r="CG1718" s="192"/>
      <c r="CH1718" s="192"/>
      <c r="CI1718" s="192"/>
      <c r="CJ1718" s="192"/>
      <c r="CK1718" s="192"/>
      <c r="CL1718" s="192"/>
      <c r="CM1718" s="192"/>
      <c r="CN1718" s="192"/>
      <c r="CO1718" s="192"/>
      <c r="CP1718" s="192"/>
      <c r="CQ1718" s="192"/>
      <c r="CR1718" s="192"/>
      <c r="CS1718" s="192"/>
      <c r="CT1718" s="192"/>
      <c r="CU1718" s="192"/>
      <c r="CV1718" s="192"/>
      <c r="CW1718" s="192"/>
      <c r="CX1718" s="192"/>
      <c r="CY1718" s="192"/>
      <c r="CZ1718" s="192"/>
      <c r="DA1718" s="192"/>
      <c r="DB1718" s="192"/>
      <c r="DC1718" s="192"/>
      <c r="DD1718" s="192"/>
      <c r="DE1718" s="192"/>
      <c r="DF1718" s="192"/>
      <c r="DG1718" s="192"/>
      <c r="DH1718" s="192"/>
      <c r="DI1718" s="192"/>
      <c r="DJ1718" s="192"/>
      <c r="DK1718" s="192"/>
      <c r="DL1718" s="192"/>
      <c r="DM1718" s="192"/>
      <c r="DN1718" s="192"/>
      <c r="DO1718" s="192"/>
      <c r="DP1718" s="192"/>
      <c r="DQ1718" s="192"/>
      <c r="DR1718" s="192"/>
      <c r="DS1718" s="192"/>
      <c r="DT1718" s="192"/>
      <c r="DU1718" s="192"/>
      <c r="DV1718" s="192"/>
      <c r="DW1718" s="192"/>
      <c r="DX1718" s="192"/>
      <c r="DY1718" s="192"/>
      <c r="DZ1718" s="192"/>
      <c r="EA1718" s="192"/>
      <c r="EB1718" s="192"/>
    </row>
    <row r="1719" spans="10:132">
      <c r="J1719" s="192"/>
      <c r="K1719" s="192"/>
      <c r="L1719" s="192"/>
      <c r="M1719" s="192"/>
      <c r="N1719" s="193"/>
      <c r="O1719" s="193"/>
      <c r="P1719" s="193"/>
      <c r="Q1719" s="193"/>
      <c r="R1719" s="193"/>
      <c r="S1719" s="193"/>
      <c r="T1719" s="193"/>
      <c r="U1719" s="193"/>
      <c r="V1719" s="193"/>
      <c r="W1719" s="193"/>
      <c r="X1719" s="193"/>
      <c r="Y1719" s="193"/>
      <c r="Z1719" s="192"/>
      <c r="AA1719" s="192"/>
      <c r="AB1719" s="192"/>
      <c r="AC1719" s="192"/>
      <c r="AD1719" s="192"/>
      <c r="AE1719" s="192"/>
      <c r="AF1719" s="192"/>
      <c r="AG1719" s="192"/>
      <c r="AH1719" s="192"/>
      <c r="AI1719" s="192"/>
      <c r="AJ1719" s="192"/>
      <c r="AK1719" s="192"/>
      <c r="AL1719" s="192"/>
      <c r="AM1719" s="192"/>
      <c r="AN1719" s="192"/>
      <c r="AO1719" s="192"/>
      <c r="AP1719" s="192"/>
      <c r="AQ1719" s="192"/>
      <c r="AR1719" s="192"/>
      <c r="AS1719" s="192"/>
      <c r="AT1719" s="192"/>
      <c r="AU1719" s="192"/>
      <c r="AV1719" s="192"/>
      <c r="AW1719" s="192"/>
      <c r="AX1719" s="192"/>
      <c r="AY1719" s="192"/>
      <c r="AZ1719" s="192"/>
      <c r="BA1719" s="192"/>
      <c r="BB1719" s="192"/>
      <c r="BC1719" s="192"/>
      <c r="BD1719" s="192"/>
      <c r="BE1719" s="192"/>
      <c r="BF1719" s="192"/>
      <c r="BG1719" s="192"/>
      <c r="BH1719" s="192"/>
      <c r="BI1719" s="192"/>
      <c r="BJ1719" s="192"/>
      <c r="BK1719" s="192"/>
      <c r="BL1719" s="192"/>
      <c r="BM1719" s="192"/>
      <c r="BN1719" s="192"/>
      <c r="BO1719" s="192"/>
      <c r="BP1719" s="192"/>
      <c r="BQ1719" s="192"/>
      <c r="BR1719" s="192"/>
      <c r="BS1719" s="192"/>
      <c r="BT1719" s="192"/>
      <c r="BU1719" s="192"/>
      <c r="BV1719" s="192"/>
      <c r="BW1719" s="192"/>
      <c r="BX1719" s="192"/>
      <c r="BY1719" s="192"/>
      <c r="BZ1719" s="192"/>
      <c r="CA1719" s="192"/>
      <c r="CB1719" s="192"/>
      <c r="CC1719" s="192"/>
      <c r="CD1719" s="192"/>
      <c r="CE1719" s="192"/>
      <c r="CF1719" s="192"/>
      <c r="CG1719" s="192"/>
      <c r="CH1719" s="192"/>
      <c r="CI1719" s="192"/>
      <c r="CJ1719" s="192"/>
      <c r="CK1719" s="192"/>
      <c r="CL1719" s="192"/>
      <c r="CM1719" s="192"/>
      <c r="CN1719" s="192"/>
      <c r="CO1719" s="192"/>
      <c r="CP1719" s="192"/>
      <c r="CQ1719" s="192"/>
      <c r="CR1719" s="192"/>
      <c r="CS1719" s="192"/>
      <c r="CT1719" s="192"/>
      <c r="CU1719" s="192"/>
      <c r="CV1719" s="192"/>
      <c r="CW1719" s="192"/>
      <c r="CX1719" s="192"/>
      <c r="CY1719" s="192"/>
      <c r="CZ1719" s="192"/>
      <c r="DA1719" s="192"/>
      <c r="DB1719" s="192"/>
      <c r="DC1719" s="192"/>
      <c r="DD1719" s="192"/>
      <c r="DE1719" s="192"/>
      <c r="DF1719" s="192"/>
      <c r="DG1719" s="192"/>
      <c r="DH1719" s="192"/>
      <c r="DI1719" s="192"/>
      <c r="DJ1719" s="192"/>
      <c r="DK1719" s="192"/>
      <c r="DL1719" s="192"/>
      <c r="DM1719" s="192"/>
      <c r="DN1719" s="192"/>
      <c r="DO1719" s="192"/>
      <c r="DP1719" s="192"/>
      <c r="DQ1719" s="192"/>
      <c r="DR1719" s="192"/>
      <c r="DS1719" s="192"/>
      <c r="DT1719" s="192"/>
      <c r="DU1719" s="192"/>
      <c r="DV1719" s="192"/>
      <c r="DW1719" s="192"/>
      <c r="DX1719" s="192"/>
      <c r="DY1719" s="192"/>
      <c r="DZ1719" s="192"/>
      <c r="EA1719" s="192"/>
      <c r="EB1719" s="192"/>
    </row>
    <row r="1720" spans="10:132">
      <c r="J1720" s="192"/>
      <c r="K1720" s="192"/>
      <c r="L1720" s="192"/>
      <c r="M1720" s="192"/>
      <c r="N1720" s="193"/>
      <c r="O1720" s="193"/>
      <c r="P1720" s="193"/>
      <c r="Q1720" s="193"/>
      <c r="R1720" s="193"/>
      <c r="S1720" s="193"/>
      <c r="T1720" s="193"/>
      <c r="U1720" s="193"/>
      <c r="V1720" s="193"/>
      <c r="W1720" s="193"/>
      <c r="X1720" s="193"/>
      <c r="Y1720" s="193"/>
      <c r="Z1720" s="192"/>
      <c r="AA1720" s="192"/>
      <c r="AB1720" s="192"/>
      <c r="AC1720" s="192"/>
      <c r="AD1720" s="192"/>
      <c r="AE1720" s="192"/>
      <c r="AF1720" s="192"/>
      <c r="AG1720" s="192"/>
      <c r="AH1720" s="192"/>
      <c r="AI1720" s="192"/>
      <c r="AJ1720" s="192"/>
      <c r="AK1720" s="192"/>
      <c r="AL1720" s="192"/>
      <c r="AM1720" s="192"/>
      <c r="AN1720" s="192"/>
      <c r="AO1720" s="192"/>
      <c r="AP1720" s="192"/>
      <c r="AQ1720" s="192"/>
      <c r="AR1720" s="192"/>
      <c r="AS1720" s="192"/>
      <c r="AT1720" s="192"/>
      <c r="AU1720" s="192"/>
      <c r="AV1720" s="192"/>
      <c r="AW1720" s="192"/>
      <c r="AX1720" s="192"/>
      <c r="AY1720" s="192"/>
      <c r="AZ1720" s="192"/>
      <c r="BA1720" s="192"/>
      <c r="BB1720" s="192"/>
      <c r="BC1720" s="192"/>
      <c r="BD1720" s="192"/>
      <c r="BE1720" s="192"/>
      <c r="BF1720" s="192"/>
      <c r="BG1720" s="192"/>
      <c r="BH1720" s="192"/>
      <c r="BI1720" s="192"/>
      <c r="BJ1720" s="192"/>
      <c r="BK1720" s="192"/>
      <c r="BL1720" s="192"/>
      <c r="BM1720" s="192"/>
      <c r="BN1720" s="192"/>
      <c r="BO1720" s="192"/>
      <c r="BP1720" s="192"/>
      <c r="BQ1720" s="192"/>
      <c r="BR1720" s="192"/>
      <c r="BS1720" s="192"/>
      <c r="BT1720" s="192"/>
      <c r="BU1720" s="192"/>
      <c r="BV1720" s="192"/>
      <c r="BW1720" s="192"/>
      <c r="BX1720" s="192"/>
      <c r="BY1720" s="192"/>
      <c r="BZ1720" s="192"/>
      <c r="CA1720" s="192"/>
      <c r="CB1720" s="192"/>
      <c r="CC1720" s="192"/>
      <c r="CD1720" s="192"/>
      <c r="CE1720" s="192"/>
      <c r="CF1720" s="192"/>
      <c r="CG1720" s="192"/>
      <c r="CH1720" s="192"/>
      <c r="CI1720" s="192"/>
      <c r="CJ1720" s="192"/>
      <c r="CK1720" s="192"/>
      <c r="CL1720" s="192"/>
      <c r="CM1720" s="192"/>
      <c r="CN1720" s="192"/>
      <c r="CO1720" s="192"/>
      <c r="CP1720" s="192"/>
      <c r="CQ1720" s="192"/>
      <c r="CR1720" s="192"/>
      <c r="CS1720" s="192"/>
      <c r="CT1720" s="192"/>
      <c r="CU1720" s="192"/>
      <c r="CV1720" s="192"/>
      <c r="CW1720" s="192"/>
      <c r="CX1720" s="192"/>
      <c r="CY1720" s="192"/>
      <c r="CZ1720" s="192"/>
      <c r="DA1720" s="192"/>
      <c r="DB1720" s="192"/>
      <c r="DC1720" s="192"/>
      <c r="DD1720" s="192"/>
      <c r="DE1720" s="192"/>
      <c r="DF1720" s="192"/>
      <c r="DG1720" s="192"/>
      <c r="DH1720" s="192"/>
      <c r="DI1720" s="192"/>
      <c r="DJ1720" s="192"/>
      <c r="DK1720" s="192"/>
      <c r="DL1720" s="192"/>
      <c r="DM1720" s="192"/>
      <c r="DN1720" s="192"/>
      <c r="DO1720" s="192"/>
      <c r="DP1720" s="192"/>
      <c r="DQ1720" s="192"/>
      <c r="DR1720" s="192"/>
      <c r="DS1720" s="192"/>
      <c r="DT1720" s="192"/>
      <c r="DU1720" s="192"/>
      <c r="DV1720" s="192"/>
      <c r="DW1720" s="192"/>
      <c r="DX1720" s="192"/>
      <c r="DY1720" s="192"/>
      <c r="DZ1720" s="192"/>
      <c r="EA1720" s="192"/>
      <c r="EB1720" s="192"/>
    </row>
    <row r="1721" spans="10:132">
      <c r="J1721" s="192"/>
      <c r="K1721" s="192"/>
      <c r="L1721" s="192"/>
      <c r="M1721" s="192"/>
      <c r="N1721" s="193"/>
      <c r="O1721" s="193"/>
      <c r="P1721" s="193"/>
      <c r="Q1721" s="193"/>
      <c r="R1721" s="193"/>
      <c r="S1721" s="193"/>
      <c r="T1721" s="193"/>
      <c r="U1721" s="193"/>
      <c r="V1721" s="193"/>
      <c r="W1721" s="193"/>
      <c r="X1721" s="193"/>
      <c r="Y1721" s="193"/>
      <c r="Z1721" s="192"/>
      <c r="AA1721" s="192"/>
      <c r="AB1721" s="192"/>
      <c r="AC1721" s="192"/>
      <c r="AD1721" s="192"/>
      <c r="AE1721" s="192"/>
      <c r="AF1721" s="192"/>
      <c r="AG1721" s="192"/>
      <c r="AH1721" s="192"/>
      <c r="AI1721" s="192"/>
      <c r="AJ1721" s="192"/>
      <c r="AK1721" s="192"/>
      <c r="AL1721" s="192"/>
      <c r="AM1721" s="192"/>
      <c r="AN1721" s="192"/>
      <c r="AO1721" s="192"/>
      <c r="AP1721" s="192"/>
      <c r="AQ1721" s="192"/>
      <c r="AR1721" s="192"/>
      <c r="AS1721" s="192"/>
      <c r="AT1721" s="192"/>
      <c r="AU1721" s="192"/>
      <c r="AV1721" s="192"/>
      <c r="AW1721" s="192"/>
      <c r="AX1721" s="192"/>
      <c r="AY1721" s="192"/>
      <c r="AZ1721" s="192"/>
      <c r="BA1721" s="192"/>
      <c r="BB1721" s="192"/>
      <c r="BC1721" s="192"/>
      <c r="BD1721" s="192"/>
      <c r="BE1721" s="192"/>
      <c r="BF1721" s="192"/>
      <c r="BG1721" s="192"/>
      <c r="BH1721" s="192"/>
      <c r="BI1721" s="192"/>
      <c r="BJ1721" s="192"/>
      <c r="BK1721" s="192"/>
      <c r="BL1721" s="192"/>
      <c r="BM1721" s="192"/>
      <c r="BN1721" s="192"/>
      <c r="BO1721" s="192"/>
      <c r="BP1721" s="192"/>
      <c r="BQ1721" s="192"/>
      <c r="BR1721" s="192"/>
      <c r="BS1721" s="192"/>
      <c r="BT1721" s="192"/>
      <c r="BU1721" s="192"/>
      <c r="BV1721" s="192"/>
      <c r="BW1721" s="192"/>
      <c r="BX1721" s="192"/>
      <c r="BY1721" s="192"/>
      <c r="BZ1721" s="192"/>
      <c r="CA1721" s="192"/>
      <c r="CB1721" s="192"/>
      <c r="CC1721" s="192"/>
      <c r="CD1721" s="192"/>
      <c r="CE1721" s="192"/>
      <c r="CF1721" s="192"/>
      <c r="CG1721" s="192"/>
      <c r="CH1721" s="192"/>
      <c r="CI1721" s="192"/>
      <c r="CJ1721" s="192"/>
      <c r="CK1721" s="192"/>
      <c r="CL1721" s="192"/>
      <c r="CM1721" s="192"/>
      <c r="CN1721" s="192"/>
      <c r="CO1721" s="192"/>
      <c r="CP1721" s="192"/>
      <c r="CQ1721" s="192"/>
      <c r="CR1721" s="192"/>
      <c r="CS1721" s="192"/>
      <c r="CT1721" s="192"/>
      <c r="CU1721" s="192"/>
      <c r="CV1721" s="192"/>
      <c r="CW1721" s="192"/>
      <c r="CX1721" s="192"/>
      <c r="CY1721" s="192"/>
      <c r="CZ1721" s="192"/>
      <c r="DA1721" s="192"/>
      <c r="DB1721" s="192"/>
      <c r="DC1721" s="192"/>
      <c r="DD1721" s="192"/>
      <c r="DE1721" s="192"/>
      <c r="DF1721" s="192"/>
      <c r="DG1721" s="192"/>
      <c r="DH1721" s="192"/>
      <c r="DI1721" s="192"/>
      <c r="DJ1721" s="192"/>
      <c r="DK1721" s="192"/>
      <c r="DL1721" s="192"/>
      <c r="DM1721" s="192"/>
      <c r="DN1721" s="192"/>
      <c r="DO1721" s="192"/>
      <c r="DP1721" s="192"/>
      <c r="DQ1721" s="192"/>
      <c r="DR1721" s="192"/>
      <c r="DS1721" s="192"/>
      <c r="DT1721" s="192"/>
      <c r="DU1721" s="192"/>
      <c r="DV1721" s="192"/>
      <c r="DW1721" s="192"/>
      <c r="DX1721" s="192"/>
      <c r="DY1721" s="192"/>
      <c r="DZ1721" s="192"/>
      <c r="EA1721" s="192"/>
      <c r="EB1721" s="192"/>
    </row>
    <row r="1722" spans="10:132">
      <c r="J1722" s="192"/>
      <c r="K1722" s="192"/>
      <c r="L1722" s="192"/>
      <c r="M1722" s="192"/>
      <c r="N1722" s="193"/>
      <c r="O1722" s="193"/>
      <c r="P1722" s="193"/>
      <c r="Q1722" s="193"/>
      <c r="R1722" s="193"/>
      <c r="S1722" s="193"/>
      <c r="T1722" s="193"/>
      <c r="U1722" s="193"/>
      <c r="V1722" s="193"/>
      <c r="W1722" s="193"/>
      <c r="X1722" s="193"/>
      <c r="Y1722" s="193"/>
      <c r="Z1722" s="192"/>
      <c r="AA1722" s="192"/>
      <c r="AB1722" s="192"/>
      <c r="AC1722" s="192"/>
      <c r="AD1722" s="192"/>
      <c r="AE1722" s="192"/>
      <c r="AF1722" s="192"/>
      <c r="AG1722" s="192"/>
      <c r="AH1722" s="192"/>
      <c r="AI1722" s="192"/>
      <c r="AJ1722" s="192"/>
      <c r="AK1722" s="192"/>
      <c r="AL1722" s="192"/>
      <c r="AM1722" s="192"/>
      <c r="AN1722" s="192"/>
      <c r="AO1722" s="192"/>
      <c r="AP1722" s="192"/>
      <c r="AQ1722" s="192"/>
      <c r="AR1722" s="192"/>
      <c r="AS1722" s="192"/>
      <c r="AT1722" s="192"/>
      <c r="AU1722" s="192"/>
      <c r="AV1722" s="192"/>
      <c r="AW1722" s="192"/>
      <c r="AX1722" s="192"/>
      <c r="AY1722" s="192"/>
      <c r="AZ1722" s="192"/>
      <c r="BA1722" s="192"/>
      <c r="BB1722" s="192"/>
      <c r="BC1722" s="192"/>
      <c r="BD1722" s="192"/>
      <c r="BE1722" s="192"/>
      <c r="BF1722" s="192"/>
      <c r="BG1722" s="192"/>
      <c r="BH1722" s="192"/>
      <c r="BI1722" s="192"/>
      <c r="BJ1722" s="192"/>
      <c r="BK1722" s="192"/>
      <c r="BL1722" s="192"/>
      <c r="BM1722" s="192"/>
      <c r="BN1722" s="192"/>
      <c r="BO1722" s="192"/>
      <c r="BP1722" s="192"/>
      <c r="BQ1722" s="192"/>
      <c r="BR1722" s="192"/>
      <c r="BS1722" s="192"/>
      <c r="BT1722" s="192"/>
      <c r="BU1722" s="192"/>
      <c r="BV1722" s="192"/>
      <c r="BW1722" s="192"/>
      <c r="BX1722" s="192"/>
      <c r="BY1722" s="192"/>
      <c r="BZ1722" s="192"/>
      <c r="CA1722" s="192"/>
      <c r="CB1722" s="192"/>
      <c r="CC1722" s="192"/>
      <c r="CD1722" s="192"/>
      <c r="CE1722" s="192"/>
      <c r="CF1722" s="192"/>
      <c r="CG1722" s="192"/>
      <c r="CH1722" s="192"/>
      <c r="CI1722" s="192"/>
      <c r="CJ1722" s="192"/>
      <c r="CK1722" s="192"/>
      <c r="CL1722" s="192"/>
      <c r="CM1722" s="192"/>
      <c r="CN1722" s="192"/>
      <c r="CO1722" s="192"/>
      <c r="CP1722" s="192"/>
      <c r="CQ1722" s="192"/>
      <c r="CR1722" s="192"/>
      <c r="CS1722" s="192"/>
      <c r="CT1722" s="192"/>
      <c r="CU1722" s="192"/>
      <c r="CV1722" s="192"/>
      <c r="CW1722" s="192"/>
      <c r="CX1722" s="192"/>
      <c r="CY1722" s="192"/>
      <c r="CZ1722" s="192"/>
      <c r="DA1722" s="192"/>
      <c r="DB1722" s="192"/>
      <c r="DC1722" s="192"/>
      <c r="DD1722" s="192"/>
      <c r="DE1722" s="192"/>
      <c r="DF1722" s="192"/>
      <c r="DG1722" s="192"/>
      <c r="DH1722" s="192"/>
      <c r="DI1722" s="192"/>
      <c r="DJ1722" s="192"/>
      <c r="DK1722" s="192"/>
      <c r="DL1722" s="192"/>
      <c r="DM1722" s="192"/>
      <c r="DN1722" s="192"/>
      <c r="DO1722" s="192"/>
      <c r="DP1722" s="192"/>
      <c r="DQ1722" s="192"/>
      <c r="DR1722" s="192"/>
      <c r="DS1722" s="192"/>
      <c r="DT1722" s="192"/>
      <c r="DU1722" s="192"/>
      <c r="DV1722" s="192"/>
      <c r="DW1722" s="192"/>
      <c r="DX1722" s="192"/>
      <c r="DY1722" s="192"/>
      <c r="DZ1722" s="192"/>
      <c r="EA1722" s="192"/>
      <c r="EB1722" s="192"/>
    </row>
    <row r="1723" spans="10:132">
      <c r="J1723" s="192"/>
      <c r="K1723" s="192"/>
      <c r="L1723" s="192"/>
      <c r="M1723" s="192"/>
      <c r="N1723" s="193"/>
      <c r="O1723" s="193"/>
      <c r="P1723" s="193"/>
      <c r="Q1723" s="193"/>
      <c r="R1723" s="193"/>
      <c r="S1723" s="193"/>
      <c r="T1723" s="193"/>
      <c r="U1723" s="193"/>
      <c r="V1723" s="193"/>
      <c r="W1723" s="193"/>
      <c r="X1723" s="193"/>
      <c r="Y1723" s="193"/>
      <c r="Z1723" s="192"/>
      <c r="AA1723" s="192"/>
      <c r="AB1723" s="192"/>
      <c r="AC1723" s="192"/>
      <c r="AD1723" s="192"/>
      <c r="AE1723" s="192"/>
      <c r="AF1723" s="192"/>
      <c r="AG1723" s="192"/>
      <c r="AH1723" s="192"/>
      <c r="AI1723" s="192"/>
      <c r="AJ1723" s="192"/>
      <c r="AK1723" s="192"/>
      <c r="AL1723" s="192"/>
      <c r="AM1723" s="192"/>
      <c r="AN1723" s="192"/>
      <c r="AO1723" s="192"/>
      <c r="AP1723" s="192"/>
      <c r="AQ1723" s="192"/>
      <c r="AR1723" s="192"/>
      <c r="AS1723" s="192"/>
      <c r="AT1723" s="192"/>
      <c r="AU1723" s="192"/>
      <c r="AV1723" s="192"/>
      <c r="AW1723" s="192"/>
      <c r="AX1723" s="192"/>
      <c r="AY1723" s="192"/>
      <c r="AZ1723" s="192"/>
      <c r="BA1723" s="192"/>
      <c r="BB1723" s="192"/>
      <c r="BC1723" s="192"/>
      <c r="BD1723" s="192"/>
      <c r="BE1723" s="192"/>
      <c r="BF1723" s="192"/>
      <c r="BG1723" s="192"/>
      <c r="BH1723" s="192"/>
      <c r="BI1723" s="192"/>
      <c r="BJ1723" s="192"/>
      <c r="BK1723" s="192"/>
      <c r="BL1723" s="192"/>
      <c r="BM1723" s="192"/>
      <c r="BN1723" s="192"/>
      <c r="BO1723" s="192"/>
      <c r="BP1723" s="192"/>
      <c r="BQ1723" s="192"/>
      <c r="BR1723" s="192"/>
      <c r="BS1723" s="192"/>
      <c r="BT1723" s="192"/>
      <c r="BU1723" s="192"/>
      <c r="BV1723" s="192"/>
      <c r="BW1723" s="192"/>
      <c r="BX1723" s="192"/>
      <c r="BY1723" s="192"/>
      <c r="BZ1723" s="192"/>
      <c r="CA1723" s="192"/>
      <c r="CB1723" s="192"/>
      <c r="CC1723" s="192"/>
      <c r="CD1723" s="192"/>
      <c r="CE1723" s="192"/>
      <c r="CF1723" s="192"/>
      <c r="CG1723" s="192"/>
      <c r="CH1723" s="192"/>
      <c r="CI1723" s="192"/>
      <c r="CJ1723" s="192"/>
      <c r="CK1723" s="192"/>
      <c r="CL1723" s="192"/>
      <c r="CM1723" s="192"/>
      <c r="CN1723" s="192"/>
      <c r="CO1723" s="192"/>
      <c r="CP1723" s="192"/>
      <c r="CQ1723" s="192"/>
      <c r="CR1723" s="192"/>
      <c r="CS1723" s="192"/>
      <c r="CT1723" s="192"/>
      <c r="CU1723" s="192"/>
      <c r="CV1723" s="192"/>
      <c r="CW1723" s="192"/>
      <c r="CX1723" s="192"/>
      <c r="CY1723" s="192"/>
      <c r="CZ1723" s="192"/>
      <c r="DA1723" s="192"/>
      <c r="DB1723" s="192"/>
      <c r="DC1723" s="192"/>
      <c r="DD1723" s="192"/>
      <c r="DE1723" s="192"/>
      <c r="DF1723" s="192"/>
      <c r="DG1723" s="192"/>
      <c r="DH1723" s="192"/>
      <c r="DI1723" s="192"/>
      <c r="DJ1723" s="192"/>
      <c r="DK1723" s="192"/>
      <c r="DL1723" s="192"/>
      <c r="DM1723" s="192"/>
      <c r="DN1723" s="192"/>
      <c r="DO1723" s="192"/>
      <c r="DP1723" s="192"/>
      <c r="DQ1723" s="192"/>
      <c r="DR1723" s="192"/>
      <c r="DS1723" s="192"/>
      <c r="DT1723" s="192"/>
      <c r="DU1723" s="192"/>
      <c r="DV1723" s="192"/>
      <c r="DW1723" s="192"/>
      <c r="DX1723" s="192"/>
      <c r="DY1723" s="192"/>
      <c r="DZ1723" s="192"/>
      <c r="EA1723" s="192"/>
      <c r="EB1723" s="192"/>
    </row>
    <row r="1724" spans="10:132">
      <c r="J1724" s="192"/>
      <c r="K1724" s="192"/>
      <c r="L1724" s="192"/>
      <c r="M1724" s="192"/>
      <c r="N1724" s="193"/>
      <c r="O1724" s="193"/>
      <c r="P1724" s="193"/>
      <c r="Q1724" s="193"/>
      <c r="R1724" s="193"/>
      <c r="S1724" s="193"/>
      <c r="T1724" s="193"/>
      <c r="U1724" s="193"/>
      <c r="V1724" s="193"/>
      <c r="W1724" s="193"/>
      <c r="X1724" s="193"/>
      <c r="Y1724" s="193"/>
      <c r="Z1724" s="192"/>
      <c r="AA1724" s="192"/>
      <c r="AB1724" s="192"/>
      <c r="AC1724" s="192"/>
      <c r="AD1724" s="192"/>
      <c r="AE1724" s="192"/>
      <c r="AF1724" s="192"/>
      <c r="AG1724" s="192"/>
      <c r="AH1724" s="192"/>
      <c r="AI1724" s="192"/>
      <c r="AJ1724" s="192"/>
      <c r="AK1724" s="192"/>
      <c r="AL1724" s="192"/>
      <c r="AM1724" s="192"/>
      <c r="AN1724" s="192"/>
      <c r="AO1724" s="192"/>
      <c r="AP1724" s="192"/>
      <c r="AQ1724" s="192"/>
      <c r="AR1724" s="192"/>
      <c r="AS1724" s="192"/>
      <c r="AT1724" s="192"/>
      <c r="AU1724" s="192"/>
      <c r="AV1724" s="192"/>
      <c r="AW1724" s="192"/>
      <c r="AX1724" s="192"/>
      <c r="AY1724" s="192"/>
      <c r="AZ1724" s="192"/>
      <c r="BA1724" s="192"/>
      <c r="BB1724" s="192"/>
      <c r="BC1724" s="192"/>
      <c r="BD1724" s="192"/>
      <c r="BE1724" s="192"/>
      <c r="BF1724" s="192"/>
      <c r="BG1724" s="192"/>
      <c r="BH1724" s="192"/>
      <c r="BI1724" s="192"/>
      <c r="BJ1724" s="192"/>
      <c r="BK1724" s="192"/>
      <c r="BL1724" s="192"/>
      <c r="BM1724" s="192"/>
      <c r="BN1724" s="192"/>
      <c r="BO1724" s="192"/>
      <c r="BP1724" s="192"/>
      <c r="BQ1724" s="192"/>
      <c r="BR1724" s="192"/>
      <c r="BS1724" s="192"/>
      <c r="BT1724" s="192"/>
      <c r="BU1724" s="192"/>
      <c r="BV1724" s="192"/>
      <c r="BW1724" s="192"/>
      <c r="BX1724" s="192"/>
      <c r="BY1724" s="192"/>
      <c r="BZ1724" s="192"/>
      <c r="CA1724" s="192"/>
      <c r="CB1724" s="192"/>
      <c r="CC1724" s="192"/>
      <c r="CD1724" s="192"/>
      <c r="CE1724" s="192"/>
      <c r="CF1724" s="192"/>
      <c r="CG1724" s="192"/>
      <c r="CH1724" s="192"/>
      <c r="CI1724" s="192"/>
      <c r="CJ1724" s="192"/>
      <c r="CK1724" s="192"/>
      <c r="CL1724" s="192"/>
      <c r="CM1724" s="192"/>
      <c r="CN1724" s="192"/>
      <c r="CO1724" s="192"/>
      <c r="CP1724" s="192"/>
      <c r="CQ1724" s="192"/>
      <c r="CR1724" s="192"/>
      <c r="CS1724" s="192"/>
      <c r="CT1724" s="192"/>
      <c r="CU1724" s="192"/>
      <c r="CV1724" s="192"/>
      <c r="CW1724" s="192"/>
      <c r="CX1724" s="192"/>
      <c r="CY1724" s="192"/>
      <c r="CZ1724" s="192"/>
      <c r="DA1724" s="192"/>
      <c r="DB1724" s="192"/>
      <c r="DC1724" s="192"/>
      <c r="DD1724" s="192"/>
      <c r="DE1724" s="192"/>
      <c r="DF1724" s="192"/>
      <c r="DG1724" s="192"/>
      <c r="DH1724" s="192"/>
      <c r="DI1724" s="192"/>
      <c r="DJ1724" s="192"/>
      <c r="DK1724" s="192"/>
      <c r="DL1724" s="192"/>
      <c r="DM1724" s="192"/>
      <c r="DN1724" s="192"/>
      <c r="DO1724" s="192"/>
      <c r="DP1724" s="192"/>
      <c r="DQ1724" s="192"/>
      <c r="DR1724" s="192"/>
      <c r="DS1724" s="192"/>
      <c r="DT1724" s="192"/>
      <c r="DU1724" s="192"/>
      <c r="DV1724" s="192"/>
      <c r="DW1724" s="192"/>
      <c r="DX1724" s="192"/>
      <c r="DY1724" s="192"/>
      <c r="DZ1724" s="192"/>
      <c r="EA1724" s="192"/>
      <c r="EB1724" s="192"/>
    </row>
    <row r="1725" spans="10:132">
      <c r="J1725" s="192"/>
      <c r="K1725" s="192"/>
      <c r="L1725" s="192"/>
      <c r="M1725" s="192"/>
      <c r="N1725" s="193"/>
      <c r="O1725" s="193"/>
      <c r="P1725" s="193"/>
      <c r="Q1725" s="193"/>
      <c r="R1725" s="193"/>
      <c r="S1725" s="193"/>
      <c r="T1725" s="193"/>
      <c r="U1725" s="193"/>
      <c r="V1725" s="193"/>
      <c r="W1725" s="193"/>
      <c r="X1725" s="193"/>
      <c r="Y1725" s="193"/>
      <c r="Z1725" s="192"/>
      <c r="AA1725" s="192"/>
      <c r="AB1725" s="192"/>
      <c r="AC1725" s="192"/>
      <c r="AD1725" s="192"/>
      <c r="AE1725" s="192"/>
      <c r="AF1725" s="192"/>
      <c r="AG1725" s="192"/>
      <c r="AH1725" s="192"/>
      <c r="AI1725" s="192"/>
      <c r="AJ1725" s="192"/>
      <c r="AK1725" s="192"/>
      <c r="AL1725" s="192"/>
      <c r="AM1725" s="192"/>
      <c r="AN1725" s="192"/>
      <c r="AO1725" s="192"/>
      <c r="AP1725" s="192"/>
      <c r="AQ1725" s="192"/>
      <c r="AR1725" s="192"/>
      <c r="AS1725" s="192"/>
      <c r="AT1725" s="192"/>
      <c r="AU1725" s="192"/>
      <c r="AV1725" s="192"/>
      <c r="AW1725" s="192"/>
      <c r="AX1725" s="192"/>
      <c r="AY1725" s="192"/>
      <c r="AZ1725" s="192"/>
      <c r="BA1725" s="192"/>
      <c r="BB1725" s="192"/>
      <c r="BC1725" s="192"/>
      <c r="BD1725" s="192"/>
      <c r="BE1725" s="192"/>
      <c r="BF1725" s="192"/>
      <c r="BG1725" s="192"/>
      <c r="BH1725" s="192"/>
      <c r="BI1725" s="192"/>
      <c r="BJ1725" s="192"/>
      <c r="BK1725" s="192"/>
      <c r="BL1725" s="192"/>
      <c r="BM1725" s="192"/>
      <c r="BN1725" s="192"/>
      <c r="BO1725" s="192"/>
      <c r="BP1725" s="192"/>
      <c r="BQ1725" s="192"/>
      <c r="BR1725" s="192"/>
      <c r="BS1725" s="192"/>
      <c r="BT1725" s="192"/>
      <c r="BU1725" s="192"/>
      <c r="BV1725" s="192"/>
      <c r="BW1725" s="192"/>
      <c r="BX1725" s="192"/>
      <c r="BY1725" s="192"/>
      <c r="BZ1725" s="192"/>
      <c r="CA1725" s="192"/>
      <c r="CB1725" s="192"/>
      <c r="CC1725" s="192"/>
      <c r="CD1725" s="192"/>
      <c r="CE1725" s="192"/>
      <c r="CF1725" s="192"/>
      <c r="CG1725" s="192"/>
      <c r="CH1725" s="192"/>
      <c r="CI1725" s="192"/>
      <c r="CJ1725" s="192"/>
      <c r="CK1725" s="192"/>
      <c r="CL1725" s="192"/>
      <c r="CM1725" s="192"/>
      <c r="CN1725" s="192"/>
      <c r="CO1725" s="192"/>
      <c r="CP1725" s="192"/>
      <c r="CQ1725" s="192"/>
      <c r="CR1725" s="192"/>
      <c r="CS1725" s="192"/>
      <c r="CT1725" s="192"/>
      <c r="CU1725" s="192"/>
      <c r="CV1725" s="192"/>
      <c r="CW1725" s="192"/>
      <c r="CX1725" s="192"/>
      <c r="CY1725" s="192"/>
      <c r="CZ1725" s="192"/>
      <c r="DA1725" s="192"/>
      <c r="DB1725" s="192"/>
      <c r="DC1725" s="192"/>
      <c r="DD1725" s="192"/>
      <c r="DE1725" s="192"/>
      <c r="DF1725" s="192"/>
      <c r="DG1725" s="192"/>
      <c r="DH1725" s="192"/>
      <c r="DI1725" s="192"/>
      <c r="DJ1725" s="192"/>
      <c r="DK1725" s="192"/>
      <c r="DL1725" s="192"/>
      <c r="DM1725" s="192"/>
      <c r="DN1725" s="192"/>
      <c r="DO1725" s="192"/>
      <c r="DP1725" s="192"/>
      <c r="DQ1725" s="192"/>
      <c r="DR1725" s="192"/>
      <c r="DS1725" s="192"/>
      <c r="DT1725" s="192"/>
      <c r="DU1725" s="192"/>
      <c r="DV1725" s="192"/>
      <c r="DW1725" s="192"/>
      <c r="DX1725" s="192"/>
      <c r="DY1725" s="192"/>
      <c r="DZ1725" s="192"/>
      <c r="EA1725" s="192"/>
      <c r="EB1725" s="192"/>
    </row>
    <row r="1726" spans="10:132">
      <c r="J1726" s="192"/>
      <c r="K1726" s="192"/>
      <c r="L1726" s="192"/>
      <c r="M1726" s="192"/>
      <c r="N1726" s="193"/>
      <c r="O1726" s="193"/>
      <c r="P1726" s="193"/>
      <c r="Q1726" s="193"/>
      <c r="R1726" s="193"/>
      <c r="S1726" s="193"/>
      <c r="T1726" s="193"/>
      <c r="U1726" s="193"/>
      <c r="V1726" s="193"/>
      <c r="W1726" s="193"/>
      <c r="X1726" s="193"/>
      <c r="Y1726" s="193"/>
      <c r="Z1726" s="192"/>
      <c r="AA1726" s="192"/>
      <c r="AB1726" s="192"/>
      <c r="AC1726" s="192"/>
      <c r="AD1726" s="192"/>
      <c r="AE1726" s="192"/>
      <c r="AF1726" s="192"/>
      <c r="AG1726" s="192"/>
      <c r="AH1726" s="192"/>
      <c r="AI1726" s="192"/>
      <c r="AJ1726" s="192"/>
      <c r="AK1726" s="192"/>
      <c r="AL1726" s="192"/>
      <c r="AM1726" s="192"/>
      <c r="AN1726" s="192"/>
      <c r="AO1726" s="192"/>
      <c r="AP1726" s="192"/>
      <c r="AQ1726" s="192"/>
      <c r="AR1726" s="192"/>
      <c r="AS1726" s="192"/>
      <c r="AT1726" s="192"/>
      <c r="AU1726" s="192"/>
      <c r="AV1726" s="192"/>
      <c r="AW1726" s="192"/>
      <c r="AX1726" s="192"/>
      <c r="AY1726" s="192"/>
      <c r="AZ1726" s="192"/>
      <c r="BA1726" s="192"/>
      <c r="BB1726" s="192"/>
      <c r="BC1726" s="192"/>
      <c r="BD1726" s="192"/>
      <c r="BE1726" s="192"/>
      <c r="BF1726" s="192"/>
      <c r="BG1726" s="192"/>
      <c r="BH1726" s="192"/>
      <c r="BI1726" s="192"/>
      <c r="BJ1726" s="192"/>
      <c r="BK1726" s="192"/>
      <c r="BL1726" s="192"/>
      <c r="BM1726" s="192"/>
      <c r="BN1726" s="192"/>
      <c r="BO1726" s="192"/>
      <c r="BP1726" s="192"/>
      <c r="BQ1726" s="192"/>
      <c r="BR1726" s="192"/>
      <c r="BS1726" s="192"/>
      <c r="BT1726" s="192"/>
      <c r="BU1726" s="192"/>
      <c r="BV1726" s="192"/>
      <c r="BW1726" s="192"/>
      <c r="BX1726" s="192"/>
      <c r="BY1726" s="192"/>
      <c r="BZ1726" s="192"/>
      <c r="CA1726" s="192"/>
      <c r="CB1726" s="192"/>
      <c r="CC1726" s="192"/>
      <c r="CD1726" s="192"/>
      <c r="CE1726" s="192"/>
      <c r="CF1726" s="192"/>
      <c r="CG1726" s="192"/>
      <c r="CH1726" s="192"/>
      <c r="CI1726" s="192"/>
      <c r="CJ1726" s="192"/>
      <c r="CK1726" s="192"/>
      <c r="CL1726" s="192"/>
      <c r="CM1726" s="192"/>
      <c r="CN1726" s="192"/>
      <c r="CO1726" s="192"/>
      <c r="CP1726" s="192"/>
      <c r="CQ1726" s="192"/>
      <c r="CR1726" s="192"/>
      <c r="CS1726" s="192"/>
      <c r="CT1726" s="192"/>
      <c r="CU1726" s="192"/>
      <c r="CV1726" s="192"/>
      <c r="CW1726" s="192"/>
      <c r="CX1726" s="192"/>
      <c r="CY1726" s="192"/>
      <c r="CZ1726" s="192"/>
      <c r="DA1726" s="192"/>
      <c r="DB1726" s="192"/>
      <c r="DC1726" s="192"/>
      <c r="DD1726" s="192"/>
      <c r="DE1726" s="192"/>
      <c r="DF1726" s="192"/>
      <c r="DG1726" s="192"/>
      <c r="DH1726" s="192"/>
      <c r="DI1726" s="192"/>
      <c r="DJ1726" s="192"/>
      <c r="DK1726" s="192"/>
      <c r="DL1726" s="192"/>
      <c r="DM1726" s="192"/>
      <c r="DN1726" s="192"/>
      <c r="DO1726" s="192"/>
      <c r="DP1726" s="192"/>
      <c r="DQ1726" s="192"/>
      <c r="DR1726" s="192"/>
      <c r="DS1726" s="192"/>
      <c r="DT1726" s="192"/>
      <c r="DU1726" s="192"/>
      <c r="DV1726" s="192"/>
      <c r="DW1726" s="192"/>
      <c r="DX1726" s="192"/>
      <c r="DY1726" s="192"/>
      <c r="DZ1726" s="192"/>
      <c r="EA1726" s="192"/>
      <c r="EB1726" s="192"/>
    </row>
    <row r="1727" spans="10:132">
      <c r="J1727" s="192"/>
      <c r="K1727" s="192"/>
      <c r="L1727" s="192"/>
      <c r="M1727" s="192"/>
      <c r="N1727" s="193"/>
      <c r="O1727" s="193"/>
      <c r="P1727" s="193"/>
      <c r="Q1727" s="193"/>
      <c r="R1727" s="193"/>
      <c r="S1727" s="193"/>
      <c r="T1727" s="193"/>
      <c r="U1727" s="193"/>
      <c r="V1727" s="193"/>
      <c r="W1727" s="193"/>
      <c r="X1727" s="193"/>
      <c r="Y1727" s="193"/>
      <c r="Z1727" s="192"/>
      <c r="AA1727" s="192"/>
      <c r="AB1727" s="192"/>
      <c r="AC1727" s="192"/>
      <c r="AD1727" s="192"/>
      <c r="AE1727" s="192"/>
      <c r="AF1727" s="192"/>
      <c r="AG1727" s="192"/>
      <c r="AH1727" s="192"/>
      <c r="AI1727" s="192"/>
      <c r="AJ1727" s="192"/>
      <c r="AK1727" s="192"/>
      <c r="AL1727" s="192"/>
      <c r="AM1727" s="192"/>
      <c r="AN1727" s="192"/>
      <c r="AO1727" s="192"/>
      <c r="AP1727" s="192"/>
      <c r="AQ1727" s="192"/>
      <c r="AR1727" s="192"/>
      <c r="AS1727" s="192"/>
      <c r="AT1727" s="192"/>
      <c r="AU1727" s="192"/>
      <c r="AV1727" s="192"/>
      <c r="AW1727" s="192"/>
      <c r="AX1727" s="192"/>
      <c r="AY1727" s="192"/>
      <c r="AZ1727" s="192"/>
      <c r="BA1727" s="192"/>
      <c r="BB1727" s="192"/>
      <c r="BC1727" s="192"/>
      <c r="BD1727" s="192"/>
      <c r="BE1727" s="192"/>
      <c r="BF1727" s="192"/>
      <c r="BG1727" s="192"/>
      <c r="BH1727" s="192"/>
      <c r="BI1727" s="192"/>
      <c r="BJ1727" s="192"/>
      <c r="BK1727" s="192"/>
      <c r="BL1727" s="192"/>
      <c r="BM1727" s="192"/>
      <c r="BN1727" s="192"/>
      <c r="BO1727" s="192"/>
      <c r="BP1727" s="192"/>
      <c r="BQ1727" s="192"/>
      <c r="BR1727" s="192"/>
      <c r="BS1727" s="192"/>
      <c r="BT1727" s="192"/>
      <c r="BU1727" s="192"/>
      <c r="BV1727" s="192"/>
      <c r="BW1727" s="192"/>
      <c r="BX1727" s="192"/>
      <c r="BY1727" s="192"/>
      <c r="BZ1727" s="192"/>
      <c r="CA1727" s="192"/>
      <c r="CB1727" s="192"/>
      <c r="CC1727" s="192"/>
      <c r="CD1727" s="192"/>
      <c r="CE1727" s="192"/>
      <c r="CF1727" s="192"/>
      <c r="CG1727" s="192"/>
      <c r="CH1727" s="192"/>
      <c r="CI1727" s="192"/>
      <c r="CJ1727" s="192"/>
      <c r="CK1727" s="192"/>
      <c r="CL1727" s="192"/>
      <c r="CM1727" s="192"/>
      <c r="CN1727" s="192"/>
      <c r="CO1727" s="192"/>
      <c r="CP1727" s="192"/>
      <c r="CQ1727" s="192"/>
      <c r="CR1727" s="192"/>
      <c r="CS1727" s="192"/>
      <c r="CT1727" s="192"/>
      <c r="CU1727" s="192"/>
      <c r="CV1727" s="192"/>
      <c r="CW1727" s="192"/>
      <c r="CX1727" s="192"/>
      <c r="CY1727" s="192"/>
      <c r="CZ1727" s="192"/>
      <c r="DA1727" s="192"/>
      <c r="DB1727" s="192"/>
      <c r="DC1727" s="192"/>
      <c r="DD1727" s="192"/>
      <c r="DE1727" s="192"/>
      <c r="DF1727" s="192"/>
      <c r="DG1727" s="192"/>
      <c r="DH1727" s="192"/>
      <c r="DI1727" s="192"/>
      <c r="DJ1727" s="192"/>
      <c r="DK1727" s="192"/>
      <c r="DL1727" s="192"/>
      <c r="DM1727" s="192"/>
      <c r="DN1727" s="192"/>
      <c r="DO1727" s="192"/>
      <c r="DP1727" s="192"/>
      <c r="DQ1727" s="192"/>
      <c r="DR1727" s="192"/>
      <c r="DS1727" s="192"/>
      <c r="DT1727" s="192"/>
      <c r="DU1727" s="192"/>
      <c r="DV1727" s="192"/>
      <c r="DW1727" s="192"/>
      <c r="DX1727" s="192"/>
      <c r="DY1727" s="192"/>
      <c r="DZ1727" s="192"/>
      <c r="EA1727" s="192"/>
      <c r="EB1727" s="192"/>
    </row>
    <row r="1728" spans="10:132">
      <c r="J1728" s="192"/>
      <c r="K1728" s="192"/>
      <c r="L1728" s="192"/>
      <c r="M1728" s="192"/>
      <c r="N1728" s="193"/>
      <c r="O1728" s="193"/>
      <c r="P1728" s="193"/>
      <c r="Q1728" s="193"/>
      <c r="R1728" s="193"/>
      <c r="S1728" s="193"/>
      <c r="T1728" s="193"/>
      <c r="U1728" s="193"/>
      <c r="V1728" s="193"/>
      <c r="W1728" s="193"/>
      <c r="X1728" s="193"/>
      <c r="Y1728" s="193"/>
      <c r="Z1728" s="192"/>
      <c r="AA1728" s="192"/>
      <c r="AB1728" s="192"/>
      <c r="AC1728" s="192"/>
      <c r="AD1728" s="192"/>
      <c r="AE1728" s="192"/>
      <c r="AF1728" s="192"/>
      <c r="AG1728" s="192"/>
      <c r="AH1728" s="192"/>
      <c r="AI1728" s="192"/>
      <c r="AJ1728" s="192"/>
      <c r="AK1728" s="192"/>
      <c r="AL1728" s="192"/>
      <c r="AM1728" s="192"/>
      <c r="AN1728" s="192"/>
      <c r="AO1728" s="192"/>
      <c r="AP1728" s="192"/>
      <c r="AQ1728" s="192"/>
      <c r="AR1728" s="192"/>
      <c r="AS1728" s="192"/>
      <c r="AT1728" s="192"/>
      <c r="AU1728" s="192"/>
      <c r="AV1728" s="192"/>
      <c r="AW1728" s="192"/>
      <c r="AX1728" s="192"/>
      <c r="AY1728" s="192"/>
      <c r="AZ1728" s="192"/>
      <c r="BA1728" s="192"/>
      <c r="BB1728" s="192"/>
      <c r="BC1728" s="192"/>
      <c r="BD1728" s="192"/>
      <c r="BE1728" s="192"/>
      <c r="BF1728" s="192"/>
      <c r="BG1728" s="192"/>
      <c r="BH1728" s="192"/>
      <c r="BI1728" s="192"/>
      <c r="BJ1728" s="192"/>
      <c r="BK1728" s="192"/>
      <c r="BL1728" s="192"/>
      <c r="BM1728" s="192"/>
      <c r="BN1728" s="192"/>
      <c r="BO1728" s="192"/>
      <c r="BP1728" s="192"/>
      <c r="BQ1728" s="192"/>
      <c r="BR1728" s="192"/>
      <c r="BS1728" s="192"/>
      <c r="BT1728" s="192"/>
      <c r="BU1728" s="192"/>
      <c r="BV1728" s="192"/>
      <c r="BW1728" s="192"/>
      <c r="BX1728" s="192"/>
      <c r="BY1728" s="192"/>
      <c r="BZ1728" s="192"/>
      <c r="CA1728" s="192"/>
      <c r="CB1728" s="192"/>
      <c r="CC1728" s="192"/>
      <c r="CD1728" s="192"/>
      <c r="CE1728" s="192"/>
      <c r="CF1728" s="192"/>
      <c r="CG1728" s="192"/>
      <c r="CH1728" s="192"/>
      <c r="CI1728" s="192"/>
      <c r="CJ1728" s="192"/>
      <c r="CK1728" s="192"/>
      <c r="CL1728" s="192"/>
      <c r="CM1728" s="192"/>
      <c r="CN1728" s="192"/>
      <c r="CO1728" s="192"/>
      <c r="CP1728" s="192"/>
      <c r="CQ1728" s="192"/>
      <c r="CR1728" s="192"/>
      <c r="CS1728" s="192"/>
      <c r="CT1728" s="192"/>
      <c r="CU1728" s="192"/>
      <c r="CV1728" s="192"/>
      <c r="CW1728" s="192"/>
      <c r="CX1728" s="192"/>
      <c r="CY1728" s="192"/>
      <c r="CZ1728" s="192"/>
      <c r="DA1728" s="192"/>
      <c r="DB1728" s="192"/>
      <c r="DC1728" s="192"/>
      <c r="DD1728" s="192"/>
      <c r="DE1728" s="192"/>
      <c r="DF1728" s="192"/>
      <c r="DG1728" s="192"/>
      <c r="DH1728" s="192"/>
      <c r="DI1728" s="192"/>
      <c r="DJ1728" s="192"/>
      <c r="DK1728" s="192"/>
      <c r="DL1728" s="192"/>
      <c r="DM1728" s="192"/>
      <c r="DN1728" s="192"/>
      <c r="DO1728" s="192"/>
      <c r="DP1728" s="192"/>
      <c r="DQ1728" s="192"/>
      <c r="DR1728" s="192"/>
      <c r="DS1728" s="192"/>
      <c r="DT1728" s="192"/>
      <c r="DU1728" s="192"/>
      <c r="DV1728" s="192"/>
      <c r="DW1728" s="192"/>
      <c r="DX1728" s="192"/>
      <c r="DY1728" s="192"/>
      <c r="DZ1728" s="192"/>
      <c r="EA1728" s="192"/>
      <c r="EB1728" s="192"/>
    </row>
    <row r="1729" spans="10:132">
      <c r="J1729" s="192"/>
      <c r="K1729" s="192"/>
      <c r="L1729" s="192"/>
      <c r="M1729" s="192"/>
      <c r="N1729" s="193"/>
      <c r="O1729" s="193"/>
      <c r="P1729" s="193"/>
      <c r="Q1729" s="193"/>
      <c r="R1729" s="193"/>
      <c r="S1729" s="193"/>
      <c r="T1729" s="193"/>
      <c r="U1729" s="193"/>
      <c r="V1729" s="193"/>
      <c r="W1729" s="193"/>
      <c r="X1729" s="193"/>
      <c r="Y1729" s="193"/>
      <c r="Z1729" s="192"/>
      <c r="AA1729" s="192"/>
      <c r="AB1729" s="192"/>
      <c r="AC1729" s="192"/>
      <c r="AD1729" s="192"/>
      <c r="AE1729" s="192"/>
      <c r="AF1729" s="192"/>
      <c r="AG1729" s="192"/>
      <c r="AH1729" s="192"/>
      <c r="AI1729" s="192"/>
      <c r="AJ1729" s="192"/>
      <c r="AK1729" s="192"/>
      <c r="AL1729" s="192"/>
      <c r="AM1729" s="192"/>
      <c r="AN1729" s="192"/>
      <c r="AO1729" s="192"/>
      <c r="AP1729" s="192"/>
      <c r="AQ1729" s="192"/>
      <c r="AR1729" s="192"/>
      <c r="AS1729" s="192"/>
      <c r="AT1729" s="192"/>
      <c r="AU1729" s="192"/>
      <c r="AV1729" s="192"/>
      <c r="AW1729" s="192"/>
      <c r="AX1729" s="192"/>
      <c r="AY1729" s="192"/>
      <c r="AZ1729" s="192"/>
      <c r="BA1729" s="192"/>
      <c r="BB1729" s="192"/>
      <c r="BC1729" s="192"/>
      <c r="BD1729" s="192"/>
      <c r="BE1729" s="192"/>
      <c r="BF1729" s="192"/>
      <c r="BG1729" s="192"/>
      <c r="BH1729" s="192"/>
      <c r="BI1729" s="192"/>
      <c r="BJ1729" s="192"/>
      <c r="BK1729" s="192"/>
      <c r="BL1729" s="192"/>
      <c r="BM1729" s="192"/>
      <c r="BN1729" s="192"/>
      <c r="BO1729" s="192"/>
      <c r="BP1729" s="192"/>
      <c r="BQ1729" s="192"/>
      <c r="BR1729" s="192"/>
      <c r="BS1729" s="192"/>
      <c r="BT1729" s="192"/>
      <c r="BU1729" s="192"/>
      <c r="BV1729" s="192"/>
      <c r="BW1729" s="192"/>
      <c r="BX1729" s="192"/>
      <c r="BY1729" s="192"/>
      <c r="BZ1729" s="192"/>
      <c r="CA1729" s="192"/>
      <c r="CB1729" s="192"/>
      <c r="CC1729" s="192"/>
      <c r="CD1729" s="192"/>
      <c r="CE1729" s="192"/>
      <c r="CF1729" s="192"/>
      <c r="CG1729" s="192"/>
      <c r="CH1729" s="192"/>
      <c r="CI1729" s="192"/>
      <c r="CJ1729" s="192"/>
      <c r="CK1729" s="192"/>
      <c r="CL1729" s="192"/>
      <c r="CM1729" s="192"/>
      <c r="CN1729" s="192"/>
      <c r="CO1729" s="192"/>
      <c r="CP1729" s="192"/>
      <c r="CQ1729" s="192"/>
      <c r="CR1729" s="192"/>
      <c r="CS1729" s="192"/>
      <c r="CT1729" s="192"/>
      <c r="CU1729" s="192"/>
      <c r="CV1729" s="192"/>
      <c r="CW1729" s="192"/>
      <c r="CX1729" s="192"/>
      <c r="CY1729" s="192"/>
      <c r="CZ1729" s="192"/>
      <c r="DA1729" s="192"/>
      <c r="DB1729" s="192"/>
      <c r="DC1729" s="192"/>
      <c r="DD1729" s="192"/>
      <c r="DE1729" s="192"/>
      <c r="DF1729" s="192"/>
      <c r="DG1729" s="192"/>
      <c r="DH1729" s="192"/>
      <c r="DI1729" s="192"/>
      <c r="DJ1729" s="192"/>
      <c r="DK1729" s="192"/>
      <c r="DL1729" s="192"/>
      <c r="DM1729" s="192"/>
      <c r="DN1729" s="192"/>
      <c r="DO1729" s="192"/>
      <c r="DP1729" s="192"/>
      <c r="DQ1729" s="192"/>
      <c r="DR1729" s="192"/>
      <c r="DS1729" s="192"/>
      <c r="DT1729" s="192"/>
      <c r="DU1729" s="192"/>
      <c r="DV1729" s="192"/>
      <c r="DW1729" s="192"/>
      <c r="DX1729" s="192"/>
      <c r="DY1729" s="192"/>
      <c r="DZ1729" s="192"/>
      <c r="EA1729" s="192"/>
      <c r="EB1729" s="192"/>
    </row>
    <row r="1730" spans="10:132">
      <c r="J1730" s="192"/>
      <c r="K1730" s="192"/>
      <c r="L1730" s="192"/>
      <c r="M1730" s="192"/>
      <c r="N1730" s="193"/>
      <c r="O1730" s="193"/>
      <c r="P1730" s="193"/>
      <c r="Q1730" s="193"/>
      <c r="R1730" s="193"/>
      <c r="S1730" s="193"/>
      <c r="T1730" s="193"/>
      <c r="U1730" s="193"/>
      <c r="V1730" s="193"/>
      <c r="W1730" s="193"/>
      <c r="X1730" s="193"/>
      <c r="Y1730" s="193"/>
      <c r="Z1730" s="192"/>
      <c r="AA1730" s="192"/>
      <c r="AB1730" s="192"/>
      <c r="AC1730" s="192"/>
      <c r="AD1730" s="192"/>
      <c r="AE1730" s="192"/>
      <c r="AF1730" s="192"/>
      <c r="AG1730" s="192"/>
      <c r="AH1730" s="192"/>
      <c r="AI1730" s="192"/>
      <c r="AJ1730" s="192"/>
      <c r="AK1730" s="192"/>
      <c r="AL1730" s="192"/>
      <c r="AM1730" s="192"/>
      <c r="AN1730" s="192"/>
      <c r="AO1730" s="192"/>
      <c r="AP1730" s="192"/>
      <c r="AQ1730" s="192"/>
      <c r="AR1730" s="192"/>
      <c r="AS1730" s="192"/>
      <c r="AT1730" s="192"/>
      <c r="AU1730" s="192"/>
      <c r="AV1730" s="192"/>
      <c r="AW1730" s="192"/>
      <c r="AX1730" s="192"/>
      <c r="AY1730" s="192"/>
      <c r="AZ1730" s="192"/>
      <c r="BA1730" s="192"/>
      <c r="BB1730" s="192"/>
      <c r="BC1730" s="192"/>
      <c r="BD1730" s="192"/>
      <c r="BE1730" s="192"/>
      <c r="BF1730" s="192"/>
      <c r="BG1730" s="192"/>
      <c r="BH1730" s="192"/>
      <c r="BI1730" s="192"/>
      <c r="BJ1730" s="192"/>
      <c r="BK1730" s="192"/>
      <c r="BL1730" s="192"/>
      <c r="BM1730" s="192"/>
      <c r="BN1730" s="192"/>
      <c r="BO1730" s="192"/>
      <c r="BP1730" s="192"/>
      <c r="BQ1730" s="192"/>
      <c r="BR1730" s="192"/>
      <c r="BS1730" s="192"/>
      <c r="BT1730" s="192"/>
      <c r="BU1730" s="192"/>
      <c r="BV1730" s="192"/>
      <c r="BW1730" s="192"/>
      <c r="BX1730" s="192"/>
      <c r="BY1730" s="192"/>
      <c r="BZ1730" s="192"/>
      <c r="CA1730" s="192"/>
      <c r="CB1730" s="192"/>
      <c r="CC1730" s="192"/>
      <c r="CD1730" s="192"/>
      <c r="CE1730" s="192"/>
      <c r="CF1730" s="192"/>
      <c r="CG1730" s="192"/>
      <c r="CH1730" s="192"/>
      <c r="CI1730" s="192"/>
      <c r="CJ1730" s="192"/>
      <c r="CK1730" s="192"/>
      <c r="CL1730" s="192"/>
      <c r="CM1730" s="192"/>
      <c r="CN1730" s="192"/>
      <c r="CO1730" s="192"/>
      <c r="CP1730" s="192"/>
      <c r="CQ1730" s="192"/>
      <c r="CR1730" s="192"/>
      <c r="CS1730" s="192"/>
      <c r="CT1730" s="192"/>
      <c r="CU1730" s="192"/>
      <c r="CV1730" s="192"/>
      <c r="CW1730" s="192"/>
      <c r="CX1730" s="192"/>
      <c r="CY1730" s="192"/>
      <c r="CZ1730" s="192"/>
      <c r="DA1730" s="192"/>
      <c r="DB1730" s="192"/>
      <c r="DC1730" s="192"/>
      <c r="DD1730" s="192"/>
      <c r="DE1730" s="192"/>
      <c r="DF1730" s="192"/>
      <c r="DG1730" s="192"/>
      <c r="DH1730" s="192"/>
      <c r="DI1730" s="192"/>
      <c r="DJ1730" s="192"/>
      <c r="DK1730" s="192"/>
      <c r="DL1730" s="192"/>
      <c r="DM1730" s="192"/>
      <c r="DN1730" s="192"/>
      <c r="DO1730" s="192"/>
      <c r="DP1730" s="192"/>
      <c r="DQ1730" s="192"/>
      <c r="DR1730" s="192"/>
      <c r="DS1730" s="192"/>
      <c r="DT1730" s="192"/>
      <c r="DU1730" s="192"/>
      <c r="DV1730" s="192"/>
      <c r="DW1730" s="192"/>
      <c r="DX1730" s="192"/>
      <c r="DY1730" s="192"/>
      <c r="DZ1730" s="192"/>
      <c r="EA1730" s="192"/>
      <c r="EB1730" s="192"/>
    </row>
    <row r="1731" spans="10:132">
      <c r="J1731" s="192"/>
      <c r="K1731" s="192"/>
      <c r="L1731" s="192"/>
      <c r="M1731" s="192"/>
      <c r="N1731" s="193"/>
      <c r="O1731" s="193"/>
      <c r="P1731" s="193"/>
      <c r="Q1731" s="193"/>
      <c r="R1731" s="193"/>
      <c r="S1731" s="193"/>
      <c r="T1731" s="193"/>
      <c r="U1731" s="193"/>
      <c r="V1731" s="193"/>
      <c r="W1731" s="193"/>
      <c r="X1731" s="193"/>
      <c r="Y1731" s="193"/>
      <c r="Z1731" s="192"/>
      <c r="AA1731" s="192"/>
      <c r="AB1731" s="192"/>
      <c r="AC1731" s="192"/>
      <c r="AD1731" s="192"/>
      <c r="AE1731" s="192"/>
      <c r="AF1731" s="192"/>
      <c r="AG1731" s="192"/>
      <c r="AH1731" s="192"/>
      <c r="AI1731" s="192"/>
      <c r="AJ1731" s="192"/>
      <c r="AK1731" s="192"/>
      <c r="AL1731" s="192"/>
      <c r="AM1731" s="192"/>
      <c r="AN1731" s="192"/>
      <c r="AO1731" s="192"/>
      <c r="AP1731" s="192"/>
      <c r="AQ1731" s="192"/>
      <c r="AR1731" s="192"/>
      <c r="AS1731" s="192"/>
      <c r="AT1731" s="192"/>
      <c r="AU1731" s="192"/>
      <c r="AV1731" s="192"/>
      <c r="AW1731" s="192"/>
      <c r="AX1731" s="192"/>
      <c r="AY1731" s="192"/>
      <c r="AZ1731" s="192"/>
      <c r="BA1731" s="192"/>
      <c r="BB1731" s="192"/>
      <c r="BC1731" s="192"/>
      <c r="BD1731" s="192"/>
      <c r="BE1731" s="192"/>
      <c r="BF1731" s="192"/>
      <c r="BG1731" s="192"/>
      <c r="BH1731" s="192"/>
      <c r="BI1731" s="192"/>
      <c r="BJ1731" s="192"/>
      <c r="BK1731" s="192"/>
      <c r="BL1731" s="192"/>
      <c r="BM1731" s="192"/>
      <c r="BN1731" s="192"/>
      <c r="BO1731" s="192"/>
      <c r="BP1731" s="192"/>
      <c r="BQ1731" s="192"/>
      <c r="BR1731" s="192"/>
      <c r="BS1731" s="192"/>
      <c r="BT1731" s="192"/>
      <c r="BU1731" s="192"/>
      <c r="BV1731" s="192"/>
      <c r="BW1731" s="192"/>
      <c r="BX1731" s="192"/>
      <c r="BY1731" s="192"/>
      <c r="BZ1731" s="192"/>
      <c r="CA1731" s="192"/>
      <c r="CB1731" s="192"/>
      <c r="CC1731" s="192"/>
      <c r="CD1731" s="192"/>
      <c r="CE1731" s="192"/>
      <c r="CF1731" s="192"/>
      <c r="CG1731" s="192"/>
      <c r="CH1731" s="192"/>
      <c r="CI1731" s="192"/>
      <c r="CJ1731" s="192"/>
      <c r="CK1731" s="192"/>
      <c r="CL1731" s="192"/>
      <c r="CM1731" s="192"/>
      <c r="CN1731" s="192"/>
      <c r="CO1731" s="192"/>
      <c r="CP1731" s="192"/>
      <c r="CQ1731" s="192"/>
      <c r="CR1731" s="192"/>
      <c r="CS1731" s="192"/>
      <c r="CT1731" s="192"/>
      <c r="CU1731" s="192"/>
      <c r="CV1731" s="192"/>
      <c r="CW1731" s="192"/>
      <c r="CX1731" s="192"/>
      <c r="CY1731" s="192"/>
      <c r="CZ1731" s="192"/>
      <c r="DA1731" s="192"/>
      <c r="DB1731" s="192"/>
      <c r="DC1731" s="192"/>
      <c r="DD1731" s="192"/>
      <c r="DE1731" s="192"/>
      <c r="DF1731" s="192"/>
      <c r="DG1731" s="192"/>
      <c r="DH1731" s="192"/>
      <c r="DI1731" s="192"/>
      <c r="DJ1731" s="192"/>
      <c r="DK1731" s="192"/>
      <c r="DL1731" s="192"/>
      <c r="DM1731" s="192"/>
      <c r="DN1731" s="192"/>
      <c r="DO1731" s="192"/>
      <c r="DP1731" s="192"/>
      <c r="DQ1731" s="192"/>
      <c r="DR1731" s="192"/>
      <c r="DS1731" s="192"/>
      <c r="DT1731" s="192"/>
      <c r="DU1731" s="192"/>
      <c r="DV1731" s="192"/>
      <c r="DW1731" s="192"/>
      <c r="DX1731" s="192"/>
      <c r="DY1731" s="192"/>
      <c r="DZ1731" s="192"/>
      <c r="EA1731" s="192"/>
      <c r="EB1731" s="192"/>
    </row>
    <row r="1732" spans="10:132">
      <c r="J1732" s="192"/>
      <c r="K1732" s="192"/>
      <c r="L1732" s="192"/>
      <c r="M1732" s="192"/>
      <c r="N1732" s="193"/>
      <c r="O1732" s="193"/>
      <c r="P1732" s="193"/>
      <c r="Q1732" s="193"/>
      <c r="R1732" s="193"/>
      <c r="S1732" s="193"/>
      <c r="T1732" s="193"/>
      <c r="U1732" s="193"/>
      <c r="V1732" s="193"/>
      <c r="W1732" s="193"/>
      <c r="X1732" s="193"/>
      <c r="Y1732" s="193"/>
      <c r="Z1732" s="192"/>
      <c r="AA1732" s="192"/>
      <c r="AB1732" s="192"/>
      <c r="AC1732" s="192"/>
      <c r="AD1732" s="192"/>
      <c r="AE1732" s="192"/>
      <c r="AF1732" s="192"/>
      <c r="AG1732" s="192"/>
      <c r="AH1732" s="192"/>
      <c r="AI1732" s="192"/>
      <c r="AJ1732" s="192"/>
      <c r="AK1732" s="192"/>
      <c r="AL1732" s="192"/>
      <c r="AM1732" s="192"/>
      <c r="AN1732" s="192"/>
      <c r="AO1732" s="192"/>
      <c r="AP1732" s="192"/>
      <c r="AQ1732" s="192"/>
      <c r="AR1732" s="192"/>
      <c r="AS1732" s="192"/>
      <c r="AT1732" s="192"/>
      <c r="AU1732" s="192"/>
      <c r="AV1732" s="192"/>
      <c r="AW1732" s="192"/>
      <c r="AX1732" s="192"/>
      <c r="AY1732" s="192"/>
      <c r="AZ1732" s="192"/>
      <c r="BA1732" s="192"/>
      <c r="BB1732" s="192"/>
      <c r="BC1732" s="192"/>
      <c r="BD1732" s="192"/>
      <c r="BE1732" s="192"/>
      <c r="BF1732" s="192"/>
      <c r="BG1732" s="192"/>
      <c r="BH1732" s="192"/>
      <c r="BI1732" s="192"/>
      <c r="BJ1732" s="192"/>
      <c r="BK1732" s="192"/>
      <c r="BL1732" s="192"/>
      <c r="BM1732" s="192"/>
      <c r="BN1732" s="192"/>
      <c r="BO1732" s="192"/>
      <c r="BP1732" s="192"/>
      <c r="BQ1732" s="192"/>
      <c r="BR1732" s="192"/>
      <c r="BS1732" s="192"/>
      <c r="BT1732" s="192"/>
      <c r="BU1732" s="192"/>
      <c r="BV1732" s="192"/>
      <c r="BW1732" s="192"/>
      <c r="BX1732" s="192"/>
      <c r="BY1732" s="192"/>
      <c r="BZ1732" s="192"/>
      <c r="CA1732" s="192"/>
      <c r="CB1732" s="192"/>
      <c r="CC1732" s="192"/>
      <c r="CD1732" s="192"/>
      <c r="CE1732" s="192"/>
      <c r="CF1732" s="192"/>
      <c r="CG1732" s="192"/>
      <c r="CH1732" s="192"/>
      <c r="CI1732" s="192"/>
      <c r="CJ1732" s="192"/>
      <c r="CK1732" s="192"/>
      <c r="CL1732" s="192"/>
      <c r="CM1732" s="192"/>
      <c r="CN1732" s="192"/>
      <c r="CO1732" s="192"/>
      <c r="CP1732" s="192"/>
      <c r="CQ1732" s="192"/>
      <c r="CR1732" s="192"/>
      <c r="CS1732" s="192"/>
      <c r="CT1732" s="192"/>
      <c r="CU1732" s="192"/>
      <c r="CV1732" s="192"/>
      <c r="CW1732" s="192"/>
      <c r="CX1732" s="192"/>
      <c r="CY1732" s="192"/>
      <c r="CZ1732" s="192"/>
      <c r="DA1732" s="192"/>
      <c r="DB1732" s="192"/>
      <c r="DC1732" s="192"/>
      <c r="DD1732" s="192"/>
      <c r="DE1732" s="192"/>
      <c r="DF1732" s="192"/>
      <c r="DG1732" s="192"/>
      <c r="DH1732" s="192"/>
      <c r="DI1732" s="192"/>
      <c r="DJ1732" s="192"/>
      <c r="DK1732" s="192"/>
      <c r="DL1732" s="192"/>
      <c r="DM1732" s="192"/>
      <c r="DN1732" s="192"/>
      <c r="DO1732" s="192"/>
      <c r="DP1732" s="192"/>
      <c r="DQ1732" s="192"/>
      <c r="DR1732" s="192"/>
      <c r="DS1732" s="192"/>
      <c r="DT1732" s="192"/>
      <c r="DU1732" s="192"/>
      <c r="DV1732" s="192"/>
      <c r="DW1732" s="192"/>
      <c r="DX1732" s="192"/>
      <c r="DY1732" s="192"/>
      <c r="DZ1732" s="192"/>
      <c r="EA1732" s="192"/>
      <c r="EB1732" s="192"/>
    </row>
    <row r="1733" spans="10:132">
      <c r="J1733" s="192"/>
      <c r="K1733" s="192"/>
      <c r="L1733" s="192"/>
      <c r="M1733" s="192"/>
      <c r="N1733" s="193"/>
      <c r="O1733" s="193"/>
      <c r="P1733" s="193"/>
      <c r="Q1733" s="193"/>
      <c r="R1733" s="193"/>
      <c r="S1733" s="193"/>
      <c r="T1733" s="193"/>
      <c r="U1733" s="193"/>
      <c r="V1733" s="193"/>
      <c r="W1733" s="193"/>
      <c r="X1733" s="193"/>
      <c r="Y1733" s="193"/>
      <c r="Z1733" s="192"/>
      <c r="AA1733" s="192"/>
      <c r="AB1733" s="192"/>
      <c r="AC1733" s="192"/>
      <c r="AD1733" s="192"/>
      <c r="AE1733" s="192"/>
      <c r="AF1733" s="192"/>
      <c r="AG1733" s="192"/>
      <c r="AH1733" s="192"/>
      <c r="AI1733" s="192"/>
      <c r="AJ1733" s="192"/>
      <c r="AK1733" s="192"/>
      <c r="AL1733" s="192"/>
      <c r="AM1733" s="192"/>
      <c r="AN1733" s="192"/>
      <c r="AO1733" s="192"/>
      <c r="AP1733" s="192"/>
      <c r="AQ1733" s="192"/>
      <c r="AR1733" s="192"/>
      <c r="AS1733" s="192"/>
      <c r="AT1733" s="192"/>
      <c r="AU1733" s="192"/>
      <c r="AV1733" s="192"/>
      <c r="AW1733" s="192"/>
      <c r="AX1733" s="192"/>
      <c r="AY1733" s="192"/>
      <c r="AZ1733" s="192"/>
      <c r="BA1733" s="192"/>
      <c r="BB1733" s="192"/>
      <c r="BC1733" s="192"/>
      <c r="BD1733" s="192"/>
      <c r="BE1733" s="192"/>
      <c r="BF1733" s="192"/>
      <c r="BG1733" s="192"/>
      <c r="BH1733" s="192"/>
      <c r="BI1733" s="192"/>
      <c r="BJ1733" s="192"/>
      <c r="BK1733" s="192"/>
      <c r="BL1733" s="192"/>
      <c r="BM1733" s="192"/>
      <c r="BN1733" s="192"/>
      <c r="BO1733" s="192"/>
      <c r="BP1733" s="192"/>
      <c r="BQ1733" s="192"/>
      <c r="BR1733" s="192"/>
      <c r="BS1733" s="192"/>
      <c r="BT1733" s="192"/>
      <c r="BU1733" s="192"/>
      <c r="BV1733" s="192"/>
      <c r="BW1733" s="192"/>
      <c r="BX1733" s="192"/>
      <c r="BY1733" s="192"/>
      <c r="BZ1733" s="192"/>
      <c r="CA1733" s="192"/>
      <c r="CB1733" s="192"/>
      <c r="CC1733" s="192"/>
      <c r="CD1733" s="192"/>
      <c r="CE1733" s="192"/>
      <c r="CF1733" s="192"/>
      <c r="CG1733" s="192"/>
      <c r="CH1733" s="192"/>
      <c r="CI1733" s="192"/>
      <c r="CJ1733" s="192"/>
      <c r="CK1733" s="192"/>
      <c r="CL1733" s="192"/>
      <c r="CM1733" s="192"/>
      <c r="CN1733" s="192"/>
      <c r="CO1733" s="192"/>
      <c r="CP1733" s="192"/>
      <c r="CQ1733" s="192"/>
      <c r="CR1733" s="192"/>
      <c r="CS1733" s="192"/>
      <c r="CT1733" s="192"/>
      <c r="CU1733" s="192"/>
      <c r="CV1733" s="192"/>
      <c r="CW1733" s="192"/>
      <c r="CX1733" s="192"/>
      <c r="CY1733" s="192"/>
      <c r="CZ1733" s="192"/>
      <c r="DA1733" s="192"/>
      <c r="DB1733" s="192"/>
      <c r="DC1733" s="192"/>
      <c r="DD1733" s="192"/>
      <c r="DE1733" s="192"/>
      <c r="DF1733" s="192"/>
      <c r="DG1733" s="192"/>
      <c r="DH1733" s="192"/>
      <c r="DI1733" s="192"/>
      <c r="DJ1733" s="192"/>
      <c r="DK1733" s="192"/>
      <c r="DL1733" s="192"/>
      <c r="DM1733" s="192"/>
      <c r="DN1733" s="192"/>
      <c r="DO1733" s="192"/>
      <c r="DP1733" s="192"/>
      <c r="DQ1733" s="192"/>
      <c r="DR1733" s="192"/>
      <c r="DS1733" s="192"/>
      <c r="DT1733" s="192"/>
      <c r="DU1733" s="192"/>
      <c r="DV1733" s="192"/>
      <c r="DW1733" s="192"/>
      <c r="DX1733" s="192"/>
      <c r="DY1733" s="192"/>
      <c r="DZ1733" s="192"/>
      <c r="EA1733" s="192"/>
      <c r="EB1733" s="192"/>
    </row>
    <row r="1734" spans="10:132">
      <c r="J1734" s="192"/>
      <c r="K1734" s="192"/>
      <c r="L1734" s="192"/>
      <c r="M1734" s="192"/>
      <c r="N1734" s="193"/>
      <c r="O1734" s="193"/>
      <c r="P1734" s="193"/>
      <c r="Q1734" s="193"/>
      <c r="R1734" s="193"/>
      <c r="S1734" s="193"/>
      <c r="T1734" s="193"/>
      <c r="U1734" s="193"/>
      <c r="V1734" s="193"/>
      <c r="W1734" s="193"/>
      <c r="X1734" s="193"/>
      <c r="Y1734" s="193"/>
      <c r="Z1734" s="192"/>
      <c r="AA1734" s="192"/>
      <c r="AB1734" s="192"/>
      <c r="AC1734" s="192"/>
      <c r="AD1734" s="192"/>
      <c r="AE1734" s="192"/>
      <c r="AF1734" s="192"/>
      <c r="AG1734" s="192"/>
      <c r="AH1734" s="192"/>
      <c r="AI1734" s="192"/>
      <c r="AJ1734" s="192"/>
      <c r="AK1734" s="192"/>
      <c r="AL1734" s="192"/>
      <c r="AM1734" s="192"/>
      <c r="AN1734" s="192"/>
      <c r="AO1734" s="192"/>
      <c r="AP1734" s="192"/>
      <c r="AQ1734" s="192"/>
      <c r="AR1734" s="192"/>
      <c r="AS1734" s="192"/>
      <c r="AT1734" s="192"/>
      <c r="AU1734" s="192"/>
      <c r="AV1734" s="192"/>
      <c r="AW1734" s="192"/>
      <c r="AX1734" s="192"/>
      <c r="AY1734" s="192"/>
      <c r="AZ1734" s="192"/>
      <c r="BA1734" s="192"/>
      <c r="BB1734" s="192"/>
      <c r="BC1734" s="192"/>
      <c r="BD1734" s="192"/>
      <c r="BE1734" s="192"/>
      <c r="BF1734" s="192"/>
      <c r="BG1734" s="192"/>
      <c r="BH1734" s="192"/>
      <c r="BI1734" s="192"/>
      <c r="BJ1734" s="192"/>
      <c r="BK1734" s="192"/>
      <c r="BL1734" s="192"/>
      <c r="BM1734" s="192"/>
      <c r="BN1734" s="192"/>
      <c r="BO1734" s="192"/>
      <c r="BP1734" s="192"/>
      <c r="BQ1734" s="192"/>
      <c r="BR1734" s="192"/>
      <c r="BS1734" s="192"/>
      <c r="BT1734" s="192"/>
      <c r="BU1734" s="192"/>
      <c r="BV1734" s="192"/>
      <c r="BW1734" s="192"/>
      <c r="BX1734" s="192"/>
      <c r="BY1734" s="192"/>
      <c r="BZ1734" s="192"/>
      <c r="CA1734" s="192"/>
      <c r="CB1734" s="192"/>
      <c r="CC1734" s="192"/>
      <c r="CD1734" s="192"/>
      <c r="CE1734" s="192"/>
      <c r="CF1734" s="192"/>
      <c r="CG1734" s="192"/>
      <c r="CH1734" s="192"/>
      <c r="CI1734" s="192"/>
      <c r="CJ1734" s="192"/>
      <c r="CK1734" s="192"/>
      <c r="CL1734" s="192"/>
      <c r="CM1734" s="192"/>
      <c r="CN1734" s="192"/>
      <c r="CO1734" s="192"/>
      <c r="CP1734" s="192"/>
      <c r="CQ1734" s="192"/>
      <c r="CR1734" s="192"/>
      <c r="CS1734" s="192"/>
      <c r="CT1734" s="192"/>
      <c r="CU1734" s="192"/>
      <c r="CV1734" s="192"/>
      <c r="CW1734" s="192"/>
      <c r="CX1734" s="192"/>
      <c r="CY1734" s="192"/>
      <c r="CZ1734" s="192"/>
      <c r="DA1734" s="192"/>
      <c r="DB1734" s="192"/>
      <c r="DC1734" s="192"/>
      <c r="DD1734" s="192"/>
      <c r="DE1734" s="192"/>
      <c r="DF1734" s="192"/>
      <c r="DG1734" s="192"/>
      <c r="DH1734" s="192"/>
      <c r="DI1734" s="192"/>
      <c r="DJ1734" s="192"/>
      <c r="DK1734" s="192"/>
      <c r="DL1734" s="192"/>
      <c r="DM1734" s="192"/>
      <c r="DN1734" s="192"/>
      <c r="DO1734" s="192"/>
      <c r="DP1734" s="192"/>
      <c r="DQ1734" s="192"/>
      <c r="DR1734" s="192"/>
      <c r="DS1734" s="192"/>
      <c r="DT1734" s="192"/>
      <c r="DU1734" s="192"/>
      <c r="DV1734" s="192"/>
      <c r="DW1734" s="192"/>
      <c r="DX1734" s="192"/>
      <c r="DY1734" s="192"/>
      <c r="DZ1734" s="192"/>
      <c r="EA1734" s="192"/>
      <c r="EB1734" s="192"/>
    </row>
    <row r="1735" spans="10:132">
      <c r="J1735" s="192"/>
      <c r="K1735" s="192"/>
      <c r="L1735" s="192"/>
      <c r="M1735" s="192"/>
      <c r="N1735" s="193"/>
      <c r="O1735" s="193"/>
      <c r="P1735" s="193"/>
      <c r="Q1735" s="193"/>
      <c r="R1735" s="193"/>
      <c r="S1735" s="193"/>
      <c r="T1735" s="193"/>
      <c r="U1735" s="193"/>
      <c r="V1735" s="193"/>
      <c r="W1735" s="193"/>
      <c r="X1735" s="193"/>
      <c r="Y1735" s="193"/>
      <c r="Z1735" s="192"/>
      <c r="AA1735" s="192"/>
      <c r="AB1735" s="192"/>
      <c r="AC1735" s="192"/>
      <c r="AD1735" s="192"/>
      <c r="AE1735" s="192"/>
      <c r="AF1735" s="192"/>
      <c r="AG1735" s="192"/>
      <c r="AH1735" s="192"/>
      <c r="AI1735" s="192"/>
      <c r="AJ1735" s="192"/>
      <c r="AK1735" s="192"/>
      <c r="AL1735" s="192"/>
      <c r="AM1735" s="192"/>
      <c r="AN1735" s="192"/>
      <c r="AO1735" s="192"/>
      <c r="AP1735" s="192"/>
      <c r="AQ1735" s="192"/>
      <c r="AR1735" s="192"/>
      <c r="AS1735" s="192"/>
      <c r="AT1735" s="192"/>
      <c r="AU1735" s="192"/>
      <c r="AV1735" s="192"/>
      <c r="AW1735" s="192"/>
      <c r="AX1735" s="192"/>
      <c r="AY1735" s="192"/>
      <c r="AZ1735" s="192"/>
      <c r="BA1735" s="192"/>
      <c r="BB1735" s="192"/>
      <c r="BC1735" s="192"/>
      <c r="BD1735" s="192"/>
      <c r="BE1735" s="192"/>
      <c r="BF1735" s="192"/>
      <c r="BG1735" s="192"/>
      <c r="BH1735" s="192"/>
      <c r="BI1735" s="192"/>
      <c r="BJ1735" s="192"/>
      <c r="BK1735" s="192"/>
      <c r="BL1735" s="192"/>
      <c r="BM1735" s="192"/>
      <c r="BN1735" s="192"/>
      <c r="BO1735" s="192"/>
      <c r="BP1735" s="192"/>
      <c r="BQ1735" s="192"/>
      <c r="BR1735" s="192"/>
      <c r="BS1735" s="192"/>
      <c r="BT1735" s="192"/>
      <c r="BU1735" s="192"/>
      <c r="BV1735" s="192"/>
      <c r="BW1735" s="192"/>
      <c r="BX1735" s="192"/>
      <c r="BY1735" s="192"/>
      <c r="BZ1735" s="192"/>
      <c r="CA1735" s="192"/>
      <c r="CB1735" s="192"/>
      <c r="CC1735" s="192"/>
      <c r="CD1735" s="192"/>
      <c r="CE1735" s="192"/>
      <c r="CF1735" s="192"/>
      <c r="CG1735" s="192"/>
      <c r="CH1735" s="192"/>
      <c r="CI1735" s="192"/>
      <c r="CJ1735" s="192"/>
      <c r="CK1735" s="192"/>
      <c r="CL1735" s="192"/>
      <c r="CM1735" s="192"/>
      <c r="CN1735" s="192"/>
      <c r="CO1735" s="192"/>
      <c r="CP1735" s="192"/>
      <c r="CQ1735" s="192"/>
      <c r="CR1735" s="192"/>
      <c r="CS1735" s="192"/>
      <c r="CT1735" s="192"/>
      <c r="CU1735" s="192"/>
      <c r="CV1735" s="192"/>
      <c r="CW1735" s="192"/>
      <c r="CX1735" s="192"/>
      <c r="CY1735" s="192"/>
      <c r="CZ1735" s="192"/>
      <c r="DA1735" s="192"/>
      <c r="DB1735" s="192"/>
      <c r="DC1735" s="192"/>
      <c r="DD1735" s="192"/>
      <c r="DE1735" s="192"/>
      <c r="DF1735" s="192"/>
      <c r="DG1735" s="192"/>
      <c r="DH1735" s="192"/>
      <c r="DI1735" s="192"/>
      <c r="DJ1735" s="192"/>
      <c r="DK1735" s="192"/>
      <c r="DL1735" s="192"/>
      <c r="DM1735" s="192"/>
      <c r="DN1735" s="192"/>
      <c r="DO1735" s="192"/>
      <c r="DP1735" s="192"/>
      <c r="DQ1735" s="192"/>
      <c r="DR1735" s="192"/>
      <c r="DS1735" s="192"/>
      <c r="DT1735" s="192"/>
      <c r="DU1735" s="192"/>
      <c r="DV1735" s="192"/>
      <c r="DW1735" s="192"/>
      <c r="DX1735" s="192"/>
      <c r="DY1735" s="192"/>
      <c r="DZ1735" s="192"/>
      <c r="EA1735" s="192"/>
      <c r="EB1735" s="192"/>
    </row>
    <row r="1736" spans="10:132">
      <c r="J1736" s="192"/>
      <c r="K1736" s="192"/>
      <c r="L1736" s="192"/>
      <c r="M1736" s="192"/>
      <c r="N1736" s="193"/>
      <c r="O1736" s="193"/>
      <c r="P1736" s="193"/>
      <c r="Q1736" s="193"/>
      <c r="R1736" s="193"/>
      <c r="S1736" s="193"/>
      <c r="T1736" s="193"/>
      <c r="U1736" s="193"/>
      <c r="V1736" s="193"/>
      <c r="W1736" s="193"/>
      <c r="X1736" s="193"/>
      <c r="Y1736" s="193"/>
      <c r="Z1736" s="192"/>
      <c r="AA1736" s="192"/>
      <c r="AB1736" s="192"/>
      <c r="AC1736" s="192"/>
      <c r="AD1736" s="192"/>
      <c r="AE1736" s="192"/>
      <c r="AF1736" s="192"/>
      <c r="AG1736" s="192"/>
      <c r="AH1736" s="192"/>
      <c r="AI1736" s="192"/>
      <c r="AJ1736" s="192"/>
      <c r="AK1736" s="192"/>
      <c r="AL1736" s="192"/>
      <c r="AM1736" s="192"/>
      <c r="AN1736" s="192"/>
      <c r="AO1736" s="192"/>
      <c r="AP1736" s="192"/>
      <c r="AQ1736" s="192"/>
      <c r="AR1736" s="192"/>
      <c r="AS1736" s="192"/>
      <c r="AT1736" s="192"/>
      <c r="AU1736" s="192"/>
      <c r="AV1736" s="192"/>
      <c r="AW1736" s="192"/>
      <c r="AX1736" s="192"/>
      <c r="AY1736" s="192"/>
      <c r="AZ1736" s="192"/>
      <c r="BA1736" s="192"/>
      <c r="BB1736" s="192"/>
      <c r="BC1736" s="192"/>
      <c r="BD1736" s="192"/>
      <c r="BE1736" s="192"/>
      <c r="BF1736" s="192"/>
      <c r="BG1736" s="192"/>
      <c r="BH1736" s="192"/>
      <c r="BI1736" s="192"/>
      <c r="BJ1736" s="192"/>
      <c r="BK1736" s="192"/>
      <c r="BL1736" s="192"/>
      <c r="BM1736" s="192"/>
      <c r="BN1736" s="192"/>
      <c r="BO1736" s="192"/>
      <c r="BP1736" s="192"/>
      <c r="BQ1736" s="192"/>
      <c r="BR1736" s="192"/>
      <c r="BS1736" s="192"/>
      <c r="BT1736" s="192"/>
      <c r="BU1736" s="192"/>
      <c r="BV1736" s="192"/>
      <c r="BW1736" s="192"/>
      <c r="BX1736" s="192"/>
      <c r="BY1736" s="192"/>
      <c r="BZ1736" s="192"/>
      <c r="CA1736" s="192"/>
      <c r="CB1736" s="192"/>
      <c r="CC1736" s="192"/>
      <c r="CD1736" s="192"/>
      <c r="CE1736" s="192"/>
      <c r="CF1736" s="192"/>
      <c r="CG1736" s="192"/>
      <c r="CH1736" s="192"/>
      <c r="CI1736" s="192"/>
      <c r="CJ1736" s="192"/>
      <c r="CK1736" s="192"/>
      <c r="CL1736" s="192"/>
      <c r="CM1736" s="192"/>
      <c r="CN1736" s="192"/>
      <c r="CO1736" s="192"/>
      <c r="CP1736" s="192"/>
      <c r="CQ1736" s="192"/>
      <c r="CR1736" s="192"/>
      <c r="CS1736" s="192"/>
      <c r="CT1736" s="192"/>
      <c r="CU1736" s="192"/>
      <c r="CV1736" s="192"/>
      <c r="CW1736" s="192"/>
      <c r="CX1736" s="192"/>
      <c r="CY1736" s="192"/>
      <c r="CZ1736" s="192"/>
      <c r="DA1736" s="192"/>
      <c r="DB1736" s="192"/>
      <c r="DC1736" s="192"/>
      <c r="DD1736" s="192"/>
      <c r="DE1736" s="192"/>
      <c r="DF1736" s="192"/>
      <c r="DG1736" s="192"/>
      <c r="DH1736" s="192"/>
      <c r="DI1736" s="192"/>
      <c r="DJ1736" s="192"/>
      <c r="DK1736" s="192"/>
      <c r="DL1736" s="192"/>
      <c r="DM1736" s="192"/>
      <c r="DN1736" s="192"/>
      <c r="DO1736" s="192"/>
      <c r="DP1736" s="192"/>
      <c r="DQ1736" s="192"/>
      <c r="DR1736" s="192"/>
      <c r="DS1736" s="192"/>
      <c r="DT1736" s="192"/>
      <c r="DU1736" s="192"/>
      <c r="DV1736" s="192"/>
      <c r="DW1736" s="192"/>
      <c r="DX1736" s="192"/>
      <c r="DY1736" s="192"/>
      <c r="DZ1736" s="192"/>
      <c r="EA1736" s="192"/>
      <c r="EB1736" s="192"/>
    </row>
    <row r="1737" spans="10:132">
      <c r="J1737" s="192"/>
      <c r="K1737" s="192"/>
      <c r="L1737" s="192"/>
      <c r="M1737" s="192"/>
      <c r="N1737" s="193"/>
      <c r="O1737" s="193"/>
      <c r="P1737" s="193"/>
      <c r="Q1737" s="193"/>
      <c r="R1737" s="193"/>
      <c r="S1737" s="193"/>
      <c r="T1737" s="193"/>
      <c r="U1737" s="193"/>
      <c r="V1737" s="193"/>
      <c r="W1737" s="193"/>
      <c r="X1737" s="193"/>
      <c r="Y1737" s="193"/>
      <c r="Z1737" s="192"/>
      <c r="AA1737" s="192"/>
      <c r="AB1737" s="192"/>
      <c r="AC1737" s="192"/>
      <c r="AD1737" s="192"/>
      <c r="AE1737" s="192"/>
      <c r="AF1737" s="192"/>
      <c r="AG1737" s="192"/>
      <c r="AH1737" s="192"/>
      <c r="AI1737" s="192"/>
      <c r="AJ1737" s="192"/>
      <c r="AK1737" s="192"/>
      <c r="AL1737" s="192"/>
      <c r="AM1737" s="192"/>
      <c r="AN1737" s="192"/>
      <c r="AO1737" s="192"/>
      <c r="AP1737" s="192"/>
      <c r="AQ1737" s="192"/>
      <c r="AR1737" s="192"/>
      <c r="AS1737" s="192"/>
      <c r="AT1737" s="192"/>
      <c r="AU1737" s="192"/>
      <c r="AV1737" s="192"/>
      <c r="AW1737" s="192"/>
      <c r="AX1737" s="192"/>
      <c r="AY1737" s="192"/>
      <c r="AZ1737" s="192"/>
      <c r="BA1737" s="192"/>
      <c r="BB1737" s="192"/>
      <c r="BC1737" s="192"/>
      <c r="BD1737" s="192"/>
      <c r="BE1737" s="192"/>
      <c r="BF1737" s="192"/>
      <c r="BG1737" s="192"/>
      <c r="BH1737" s="192"/>
      <c r="BI1737" s="192"/>
      <c r="BJ1737" s="192"/>
      <c r="BK1737" s="192"/>
      <c r="BL1737" s="192"/>
      <c r="BM1737" s="192"/>
      <c r="BN1737" s="192"/>
      <c r="BO1737" s="192"/>
      <c r="BP1737" s="192"/>
      <c r="BQ1737" s="192"/>
      <c r="BR1737" s="192"/>
      <c r="BS1737" s="192"/>
      <c r="BT1737" s="192"/>
      <c r="BU1737" s="192"/>
      <c r="BV1737" s="192"/>
      <c r="BW1737" s="192"/>
      <c r="BX1737" s="192"/>
      <c r="BY1737" s="192"/>
      <c r="BZ1737" s="192"/>
      <c r="CA1737" s="192"/>
      <c r="CB1737" s="192"/>
      <c r="CC1737" s="192"/>
      <c r="CD1737" s="192"/>
      <c r="CE1737" s="192"/>
      <c r="CF1737" s="192"/>
      <c r="CG1737" s="192"/>
      <c r="CH1737" s="192"/>
      <c r="CI1737" s="192"/>
      <c r="CJ1737" s="192"/>
      <c r="CK1737" s="192"/>
      <c r="CL1737" s="192"/>
      <c r="CM1737" s="192"/>
      <c r="CN1737" s="192"/>
      <c r="CO1737" s="192"/>
      <c r="CP1737" s="192"/>
      <c r="CQ1737" s="192"/>
      <c r="CR1737" s="192"/>
      <c r="CS1737" s="192"/>
      <c r="CT1737" s="192"/>
      <c r="CU1737" s="192"/>
      <c r="CV1737" s="192"/>
      <c r="CW1737" s="192"/>
      <c r="CX1737" s="192"/>
      <c r="CY1737" s="192"/>
      <c r="CZ1737" s="192"/>
      <c r="DA1737" s="192"/>
      <c r="DB1737" s="192"/>
      <c r="DC1737" s="192"/>
      <c r="DD1737" s="192"/>
      <c r="DE1737" s="192"/>
      <c r="DF1737" s="192"/>
      <c r="DG1737" s="192"/>
      <c r="DH1737" s="192"/>
      <c r="DI1737" s="192"/>
      <c r="DJ1737" s="192"/>
      <c r="DK1737" s="192"/>
      <c r="DL1737" s="192"/>
      <c r="DM1737" s="192"/>
      <c r="DN1737" s="192"/>
      <c r="DO1737" s="192"/>
      <c r="DP1737" s="192"/>
      <c r="DQ1737" s="192"/>
      <c r="DR1737" s="192"/>
      <c r="DS1737" s="192"/>
      <c r="DT1737" s="192"/>
      <c r="DU1737" s="192"/>
      <c r="DV1737" s="192"/>
      <c r="DW1737" s="192"/>
      <c r="DX1737" s="192"/>
      <c r="DY1737" s="192"/>
      <c r="DZ1737" s="192"/>
      <c r="EA1737" s="192"/>
      <c r="EB1737" s="192"/>
    </row>
    <row r="1738" spans="10:132">
      <c r="J1738" s="192"/>
      <c r="K1738" s="192"/>
      <c r="L1738" s="192"/>
      <c r="M1738" s="192"/>
      <c r="N1738" s="193"/>
      <c r="O1738" s="193"/>
      <c r="P1738" s="193"/>
      <c r="Q1738" s="193"/>
      <c r="R1738" s="193"/>
      <c r="S1738" s="193"/>
      <c r="T1738" s="193"/>
      <c r="U1738" s="193"/>
      <c r="V1738" s="193"/>
      <c r="W1738" s="193"/>
      <c r="X1738" s="193"/>
      <c r="Y1738" s="193"/>
      <c r="Z1738" s="192"/>
      <c r="AA1738" s="192"/>
      <c r="AB1738" s="192"/>
      <c r="AC1738" s="192"/>
      <c r="AD1738" s="192"/>
      <c r="AE1738" s="192"/>
      <c r="AF1738" s="192"/>
      <c r="AG1738" s="192"/>
      <c r="AH1738" s="192"/>
      <c r="AI1738" s="192"/>
      <c r="AJ1738" s="192"/>
      <c r="AK1738" s="192"/>
      <c r="AL1738" s="192"/>
      <c r="AM1738" s="192"/>
      <c r="AN1738" s="192"/>
      <c r="AO1738" s="192"/>
      <c r="AP1738" s="192"/>
      <c r="AQ1738" s="192"/>
      <c r="AR1738" s="192"/>
      <c r="AS1738" s="192"/>
      <c r="AT1738" s="192"/>
      <c r="AU1738" s="192"/>
      <c r="AV1738" s="192"/>
      <c r="AW1738" s="192"/>
      <c r="AX1738" s="192"/>
      <c r="AY1738" s="192"/>
      <c r="AZ1738" s="192"/>
      <c r="BA1738" s="192"/>
      <c r="BB1738" s="192"/>
      <c r="BC1738" s="192"/>
      <c r="BD1738" s="192"/>
      <c r="BE1738" s="192"/>
      <c r="BF1738" s="192"/>
      <c r="BG1738" s="192"/>
      <c r="BH1738" s="192"/>
      <c r="BI1738" s="192"/>
      <c r="BJ1738" s="192"/>
      <c r="BK1738" s="192"/>
      <c r="BL1738" s="192"/>
      <c r="BM1738" s="192"/>
      <c r="BN1738" s="192"/>
      <c r="BO1738" s="192"/>
      <c r="BP1738" s="192"/>
      <c r="BQ1738" s="192"/>
      <c r="BR1738" s="192"/>
      <c r="BS1738" s="192"/>
      <c r="BT1738" s="192"/>
      <c r="BU1738" s="192"/>
      <c r="BV1738" s="192"/>
      <c r="BW1738" s="192"/>
      <c r="BX1738" s="192"/>
      <c r="BY1738" s="192"/>
      <c r="BZ1738" s="192"/>
      <c r="CA1738" s="192"/>
      <c r="CB1738" s="192"/>
      <c r="CC1738" s="192"/>
      <c r="CD1738" s="192"/>
      <c r="CE1738" s="192"/>
      <c r="CF1738" s="192"/>
      <c r="CG1738" s="192"/>
      <c r="CH1738" s="192"/>
      <c r="CI1738" s="192"/>
      <c r="CJ1738" s="192"/>
      <c r="CK1738" s="192"/>
      <c r="CL1738" s="192"/>
      <c r="CM1738" s="192"/>
      <c r="CN1738" s="192"/>
      <c r="CO1738" s="192"/>
      <c r="CP1738" s="192"/>
      <c r="CQ1738" s="192"/>
      <c r="CR1738" s="192"/>
      <c r="CS1738" s="192"/>
      <c r="CT1738" s="192"/>
      <c r="CU1738" s="192"/>
      <c r="CV1738" s="192"/>
      <c r="CW1738" s="192"/>
      <c r="CX1738" s="192"/>
      <c r="CY1738" s="192"/>
      <c r="CZ1738" s="192"/>
      <c r="DA1738" s="192"/>
      <c r="DB1738" s="192"/>
      <c r="DC1738" s="192"/>
      <c r="DD1738" s="192"/>
      <c r="DE1738" s="192"/>
      <c r="DF1738" s="192"/>
      <c r="DG1738" s="192"/>
      <c r="DH1738" s="192"/>
      <c r="DI1738" s="192"/>
      <c r="DJ1738" s="192"/>
      <c r="DK1738" s="192"/>
      <c r="DL1738" s="192"/>
      <c r="DM1738" s="192"/>
      <c r="DN1738" s="192"/>
      <c r="DO1738" s="192"/>
      <c r="DP1738" s="192"/>
      <c r="DQ1738" s="192"/>
      <c r="DR1738" s="192"/>
      <c r="DS1738" s="192"/>
      <c r="DT1738" s="192"/>
      <c r="DU1738" s="192"/>
      <c r="DV1738" s="192"/>
      <c r="DW1738" s="192"/>
      <c r="DX1738" s="192"/>
      <c r="DY1738" s="192"/>
      <c r="DZ1738" s="192"/>
      <c r="EA1738" s="192"/>
      <c r="EB1738" s="192"/>
    </row>
    <row r="1739" spans="10:132">
      <c r="J1739" s="192"/>
      <c r="K1739" s="192"/>
      <c r="L1739" s="192"/>
      <c r="M1739" s="192"/>
      <c r="N1739" s="193"/>
      <c r="O1739" s="193"/>
      <c r="P1739" s="193"/>
      <c r="Q1739" s="193"/>
      <c r="R1739" s="193"/>
      <c r="S1739" s="193"/>
      <c r="T1739" s="193"/>
      <c r="U1739" s="193"/>
      <c r="V1739" s="193"/>
      <c r="W1739" s="193"/>
      <c r="X1739" s="193"/>
      <c r="Y1739" s="193"/>
      <c r="Z1739" s="192"/>
      <c r="AA1739" s="192"/>
      <c r="AB1739" s="192"/>
      <c r="AC1739" s="192"/>
      <c r="AD1739" s="192"/>
      <c r="AE1739" s="192"/>
      <c r="AF1739" s="192"/>
      <c r="AG1739" s="192"/>
      <c r="AH1739" s="192"/>
      <c r="AI1739" s="192"/>
      <c r="AJ1739" s="192"/>
      <c r="AK1739" s="192"/>
      <c r="AL1739" s="192"/>
      <c r="AM1739" s="192"/>
      <c r="AN1739" s="192"/>
      <c r="AO1739" s="192"/>
      <c r="AP1739" s="192"/>
      <c r="AQ1739" s="192"/>
      <c r="AR1739" s="192"/>
      <c r="AS1739" s="192"/>
      <c r="AT1739" s="192"/>
      <c r="AU1739" s="192"/>
      <c r="AV1739" s="192"/>
      <c r="AW1739" s="192"/>
      <c r="AX1739" s="192"/>
      <c r="AY1739" s="192"/>
      <c r="AZ1739" s="192"/>
      <c r="BA1739" s="192"/>
      <c r="BB1739" s="192"/>
      <c r="BC1739" s="192"/>
      <c r="BD1739" s="192"/>
      <c r="BE1739" s="192"/>
      <c r="BF1739" s="192"/>
      <c r="BG1739" s="192"/>
      <c r="BH1739" s="192"/>
      <c r="BI1739" s="192"/>
      <c r="BJ1739" s="192"/>
      <c r="BK1739" s="192"/>
      <c r="BL1739" s="192"/>
      <c r="BM1739" s="192"/>
      <c r="BN1739" s="192"/>
      <c r="BO1739" s="192"/>
      <c r="BP1739" s="192"/>
      <c r="BQ1739" s="192"/>
      <c r="BR1739" s="192"/>
      <c r="BS1739" s="192"/>
      <c r="BT1739" s="192"/>
      <c r="BU1739" s="192"/>
      <c r="BV1739" s="192"/>
      <c r="BW1739" s="192"/>
      <c r="BX1739" s="192"/>
      <c r="BY1739" s="192"/>
      <c r="BZ1739" s="192"/>
      <c r="CA1739" s="192"/>
      <c r="CB1739" s="192"/>
      <c r="CC1739" s="192"/>
      <c r="CD1739" s="192"/>
      <c r="CE1739" s="192"/>
      <c r="CF1739" s="192"/>
      <c r="CG1739" s="192"/>
      <c r="CH1739" s="192"/>
      <c r="CI1739" s="192"/>
      <c r="CJ1739" s="192"/>
      <c r="CK1739" s="192"/>
      <c r="CL1739" s="192"/>
      <c r="CM1739" s="192"/>
      <c r="CN1739" s="192"/>
      <c r="CO1739" s="192"/>
      <c r="CP1739" s="192"/>
      <c r="CQ1739" s="192"/>
      <c r="CR1739" s="192"/>
      <c r="CS1739" s="192"/>
      <c r="CT1739" s="192"/>
      <c r="CU1739" s="192"/>
      <c r="CV1739" s="192"/>
      <c r="CW1739" s="192"/>
      <c r="CX1739" s="192"/>
      <c r="CY1739" s="192"/>
      <c r="CZ1739" s="192"/>
      <c r="DA1739" s="192"/>
      <c r="DB1739" s="192"/>
      <c r="DC1739" s="192"/>
      <c r="DD1739" s="192"/>
      <c r="DE1739" s="192"/>
      <c r="DF1739" s="192"/>
      <c r="DG1739" s="192"/>
      <c r="DH1739" s="192"/>
      <c r="DI1739" s="192"/>
      <c r="DJ1739" s="192"/>
      <c r="DK1739" s="192"/>
      <c r="DL1739" s="192"/>
      <c r="DM1739" s="192"/>
      <c r="DN1739" s="192"/>
      <c r="DO1739" s="192"/>
      <c r="DP1739" s="192"/>
      <c r="DQ1739" s="192"/>
      <c r="DR1739" s="192"/>
      <c r="DS1739" s="192"/>
      <c r="DT1739" s="192"/>
      <c r="DU1739" s="192"/>
      <c r="DV1739" s="192"/>
      <c r="DW1739" s="192"/>
      <c r="DX1739" s="192"/>
      <c r="DY1739" s="192"/>
      <c r="DZ1739" s="192"/>
      <c r="EA1739" s="192"/>
      <c r="EB1739" s="192"/>
    </row>
    <row r="1740" spans="10:132">
      <c r="J1740" s="192"/>
      <c r="K1740" s="192"/>
      <c r="L1740" s="192"/>
      <c r="M1740" s="192"/>
      <c r="N1740" s="193"/>
      <c r="O1740" s="193"/>
      <c r="P1740" s="193"/>
      <c r="Q1740" s="193"/>
      <c r="R1740" s="193"/>
      <c r="S1740" s="193"/>
      <c r="T1740" s="193"/>
      <c r="U1740" s="193"/>
      <c r="V1740" s="193"/>
      <c r="W1740" s="193"/>
      <c r="X1740" s="193"/>
      <c r="Y1740" s="193"/>
      <c r="Z1740" s="192"/>
      <c r="AA1740" s="192"/>
      <c r="AB1740" s="192"/>
      <c r="AC1740" s="192"/>
      <c r="AD1740" s="192"/>
      <c r="AE1740" s="192"/>
      <c r="AF1740" s="192"/>
      <c r="AG1740" s="192"/>
      <c r="AH1740" s="192"/>
      <c r="AI1740" s="192"/>
      <c r="AJ1740" s="192"/>
      <c r="AK1740" s="192"/>
      <c r="AL1740" s="192"/>
      <c r="AM1740" s="192"/>
      <c r="AN1740" s="192"/>
      <c r="AO1740" s="192"/>
      <c r="AP1740" s="192"/>
      <c r="AQ1740" s="192"/>
      <c r="AR1740" s="192"/>
      <c r="AS1740" s="192"/>
      <c r="AT1740" s="192"/>
      <c r="AU1740" s="192"/>
      <c r="AV1740" s="192"/>
      <c r="AW1740" s="192"/>
      <c r="AX1740" s="192"/>
      <c r="AY1740" s="192"/>
      <c r="AZ1740" s="192"/>
      <c r="BA1740" s="192"/>
      <c r="BB1740" s="192"/>
      <c r="BC1740" s="192"/>
      <c r="BD1740" s="192"/>
      <c r="BE1740" s="192"/>
      <c r="BF1740" s="192"/>
      <c r="BG1740" s="192"/>
      <c r="BH1740" s="192"/>
      <c r="BI1740" s="192"/>
      <c r="BJ1740" s="192"/>
      <c r="BK1740" s="192"/>
      <c r="BL1740" s="192"/>
      <c r="BM1740" s="192"/>
      <c r="BN1740" s="192"/>
      <c r="BO1740" s="192"/>
      <c r="BP1740" s="192"/>
      <c r="BQ1740" s="192"/>
      <c r="BR1740" s="192"/>
      <c r="BS1740" s="192"/>
      <c r="BT1740" s="192"/>
      <c r="BU1740" s="192"/>
      <c r="BV1740" s="192"/>
      <c r="BW1740" s="192"/>
      <c r="BX1740" s="192"/>
      <c r="BY1740" s="192"/>
      <c r="BZ1740" s="192"/>
      <c r="CA1740" s="192"/>
      <c r="CB1740" s="192"/>
      <c r="CC1740" s="192"/>
      <c r="CD1740" s="192"/>
      <c r="CE1740" s="192"/>
      <c r="CF1740" s="192"/>
      <c r="CG1740" s="192"/>
      <c r="CH1740" s="192"/>
      <c r="CI1740" s="192"/>
      <c r="CJ1740" s="192"/>
      <c r="CK1740" s="192"/>
      <c r="CL1740" s="192"/>
      <c r="CM1740" s="192"/>
      <c r="CN1740" s="192"/>
      <c r="CO1740" s="192"/>
      <c r="CP1740" s="192"/>
      <c r="CQ1740" s="192"/>
      <c r="CR1740" s="192"/>
      <c r="CS1740" s="192"/>
      <c r="CT1740" s="192"/>
      <c r="CU1740" s="192"/>
      <c r="CV1740" s="192"/>
      <c r="CW1740" s="192"/>
      <c r="CX1740" s="192"/>
      <c r="CY1740" s="192"/>
      <c r="CZ1740" s="192"/>
      <c r="DA1740" s="192"/>
      <c r="DB1740" s="192"/>
      <c r="DC1740" s="192"/>
      <c r="DD1740" s="192"/>
      <c r="DE1740" s="192"/>
      <c r="DF1740" s="192"/>
      <c r="DG1740" s="192"/>
      <c r="DH1740" s="192"/>
      <c r="DI1740" s="192"/>
      <c r="DJ1740" s="192"/>
      <c r="DK1740" s="192"/>
      <c r="DL1740" s="192"/>
      <c r="DM1740" s="192"/>
      <c r="DN1740" s="192"/>
      <c r="DO1740" s="192"/>
      <c r="DP1740" s="192"/>
      <c r="DQ1740" s="192"/>
      <c r="DR1740" s="192"/>
      <c r="DS1740" s="192"/>
      <c r="DT1740" s="192"/>
      <c r="DU1740" s="192"/>
      <c r="DV1740" s="192"/>
      <c r="DW1740" s="192"/>
      <c r="DX1740" s="192"/>
      <c r="DY1740" s="192"/>
      <c r="DZ1740" s="192"/>
      <c r="EA1740" s="192"/>
      <c r="EB1740" s="192"/>
    </row>
    <row r="1741" spans="10:132">
      <c r="J1741" s="192"/>
      <c r="K1741" s="192"/>
      <c r="L1741" s="192"/>
      <c r="M1741" s="192"/>
      <c r="N1741" s="193"/>
      <c r="O1741" s="193"/>
      <c r="P1741" s="193"/>
      <c r="Q1741" s="193"/>
      <c r="R1741" s="193"/>
      <c r="S1741" s="193"/>
      <c r="T1741" s="193"/>
      <c r="U1741" s="193"/>
      <c r="V1741" s="193"/>
      <c r="W1741" s="193"/>
      <c r="X1741" s="193"/>
      <c r="Y1741" s="193"/>
      <c r="Z1741" s="192"/>
      <c r="AA1741" s="192"/>
      <c r="AB1741" s="192"/>
      <c r="AC1741" s="192"/>
      <c r="AD1741" s="192"/>
      <c r="AE1741" s="192"/>
      <c r="AF1741" s="192"/>
      <c r="AG1741" s="192"/>
      <c r="AH1741" s="192"/>
      <c r="AI1741" s="192"/>
      <c r="AJ1741" s="192"/>
      <c r="AK1741" s="192"/>
      <c r="AL1741" s="192"/>
      <c r="AM1741" s="192"/>
      <c r="AN1741" s="192"/>
      <c r="AO1741" s="192"/>
      <c r="AP1741" s="192"/>
      <c r="AQ1741" s="192"/>
      <c r="AR1741" s="192"/>
      <c r="AS1741" s="192"/>
      <c r="AT1741" s="192"/>
      <c r="AU1741" s="192"/>
      <c r="AV1741" s="192"/>
      <c r="AW1741" s="192"/>
      <c r="AX1741" s="192"/>
      <c r="AY1741" s="192"/>
      <c r="AZ1741" s="192"/>
      <c r="BA1741" s="192"/>
      <c r="BB1741" s="192"/>
      <c r="BC1741" s="192"/>
      <c r="BD1741" s="192"/>
      <c r="BE1741" s="192"/>
      <c r="BF1741" s="192"/>
      <c r="BG1741" s="192"/>
      <c r="BH1741" s="192"/>
      <c r="BI1741" s="192"/>
      <c r="BJ1741" s="192"/>
      <c r="BK1741" s="192"/>
      <c r="BL1741" s="192"/>
      <c r="BM1741" s="192"/>
      <c r="BN1741" s="192"/>
      <c r="BO1741" s="192"/>
      <c r="BP1741" s="192"/>
      <c r="BQ1741" s="192"/>
      <c r="BR1741" s="192"/>
      <c r="BS1741" s="192"/>
      <c r="BT1741" s="192"/>
      <c r="BU1741" s="192"/>
      <c r="BV1741" s="192"/>
      <c r="BW1741" s="192"/>
      <c r="BX1741" s="192"/>
      <c r="BY1741" s="192"/>
      <c r="BZ1741" s="192"/>
      <c r="CA1741" s="192"/>
      <c r="CB1741" s="192"/>
      <c r="CC1741" s="192"/>
      <c r="CD1741" s="192"/>
      <c r="CE1741" s="192"/>
      <c r="CF1741" s="192"/>
      <c r="CG1741" s="192"/>
      <c r="CH1741" s="192"/>
      <c r="CI1741" s="192"/>
      <c r="CJ1741" s="192"/>
      <c r="CK1741" s="192"/>
      <c r="CL1741" s="192"/>
      <c r="CM1741" s="192"/>
      <c r="CN1741" s="192"/>
      <c r="CO1741" s="192"/>
      <c r="CP1741" s="192"/>
      <c r="CQ1741" s="192"/>
      <c r="CR1741" s="192"/>
      <c r="CS1741" s="192"/>
      <c r="CT1741" s="192"/>
      <c r="CU1741" s="192"/>
      <c r="CV1741" s="192"/>
      <c r="CW1741" s="192"/>
      <c r="CX1741" s="192"/>
      <c r="CY1741" s="192"/>
      <c r="CZ1741" s="192"/>
      <c r="DA1741" s="192"/>
      <c r="DB1741" s="192"/>
      <c r="DC1741" s="192"/>
      <c r="DD1741" s="192"/>
      <c r="DE1741" s="192"/>
      <c r="DF1741" s="192"/>
      <c r="DG1741" s="192"/>
      <c r="DH1741" s="192"/>
      <c r="DI1741" s="192"/>
      <c r="DJ1741" s="192"/>
      <c r="DK1741" s="192"/>
      <c r="DL1741" s="192"/>
      <c r="DM1741" s="192"/>
      <c r="DN1741" s="192"/>
      <c r="DO1741" s="192"/>
      <c r="DP1741" s="192"/>
      <c r="DQ1741" s="192"/>
      <c r="DR1741" s="192"/>
      <c r="DS1741" s="192"/>
      <c r="DT1741" s="192"/>
      <c r="DU1741" s="192"/>
      <c r="DV1741" s="192"/>
      <c r="DW1741" s="192"/>
      <c r="DX1741" s="192"/>
      <c r="DY1741" s="192"/>
      <c r="DZ1741" s="192"/>
      <c r="EA1741" s="192"/>
      <c r="EB1741" s="192"/>
    </row>
    <row r="1742" spans="10:132">
      <c r="J1742" s="192"/>
      <c r="K1742" s="192"/>
      <c r="L1742" s="192"/>
      <c r="M1742" s="192"/>
      <c r="N1742" s="193"/>
      <c r="O1742" s="193"/>
      <c r="P1742" s="193"/>
      <c r="Q1742" s="193"/>
      <c r="R1742" s="193"/>
      <c r="S1742" s="193"/>
      <c r="T1742" s="193"/>
      <c r="U1742" s="193"/>
      <c r="V1742" s="193"/>
      <c r="W1742" s="193"/>
      <c r="X1742" s="193"/>
      <c r="Y1742" s="193"/>
      <c r="Z1742" s="192"/>
      <c r="AA1742" s="192"/>
      <c r="AB1742" s="192"/>
      <c r="AC1742" s="192"/>
      <c r="AD1742" s="192"/>
      <c r="AE1742" s="192"/>
      <c r="AF1742" s="192"/>
      <c r="AG1742" s="192"/>
      <c r="AH1742" s="192"/>
      <c r="AI1742" s="192"/>
      <c r="AJ1742" s="192"/>
      <c r="AK1742" s="192"/>
      <c r="AL1742" s="192"/>
      <c r="AM1742" s="192"/>
      <c r="AN1742" s="192"/>
      <c r="AO1742" s="192"/>
      <c r="AP1742" s="192"/>
      <c r="AQ1742" s="192"/>
      <c r="AR1742" s="192"/>
      <c r="AS1742" s="192"/>
      <c r="AT1742" s="192"/>
      <c r="AU1742" s="192"/>
      <c r="AV1742" s="192"/>
      <c r="AW1742" s="192"/>
      <c r="AX1742" s="192"/>
      <c r="AY1742" s="192"/>
      <c r="AZ1742" s="192"/>
      <c r="BA1742" s="192"/>
      <c r="BB1742" s="192"/>
      <c r="BC1742" s="192"/>
      <c r="BD1742" s="192"/>
      <c r="BE1742" s="192"/>
      <c r="BF1742" s="192"/>
      <c r="BG1742" s="192"/>
      <c r="BH1742" s="192"/>
      <c r="BI1742" s="192"/>
      <c r="BJ1742" s="192"/>
      <c r="BK1742" s="192"/>
      <c r="BL1742" s="192"/>
      <c r="BM1742" s="192"/>
      <c r="BN1742" s="192"/>
      <c r="BO1742" s="192"/>
      <c r="BP1742" s="192"/>
      <c r="BQ1742" s="192"/>
      <c r="BR1742" s="192"/>
      <c r="BS1742" s="192"/>
      <c r="BT1742" s="192"/>
      <c r="BU1742" s="192"/>
      <c r="BV1742" s="192"/>
      <c r="BW1742" s="192"/>
      <c r="BX1742" s="192"/>
      <c r="BY1742" s="192"/>
      <c r="BZ1742" s="192"/>
      <c r="CA1742" s="192"/>
      <c r="CB1742" s="192"/>
      <c r="CC1742" s="192"/>
      <c r="CD1742" s="192"/>
      <c r="CE1742" s="192"/>
      <c r="CF1742" s="192"/>
      <c r="CG1742" s="192"/>
      <c r="CH1742" s="192"/>
      <c r="CI1742" s="192"/>
      <c r="CJ1742" s="192"/>
      <c r="CK1742" s="192"/>
      <c r="CL1742" s="192"/>
      <c r="CM1742" s="192"/>
      <c r="CN1742" s="192"/>
      <c r="CO1742" s="192"/>
      <c r="CP1742" s="192"/>
      <c r="CQ1742" s="192"/>
      <c r="CR1742" s="192"/>
      <c r="CS1742" s="192"/>
      <c r="CT1742" s="192"/>
      <c r="CU1742" s="192"/>
      <c r="CV1742" s="192"/>
      <c r="CW1742" s="192"/>
      <c r="CX1742" s="192"/>
      <c r="CY1742" s="192"/>
      <c r="CZ1742" s="192"/>
      <c r="DA1742" s="192"/>
      <c r="DB1742" s="192"/>
      <c r="DC1742" s="192"/>
      <c r="DD1742" s="192"/>
      <c r="DE1742" s="192"/>
      <c r="DF1742" s="192"/>
      <c r="DG1742" s="192"/>
      <c r="DH1742" s="192"/>
      <c r="DI1742" s="192"/>
      <c r="DJ1742" s="192"/>
      <c r="DK1742" s="192"/>
      <c r="DL1742" s="192"/>
      <c r="DM1742" s="192"/>
      <c r="DN1742" s="192"/>
      <c r="DO1742" s="192"/>
      <c r="DP1742" s="192"/>
      <c r="DQ1742" s="192"/>
      <c r="DR1742" s="192"/>
      <c r="DS1742" s="192"/>
      <c r="DT1742" s="192"/>
      <c r="DU1742" s="192"/>
      <c r="DV1742" s="192"/>
      <c r="DW1742" s="192"/>
      <c r="DX1742" s="192"/>
      <c r="DY1742" s="192"/>
      <c r="DZ1742" s="192"/>
      <c r="EA1742" s="192"/>
      <c r="EB1742" s="192"/>
    </row>
    <row r="1743" spans="10:132">
      <c r="J1743" s="192"/>
      <c r="K1743" s="192"/>
      <c r="L1743" s="192"/>
      <c r="M1743" s="192"/>
      <c r="N1743" s="193"/>
      <c r="O1743" s="193"/>
      <c r="P1743" s="193"/>
      <c r="Q1743" s="193"/>
      <c r="R1743" s="193"/>
      <c r="S1743" s="193"/>
      <c r="T1743" s="193"/>
      <c r="U1743" s="193"/>
      <c r="V1743" s="193"/>
      <c r="W1743" s="193"/>
      <c r="X1743" s="193"/>
      <c r="Y1743" s="193"/>
      <c r="Z1743" s="192"/>
      <c r="AA1743" s="192"/>
      <c r="AB1743" s="192"/>
      <c r="AC1743" s="192"/>
      <c r="AD1743" s="192"/>
      <c r="AE1743" s="192"/>
      <c r="AF1743" s="192"/>
      <c r="AG1743" s="192"/>
      <c r="AH1743" s="192"/>
      <c r="AI1743" s="192"/>
      <c r="AJ1743" s="192"/>
      <c r="AK1743" s="192"/>
      <c r="AL1743" s="192"/>
      <c r="AM1743" s="192"/>
      <c r="AN1743" s="192"/>
      <c r="AO1743" s="192"/>
      <c r="AP1743" s="192"/>
      <c r="AQ1743" s="192"/>
      <c r="AR1743" s="192"/>
      <c r="AS1743" s="192"/>
      <c r="AT1743" s="192"/>
      <c r="AU1743" s="192"/>
      <c r="AV1743" s="192"/>
      <c r="AW1743" s="192"/>
      <c r="AX1743" s="192"/>
      <c r="AY1743" s="192"/>
      <c r="AZ1743" s="192"/>
      <c r="BA1743" s="192"/>
      <c r="BB1743" s="192"/>
      <c r="BC1743" s="192"/>
      <c r="BD1743" s="192"/>
      <c r="BE1743" s="192"/>
      <c r="BF1743" s="192"/>
      <c r="BG1743" s="192"/>
      <c r="BH1743" s="192"/>
      <c r="BI1743" s="192"/>
      <c r="BJ1743" s="192"/>
      <c r="BK1743" s="192"/>
      <c r="BL1743" s="192"/>
      <c r="BM1743" s="192"/>
      <c r="BN1743" s="192"/>
      <c r="BO1743" s="192"/>
      <c r="BP1743" s="192"/>
      <c r="BQ1743" s="192"/>
      <c r="BR1743" s="192"/>
      <c r="BS1743" s="192"/>
      <c r="BT1743" s="192"/>
      <c r="BU1743" s="192"/>
      <c r="BV1743" s="192"/>
      <c r="BW1743" s="192"/>
      <c r="BX1743" s="192"/>
      <c r="BY1743" s="192"/>
      <c r="BZ1743" s="192"/>
      <c r="CA1743" s="192"/>
      <c r="CB1743" s="192"/>
      <c r="CC1743" s="192"/>
      <c r="CD1743" s="192"/>
      <c r="CE1743" s="192"/>
      <c r="CF1743" s="192"/>
      <c r="CG1743" s="192"/>
      <c r="CH1743" s="192"/>
      <c r="CI1743" s="192"/>
      <c r="CJ1743" s="192"/>
      <c r="CK1743" s="192"/>
      <c r="CL1743" s="192"/>
      <c r="CM1743" s="192"/>
      <c r="CN1743" s="192"/>
      <c r="CO1743" s="192"/>
      <c r="CP1743" s="192"/>
      <c r="CQ1743" s="192"/>
      <c r="CR1743" s="192"/>
      <c r="CS1743" s="192"/>
      <c r="CT1743" s="192"/>
      <c r="CU1743" s="192"/>
      <c r="CV1743" s="192"/>
      <c r="CW1743" s="192"/>
      <c r="CX1743" s="192"/>
      <c r="CY1743" s="192"/>
      <c r="CZ1743" s="192"/>
      <c r="DA1743" s="192"/>
      <c r="DB1743" s="192"/>
      <c r="DC1743" s="192"/>
      <c r="DD1743" s="192"/>
      <c r="DE1743" s="192"/>
      <c r="DF1743" s="192"/>
      <c r="DG1743" s="192"/>
      <c r="DH1743" s="192"/>
      <c r="DI1743" s="192"/>
      <c r="DJ1743" s="192"/>
      <c r="DK1743" s="192"/>
      <c r="DL1743" s="192"/>
      <c r="DM1743" s="192"/>
      <c r="DN1743" s="192"/>
      <c r="DO1743" s="192"/>
      <c r="DP1743" s="192"/>
      <c r="DQ1743" s="192"/>
      <c r="DR1743" s="192"/>
      <c r="DS1743" s="192"/>
      <c r="DT1743" s="192"/>
      <c r="DU1743" s="192"/>
      <c r="DV1743" s="192"/>
      <c r="DW1743" s="192"/>
      <c r="DX1743" s="192"/>
      <c r="DY1743" s="192"/>
      <c r="DZ1743" s="192"/>
      <c r="EA1743" s="192"/>
      <c r="EB1743" s="192"/>
    </row>
    <row r="1744" spans="10:132">
      <c r="J1744" s="192"/>
      <c r="K1744" s="192"/>
      <c r="L1744" s="192"/>
      <c r="M1744" s="192"/>
      <c r="N1744" s="193"/>
      <c r="O1744" s="193"/>
      <c r="P1744" s="193"/>
      <c r="Q1744" s="193"/>
      <c r="R1744" s="193"/>
      <c r="S1744" s="193"/>
      <c r="T1744" s="193"/>
      <c r="U1744" s="193"/>
      <c r="V1744" s="193"/>
      <c r="W1744" s="193"/>
      <c r="X1744" s="193"/>
      <c r="Y1744" s="193"/>
      <c r="Z1744" s="192"/>
      <c r="AA1744" s="192"/>
      <c r="AB1744" s="192"/>
      <c r="AC1744" s="192"/>
      <c r="AD1744" s="192"/>
      <c r="AE1744" s="192"/>
      <c r="AF1744" s="192"/>
      <c r="AG1744" s="192"/>
      <c r="AH1744" s="192"/>
      <c r="AI1744" s="192"/>
      <c r="AJ1744" s="192"/>
      <c r="AK1744" s="192"/>
      <c r="AL1744" s="192"/>
      <c r="AM1744" s="192"/>
      <c r="AN1744" s="192"/>
      <c r="AO1744" s="192"/>
      <c r="AP1744" s="192"/>
      <c r="AQ1744" s="192"/>
      <c r="AR1744" s="192"/>
      <c r="AS1744" s="192"/>
      <c r="AT1744" s="192"/>
      <c r="AU1744" s="192"/>
      <c r="AV1744" s="192"/>
      <c r="AW1744" s="192"/>
      <c r="AX1744" s="192"/>
      <c r="AY1744" s="192"/>
      <c r="AZ1744" s="192"/>
      <c r="BA1744" s="192"/>
      <c r="BB1744" s="192"/>
      <c r="BC1744" s="192"/>
      <c r="BD1744" s="192"/>
      <c r="BE1744" s="192"/>
      <c r="BF1744" s="192"/>
      <c r="BG1744" s="192"/>
      <c r="BH1744" s="192"/>
      <c r="BI1744" s="192"/>
      <c r="BJ1744" s="192"/>
      <c r="BK1744" s="192"/>
      <c r="BL1744" s="192"/>
      <c r="BM1744" s="192"/>
      <c r="BN1744" s="192"/>
      <c r="BO1744" s="192"/>
      <c r="BP1744" s="192"/>
      <c r="BQ1744" s="192"/>
      <c r="BR1744" s="192"/>
      <c r="BS1744" s="192"/>
      <c r="BT1744" s="192"/>
      <c r="BU1744" s="192"/>
      <c r="BV1744" s="192"/>
      <c r="BW1744" s="192"/>
      <c r="BX1744" s="192"/>
      <c r="BY1744" s="192"/>
      <c r="BZ1744" s="192"/>
      <c r="CA1744" s="192"/>
      <c r="CB1744" s="192"/>
      <c r="CC1744" s="192"/>
      <c r="CD1744" s="192"/>
      <c r="CE1744" s="192"/>
      <c r="CF1744" s="192"/>
      <c r="CG1744" s="192"/>
      <c r="CH1744" s="192"/>
      <c r="CI1744" s="192"/>
      <c r="CJ1744" s="192"/>
      <c r="CK1744" s="192"/>
      <c r="CL1744" s="192"/>
      <c r="CM1744" s="192"/>
      <c r="CN1744" s="192"/>
      <c r="CO1744" s="192"/>
      <c r="CP1744" s="192"/>
      <c r="CQ1744" s="192"/>
      <c r="CR1744" s="192"/>
      <c r="CS1744" s="192"/>
      <c r="CT1744" s="192"/>
      <c r="CU1744" s="192"/>
      <c r="CV1744" s="192"/>
      <c r="CW1744" s="192"/>
      <c r="CX1744" s="192"/>
      <c r="CY1744" s="192"/>
      <c r="CZ1744" s="192"/>
      <c r="DA1744" s="192"/>
      <c r="DB1744" s="192"/>
      <c r="DC1744" s="192"/>
      <c r="DD1744" s="192"/>
      <c r="DE1744" s="192"/>
      <c r="DF1744" s="192"/>
      <c r="DG1744" s="192"/>
      <c r="DH1744" s="192"/>
      <c r="DI1744" s="192"/>
      <c r="DJ1744" s="192"/>
      <c r="DK1744" s="192"/>
      <c r="DL1744" s="192"/>
      <c r="DM1744" s="192"/>
      <c r="DN1744" s="192"/>
      <c r="DO1744" s="192"/>
      <c r="DP1744" s="192"/>
      <c r="DQ1744" s="192"/>
      <c r="DR1744" s="192"/>
      <c r="DS1744" s="192"/>
      <c r="DT1744" s="192"/>
      <c r="DU1744" s="192"/>
      <c r="DV1744" s="192"/>
      <c r="DW1744" s="192"/>
      <c r="DX1744" s="192"/>
      <c r="DY1744" s="192"/>
      <c r="DZ1744" s="192"/>
      <c r="EA1744" s="192"/>
      <c r="EB1744" s="192"/>
    </row>
    <row r="1745" spans="10:132">
      <c r="J1745" s="192"/>
      <c r="K1745" s="192"/>
      <c r="L1745" s="192"/>
      <c r="M1745" s="192"/>
      <c r="N1745" s="193"/>
      <c r="O1745" s="193"/>
      <c r="P1745" s="193"/>
      <c r="Q1745" s="193"/>
      <c r="R1745" s="193"/>
      <c r="S1745" s="193"/>
      <c r="T1745" s="193"/>
      <c r="U1745" s="193"/>
      <c r="V1745" s="193"/>
      <c r="W1745" s="193"/>
      <c r="X1745" s="193"/>
      <c r="Y1745" s="193"/>
      <c r="Z1745" s="192"/>
      <c r="AA1745" s="192"/>
      <c r="AB1745" s="192"/>
      <c r="AC1745" s="192"/>
      <c r="AD1745" s="192"/>
      <c r="AE1745" s="192"/>
      <c r="AF1745" s="192"/>
      <c r="AG1745" s="192"/>
      <c r="AH1745" s="192"/>
      <c r="AI1745" s="192"/>
      <c r="AJ1745" s="192"/>
      <c r="AK1745" s="192"/>
      <c r="AL1745" s="192"/>
      <c r="AM1745" s="192"/>
      <c r="AN1745" s="192"/>
      <c r="AO1745" s="192"/>
      <c r="AP1745" s="192"/>
      <c r="AQ1745" s="192"/>
      <c r="AR1745" s="192"/>
      <c r="AS1745" s="192"/>
      <c r="AT1745" s="192"/>
      <c r="AU1745" s="192"/>
      <c r="AV1745" s="192"/>
      <c r="AW1745" s="192"/>
      <c r="AX1745" s="192"/>
      <c r="AY1745" s="192"/>
      <c r="AZ1745" s="192"/>
      <c r="BA1745" s="192"/>
      <c r="BB1745" s="192"/>
      <c r="BC1745" s="192"/>
      <c r="BD1745" s="192"/>
      <c r="BE1745" s="192"/>
      <c r="BF1745" s="192"/>
      <c r="BG1745" s="192"/>
      <c r="BH1745" s="192"/>
      <c r="BI1745" s="192"/>
      <c r="BJ1745" s="192"/>
      <c r="BK1745" s="192"/>
      <c r="BL1745" s="192"/>
      <c r="BM1745" s="192"/>
      <c r="BN1745" s="192"/>
      <c r="BO1745" s="192"/>
      <c r="BP1745" s="192"/>
      <c r="BQ1745" s="192"/>
      <c r="BR1745" s="192"/>
      <c r="BS1745" s="192"/>
      <c r="BT1745" s="192"/>
      <c r="BU1745" s="192"/>
      <c r="BV1745" s="192"/>
      <c r="BW1745" s="192"/>
      <c r="BX1745" s="192"/>
      <c r="BY1745" s="192"/>
      <c r="BZ1745" s="192"/>
      <c r="CA1745" s="192"/>
      <c r="CB1745" s="192"/>
      <c r="CC1745" s="192"/>
      <c r="CD1745" s="192"/>
      <c r="CE1745" s="192"/>
      <c r="CF1745" s="192"/>
      <c r="CG1745" s="192"/>
      <c r="CH1745" s="192"/>
      <c r="CI1745" s="192"/>
      <c r="CJ1745" s="192"/>
      <c r="CK1745" s="192"/>
      <c r="CL1745" s="192"/>
      <c r="CM1745" s="192"/>
      <c r="CN1745" s="192"/>
      <c r="CO1745" s="192"/>
      <c r="CP1745" s="192"/>
      <c r="CQ1745" s="192"/>
      <c r="CR1745" s="192"/>
      <c r="CS1745" s="192"/>
      <c r="CT1745" s="192"/>
      <c r="CU1745" s="192"/>
      <c r="CV1745" s="192"/>
      <c r="CW1745" s="192"/>
      <c r="CX1745" s="192"/>
      <c r="CY1745" s="192"/>
      <c r="CZ1745" s="192"/>
      <c r="DA1745" s="192"/>
      <c r="DB1745" s="192"/>
      <c r="DC1745" s="192"/>
      <c r="DD1745" s="192"/>
      <c r="DE1745" s="192"/>
      <c r="DF1745" s="192"/>
      <c r="DG1745" s="192"/>
      <c r="DH1745" s="192"/>
      <c r="DI1745" s="192"/>
      <c r="DJ1745" s="192"/>
      <c r="DK1745" s="192"/>
      <c r="DL1745" s="192"/>
      <c r="DM1745" s="192"/>
      <c r="DN1745" s="192"/>
      <c r="DO1745" s="192"/>
      <c r="DP1745" s="192"/>
      <c r="DQ1745" s="192"/>
      <c r="DR1745" s="192"/>
      <c r="DS1745" s="192"/>
      <c r="DT1745" s="192"/>
      <c r="DU1745" s="192"/>
      <c r="DV1745" s="192"/>
      <c r="DW1745" s="192"/>
      <c r="DX1745" s="192"/>
      <c r="DY1745" s="192"/>
      <c r="DZ1745" s="192"/>
      <c r="EA1745" s="192"/>
      <c r="EB1745" s="192"/>
    </row>
    <row r="1746" spans="10:132">
      <c r="J1746" s="192"/>
      <c r="K1746" s="192"/>
      <c r="L1746" s="192"/>
      <c r="M1746" s="192"/>
      <c r="N1746" s="193"/>
      <c r="O1746" s="193"/>
      <c r="P1746" s="193"/>
      <c r="Q1746" s="193"/>
      <c r="R1746" s="193"/>
      <c r="S1746" s="193"/>
      <c r="T1746" s="193"/>
      <c r="U1746" s="193"/>
      <c r="V1746" s="193"/>
      <c r="W1746" s="193"/>
      <c r="X1746" s="193"/>
      <c r="Y1746" s="193"/>
      <c r="Z1746" s="192"/>
      <c r="AA1746" s="192"/>
      <c r="AB1746" s="192"/>
      <c r="AC1746" s="192"/>
      <c r="AD1746" s="192"/>
      <c r="AE1746" s="192"/>
      <c r="AF1746" s="192"/>
      <c r="AG1746" s="192"/>
      <c r="AH1746" s="192"/>
      <c r="AI1746" s="192"/>
      <c r="AJ1746" s="192"/>
      <c r="AK1746" s="192"/>
      <c r="AL1746" s="192"/>
      <c r="AM1746" s="192"/>
      <c r="AN1746" s="192"/>
      <c r="AO1746" s="192"/>
      <c r="AP1746" s="192"/>
      <c r="AQ1746" s="192"/>
      <c r="AR1746" s="192"/>
      <c r="AS1746" s="192"/>
      <c r="AT1746" s="192"/>
      <c r="AU1746" s="192"/>
      <c r="AV1746" s="192"/>
      <c r="AW1746" s="192"/>
      <c r="AX1746" s="192"/>
      <c r="AY1746" s="192"/>
      <c r="AZ1746" s="192"/>
      <c r="BA1746" s="192"/>
      <c r="BB1746" s="192"/>
      <c r="BC1746" s="192"/>
      <c r="BD1746" s="192"/>
      <c r="BE1746" s="192"/>
      <c r="BF1746" s="192"/>
      <c r="BG1746" s="192"/>
      <c r="BH1746" s="192"/>
      <c r="BI1746" s="192"/>
      <c r="BJ1746" s="192"/>
      <c r="BK1746" s="192"/>
      <c r="BL1746" s="192"/>
      <c r="BM1746" s="192"/>
      <c r="BN1746" s="192"/>
      <c r="BO1746" s="192"/>
      <c r="BP1746" s="192"/>
      <c r="BQ1746" s="192"/>
      <c r="BR1746" s="192"/>
      <c r="BS1746" s="192"/>
      <c r="BT1746" s="192"/>
      <c r="BU1746" s="192"/>
      <c r="BV1746" s="192"/>
      <c r="BW1746" s="192"/>
      <c r="BX1746" s="192"/>
      <c r="BY1746" s="192"/>
      <c r="BZ1746" s="192"/>
      <c r="CA1746" s="192"/>
      <c r="CB1746" s="192"/>
      <c r="CC1746" s="192"/>
      <c r="CD1746" s="192"/>
      <c r="CE1746" s="192"/>
      <c r="CF1746" s="192"/>
      <c r="CG1746" s="192"/>
      <c r="CH1746" s="192"/>
      <c r="CI1746" s="192"/>
      <c r="CJ1746" s="192"/>
      <c r="CK1746" s="192"/>
      <c r="CL1746" s="192"/>
      <c r="CM1746" s="192"/>
      <c r="CN1746" s="192"/>
      <c r="CO1746" s="192"/>
      <c r="CP1746" s="192"/>
      <c r="CQ1746" s="192"/>
      <c r="CR1746" s="192"/>
      <c r="CS1746" s="192"/>
      <c r="CT1746" s="192"/>
      <c r="CU1746" s="192"/>
      <c r="CV1746" s="192"/>
      <c r="CW1746" s="192"/>
      <c r="CX1746" s="192"/>
      <c r="CY1746" s="192"/>
      <c r="CZ1746" s="192"/>
      <c r="DA1746" s="192"/>
      <c r="DB1746" s="192"/>
      <c r="DC1746" s="192"/>
      <c r="DD1746" s="192"/>
      <c r="DE1746" s="192"/>
      <c r="DF1746" s="192"/>
      <c r="DG1746" s="192"/>
      <c r="DH1746" s="192"/>
      <c r="DI1746" s="192"/>
      <c r="DJ1746" s="192"/>
      <c r="DK1746" s="192"/>
      <c r="DL1746" s="192"/>
      <c r="DM1746" s="192"/>
      <c r="DN1746" s="192"/>
      <c r="DO1746" s="192"/>
      <c r="DP1746" s="192"/>
      <c r="DQ1746" s="192"/>
      <c r="DR1746" s="192"/>
      <c r="DS1746" s="192"/>
      <c r="DT1746" s="192"/>
      <c r="DU1746" s="192"/>
      <c r="DV1746" s="192"/>
      <c r="DW1746" s="192"/>
      <c r="DX1746" s="192"/>
      <c r="DY1746" s="192"/>
      <c r="DZ1746" s="192"/>
      <c r="EA1746" s="192"/>
      <c r="EB1746" s="192"/>
    </row>
    <row r="1747" spans="10:132">
      <c r="J1747" s="192"/>
      <c r="K1747" s="192"/>
      <c r="L1747" s="192"/>
      <c r="M1747" s="192"/>
      <c r="N1747" s="193"/>
      <c r="O1747" s="193"/>
      <c r="P1747" s="193"/>
      <c r="Q1747" s="193"/>
      <c r="R1747" s="193"/>
      <c r="S1747" s="193"/>
      <c r="T1747" s="193"/>
      <c r="U1747" s="193"/>
      <c r="V1747" s="193"/>
      <c r="W1747" s="193"/>
      <c r="X1747" s="193"/>
      <c r="Y1747" s="193"/>
      <c r="Z1747" s="192"/>
      <c r="AA1747" s="192"/>
      <c r="AB1747" s="192"/>
      <c r="AC1747" s="192"/>
      <c r="AD1747" s="192"/>
      <c r="AE1747" s="192"/>
      <c r="AF1747" s="192"/>
      <c r="AG1747" s="192"/>
      <c r="AH1747" s="192"/>
      <c r="AI1747" s="192"/>
      <c r="AJ1747" s="192"/>
      <c r="AK1747" s="192"/>
      <c r="AL1747" s="192"/>
      <c r="AM1747" s="192"/>
      <c r="AN1747" s="192"/>
      <c r="AO1747" s="192"/>
      <c r="AP1747" s="192"/>
      <c r="AQ1747" s="192"/>
      <c r="AR1747" s="192"/>
      <c r="AS1747" s="192"/>
      <c r="AT1747" s="192"/>
      <c r="AU1747" s="192"/>
      <c r="AV1747" s="192"/>
      <c r="AW1747" s="192"/>
      <c r="AX1747" s="192"/>
      <c r="AY1747" s="192"/>
      <c r="AZ1747" s="192"/>
      <c r="BA1747" s="192"/>
      <c r="BB1747" s="192"/>
      <c r="BC1747" s="192"/>
      <c r="BD1747" s="192"/>
      <c r="BE1747" s="192"/>
      <c r="BF1747" s="192"/>
      <c r="BG1747" s="192"/>
      <c r="BH1747" s="192"/>
      <c r="BI1747" s="192"/>
      <c r="BJ1747" s="192"/>
      <c r="BK1747" s="192"/>
      <c r="BL1747" s="192"/>
      <c r="BM1747" s="192"/>
      <c r="BN1747" s="192"/>
      <c r="BO1747" s="192"/>
      <c r="BP1747" s="192"/>
      <c r="BQ1747" s="192"/>
      <c r="BR1747" s="192"/>
      <c r="BS1747" s="192"/>
      <c r="BT1747" s="192"/>
      <c r="BU1747" s="192"/>
      <c r="BV1747" s="192"/>
      <c r="BW1747" s="192"/>
      <c r="BX1747" s="192"/>
      <c r="BY1747" s="192"/>
      <c r="BZ1747" s="192"/>
      <c r="CA1747" s="192"/>
      <c r="CB1747" s="192"/>
      <c r="CC1747" s="192"/>
      <c r="CD1747" s="192"/>
      <c r="CE1747" s="192"/>
      <c r="CF1747" s="192"/>
      <c r="CG1747" s="192"/>
      <c r="CH1747" s="192"/>
      <c r="CI1747" s="192"/>
      <c r="CJ1747" s="192"/>
      <c r="CK1747" s="192"/>
      <c r="CL1747" s="192"/>
      <c r="CM1747" s="192"/>
      <c r="CN1747" s="192"/>
      <c r="CO1747" s="192"/>
      <c r="CP1747" s="192"/>
      <c r="CQ1747" s="192"/>
      <c r="CR1747" s="192"/>
      <c r="CS1747" s="192"/>
      <c r="CT1747" s="192"/>
      <c r="CU1747" s="192"/>
      <c r="CV1747" s="192"/>
      <c r="CW1747" s="192"/>
      <c r="CX1747" s="192"/>
      <c r="CY1747" s="192"/>
      <c r="CZ1747" s="192"/>
      <c r="DA1747" s="192"/>
      <c r="DB1747" s="192"/>
      <c r="DC1747" s="192"/>
      <c r="DD1747" s="192"/>
      <c r="DE1747" s="192"/>
      <c r="DF1747" s="192"/>
      <c r="DG1747" s="192"/>
      <c r="DH1747" s="192"/>
      <c r="DI1747" s="192"/>
      <c r="DJ1747" s="192"/>
      <c r="DK1747" s="192"/>
      <c r="DL1747" s="192"/>
      <c r="DM1747" s="192"/>
      <c r="DN1747" s="192"/>
      <c r="DO1747" s="192"/>
      <c r="DP1747" s="192"/>
      <c r="DQ1747" s="192"/>
      <c r="DR1747" s="192"/>
      <c r="DS1747" s="192"/>
      <c r="DT1747" s="192"/>
      <c r="DU1747" s="192"/>
      <c r="DV1747" s="192"/>
      <c r="DW1747" s="192"/>
      <c r="DX1747" s="192"/>
      <c r="DY1747" s="192"/>
      <c r="DZ1747" s="192"/>
      <c r="EA1747" s="192"/>
      <c r="EB1747" s="192"/>
    </row>
    <row r="1748" spans="10:132">
      <c r="J1748" s="192"/>
      <c r="K1748" s="192"/>
      <c r="L1748" s="192"/>
      <c r="M1748" s="192"/>
      <c r="N1748" s="193"/>
      <c r="O1748" s="193"/>
      <c r="P1748" s="193"/>
      <c r="Q1748" s="193"/>
      <c r="R1748" s="193"/>
      <c r="S1748" s="193"/>
      <c r="T1748" s="193"/>
      <c r="U1748" s="193"/>
      <c r="V1748" s="193"/>
      <c r="W1748" s="193"/>
      <c r="X1748" s="193"/>
      <c r="Y1748" s="193"/>
      <c r="Z1748" s="192"/>
      <c r="AA1748" s="192"/>
      <c r="AB1748" s="192"/>
      <c r="AC1748" s="192"/>
      <c r="AD1748" s="192"/>
      <c r="AE1748" s="192"/>
      <c r="AF1748" s="192"/>
      <c r="AG1748" s="192"/>
      <c r="AH1748" s="192"/>
      <c r="AI1748" s="192"/>
      <c r="AJ1748" s="192"/>
      <c r="AK1748" s="192"/>
      <c r="AL1748" s="192"/>
      <c r="AM1748" s="192"/>
      <c r="AN1748" s="192"/>
      <c r="AO1748" s="192"/>
      <c r="AP1748" s="192"/>
      <c r="AQ1748" s="192"/>
      <c r="AR1748" s="192"/>
      <c r="AS1748" s="192"/>
      <c r="AT1748" s="192"/>
      <c r="AU1748" s="192"/>
      <c r="AV1748" s="192"/>
      <c r="AW1748" s="192"/>
      <c r="AX1748" s="192"/>
      <c r="AY1748" s="192"/>
      <c r="AZ1748" s="192"/>
      <c r="BA1748" s="192"/>
      <c r="BB1748" s="192"/>
      <c r="BC1748" s="192"/>
      <c r="BD1748" s="192"/>
      <c r="BE1748" s="192"/>
      <c r="BF1748" s="192"/>
      <c r="BG1748" s="192"/>
      <c r="BH1748" s="192"/>
      <c r="BI1748" s="192"/>
      <c r="BJ1748" s="192"/>
      <c r="BK1748" s="192"/>
      <c r="BL1748" s="192"/>
      <c r="BM1748" s="192"/>
      <c r="BN1748" s="192"/>
      <c r="BO1748" s="192"/>
      <c r="BP1748" s="192"/>
      <c r="BQ1748" s="192"/>
      <c r="BR1748" s="192"/>
      <c r="BS1748" s="192"/>
      <c r="BT1748" s="192"/>
      <c r="BU1748" s="192"/>
      <c r="BV1748" s="192"/>
      <c r="BW1748" s="192"/>
      <c r="BX1748" s="192"/>
      <c r="BY1748" s="192"/>
      <c r="BZ1748" s="192"/>
      <c r="CA1748" s="192"/>
      <c r="CB1748" s="192"/>
      <c r="CC1748" s="192"/>
      <c r="CD1748" s="192"/>
      <c r="CE1748" s="192"/>
      <c r="CF1748" s="192"/>
      <c r="CG1748" s="192"/>
      <c r="CH1748" s="192"/>
      <c r="CI1748" s="192"/>
      <c r="CJ1748" s="192"/>
      <c r="CK1748" s="192"/>
      <c r="CL1748" s="192"/>
      <c r="CM1748" s="192"/>
      <c r="CN1748" s="192"/>
      <c r="CO1748" s="192"/>
      <c r="CP1748" s="192"/>
      <c r="CQ1748" s="192"/>
      <c r="CR1748" s="192"/>
      <c r="CS1748" s="192"/>
      <c r="CT1748" s="192"/>
      <c r="CU1748" s="192"/>
      <c r="CV1748" s="192"/>
      <c r="CW1748" s="192"/>
      <c r="CX1748" s="192"/>
      <c r="CY1748" s="192"/>
      <c r="CZ1748" s="192"/>
      <c r="DA1748" s="192"/>
      <c r="DB1748" s="192"/>
      <c r="DC1748" s="192"/>
      <c r="DD1748" s="192"/>
      <c r="DE1748" s="192"/>
      <c r="DF1748" s="192"/>
      <c r="DG1748" s="192"/>
      <c r="DH1748" s="192"/>
      <c r="DI1748" s="192"/>
      <c r="DJ1748" s="192"/>
      <c r="DK1748" s="192"/>
      <c r="DL1748" s="192"/>
      <c r="DM1748" s="192"/>
      <c r="DN1748" s="192"/>
      <c r="DO1748" s="192"/>
      <c r="DP1748" s="192"/>
      <c r="DQ1748" s="192"/>
      <c r="DR1748" s="192"/>
      <c r="DS1748" s="192"/>
      <c r="DT1748" s="192"/>
      <c r="DU1748" s="192"/>
      <c r="DV1748" s="192"/>
      <c r="DW1748" s="192"/>
      <c r="DX1748" s="192"/>
      <c r="DY1748" s="192"/>
      <c r="DZ1748" s="192"/>
      <c r="EA1748" s="192"/>
      <c r="EB1748" s="192"/>
    </row>
    <row r="1749" spans="10:132">
      <c r="J1749" s="192"/>
      <c r="K1749" s="192"/>
      <c r="L1749" s="192"/>
      <c r="M1749" s="192"/>
      <c r="N1749" s="193"/>
      <c r="O1749" s="193"/>
      <c r="P1749" s="193"/>
      <c r="Q1749" s="193"/>
      <c r="R1749" s="193"/>
      <c r="S1749" s="193"/>
      <c r="T1749" s="193"/>
      <c r="U1749" s="193"/>
      <c r="V1749" s="193"/>
      <c r="W1749" s="193"/>
      <c r="X1749" s="193"/>
      <c r="Y1749" s="193"/>
      <c r="Z1749" s="192"/>
      <c r="AA1749" s="192"/>
      <c r="AB1749" s="192"/>
      <c r="AC1749" s="192"/>
      <c r="AD1749" s="192"/>
      <c r="AE1749" s="192"/>
      <c r="AF1749" s="192"/>
      <c r="AG1749" s="192"/>
      <c r="AH1749" s="192"/>
      <c r="AI1749" s="192"/>
      <c r="AJ1749" s="192"/>
      <c r="AK1749" s="192"/>
      <c r="AL1749" s="192"/>
      <c r="AM1749" s="192"/>
      <c r="AN1749" s="192"/>
      <c r="AO1749" s="192"/>
      <c r="AP1749" s="192"/>
      <c r="AQ1749" s="192"/>
      <c r="AR1749" s="192"/>
      <c r="AS1749" s="192"/>
      <c r="AT1749" s="192"/>
      <c r="AU1749" s="192"/>
      <c r="AV1749" s="192"/>
      <c r="AW1749" s="192"/>
      <c r="AX1749" s="192"/>
      <c r="AY1749" s="192"/>
      <c r="AZ1749" s="192"/>
      <c r="BA1749" s="192"/>
      <c r="BB1749" s="192"/>
      <c r="BC1749" s="192"/>
      <c r="BD1749" s="192"/>
      <c r="BE1749" s="192"/>
      <c r="BF1749" s="192"/>
      <c r="BG1749" s="192"/>
      <c r="BH1749" s="192"/>
      <c r="BI1749" s="192"/>
      <c r="BJ1749" s="192"/>
      <c r="BK1749" s="192"/>
      <c r="BL1749" s="192"/>
      <c r="BM1749" s="192"/>
      <c r="BN1749" s="192"/>
      <c r="BO1749" s="192"/>
      <c r="BP1749" s="192"/>
      <c r="BQ1749" s="192"/>
      <c r="BR1749" s="192"/>
      <c r="BS1749" s="192"/>
      <c r="BT1749" s="192"/>
      <c r="BU1749" s="192"/>
      <c r="BV1749" s="192"/>
      <c r="BW1749" s="192"/>
      <c r="BX1749" s="192"/>
      <c r="BY1749" s="192"/>
      <c r="BZ1749" s="192"/>
      <c r="CA1749" s="192"/>
      <c r="CB1749" s="192"/>
      <c r="CC1749" s="192"/>
      <c r="CD1749" s="192"/>
      <c r="CE1749" s="192"/>
      <c r="CF1749" s="192"/>
      <c r="CG1749" s="192"/>
      <c r="CH1749" s="192"/>
      <c r="CI1749" s="192"/>
      <c r="CJ1749" s="192"/>
      <c r="CK1749" s="192"/>
      <c r="CL1749" s="192"/>
      <c r="CM1749" s="192"/>
      <c r="CN1749" s="192"/>
      <c r="CO1749" s="192"/>
      <c r="CP1749" s="192"/>
      <c r="CQ1749" s="192"/>
      <c r="CR1749" s="192"/>
      <c r="CS1749" s="192"/>
      <c r="CT1749" s="192"/>
      <c r="CU1749" s="192"/>
      <c r="CV1749" s="192"/>
      <c r="CW1749" s="192"/>
      <c r="CX1749" s="192"/>
      <c r="CY1749" s="192"/>
      <c r="CZ1749" s="192"/>
      <c r="DA1749" s="192"/>
      <c r="DB1749" s="192"/>
      <c r="DC1749" s="192"/>
      <c r="DD1749" s="192"/>
      <c r="DE1749" s="192"/>
      <c r="DF1749" s="192"/>
      <c r="DG1749" s="192"/>
      <c r="DH1749" s="192"/>
      <c r="DI1749" s="192"/>
      <c r="DJ1749" s="192"/>
      <c r="DK1749" s="192"/>
      <c r="DL1749" s="192"/>
      <c r="DM1749" s="192"/>
      <c r="DN1749" s="192"/>
      <c r="DO1749" s="192"/>
      <c r="DP1749" s="192"/>
      <c r="DQ1749" s="192"/>
      <c r="DR1749" s="192"/>
      <c r="DS1749" s="192"/>
      <c r="DT1749" s="192"/>
      <c r="DU1749" s="192"/>
      <c r="DV1749" s="192"/>
      <c r="DW1749" s="192"/>
      <c r="DX1749" s="192"/>
      <c r="DY1749" s="192"/>
      <c r="DZ1749" s="192"/>
      <c r="EA1749" s="192"/>
      <c r="EB1749" s="192"/>
    </row>
    <row r="1750" spans="10:132">
      <c r="J1750" s="192"/>
      <c r="K1750" s="192"/>
      <c r="L1750" s="192"/>
      <c r="M1750" s="192"/>
      <c r="N1750" s="193"/>
      <c r="O1750" s="193"/>
      <c r="P1750" s="193"/>
      <c r="Q1750" s="193"/>
      <c r="R1750" s="193"/>
      <c r="S1750" s="193"/>
      <c r="T1750" s="193"/>
      <c r="U1750" s="193"/>
      <c r="V1750" s="193"/>
      <c r="W1750" s="193"/>
      <c r="X1750" s="193"/>
      <c r="Y1750" s="193"/>
      <c r="Z1750" s="192"/>
      <c r="AA1750" s="192"/>
      <c r="AB1750" s="192"/>
      <c r="AC1750" s="192"/>
      <c r="AD1750" s="192"/>
      <c r="AE1750" s="192"/>
      <c r="AF1750" s="192"/>
      <c r="AG1750" s="192"/>
      <c r="AH1750" s="192"/>
      <c r="AI1750" s="192"/>
      <c r="AJ1750" s="192"/>
      <c r="AK1750" s="192"/>
      <c r="AL1750" s="192"/>
      <c r="AM1750" s="192"/>
      <c r="AN1750" s="192"/>
      <c r="AO1750" s="192"/>
      <c r="AP1750" s="192"/>
      <c r="AQ1750" s="192"/>
      <c r="AR1750" s="192"/>
      <c r="AS1750" s="192"/>
      <c r="AT1750" s="192"/>
      <c r="AU1750" s="192"/>
      <c r="AV1750" s="192"/>
      <c r="AW1750" s="192"/>
      <c r="AX1750" s="192"/>
      <c r="AY1750" s="192"/>
      <c r="AZ1750" s="192"/>
      <c r="BA1750" s="192"/>
      <c r="BB1750" s="192"/>
      <c r="BC1750" s="192"/>
      <c r="BD1750" s="192"/>
      <c r="BE1750" s="192"/>
      <c r="BF1750" s="192"/>
      <c r="BG1750" s="192"/>
      <c r="BH1750" s="192"/>
      <c r="BI1750" s="192"/>
      <c r="BJ1750" s="192"/>
      <c r="BK1750" s="192"/>
      <c r="BL1750" s="192"/>
      <c r="BM1750" s="192"/>
      <c r="BN1750" s="192"/>
      <c r="BO1750" s="192"/>
      <c r="BP1750" s="192"/>
      <c r="BQ1750" s="192"/>
      <c r="BR1750" s="192"/>
      <c r="BS1750" s="192"/>
      <c r="BT1750" s="192"/>
      <c r="BU1750" s="192"/>
      <c r="BV1750" s="192"/>
      <c r="BW1750" s="192"/>
      <c r="BX1750" s="192"/>
      <c r="BY1750" s="192"/>
      <c r="BZ1750" s="192"/>
      <c r="CA1750" s="192"/>
      <c r="CB1750" s="192"/>
      <c r="CC1750" s="192"/>
      <c r="CD1750" s="192"/>
      <c r="CE1750" s="192"/>
      <c r="CF1750" s="192"/>
      <c r="CG1750" s="192"/>
      <c r="CH1750" s="192"/>
      <c r="CI1750" s="192"/>
      <c r="CJ1750" s="192"/>
      <c r="CK1750" s="192"/>
      <c r="CL1750" s="192"/>
      <c r="CM1750" s="192"/>
      <c r="CN1750" s="192"/>
      <c r="CO1750" s="192"/>
      <c r="CP1750" s="192"/>
      <c r="CQ1750" s="192"/>
      <c r="CR1750" s="192"/>
      <c r="CS1750" s="192"/>
      <c r="CT1750" s="192"/>
      <c r="CU1750" s="192"/>
      <c r="CV1750" s="192"/>
      <c r="CW1750" s="192"/>
      <c r="CX1750" s="192"/>
      <c r="CY1750" s="192"/>
      <c r="CZ1750" s="192"/>
      <c r="DA1750" s="192"/>
      <c r="DB1750" s="192"/>
      <c r="DC1750" s="192"/>
      <c r="DD1750" s="192"/>
      <c r="DE1750" s="192"/>
      <c r="DF1750" s="192"/>
      <c r="DG1750" s="192"/>
      <c r="DH1750" s="192"/>
      <c r="DI1750" s="192"/>
      <c r="DJ1750" s="192"/>
      <c r="DK1750" s="192"/>
      <c r="DL1750" s="192"/>
      <c r="DM1750" s="192"/>
      <c r="DN1750" s="192"/>
      <c r="DO1750" s="192"/>
      <c r="DP1750" s="192"/>
      <c r="DQ1750" s="192"/>
      <c r="DR1750" s="192"/>
      <c r="DS1750" s="192"/>
      <c r="DT1750" s="192"/>
      <c r="DU1750" s="192"/>
      <c r="DV1750" s="192"/>
      <c r="DW1750" s="192"/>
      <c r="DX1750" s="192"/>
      <c r="DY1750" s="192"/>
      <c r="DZ1750" s="192"/>
      <c r="EA1750" s="192"/>
      <c r="EB1750" s="192"/>
    </row>
    <row r="1751" spans="10:132">
      <c r="J1751" s="192"/>
      <c r="K1751" s="192"/>
      <c r="L1751" s="192"/>
      <c r="M1751" s="192"/>
      <c r="N1751" s="193"/>
      <c r="O1751" s="193"/>
      <c r="P1751" s="193"/>
      <c r="Q1751" s="193"/>
      <c r="R1751" s="193"/>
      <c r="S1751" s="193"/>
      <c r="T1751" s="193"/>
      <c r="U1751" s="193"/>
      <c r="V1751" s="193"/>
      <c r="W1751" s="193"/>
      <c r="X1751" s="193"/>
      <c r="Y1751" s="193"/>
      <c r="Z1751" s="192"/>
      <c r="AA1751" s="192"/>
      <c r="AB1751" s="192"/>
      <c r="AC1751" s="192"/>
      <c r="AD1751" s="192"/>
      <c r="AE1751" s="192"/>
      <c r="AF1751" s="192"/>
      <c r="AG1751" s="192"/>
      <c r="AH1751" s="192"/>
      <c r="AI1751" s="192"/>
      <c r="AJ1751" s="192"/>
      <c r="AK1751" s="192"/>
      <c r="AL1751" s="192"/>
      <c r="AM1751" s="192"/>
      <c r="AN1751" s="192"/>
      <c r="AO1751" s="192"/>
      <c r="AP1751" s="192"/>
      <c r="AQ1751" s="192"/>
      <c r="AR1751" s="192"/>
      <c r="AS1751" s="192"/>
      <c r="AT1751" s="192"/>
      <c r="AU1751" s="192"/>
      <c r="AV1751" s="192"/>
      <c r="AW1751" s="192"/>
      <c r="AX1751" s="192"/>
      <c r="AY1751" s="192"/>
      <c r="AZ1751" s="192"/>
      <c r="BA1751" s="192"/>
      <c r="BB1751" s="192"/>
      <c r="BC1751" s="192"/>
      <c r="BD1751" s="192"/>
      <c r="BE1751" s="192"/>
      <c r="BF1751" s="192"/>
      <c r="BG1751" s="192"/>
      <c r="BH1751" s="192"/>
      <c r="BI1751" s="192"/>
      <c r="BJ1751" s="192"/>
      <c r="BK1751" s="192"/>
      <c r="BL1751" s="192"/>
      <c r="BM1751" s="192"/>
      <c r="BN1751" s="192"/>
      <c r="BO1751" s="192"/>
      <c r="BP1751" s="192"/>
      <c r="BQ1751" s="192"/>
      <c r="BR1751" s="192"/>
      <c r="BS1751" s="192"/>
      <c r="BT1751" s="192"/>
      <c r="BU1751" s="192"/>
      <c r="BV1751" s="192"/>
      <c r="BW1751" s="192"/>
      <c r="BX1751" s="192"/>
      <c r="BY1751" s="192"/>
      <c r="BZ1751" s="192"/>
      <c r="CA1751" s="192"/>
      <c r="CB1751" s="192"/>
      <c r="CC1751" s="192"/>
      <c r="CD1751" s="192"/>
      <c r="CE1751" s="192"/>
      <c r="CF1751" s="192"/>
      <c r="CG1751" s="192"/>
      <c r="CH1751" s="192"/>
      <c r="CI1751" s="192"/>
      <c r="CJ1751" s="192"/>
      <c r="CK1751" s="192"/>
      <c r="CL1751" s="192"/>
      <c r="CM1751" s="192"/>
      <c r="CN1751" s="192"/>
      <c r="CO1751" s="192"/>
      <c r="CP1751" s="192"/>
      <c r="CQ1751" s="192"/>
      <c r="CR1751" s="192"/>
      <c r="CS1751" s="192"/>
      <c r="CT1751" s="192"/>
      <c r="CU1751" s="192"/>
      <c r="CV1751" s="192"/>
      <c r="CW1751" s="192"/>
      <c r="CX1751" s="192"/>
      <c r="CY1751" s="192"/>
      <c r="CZ1751" s="192"/>
      <c r="DA1751" s="192"/>
      <c r="DB1751" s="192"/>
      <c r="DC1751" s="192"/>
      <c r="DD1751" s="192"/>
      <c r="DE1751" s="192"/>
      <c r="DF1751" s="192"/>
      <c r="DG1751" s="192"/>
      <c r="DH1751" s="192"/>
      <c r="DI1751" s="192"/>
      <c r="DJ1751" s="192"/>
      <c r="DK1751" s="192"/>
      <c r="DL1751" s="192"/>
      <c r="DM1751" s="192"/>
      <c r="DN1751" s="192"/>
      <c r="DO1751" s="192"/>
      <c r="DP1751" s="192"/>
      <c r="DQ1751" s="192"/>
      <c r="DR1751" s="192"/>
      <c r="DS1751" s="192"/>
      <c r="DT1751" s="192"/>
      <c r="DU1751" s="192"/>
      <c r="DV1751" s="192"/>
      <c r="DW1751" s="192"/>
      <c r="DX1751" s="192"/>
      <c r="DY1751" s="192"/>
      <c r="DZ1751" s="192"/>
      <c r="EA1751" s="192"/>
      <c r="EB1751" s="192"/>
    </row>
    <row r="1752" spans="10:132">
      <c r="J1752" s="192"/>
      <c r="K1752" s="192"/>
      <c r="L1752" s="192"/>
      <c r="M1752" s="192"/>
      <c r="N1752" s="193"/>
      <c r="O1752" s="193"/>
      <c r="P1752" s="193"/>
      <c r="Q1752" s="193"/>
      <c r="R1752" s="193"/>
      <c r="S1752" s="193"/>
      <c r="T1752" s="193"/>
      <c r="U1752" s="193"/>
      <c r="V1752" s="193"/>
      <c r="W1752" s="193"/>
      <c r="X1752" s="193"/>
      <c r="Y1752" s="193"/>
      <c r="Z1752" s="192"/>
      <c r="AA1752" s="192"/>
      <c r="AB1752" s="192"/>
      <c r="AC1752" s="192"/>
      <c r="AD1752" s="192"/>
      <c r="AE1752" s="192"/>
      <c r="AF1752" s="192"/>
      <c r="AG1752" s="192"/>
      <c r="AH1752" s="192"/>
      <c r="AI1752" s="192"/>
      <c r="AJ1752" s="192"/>
      <c r="AK1752" s="192"/>
      <c r="AL1752" s="192"/>
      <c r="AM1752" s="192"/>
      <c r="AN1752" s="192"/>
      <c r="AO1752" s="192"/>
      <c r="AP1752" s="192"/>
      <c r="AQ1752" s="192"/>
      <c r="AR1752" s="192"/>
      <c r="AS1752" s="192"/>
      <c r="AT1752" s="192"/>
      <c r="AU1752" s="192"/>
      <c r="AV1752" s="192"/>
      <c r="AW1752" s="192"/>
      <c r="AX1752" s="192"/>
      <c r="AY1752" s="192"/>
      <c r="AZ1752" s="192"/>
      <c r="BA1752" s="192"/>
      <c r="BB1752" s="192"/>
      <c r="BC1752" s="192"/>
      <c r="BD1752" s="192"/>
      <c r="BE1752" s="192"/>
      <c r="BF1752" s="192"/>
      <c r="BG1752" s="192"/>
      <c r="BH1752" s="192"/>
      <c r="BI1752" s="192"/>
      <c r="BJ1752" s="192"/>
      <c r="BK1752" s="192"/>
      <c r="BL1752" s="192"/>
      <c r="BM1752" s="192"/>
      <c r="BN1752" s="192"/>
      <c r="BO1752" s="192"/>
      <c r="BP1752" s="192"/>
      <c r="BQ1752" s="192"/>
      <c r="BR1752" s="192"/>
      <c r="BS1752" s="192"/>
      <c r="BT1752" s="192"/>
      <c r="BU1752" s="192"/>
      <c r="BV1752" s="192"/>
      <c r="BW1752" s="192"/>
      <c r="BX1752" s="192"/>
      <c r="BY1752" s="192"/>
      <c r="BZ1752" s="192"/>
      <c r="CA1752" s="192"/>
      <c r="CB1752" s="192"/>
      <c r="CC1752" s="192"/>
      <c r="CD1752" s="192"/>
      <c r="CE1752" s="192"/>
      <c r="CF1752" s="192"/>
      <c r="CG1752" s="192"/>
      <c r="CH1752" s="192"/>
      <c r="CI1752" s="192"/>
      <c r="CJ1752" s="192"/>
      <c r="CK1752" s="192"/>
      <c r="CL1752" s="192"/>
      <c r="CM1752" s="192"/>
      <c r="CN1752" s="192"/>
      <c r="CO1752" s="192"/>
      <c r="CP1752" s="192"/>
      <c r="CQ1752" s="192"/>
      <c r="CR1752" s="192"/>
      <c r="CS1752" s="192"/>
      <c r="CT1752" s="192"/>
      <c r="CU1752" s="192"/>
      <c r="CV1752" s="192"/>
      <c r="CW1752" s="192"/>
      <c r="CX1752" s="192"/>
      <c r="CY1752" s="192"/>
      <c r="CZ1752" s="192"/>
      <c r="DA1752" s="192"/>
      <c r="DB1752" s="192"/>
      <c r="DC1752" s="192"/>
      <c r="DD1752" s="192"/>
      <c r="DE1752" s="192"/>
      <c r="DF1752" s="192"/>
      <c r="DG1752" s="192"/>
      <c r="DH1752" s="192"/>
      <c r="DI1752" s="192"/>
      <c r="DJ1752" s="192"/>
      <c r="DK1752" s="192"/>
      <c r="DL1752" s="192"/>
      <c r="DM1752" s="192"/>
      <c r="DN1752" s="192"/>
      <c r="DO1752" s="192"/>
      <c r="DP1752" s="192"/>
      <c r="DQ1752" s="192"/>
      <c r="DR1752" s="192"/>
      <c r="DS1752" s="192"/>
      <c r="DT1752" s="192"/>
      <c r="DU1752" s="192"/>
      <c r="DV1752" s="192"/>
      <c r="DW1752" s="192"/>
      <c r="DX1752" s="192"/>
      <c r="DY1752" s="192"/>
      <c r="DZ1752" s="192"/>
      <c r="EA1752" s="192"/>
      <c r="EB1752" s="192"/>
    </row>
    <row r="1753" spans="10:132">
      <c r="J1753" s="192"/>
      <c r="K1753" s="192"/>
      <c r="L1753" s="192"/>
      <c r="M1753" s="192"/>
      <c r="N1753" s="193"/>
      <c r="O1753" s="193"/>
      <c r="P1753" s="193"/>
      <c r="Q1753" s="193"/>
      <c r="R1753" s="193"/>
      <c r="S1753" s="193"/>
      <c r="T1753" s="193"/>
      <c r="U1753" s="193"/>
      <c r="V1753" s="193"/>
      <c r="W1753" s="193"/>
      <c r="X1753" s="193"/>
      <c r="Y1753" s="193"/>
      <c r="Z1753" s="192"/>
      <c r="AA1753" s="192"/>
      <c r="AB1753" s="192"/>
      <c r="AC1753" s="192"/>
      <c r="AD1753" s="192"/>
      <c r="AE1753" s="192"/>
      <c r="AF1753" s="192"/>
      <c r="AG1753" s="192"/>
      <c r="AH1753" s="192"/>
      <c r="AI1753" s="192"/>
      <c r="AJ1753" s="192"/>
      <c r="AK1753" s="192"/>
      <c r="AL1753" s="192"/>
      <c r="AM1753" s="192"/>
      <c r="AN1753" s="192"/>
      <c r="AO1753" s="192"/>
      <c r="AP1753" s="192"/>
      <c r="AQ1753" s="192"/>
      <c r="AR1753" s="192"/>
      <c r="AS1753" s="192"/>
      <c r="AT1753" s="192"/>
      <c r="AU1753" s="192"/>
      <c r="AV1753" s="192"/>
      <c r="AW1753" s="192"/>
      <c r="AX1753" s="192"/>
      <c r="AY1753" s="192"/>
      <c r="AZ1753" s="192"/>
      <c r="BA1753" s="192"/>
      <c r="BB1753" s="192"/>
      <c r="BC1753" s="192"/>
      <c r="BD1753" s="192"/>
      <c r="BE1753" s="192"/>
      <c r="BF1753" s="192"/>
      <c r="BG1753" s="192"/>
      <c r="BH1753" s="192"/>
      <c r="BI1753" s="192"/>
      <c r="BJ1753" s="192"/>
      <c r="BK1753" s="192"/>
      <c r="BL1753" s="192"/>
      <c r="BM1753" s="192"/>
      <c r="BN1753" s="192"/>
      <c r="BO1753" s="192"/>
      <c r="BP1753" s="192"/>
      <c r="BQ1753" s="192"/>
      <c r="BR1753" s="192"/>
      <c r="BS1753" s="192"/>
      <c r="BT1753" s="192"/>
      <c r="BU1753" s="192"/>
      <c r="BV1753" s="192"/>
      <c r="BW1753" s="192"/>
      <c r="BX1753" s="192"/>
      <c r="BY1753" s="192"/>
      <c r="BZ1753" s="192"/>
      <c r="CA1753" s="192"/>
      <c r="CB1753" s="192"/>
      <c r="CC1753" s="192"/>
      <c r="CD1753" s="192"/>
      <c r="CE1753" s="192"/>
      <c r="CF1753" s="192"/>
      <c r="CG1753" s="192"/>
      <c r="CH1753" s="192"/>
      <c r="CI1753" s="192"/>
      <c r="CJ1753" s="192"/>
      <c r="CK1753" s="192"/>
      <c r="CL1753" s="192"/>
      <c r="CM1753" s="192"/>
      <c r="CN1753" s="192"/>
      <c r="CO1753" s="192"/>
      <c r="CP1753" s="192"/>
      <c r="CQ1753" s="192"/>
      <c r="CR1753" s="192"/>
      <c r="CS1753" s="192"/>
      <c r="CT1753" s="192"/>
      <c r="CU1753" s="192"/>
      <c r="CV1753" s="192"/>
      <c r="CW1753" s="192"/>
      <c r="CX1753" s="192"/>
      <c r="CY1753" s="192"/>
      <c r="CZ1753" s="192"/>
      <c r="DA1753" s="192"/>
      <c r="DB1753" s="192"/>
      <c r="DC1753" s="192"/>
      <c r="DD1753" s="192"/>
      <c r="DE1753" s="192"/>
      <c r="DF1753" s="192"/>
      <c r="DG1753" s="192"/>
      <c r="DH1753" s="192"/>
      <c r="DI1753" s="192"/>
      <c r="DJ1753" s="192"/>
      <c r="DK1753" s="192"/>
      <c r="DL1753" s="192"/>
      <c r="DM1753" s="192"/>
      <c r="DN1753" s="192"/>
      <c r="DO1753" s="192"/>
      <c r="DP1753" s="192"/>
      <c r="DQ1753" s="192"/>
      <c r="DR1753" s="192"/>
      <c r="DS1753" s="192"/>
      <c r="DT1753" s="192"/>
      <c r="DU1753" s="192"/>
      <c r="DV1753" s="192"/>
      <c r="DW1753" s="192"/>
      <c r="DX1753" s="192"/>
      <c r="DY1753" s="192"/>
      <c r="DZ1753" s="192"/>
      <c r="EA1753" s="192"/>
      <c r="EB1753" s="192"/>
    </row>
    <row r="1754" spans="10:132">
      <c r="J1754" s="192"/>
      <c r="K1754" s="192"/>
      <c r="L1754" s="192"/>
      <c r="M1754" s="192"/>
      <c r="N1754" s="193"/>
      <c r="O1754" s="193"/>
      <c r="P1754" s="193"/>
      <c r="Q1754" s="193"/>
      <c r="R1754" s="193"/>
      <c r="S1754" s="193"/>
      <c r="T1754" s="193"/>
      <c r="U1754" s="193"/>
      <c r="V1754" s="193"/>
      <c r="W1754" s="193"/>
      <c r="X1754" s="193"/>
      <c r="Y1754" s="193"/>
      <c r="Z1754" s="192"/>
      <c r="AA1754" s="192"/>
      <c r="AB1754" s="192"/>
      <c r="AC1754" s="192"/>
      <c r="AD1754" s="192"/>
      <c r="AE1754" s="192"/>
      <c r="AF1754" s="192"/>
      <c r="AG1754" s="192"/>
      <c r="AH1754" s="192"/>
      <c r="AI1754" s="192"/>
      <c r="AJ1754" s="192"/>
      <c r="AK1754" s="192"/>
      <c r="AL1754" s="192"/>
      <c r="AM1754" s="192"/>
      <c r="AN1754" s="192"/>
      <c r="AO1754" s="192"/>
      <c r="AP1754" s="192"/>
      <c r="AQ1754" s="192"/>
      <c r="AR1754" s="192"/>
      <c r="AS1754" s="192"/>
      <c r="AT1754" s="192"/>
      <c r="AU1754" s="192"/>
      <c r="AV1754" s="192"/>
      <c r="AW1754" s="192"/>
      <c r="AX1754" s="192"/>
      <c r="AY1754" s="192"/>
      <c r="AZ1754" s="192"/>
      <c r="BA1754" s="192"/>
      <c r="BB1754" s="192"/>
      <c r="BC1754" s="192"/>
      <c r="BD1754" s="192"/>
      <c r="BE1754" s="192"/>
      <c r="BF1754" s="192"/>
      <c r="BG1754" s="192"/>
      <c r="BH1754" s="192"/>
      <c r="BI1754" s="192"/>
      <c r="BJ1754" s="192"/>
      <c r="BK1754" s="192"/>
      <c r="BL1754" s="192"/>
      <c r="BM1754" s="192"/>
      <c r="BN1754" s="192"/>
      <c r="BO1754" s="192"/>
      <c r="BP1754" s="192"/>
      <c r="BQ1754" s="192"/>
      <c r="BR1754" s="192"/>
      <c r="BS1754" s="192"/>
      <c r="BT1754" s="192"/>
      <c r="BU1754" s="192"/>
      <c r="BV1754" s="192"/>
      <c r="BW1754" s="192"/>
      <c r="BX1754" s="192"/>
      <c r="BY1754" s="192"/>
      <c r="BZ1754" s="192"/>
      <c r="CA1754" s="192"/>
      <c r="CB1754" s="192"/>
      <c r="CC1754" s="192"/>
      <c r="CD1754" s="192"/>
      <c r="CE1754" s="192"/>
      <c r="CF1754" s="192"/>
      <c r="CG1754" s="192"/>
      <c r="CH1754" s="192"/>
      <c r="CI1754" s="192"/>
      <c r="CJ1754" s="192"/>
      <c r="CK1754" s="192"/>
      <c r="CL1754" s="192"/>
      <c r="CM1754" s="192"/>
      <c r="CN1754" s="192"/>
      <c r="CO1754" s="192"/>
      <c r="CP1754" s="192"/>
      <c r="CQ1754" s="192"/>
      <c r="CR1754" s="192"/>
      <c r="CS1754" s="192"/>
      <c r="CT1754" s="192"/>
      <c r="CU1754" s="192"/>
      <c r="CV1754" s="192"/>
      <c r="CW1754" s="192"/>
      <c r="CX1754" s="192"/>
      <c r="CY1754" s="192"/>
      <c r="CZ1754" s="192"/>
      <c r="DA1754" s="192"/>
      <c r="DB1754" s="192"/>
      <c r="DC1754" s="192"/>
      <c r="DD1754" s="192"/>
      <c r="DE1754" s="192"/>
      <c r="DF1754" s="192"/>
      <c r="DG1754" s="192"/>
      <c r="DH1754" s="192"/>
      <c r="DI1754" s="192"/>
      <c r="DJ1754" s="192"/>
      <c r="DK1754" s="192"/>
      <c r="DL1754" s="192"/>
      <c r="DM1754" s="192"/>
      <c r="DN1754" s="192"/>
      <c r="DO1754" s="192"/>
      <c r="DP1754" s="192"/>
      <c r="DQ1754" s="192"/>
      <c r="DR1754" s="192"/>
      <c r="DS1754" s="192"/>
      <c r="DT1754" s="192"/>
      <c r="DU1754" s="192"/>
      <c r="DV1754" s="192"/>
      <c r="DW1754" s="192"/>
      <c r="DX1754" s="192"/>
      <c r="DY1754" s="192"/>
      <c r="DZ1754" s="192"/>
      <c r="EA1754" s="192"/>
      <c r="EB1754" s="192"/>
    </row>
    <row r="1755" spans="10:132">
      <c r="J1755" s="192"/>
      <c r="K1755" s="192"/>
      <c r="L1755" s="192"/>
      <c r="M1755" s="192"/>
      <c r="N1755" s="193"/>
      <c r="O1755" s="193"/>
      <c r="P1755" s="193"/>
      <c r="Q1755" s="193"/>
      <c r="R1755" s="193"/>
      <c r="S1755" s="193"/>
      <c r="T1755" s="193"/>
      <c r="U1755" s="193"/>
      <c r="V1755" s="193"/>
      <c r="W1755" s="193"/>
      <c r="X1755" s="193"/>
      <c r="Y1755" s="193"/>
      <c r="Z1755" s="192"/>
      <c r="AA1755" s="192"/>
      <c r="AB1755" s="192"/>
      <c r="AC1755" s="192"/>
      <c r="AD1755" s="192"/>
      <c r="AE1755" s="192"/>
      <c r="AF1755" s="192"/>
      <c r="AG1755" s="192"/>
      <c r="AH1755" s="192"/>
      <c r="AI1755" s="192"/>
      <c r="AJ1755" s="192"/>
      <c r="AK1755" s="192"/>
      <c r="AL1755" s="192"/>
      <c r="AM1755" s="192"/>
      <c r="AN1755" s="192"/>
      <c r="AO1755" s="192"/>
      <c r="AP1755" s="192"/>
      <c r="AQ1755" s="192"/>
      <c r="AR1755" s="192"/>
      <c r="AS1755" s="192"/>
      <c r="AT1755" s="192"/>
      <c r="AU1755" s="192"/>
      <c r="AV1755" s="192"/>
      <c r="AW1755" s="192"/>
      <c r="AX1755" s="192"/>
      <c r="AY1755" s="192"/>
      <c r="AZ1755" s="192"/>
      <c r="BA1755" s="192"/>
      <c r="BB1755" s="192"/>
      <c r="BC1755" s="192"/>
      <c r="BD1755" s="192"/>
      <c r="BE1755" s="192"/>
      <c r="BF1755" s="192"/>
      <c r="BG1755" s="192"/>
      <c r="BH1755" s="192"/>
      <c r="BI1755" s="192"/>
      <c r="BJ1755" s="192"/>
      <c r="BK1755" s="192"/>
      <c r="BL1755" s="192"/>
      <c r="BM1755" s="192"/>
      <c r="BN1755" s="192"/>
      <c r="BO1755" s="192"/>
      <c r="BP1755" s="192"/>
      <c r="BQ1755" s="192"/>
      <c r="BR1755" s="192"/>
      <c r="BS1755" s="192"/>
      <c r="BT1755" s="192"/>
      <c r="BU1755" s="192"/>
      <c r="BV1755" s="192"/>
      <c r="BW1755" s="192"/>
      <c r="BX1755" s="192"/>
      <c r="BY1755" s="192"/>
      <c r="BZ1755" s="192"/>
      <c r="CA1755" s="192"/>
      <c r="CB1755" s="192"/>
      <c r="CC1755" s="192"/>
      <c r="CD1755" s="192"/>
      <c r="CE1755" s="192"/>
      <c r="CF1755" s="192"/>
      <c r="CG1755" s="192"/>
      <c r="CH1755" s="192"/>
      <c r="CI1755" s="192"/>
      <c r="CJ1755" s="192"/>
      <c r="CK1755" s="192"/>
      <c r="CL1755" s="192"/>
      <c r="CM1755" s="192"/>
      <c r="CN1755" s="192"/>
      <c r="CO1755" s="192"/>
      <c r="CP1755" s="192"/>
      <c r="CQ1755" s="192"/>
      <c r="CR1755" s="192"/>
      <c r="CS1755" s="192"/>
      <c r="CT1755" s="192"/>
      <c r="CU1755" s="192"/>
      <c r="CV1755" s="192"/>
      <c r="CW1755" s="192"/>
      <c r="CX1755" s="192"/>
      <c r="CY1755" s="192"/>
      <c r="CZ1755" s="192"/>
      <c r="DA1755" s="192"/>
      <c r="DB1755" s="192"/>
      <c r="DC1755" s="192"/>
      <c r="DD1755" s="192"/>
      <c r="DE1755" s="192"/>
      <c r="DF1755" s="192"/>
      <c r="DG1755" s="192"/>
      <c r="DH1755" s="192"/>
      <c r="DI1755" s="192"/>
      <c r="DJ1755" s="192"/>
      <c r="DK1755" s="192"/>
      <c r="DL1755" s="192"/>
      <c r="DM1755" s="192"/>
      <c r="DN1755" s="192"/>
      <c r="DO1755" s="192"/>
      <c r="DP1755" s="192"/>
      <c r="DQ1755" s="192"/>
      <c r="DR1755" s="192"/>
      <c r="DS1755" s="192"/>
      <c r="DT1755" s="192"/>
      <c r="DU1755" s="192"/>
      <c r="DV1755" s="192"/>
      <c r="DW1755" s="192"/>
      <c r="DX1755" s="192"/>
      <c r="DY1755" s="192"/>
      <c r="DZ1755" s="192"/>
      <c r="EA1755" s="192"/>
      <c r="EB1755" s="192"/>
    </row>
    <row r="1756" spans="10:132">
      <c r="J1756" s="192"/>
      <c r="K1756" s="192"/>
      <c r="L1756" s="192"/>
      <c r="M1756" s="192"/>
      <c r="N1756" s="193"/>
      <c r="O1756" s="193"/>
      <c r="P1756" s="193"/>
      <c r="Q1756" s="193"/>
      <c r="R1756" s="193"/>
      <c r="S1756" s="193"/>
      <c r="T1756" s="193"/>
      <c r="U1756" s="193"/>
      <c r="V1756" s="193"/>
      <c r="W1756" s="193"/>
      <c r="X1756" s="193"/>
      <c r="Y1756" s="193"/>
      <c r="Z1756" s="192"/>
      <c r="AA1756" s="192"/>
      <c r="AB1756" s="192"/>
      <c r="AC1756" s="192"/>
      <c r="AD1756" s="192"/>
      <c r="AE1756" s="192"/>
      <c r="AF1756" s="192"/>
      <c r="AG1756" s="192"/>
      <c r="AH1756" s="192"/>
      <c r="AI1756" s="192"/>
      <c r="AJ1756" s="192"/>
      <c r="AK1756" s="192"/>
      <c r="AL1756" s="192"/>
      <c r="AM1756" s="192"/>
      <c r="AN1756" s="192"/>
      <c r="AO1756" s="192"/>
      <c r="AP1756" s="192"/>
      <c r="AQ1756" s="192"/>
      <c r="AR1756" s="192"/>
      <c r="AS1756" s="192"/>
      <c r="AT1756" s="192"/>
      <c r="AU1756" s="192"/>
      <c r="AV1756" s="192"/>
      <c r="AW1756" s="192"/>
      <c r="AX1756" s="192"/>
      <c r="AY1756" s="192"/>
      <c r="AZ1756" s="192"/>
      <c r="BA1756" s="192"/>
      <c r="BB1756" s="192"/>
      <c r="BC1756" s="192"/>
      <c r="BD1756" s="192"/>
      <c r="BE1756" s="192"/>
      <c r="BF1756" s="192"/>
      <c r="BG1756" s="192"/>
      <c r="BH1756" s="192"/>
      <c r="BI1756" s="192"/>
      <c r="BJ1756" s="192"/>
      <c r="BK1756" s="192"/>
      <c r="BL1756" s="192"/>
      <c r="BM1756" s="192"/>
      <c r="BN1756" s="192"/>
      <c r="BO1756" s="192"/>
      <c r="BP1756" s="192"/>
      <c r="BQ1756" s="192"/>
      <c r="BR1756" s="192"/>
      <c r="BS1756" s="192"/>
      <c r="BT1756" s="192"/>
      <c r="BU1756" s="192"/>
      <c r="BV1756" s="192"/>
      <c r="BW1756" s="192"/>
      <c r="BX1756" s="192"/>
      <c r="BY1756" s="192"/>
      <c r="BZ1756" s="192"/>
      <c r="CA1756" s="192"/>
      <c r="CB1756" s="192"/>
      <c r="CC1756" s="192"/>
      <c r="CD1756" s="192"/>
      <c r="CE1756" s="192"/>
      <c r="CF1756" s="192"/>
      <c r="CG1756" s="192"/>
      <c r="CH1756" s="192"/>
      <c r="CI1756" s="192"/>
      <c r="CJ1756" s="192"/>
      <c r="CK1756" s="192"/>
      <c r="CL1756" s="192"/>
      <c r="CM1756" s="192"/>
      <c r="CN1756" s="192"/>
      <c r="CO1756" s="192"/>
      <c r="CP1756" s="192"/>
      <c r="CQ1756" s="192"/>
      <c r="CR1756" s="192"/>
      <c r="CS1756" s="192"/>
      <c r="CT1756" s="192"/>
      <c r="CU1756" s="192"/>
      <c r="CV1756" s="192"/>
      <c r="CW1756" s="192"/>
      <c r="CX1756" s="192"/>
      <c r="CY1756" s="192"/>
      <c r="CZ1756" s="192"/>
      <c r="DA1756" s="192"/>
      <c r="DB1756" s="192"/>
      <c r="DC1756" s="192"/>
      <c r="DD1756" s="192"/>
      <c r="DE1756" s="192"/>
      <c r="DF1756" s="192"/>
      <c r="DG1756" s="192"/>
      <c r="DH1756" s="192"/>
      <c r="DI1756" s="192"/>
      <c r="DJ1756" s="192"/>
      <c r="DK1756" s="192"/>
      <c r="DL1756" s="192"/>
      <c r="DM1756" s="192"/>
      <c r="DN1756" s="192"/>
      <c r="DO1756" s="192"/>
      <c r="DP1756" s="192"/>
      <c r="DQ1756" s="192"/>
      <c r="DR1756" s="192"/>
      <c r="DS1756" s="192"/>
      <c r="DT1756" s="192"/>
      <c r="DU1756" s="192"/>
      <c r="DV1756" s="192"/>
      <c r="DW1756" s="192"/>
      <c r="DX1756" s="192"/>
      <c r="DY1756" s="192"/>
      <c r="DZ1756" s="192"/>
      <c r="EA1756" s="192"/>
      <c r="EB1756" s="192"/>
    </row>
    <row r="1757" spans="10:132">
      <c r="J1757" s="192"/>
      <c r="K1757" s="192"/>
      <c r="L1757" s="192"/>
      <c r="M1757" s="192"/>
      <c r="N1757" s="193"/>
      <c r="O1757" s="193"/>
      <c r="P1757" s="193"/>
      <c r="Q1757" s="193"/>
      <c r="R1757" s="193"/>
      <c r="S1757" s="193"/>
      <c r="T1757" s="193"/>
      <c r="U1757" s="193"/>
      <c r="V1757" s="193"/>
      <c r="W1757" s="193"/>
      <c r="X1757" s="193"/>
      <c r="Y1757" s="193"/>
      <c r="Z1757" s="192"/>
      <c r="AA1757" s="192"/>
      <c r="AB1757" s="192"/>
      <c r="AC1757" s="192"/>
      <c r="AD1757" s="192"/>
      <c r="AE1757" s="192"/>
      <c r="AF1757" s="192"/>
      <c r="AG1757" s="192"/>
      <c r="AH1757" s="192"/>
      <c r="AI1757" s="192"/>
      <c r="AJ1757" s="192"/>
      <c r="AK1757" s="192"/>
      <c r="AL1757" s="192"/>
      <c r="AM1757" s="192"/>
      <c r="AN1757" s="192"/>
      <c r="AO1757" s="192"/>
      <c r="AP1757" s="192"/>
      <c r="AQ1757" s="192"/>
      <c r="AR1757" s="192"/>
      <c r="AS1757" s="192"/>
      <c r="AT1757" s="192"/>
      <c r="AU1757" s="192"/>
      <c r="AV1757" s="192"/>
      <c r="AW1757" s="192"/>
      <c r="AX1757" s="192"/>
      <c r="AY1757" s="192"/>
      <c r="AZ1757" s="192"/>
      <c r="BA1757" s="192"/>
      <c r="BB1757" s="192"/>
      <c r="BC1757" s="192"/>
      <c r="BD1757" s="192"/>
      <c r="BE1757" s="192"/>
      <c r="BF1757" s="192"/>
      <c r="BG1757" s="192"/>
      <c r="BH1757" s="192"/>
      <c r="BI1757" s="192"/>
      <c r="BJ1757" s="192"/>
      <c r="BK1757" s="192"/>
      <c r="BL1757" s="192"/>
      <c r="BM1757" s="192"/>
      <c r="BN1757" s="192"/>
      <c r="BO1757" s="192"/>
      <c r="BP1757" s="192"/>
      <c r="BQ1757" s="192"/>
      <c r="BR1757" s="192"/>
      <c r="BS1757" s="192"/>
      <c r="BT1757" s="192"/>
      <c r="BU1757" s="192"/>
      <c r="BV1757" s="192"/>
      <c r="BW1757" s="192"/>
      <c r="BX1757" s="192"/>
      <c r="BY1757" s="192"/>
      <c r="BZ1757" s="192"/>
      <c r="CA1757" s="192"/>
      <c r="CB1757" s="192"/>
      <c r="CC1757" s="192"/>
      <c r="CD1757" s="192"/>
      <c r="CE1757" s="192"/>
      <c r="CF1757" s="192"/>
      <c r="CG1757" s="192"/>
      <c r="CH1757" s="192"/>
      <c r="CI1757" s="192"/>
      <c r="CJ1757" s="192"/>
      <c r="CK1757" s="192"/>
      <c r="CL1757" s="192"/>
      <c r="CM1757" s="192"/>
      <c r="CN1757" s="192"/>
      <c r="CO1757" s="192"/>
      <c r="CP1757" s="192"/>
      <c r="CQ1757" s="192"/>
      <c r="CR1757" s="192"/>
      <c r="CS1757" s="192"/>
      <c r="CT1757" s="192"/>
      <c r="CU1757" s="192"/>
      <c r="CV1757" s="192"/>
      <c r="CW1757" s="192"/>
      <c r="CX1757" s="192"/>
      <c r="CY1757" s="192"/>
      <c r="CZ1757" s="192"/>
      <c r="DA1757" s="192"/>
      <c r="DB1757" s="192"/>
      <c r="DC1757" s="192"/>
      <c r="DD1757" s="192"/>
      <c r="DE1757" s="192"/>
      <c r="DF1757" s="192"/>
      <c r="DG1757" s="192"/>
      <c r="DH1757" s="192"/>
      <c r="DI1757" s="192"/>
      <c r="DJ1757" s="192"/>
      <c r="DK1757" s="192"/>
      <c r="DL1757" s="192"/>
      <c r="DM1757" s="192"/>
      <c r="DN1757" s="192"/>
      <c r="DO1757" s="192"/>
      <c r="DP1757" s="192"/>
      <c r="DQ1757" s="192"/>
      <c r="DR1757" s="192"/>
      <c r="DS1757" s="192"/>
      <c r="DT1757" s="192"/>
      <c r="DU1757" s="192"/>
      <c r="DV1757" s="192"/>
      <c r="DW1757" s="192"/>
      <c r="DX1757" s="192"/>
      <c r="DY1757" s="192"/>
      <c r="DZ1757" s="192"/>
      <c r="EA1757" s="192"/>
      <c r="EB1757" s="192"/>
    </row>
    <row r="1758" spans="10:132">
      <c r="J1758" s="192"/>
      <c r="K1758" s="192"/>
      <c r="L1758" s="192"/>
      <c r="M1758" s="192"/>
      <c r="N1758" s="193"/>
      <c r="O1758" s="193"/>
      <c r="P1758" s="193"/>
      <c r="Q1758" s="193"/>
      <c r="R1758" s="193"/>
      <c r="S1758" s="193"/>
      <c r="T1758" s="193"/>
      <c r="U1758" s="193"/>
      <c r="V1758" s="193"/>
      <c r="W1758" s="193"/>
      <c r="X1758" s="193"/>
      <c r="Y1758" s="193"/>
      <c r="Z1758" s="192"/>
      <c r="AA1758" s="192"/>
      <c r="AB1758" s="192"/>
      <c r="AC1758" s="192"/>
      <c r="AD1758" s="192"/>
      <c r="AE1758" s="192"/>
      <c r="AF1758" s="192"/>
      <c r="AG1758" s="192"/>
      <c r="AH1758" s="192"/>
      <c r="AI1758" s="192"/>
      <c r="AJ1758" s="192"/>
      <c r="AK1758" s="192"/>
      <c r="AL1758" s="192"/>
      <c r="AM1758" s="192"/>
      <c r="AN1758" s="192"/>
      <c r="AO1758" s="192"/>
      <c r="AP1758" s="192"/>
      <c r="AQ1758" s="192"/>
      <c r="AR1758" s="192"/>
      <c r="AS1758" s="192"/>
      <c r="AT1758" s="192"/>
      <c r="AU1758" s="192"/>
      <c r="AV1758" s="192"/>
      <c r="AW1758" s="192"/>
      <c r="AX1758" s="192"/>
      <c r="AY1758" s="192"/>
      <c r="AZ1758" s="192"/>
      <c r="BA1758" s="192"/>
      <c r="BB1758" s="192"/>
      <c r="BC1758" s="192"/>
      <c r="BD1758" s="192"/>
      <c r="BE1758" s="192"/>
      <c r="BF1758" s="192"/>
      <c r="BG1758" s="192"/>
      <c r="BH1758" s="192"/>
      <c r="BI1758" s="192"/>
      <c r="BJ1758" s="192"/>
      <c r="BK1758" s="192"/>
      <c r="BL1758" s="192"/>
      <c r="BM1758" s="192"/>
      <c r="BN1758" s="192"/>
      <c r="BO1758" s="192"/>
      <c r="BP1758" s="192"/>
      <c r="BQ1758" s="192"/>
      <c r="BR1758" s="192"/>
      <c r="BS1758" s="192"/>
      <c r="BT1758" s="192"/>
      <c r="BU1758" s="192"/>
      <c r="BV1758" s="192"/>
      <c r="BW1758" s="192"/>
      <c r="BX1758" s="192"/>
      <c r="BY1758" s="192"/>
      <c r="BZ1758" s="192"/>
      <c r="CA1758" s="192"/>
      <c r="CB1758" s="192"/>
      <c r="CC1758" s="192"/>
      <c r="CD1758" s="192"/>
      <c r="CE1758" s="192"/>
      <c r="CF1758" s="192"/>
      <c r="CG1758" s="192"/>
      <c r="CH1758" s="192"/>
      <c r="CI1758" s="192"/>
      <c r="CJ1758" s="192"/>
      <c r="CK1758" s="192"/>
      <c r="CL1758" s="192"/>
      <c r="CM1758" s="192"/>
      <c r="CN1758" s="192"/>
      <c r="CO1758" s="192"/>
      <c r="CP1758" s="192"/>
      <c r="CQ1758" s="192"/>
      <c r="CR1758" s="192"/>
      <c r="CS1758" s="192"/>
      <c r="CT1758" s="192"/>
      <c r="CU1758" s="192"/>
      <c r="CV1758" s="192"/>
      <c r="CW1758" s="192"/>
      <c r="CX1758" s="192"/>
      <c r="CY1758" s="192"/>
      <c r="CZ1758" s="192"/>
      <c r="DA1758" s="192"/>
      <c r="DB1758" s="192"/>
      <c r="DC1758" s="192"/>
      <c r="DD1758" s="192"/>
      <c r="DE1758" s="192"/>
      <c r="DF1758" s="192"/>
      <c r="DG1758" s="192"/>
      <c r="DH1758" s="192"/>
      <c r="DI1758" s="192"/>
      <c r="DJ1758" s="192"/>
      <c r="DK1758" s="192"/>
      <c r="DL1758" s="192"/>
      <c r="DM1758" s="192"/>
      <c r="DN1758" s="192"/>
      <c r="DO1758" s="192"/>
      <c r="DP1758" s="192"/>
      <c r="DQ1758" s="192"/>
      <c r="DR1758" s="192"/>
      <c r="DS1758" s="192"/>
      <c r="DT1758" s="192"/>
      <c r="DU1758" s="192"/>
      <c r="DV1758" s="192"/>
      <c r="DW1758" s="192"/>
      <c r="DX1758" s="192"/>
      <c r="DY1758" s="192"/>
      <c r="DZ1758" s="192"/>
      <c r="EA1758" s="192"/>
      <c r="EB1758" s="192"/>
    </row>
    <row r="1759" spans="10:132">
      <c r="J1759" s="192"/>
      <c r="K1759" s="192"/>
      <c r="L1759" s="192"/>
      <c r="M1759" s="192"/>
      <c r="N1759" s="193"/>
      <c r="O1759" s="193"/>
      <c r="P1759" s="193"/>
      <c r="Q1759" s="193"/>
      <c r="R1759" s="193"/>
      <c r="S1759" s="193"/>
      <c r="T1759" s="193"/>
      <c r="U1759" s="193"/>
      <c r="V1759" s="193"/>
      <c r="W1759" s="193"/>
      <c r="X1759" s="193"/>
      <c r="Y1759" s="193"/>
      <c r="Z1759" s="192"/>
      <c r="AA1759" s="192"/>
      <c r="AB1759" s="192"/>
      <c r="AC1759" s="192"/>
      <c r="AD1759" s="192"/>
      <c r="AE1759" s="192"/>
      <c r="AF1759" s="192"/>
      <c r="AG1759" s="192"/>
      <c r="AH1759" s="192"/>
      <c r="AI1759" s="192"/>
      <c r="AJ1759" s="192"/>
      <c r="AK1759" s="192"/>
      <c r="AL1759" s="192"/>
      <c r="AM1759" s="192"/>
      <c r="AN1759" s="192"/>
      <c r="AO1759" s="192"/>
      <c r="AP1759" s="192"/>
      <c r="AQ1759" s="192"/>
      <c r="AR1759" s="192"/>
      <c r="AS1759" s="192"/>
      <c r="AT1759" s="192"/>
      <c r="AU1759" s="192"/>
      <c r="AV1759" s="192"/>
      <c r="AW1759" s="192"/>
      <c r="AX1759" s="192"/>
      <c r="AY1759" s="192"/>
      <c r="AZ1759" s="192"/>
      <c r="BA1759" s="192"/>
      <c r="BB1759" s="192"/>
      <c r="BC1759" s="192"/>
      <c r="BD1759" s="192"/>
      <c r="BE1759" s="192"/>
      <c r="BF1759" s="192"/>
      <c r="BG1759" s="192"/>
      <c r="BH1759" s="192"/>
      <c r="BI1759" s="192"/>
      <c r="BJ1759" s="192"/>
      <c r="BK1759" s="192"/>
      <c r="BL1759" s="192"/>
      <c r="BM1759" s="192"/>
      <c r="BN1759" s="192"/>
      <c r="BO1759" s="192"/>
      <c r="BP1759" s="192"/>
      <c r="BQ1759" s="192"/>
      <c r="BR1759" s="192"/>
      <c r="BS1759" s="192"/>
      <c r="BT1759" s="192"/>
      <c r="BU1759" s="192"/>
      <c r="BV1759" s="192"/>
      <c r="BW1759" s="192"/>
      <c r="BX1759" s="192"/>
      <c r="BY1759" s="192"/>
      <c r="BZ1759" s="192"/>
      <c r="CA1759" s="192"/>
      <c r="CB1759" s="192"/>
      <c r="CC1759" s="192"/>
      <c r="CD1759" s="192"/>
      <c r="CE1759" s="192"/>
      <c r="CF1759" s="192"/>
      <c r="CG1759" s="192"/>
      <c r="CH1759" s="192"/>
      <c r="CI1759" s="192"/>
      <c r="CJ1759" s="192"/>
      <c r="CK1759" s="192"/>
      <c r="CL1759" s="192"/>
      <c r="CM1759" s="192"/>
      <c r="CN1759" s="192"/>
      <c r="CO1759" s="192"/>
      <c r="CP1759" s="192"/>
      <c r="CQ1759" s="192"/>
      <c r="CR1759" s="192"/>
      <c r="CS1759" s="192"/>
      <c r="CT1759" s="192"/>
      <c r="CU1759" s="192"/>
      <c r="CV1759" s="192"/>
      <c r="CW1759" s="192"/>
      <c r="CX1759" s="192"/>
      <c r="CY1759" s="192"/>
      <c r="CZ1759" s="192"/>
      <c r="DA1759" s="192"/>
      <c r="DB1759" s="192"/>
      <c r="DC1759" s="192"/>
      <c r="DD1759" s="192"/>
      <c r="DE1759" s="192"/>
      <c r="DF1759" s="192"/>
      <c r="DG1759" s="192"/>
      <c r="DH1759" s="192"/>
      <c r="DI1759" s="192"/>
      <c r="DJ1759" s="192"/>
      <c r="DK1759" s="192"/>
      <c r="DL1759" s="192"/>
      <c r="DM1759" s="192"/>
      <c r="DN1759" s="192"/>
      <c r="DO1759" s="192"/>
      <c r="DP1759" s="192"/>
      <c r="DQ1759" s="192"/>
      <c r="DR1759" s="192"/>
      <c r="DS1759" s="192"/>
      <c r="DT1759" s="192"/>
      <c r="DU1759" s="192"/>
      <c r="DV1759" s="192"/>
      <c r="DW1759" s="192"/>
      <c r="DX1759" s="192"/>
      <c r="DY1759" s="192"/>
      <c r="DZ1759" s="192"/>
      <c r="EA1759" s="192"/>
      <c r="EB1759" s="192"/>
    </row>
    <row r="1760" spans="10:132">
      <c r="J1760" s="192"/>
      <c r="K1760" s="192"/>
      <c r="L1760" s="192"/>
      <c r="M1760" s="192"/>
      <c r="N1760" s="193"/>
      <c r="O1760" s="193"/>
      <c r="P1760" s="193"/>
      <c r="Q1760" s="193"/>
      <c r="R1760" s="193"/>
      <c r="S1760" s="193"/>
      <c r="T1760" s="193"/>
      <c r="U1760" s="193"/>
      <c r="V1760" s="193"/>
      <c r="W1760" s="193"/>
      <c r="X1760" s="193"/>
      <c r="Y1760" s="193"/>
      <c r="Z1760" s="192"/>
      <c r="AA1760" s="192"/>
      <c r="AB1760" s="192"/>
      <c r="AC1760" s="192"/>
      <c r="AD1760" s="192"/>
      <c r="AE1760" s="192"/>
      <c r="AF1760" s="192"/>
      <c r="AG1760" s="192"/>
      <c r="AH1760" s="192"/>
      <c r="AI1760" s="192"/>
      <c r="AJ1760" s="192"/>
      <c r="AK1760" s="192"/>
      <c r="AL1760" s="192"/>
      <c r="AM1760" s="192"/>
      <c r="AN1760" s="192"/>
      <c r="AO1760" s="192"/>
      <c r="AP1760" s="192"/>
      <c r="AQ1760" s="192"/>
      <c r="AR1760" s="192"/>
      <c r="AS1760" s="192"/>
      <c r="AT1760" s="192"/>
      <c r="AU1760" s="192"/>
      <c r="AV1760" s="192"/>
      <c r="AW1760" s="192"/>
      <c r="AX1760" s="192"/>
      <c r="AY1760" s="192"/>
      <c r="AZ1760" s="192"/>
      <c r="BA1760" s="192"/>
      <c r="BB1760" s="192"/>
      <c r="BC1760" s="192"/>
      <c r="BD1760" s="192"/>
      <c r="BE1760" s="192"/>
      <c r="BF1760" s="192"/>
      <c r="BG1760" s="192"/>
      <c r="BH1760" s="192"/>
      <c r="BI1760" s="192"/>
      <c r="BJ1760" s="192"/>
      <c r="BK1760" s="192"/>
      <c r="BL1760" s="192"/>
      <c r="BM1760" s="192"/>
      <c r="BN1760" s="192"/>
      <c r="BO1760" s="192"/>
      <c r="BP1760" s="192"/>
      <c r="BQ1760" s="192"/>
      <c r="BR1760" s="192"/>
      <c r="BS1760" s="192"/>
      <c r="BT1760" s="192"/>
      <c r="BU1760" s="192"/>
      <c r="BV1760" s="192"/>
      <c r="BW1760" s="192"/>
      <c r="BX1760" s="192"/>
      <c r="BY1760" s="192"/>
      <c r="BZ1760" s="192"/>
      <c r="CA1760" s="192"/>
      <c r="CB1760" s="192"/>
      <c r="CC1760" s="192"/>
      <c r="CD1760" s="192"/>
      <c r="CE1760" s="192"/>
      <c r="CF1760" s="192"/>
      <c r="CG1760" s="192"/>
      <c r="CH1760" s="192"/>
      <c r="CI1760" s="192"/>
      <c r="CJ1760" s="192"/>
      <c r="CK1760" s="192"/>
      <c r="CL1760" s="192"/>
      <c r="CM1760" s="192"/>
      <c r="CN1760" s="192"/>
      <c r="CO1760" s="192"/>
      <c r="CP1760" s="192"/>
      <c r="CQ1760" s="192"/>
      <c r="CR1760" s="192"/>
      <c r="CS1760" s="192"/>
      <c r="CT1760" s="192"/>
      <c r="CU1760" s="192"/>
      <c r="CV1760" s="192"/>
      <c r="CW1760" s="192"/>
      <c r="CX1760" s="192"/>
      <c r="CY1760" s="192"/>
      <c r="CZ1760" s="192"/>
      <c r="DA1760" s="192"/>
      <c r="DB1760" s="192"/>
      <c r="DC1760" s="192"/>
      <c r="DD1760" s="192"/>
      <c r="DE1760" s="192"/>
      <c r="DF1760" s="192"/>
      <c r="DG1760" s="192"/>
      <c r="DH1760" s="192"/>
      <c r="DI1760" s="192"/>
      <c r="DJ1760" s="192"/>
      <c r="DK1760" s="192"/>
      <c r="DL1760" s="192"/>
      <c r="DM1760" s="192"/>
      <c r="DN1760" s="192"/>
      <c r="DO1760" s="192"/>
      <c r="DP1760" s="192"/>
      <c r="DQ1760" s="192"/>
      <c r="DR1760" s="192"/>
      <c r="DS1760" s="192"/>
      <c r="DT1760" s="192"/>
      <c r="DU1760" s="192"/>
      <c r="DV1760" s="192"/>
      <c r="DW1760" s="192"/>
      <c r="DX1760" s="192"/>
      <c r="DY1760" s="192"/>
      <c r="DZ1760" s="192"/>
      <c r="EA1760" s="192"/>
      <c r="EB1760" s="192"/>
    </row>
    <row r="1761" spans="10:132">
      <c r="J1761" s="192"/>
      <c r="K1761" s="192"/>
      <c r="L1761" s="192"/>
      <c r="M1761" s="192"/>
      <c r="N1761" s="193"/>
      <c r="O1761" s="193"/>
      <c r="P1761" s="193"/>
      <c r="Q1761" s="193"/>
      <c r="R1761" s="193"/>
      <c r="S1761" s="193"/>
      <c r="T1761" s="193"/>
      <c r="U1761" s="193"/>
      <c r="V1761" s="193"/>
      <c r="W1761" s="193"/>
      <c r="X1761" s="193"/>
      <c r="Y1761" s="193"/>
      <c r="Z1761" s="192"/>
      <c r="AA1761" s="192"/>
      <c r="AB1761" s="192"/>
      <c r="AC1761" s="192"/>
      <c r="AD1761" s="192"/>
      <c r="AE1761" s="192"/>
      <c r="AF1761" s="192"/>
      <c r="AG1761" s="192"/>
      <c r="AH1761" s="192"/>
      <c r="AI1761" s="192"/>
      <c r="AJ1761" s="192"/>
      <c r="AK1761" s="192"/>
      <c r="AL1761" s="192"/>
      <c r="AM1761" s="192"/>
      <c r="AN1761" s="192"/>
      <c r="AO1761" s="192"/>
      <c r="AP1761" s="192"/>
      <c r="AQ1761" s="192"/>
      <c r="AR1761" s="192"/>
      <c r="AS1761" s="192"/>
      <c r="AT1761" s="192"/>
      <c r="AU1761" s="192"/>
      <c r="AV1761" s="192"/>
      <c r="AW1761" s="192"/>
      <c r="AX1761" s="192"/>
      <c r="AY1761" s="192"/>
      <c r="AZ1761" s="192"/>
      <c r="BA1761" s="192"/>
      <c r="BB1761" s="192"/>
      <c r="BC1761" s="192"/>
      <c r="BD1761" s="192"/>
      <c r="BE1761" s="192"/>
      <c r="BF1761" s="192"/>
      <c r="BG1761" s="192"/>
      <c r="BH1761" s="192"/>
      <c r="BI1761" s="192"/>
      <c r="BJ1761" s="192"/>
      <c r="BK1761" s="192"/>
      <c r="BL1761" s="192"/>
      <c r="BM1761" s="192"/>
      <c r="BN1761" s="192"/>
      <c r="BO1761" s="192"/>
      <c r="BP1761" s="192"/>
      <c r="BQ1761" s="192"/>
      <c r="BR1761" s="192"/>
      <c r="BS1761" s="192"/>
      <c r="BT1761" s="192"/>
      <c r="BU1761" s="192"/>
      <c r="BV1761" s="192"/>
      <c r="BW1761" s="192"/>
      <c r="BX1761" s="192"/>
      <c r="BY1761" s="192"/>
      <c r="BZ1761" s="192"/>
      <c r="CA1761" s="192"/>
      <c r="CB1761" s="192"/>
      <c r="CC1761" s="192"/>
      <c r="CD1761" s="192"/>
      <c r="CE1761" s="192"/>
      <c r="CF1761" s="192"/>
      <c r="CG1761" s="192"/>
      <c r="CH1761" s="192"/>
      <c r="CI1761" s="192"/>
      <c r="CJ1761" s="192"/>
      <c r="CK1761" s="192"/>
      <c r="CL1761" s="192"/>
      <c r="CM1761" s="192"/>
      <c r="CN1761" s="192"/>
      <c r="CO1761" s="192"/>
      <c r="CP1761" s="192"/>
      <c r="CQ1761" s="192"/>
      <c r="CR1761" s="192"/>
      <c r="CS1761" s="192"/>
      <c r="CT1761" s="192"/>
      <c r="CU1761" s="192"/>
      <c r="CV1761" s="192"/>
      <c r="CW1761" s="192"/>
      <c r="CX1761" s="192"/>
      <c r="CY1761" s="192"/>
      <c r="CZ1761" s="192"/>
      <c r="DA1761" s="192"/>
      <c r="DB1761" s="192"/>
      <c r="DC1761" s="192"/>
      <c r="DD1761" s="192"/>
      <c r="DE1761" s="192"/>
      <c r="DF1761" s="192"/>
      <c r="DG1761" s="192"/>
      <c r="DH1761" s="192"/>
      <c r="DI1761" s="192"/>
      <c r="DJ1761" s="192"/>
      <c r="DK1761" s="192"/>
      <c r="DL1761" s="192"/>
      <c r="DM1761" s="192"/>
      <c r="DN1761" s="192"/>
      <c r="DO1761" s="192"/>
      <c r="DP1761" s="192"/>
      <c r="DQ1761" s="192"/>
      <c r="DR1761" s="192"/>
      <c r="DS1761" s="192"/>
      <c r="DT1761" s="192"/>
      <c r="DU1761" s="192"/>
      <c r="DV1761" s="192"/>
      <c r="DW1761" s="192"/>
      <c r="DX1761" s="192"/>
      <c r="DY1761" s="192"/>
      <c r="DZ1761" s="192"/>
      <c r="EA1761" s="192"/>
      <c r="EB1761" s="192"/>
    </row>
    <row r="1762" spans="10:132">
      <c r="J1762" s="192"/>
      <c r="K1762" s="192"/>
      <c r="L1762" s="192"/>
      <c r="M1762" s="192"/>
      <c r="N1762" s="193"/>
      <c r="O1762" s="193"/>
      <c r="P1762" s="193"/>
      <c r="Q1762" s="193"/>
      <c r="R1762" s="193"/>
      <c r="S1762" s="193"/>
      <c r="T1762" s="193"/>
      <c r="U1762" s="193"/>
      <c r="V1762" s="193"/>
      <c r="W1762" s="193"/>
      <c r="X1762" s="193"/>
      <c r="Y1762" s="193"/>
      <c r="Z1762" s="192"/>
      <c r="AA1762" s="192"/>
      <c r="AB1762" s="192"/>
      <c r="AC1762" s="192"/>
      <c r="AD1762" s="192"/>
      <c r="AE1762" s="192"/>
      <c r="AF1762" s="192"/>
      <c r="AG1762" s="192"/>
      <c r="AH1762" s="192"/>
      <c r="AI1762" s="192"/>
      <c r="AJ1762" s="192"/>
      <c r="AK1762" s="192"/>
      <c r="AL1762" s="192"/>
      <c r="AM1762" s="192"/>
      <c r="AN1762" s="192"/>
      <c r="AO1762" s="192"/>
      <c r="AP1762" s="192"/>
      <c r="AQ1762" s="192"/>
      <c r="AR1762" s="192"/>
      <c r="AS1762" s="192"/>
      <c r="AT1762" s="192"/>
      <c r="AU1762" s="192"/>
      <c r="AV1762" s="192"/>
      <c r="AW1762" s="192"/>
      <c r="AX1762" s="192"/>
      <c r="AY1762" s="192"/>
      <c r="AZ1762" s="192"/>
      <c r="BA1762" s="192"/>
      <c r="BB1762" s="192"/>
      <c r="BC1762" s="192"/>
      <c r="BD1762" s="192"/>
      <c r="BE1762" s="192"/>
      <c r="BF1762" s="192"/>
      <c r="BG1762" s="192"/>
      <c r="BH1762" s="192"/>
      <c r="BI1762" s="192"/>
      <c r="BJ1762" s="192"/>
      <c r="BK1762" s="192"/>
      <c r="BL1762" s="192"/>
      <c r="BM1762" s="192"/>
      <c r="BN1762" s="192"/>
      <c r="BO1762" s="192"/>
      <c r="BP1762" s="192"/>
      <c r="BQ1762" s="192"/>
      <c r="BR1762" s="192"/>
      <c r="BS1762" s="192"/>
      <c r="BT1762" s="192"/>
      <c r="BU1762" s="192"/>
      <c r="BV1762" s="192"/>
      <c r="BW1762" s="192"/>
      <c r="BX1762" s="192"/>
      <c r="BY1762" s="192"/>
      <c r="BZ1762" s="192"/>
      <c r="CA1762" s="192"/>
      <c r="CB1762" s="192"/>
      <c r="CC1762" s="192"/>
      <c r="CD1762" s="192"/>
      <c r="CE1762" s="192"/>
      <c r="CF1762" s="192"/>
      <c r="CG1762" s="192"/>
      <c r="CH1762" s="192"/>
      <c r="CI1762" s="192"/>
      <c r="CJ1762" s="192"/>
      <c r="CK1762" s="192"/>
      <c r="CL1762" s="192"/>
      <c r="CM1762" s="192"/>
      <c r="CN1762" s="192"/>
      <c r="CO1762" s="192"/>
      <c r="CP1762" s="192"/>
      <c r="CQ1762" s="192"/>
      <c r="CR1762" s="192"/>
      <c r="CS1762" s="192"/>
      <c r="CT1762" s="192"/>
      <c r="CU1762" s="192"/>
      <c r="CV1762" s="192"/>
      <c r="CW1762" s="192"/>
      <c r="CX1762" s="192"/>
      <c r="CY1762" s="192"/>
      <c r="CZ1762" s="192"/>
      <c r="DA1762" s="192"/>
      <c r="DB1762" s="192"/>
      <c r="DC1762" s="192"/>
      <c r="DD1762" s="192"/>
      <c r="DE1762" s="192"/>
      <c r="DF1762" s="192"/>
      <c r="DG1762" s="192"/>
      <c r="DH1762" s="192"/>
      <c r="DI1762" s="192"/>
      <c r="DJ1762" s="192"/>
      <c r="DK1762" s="192"/>
      <c r="DL1762" s="192"/>
      <c r="DM1762" s="192"/>
      <c r="DN1762" s="192"/>
      <c r="DO1762" s="192"/>
      <c r="DP1762" s="192"/>
      <c r="DQ1762" s="192"/>
      <c r="DR1762" s="192"/>
      <c r="DS1762" s="192"/>
      <c r="DT1762" s="192"/>
      <c r="DU1762" s="192"/>
      <c r="DV1762" s="192"/>
      <c r="DW1762" s="192"/>
      <c r="DX1762" s="192"/>
      <c r="DY1762" s="192"/>
      <c r="DZ1762" s="192"/>
      <c r="EA1762" s="192"/>
      <c r="EB1762" s="192"/>
    </row>
    <row r="1763" spans="10:132">
      <c r="J1763" s="192"/>
      <c r="K1763" s="192"/>
      <c r="L1763" s="192"/>
      <c r="M1763" s="192"/>
      <c r="N1763" s="193"/>
      <c r="O1763" s="193"/>
      <c r="P1763" s="193"/>
      <c r="Q1763" s="193"/>
      <c r="R1763" s="193"/>
      <c r="S1763" s="193"/>
      <c r="T1763" s="193"/>
      <c r="U1763" s="193"/>
      <c r="V1763" s="193"/>
      <c r="W1763" s="193"/>
      <c r="X1763" s="193"/>
      <c r="Y1763" s="193"/>
      <c r="Z1763" s="192"/>
      <c r="AA1763" s="192"/>
      <c r="AB1763" s="192"/>
      <c r="AC1763" s="192"/>
      <c r="AD1763" s="192"/>
      <c r="AE1763" s="192"/>
      <c r="AF1763" s="192"/>
      <c r="AG1763" s="192"/>
      <c r="AH1763" s="192"/>
      <c r="AI1763" s="192"/>
      <c r="AJ1763" s="192"/>
      <c r="AK1763" s="192"/>
      <c r="AL1763" s="192"/>
      <c r="AM1763" s="192"/>
      <c r="AN1763" s="192"/>
      <c r="AO1763" s="192"/>
      <c r="AP1763" s="192"/>
      <c r="AQ1763" s="192"/>
      <c r="AR1763" s="192"/>
      <c r="AS1763" s="192"/>
      <c r="AT1763" s="192"/>
      <c r="AU1763" s="192"/>
      <c r="AV1763" s="192"/>
      <c r="AW1763" s="192"/>
      <c r="AX1763" s="192"/>
      <c r="AY1763" s="192"/>
      <c r="AZ1763" s="192"/>
      <c r="BA1763" s="192"/>
      <c r="BB1763" s="192"/>
      <c r="BC1763" s="192"/>
      <c r="BD1763" s="192"/>
      <c r="BE1763" s="192"/>
      <c r="BF1763" s="192"/>
      <c r="BG1763" s="192"/>
      <c r="BH1763" s="192"/>
      <c r="BI1763" s="192"/>
      <c r="BJ1763" s="192"/>
      <c r="BK1763" s="192"/>
      <c r="BL1763" s="192"/>
      <c r="BM1763" s="192"/>
      <c r="BN1763" s="192"/>
      <c r="BO1763" s="192"/>
      <c r="BP1763" s="192"/>
      <c r="BQ1763" s="192"/>
      <c r="BR1763" s="192"/>
      <c r="BS1763" s="192"/>
      <c r="BT1763" s="192"/>
      <c r="BU1763" s="192"/>
      <c r="BV1763" s="192"/>
      <c r="BW1763" s="192"/>
      <c r="BX1763" s="192"/>
      <c r="BY1763" s="192"/>
      <c r="BZ1763" s="192"/>
      <c r="CA1763" s="192"/>
      <c r="CB1763" s="192"/>
      <c r="CC1763" s="192"/>
      <c r="CD1763" s="192"/>
      <c r="CE1763" s="192"/>
      <c r="CF1763" s="192"/>
      <c r="CG1763" s="192"/>
      <c r="CH1763" s="192"/>
      <c r="CI1763" s="192"/>
      <c r="CJ1763" s="192"/>
      <c r="CK1763" s="192"/>
      <c r="CL1763" s="192"/>
      <c r="CM1763" s="192"/>
      <c r="CN1763" s="192"/>
      <c r="CO1763" s="192"/>
      <c r="CP1763" s="192"/>
      <c r="CQ1763" s="192"/>
      <c r="CR1763" s="192"/>
      <c r="CS1763" s="192"/>
      <c r="CT1763" s="192"/>
      <c r="CU1763" s="192"/>
      <c r="CV1763" s="192"/>
      <c r="CW1763" s="192"/>
      <c r="CX1763" s="192"/>
      <c r="CY1763" s="192"/>
      <c r="CZ1763" s="192"/>
      <c r="DA1763" s="192"/>
      <c r="DB1763" s="192"/>
      <c r="DC1763" s="192"/>
      <c r="DD1763" s="192"/>
      <c r="DE1763" s="192"/>
      <c r="DF1763" s="192"/>
      <c r="DG1763" s="192"/>
      <c r="DH1763" s="192"/>
      <c r="DI1763" s="192"/>
      <c r="DJ1763" s="192"/>
      <c r="DK1763" s="192"/>
      <c r="DL1763" s="192"/>
      <c r="DM1763" s="192"/>
      <c r="DN1763" s="192"/>
      <c r="DO1763" s="192"/>
      <c r="DP1763" s="192"/>
      <c r="DQ1763" s="192"/>
      <c r="DR1763" s="192"/>
      <c r="DS1763" s="192"/>
      <c r="DT1763" s="192"/>
      <c r="DU1763" s="192"/>
      <c r="DV1763" s="192"/>
      <c r="DW1763" s="192"/>
      <c r="DX1763" s="192"/>
      <c r="DY1763" s="192"/>
      <c r="DZ1763" s="192"/>
      <c r="EA1763" s="192"/>
      <c r="EB1763" s="192"/>
    </row>
    <row r="1764" spans="10:132">
      <c r="J1764" s="192"/>
      <c r="K1764" s="192"/>
      <c r="L1764" s="192"/>
      <c r="M1764" s="192"/>
      <c r="N1764" s="193"/>
      <c r="O1764" s="193"/>
      <c r="P1764" s="193"/>
      <c r="Q1764" s="193"/>
      <c r="R1764" s="193"/>
      <c r="S1764" s="193"/>
      <c r="T1764" s="193"/>
      <c r="U1764" s="193"/>
      <c r="V1764" s="193"/>
      <c r="W1764" s="193"/>
      <c r="X1764" s="193"/>
      <c r="Y1764" s="193"/>
      <c r="Z1764" s="192"/>
      <c r="AA1764" s="192"/>
      <c r="AB1764" s="192"/>
      <c r="AC1764" s="192"/>
      <c r="AD1764" s="192"/>
      <c r="AE1764" s="192"/>
      <c r="AF1764" s="192"/>
      <c r="AG1764" s="192"/>
      <c r="AH1764" s="192"/>
      <c r="AI1764" s="192"/>
      <c r="AJ1764" s="192"/>
      <c r="AK1764" s="192"/>
      <c r="AL1764" s="192"/>
      <c r="AM1764" s="192"/>
      <c r="AN1764" s="192"/>
      <c r="AO1764" s="192"/>
      <c r="AP1764" s="192"/>
      <c r="AQ1764" s="192"/>
      <c r="AR1764" s="192"/>
      <c r="AS1764" s="192"/>
      <c r="AT1764" s="192"/>
      <c r="AU1764" s="192"/>
      <c r="AV1764" s="192"/>
      <c r="AW1764" s="192"/>
      <c r="AX1764" s="192"/>
      <c r="AY1764" s="192"/>
      <c r="AZ1764" s="192"/>
      <c r="BA1764" s="192"/>
      <c r="BB1764" s="192"/>
      <c r="BC1764" s="192"/>
      <c r="BD1764" s="192"/>
      <c r="BE1764" s="192"/>
      <c r="BF1764" s="192"/>
      <c r="BG1764" s="192"/>
      <c r="BH1764" s="192"/>
      <c r="BI1764" s="192"/>
      <c r="BJ1764" s="192"/>
      <c r="BK1764" s="192"/>
      <c r="BL1764" s="192"/>
      <c r="BM1764" s="192"/>
      <c r="BN1764" s="192"/>
      <c r="BO1764" s="192"/>
      <c r="BP1764" s="192"/>
      <c r="BQ1764" s="192"/>
      <c r="BR1764" s="192"/>
      <c r="BS1764" s="192"/>
      <c r="BT1764" s="192"/>
      <c r="BU1764" s="192"/>
      <c r="BV1764" s="192"/>
      <c r="BW1764" s="192"/>
      <c r="BX1764" s="192"/>
      <c r="BY1764" s="192"/>
      <c r="BZ1764" s="192"/>
      <c r="CA1764" s="192"/>
      <c r="CB1764" s="192"/>
      <c r="CC1764" s="192"/>
      <c r="CD1764" s="192"/>
      <c r="CE1764" s="192"/>
      <c r="CF1764" s="192"/>
      <c r="CG1764" s="192"/>
      <c r="CH1764" s="192"/>
      <c r="CI1764" s="192"/>
      <c r="CJ1764" s="192"/>
      <c r="CK1764" s="192"/>
      <c r="CL1764" s="192"/>
      <c r="CM1764" s="192"/>
      <c r="CN1764" s="192"/>
      <c r="CO1764" s="192"/>
      <c r="CP1764" s="192"/>
      <c r="CQ1764" s="192"/>
      <c r="CR1764" s="192"/>
      <c r="CS1764" s="192"/>
      <c r="CT1764" s="192"/>
      <c r="CU1764" s="192"/>
      <c r="CV1764" s="192"/>
      <c r="CW1764" s="192"/>
      <c r="CX1764" s="192"/>
      <c r="CY1764" s="192"/>
      <c r="CZ1764" s="192"/>
      <c r="DA1764" s="192"/>
      <c r="DB1764" s="192"/>
      <c r="DC1764" s="192"/>
      <c r="DD1764" s="192"/>
      <c r="DE1764" s="192"/>
      <c r="DF1764" s="192"/>
      <c r="DG1764" s="192"/>
      <c r="DH1764" s="192"/>
      <c r="DI1764" s="192"/>
      <c r="DJ1764" s="192"/>
      <c r="DK1764" s="192"/>
      <c r="DL1764" s="192"/>
      <c r="DM1764" s="192"/>
      <c r="DN1764" s="192"/>
      <c r="DO1764" s="192"/>
      <c r="DP1764" s="192"/>
      <c r="DQ1764" s="192"/>
      <c r="DR1764" s="192"/>
      <c r="DS1764" s="192"/>
      <c r="DT1764" s="192"/>
      <c r="DU1764" s="192"/>
      <c r="DV1764" s="192"/>
      <c r="DW1764" s="192"/>
      <c r="DX1764" s="192"/>
      <c r="DY1764" s="192"/>
      <c r="DZ1764" s="192"/>
      <c r="EA1764" s="192"/>
      <c r="EB1764" s="192"/>
    </row>
    <row r="1765" spans="10:132">
      <c r="J1765" s="192"/>
      <c r="K1765" s="192"/>
      <c r="L1765" s="192"/>
      <c r="M1765" s="192"/>
      <c r="N1765" s="193"/>
      <c r="O1765" s="193"/>
      <c r="P1765" s="193"/>
      <c r="Q1765" s="193"/>
      <c r="R1765" s="193"/>
      <c r="S1765" s="193"/>
      <c r="T1765" s="193"/>
      <c r="U1765" s="193"/>
      <c r="V1765" s="193"/>
      <c r="W1765" s="193"/>
      <c r="X1765" s="193"/>
      <c r="Y1765" s="193"/>
      <c r="Z1765" s="192"/>
      <c r="AA1765" s="192"/>
      <c r="AB1765" s="192"/>
      <c r="AC1765" s="192"/>
      <c r="AD1765" s="192"/>
      <c r="AE1765" s="192"/>
      <c r="AF1765" s="192"/>
      <c r="AG1765" s="192"/>
      <c r="AH1765" s="192"/>
      <c r="AI1765" s="192"/>
      <c r="AJ1765" s="192"/>
      <c r="AK1765" s="192"/>
      <c r="AL1765" s="192"/>
      <c r="AM1765" s="192"/>
      <c r="AN1765" s="192"/>
      <c r="AO1765" s="192"/>
      <c r="AP1765" s="192"/>
      <c r="AQ1765" s="192"/>
      <c r="AR1765" s="192"/>
      <c r="AS1765" s="192"/>
      <c r="AT1765" s="192"/>
      <c r="AU1765" s="192"/>
      <c r="AV1765" s="192"/>
      <c r="AW1765" s="192"/>
      <c r="AX1765" s="192"/>
      <c r="AY1765" s="192"/>
      <c r="AZ1765" s="192"/>
      <c r="BA1765" s="192"/>
      <c r="BB1765" s="192"/>
      <c r="BC1765" s="192"/>
      <c r="BD1765" s="192"/>
      <c r="BE1765" s="192"/>
      <c r="BF1765" s="192"/>
      <c r="BG1765" s="192"/>
      <c r="BH1765" s="192"/>
      <c r="BI1765" s="192"/>
      <c r="BJ1765" s="192"/>
      <c r="BK1765" s="192"/>
      <c r="BL1765" s="192"/>
      <c r="BM1765" s="192"/>
      <c r="BN1765" s="192"/>
      <c r="BO1765" s="192"/>
      <c r="BP1765" s="192"/>
      <c r="BQ1765" s="192"/>
      <c r="BR1765" s="192"/>
      <c r="BS1765" s="192"/>
      <c r="BT1765" s="192"/>
      <c r="BU1765" s="192"/>
      <c r="BV1765" s="192"/>
      <c r="BW1765" s="192"/>
      <c r="BX1765" s="192"/>
      <c r="BY1765" s="192"/>
      <c r="BZ1765" s="192"/>
      <c r="CA1765" s="192"/>
      <c r="CB1765" s="192"/>
      <c r="CC1765" s="192"/>
      <c r="CD1765" s="192"/>
      <c r="CE1765" s="192"/>
      <c r="CF1765" s="192"/>
      <c r="CG1765" s="192"/>
      <c r="CH1765" s="192"/>
      <c r="CI1765" s="192"/>
      <c r="CJ1765" s="192"/>
      <c r="CK1765" s="192"/>
      <c r="CL1765" s="192"/>
      <c r="CM1765" s="192"/>
      <c r="CN1765" s="192"/>
      <c r="CO1765" s="192"/>
      <c r="CP1765" s="192"/>
      <c r="CQ1765" s="192"/>
      <c r="CR1765" s="192"/>
      <c r="CS1765" s="192"/>
      <c r="CT1765" s="192"/>
      <c r="CU1765" s="192"/>
      <c r="CV1765" s="192"/>
      <c r="CW1765" s="192"/>
      <c r="CX1765" s="192"/>
      <c r="CY1765" s="192"/>
      <c r="CZ1765" s="192"/>
      <c r="DA1765" s="192"/>
      <c r="DB1765" s="192"/>
      <c r="DC1765" s="192"/>
      <c r="DD1765" s="192"/>
      <c r="DE1765" s="192"/>
      <c r="DF1765" s="192"/>
      <c r="DG1765" s="192"/>
      <c r="DH1765" s="192"/>
      <c r="DI1765" s="192"/>
      <c r="DJ1765" s="192"/>
      <c r="DK1765" s="192"/>
      <c r="DL1765" s="192"/>
      <c r="DM1765" s="192"/>
      <c r="DN1765" s="192"/>
      <c r="DO1765" s="192"/>
      <c r="DP1765" s="192"/>
      <c r="DQ1765" s="192"/>
      <c r="DR1765" s="192"/>
      <c r="DS1765" s="192"/>
      <c r="DT1765" s="192"/>
      <c r="DU1765" s="192"/>
      <c r="DV1765" s="192"/>
      <c r="DW1765" s="192"/>
      <c r="DX1765" s="192"/>
      <c r="DY1765" s="192"/>
      <c r="DZ1765" s="192"/>
      <c r="EA1765" s="192"/>
      <c r="EB1765" s="192"/>
    </row>
    <row r="1766" spans="10:132">
      <c r="J1766" s="192"/>
      <c r="K1766" s="192"/>
      <c r="L1766" s="192"/>
      <c r="M1766" s="192"/>
      <c r="N1766" s="193"/>
      <c r="O1766" s="193"/>
      <c r="P1766" s="193"/>
      <c r="Q1766" s="193"/>
      <c r="R1766" s="193"/>
      <c r="S1766" s="193"/>
      <c r="T1766" s="193"/>
      <c r="U1766" s="193"/>
      <c r="V1766" s="193"/>
      <c r="W1766" s="193"/>
      <c r="X1766" s="193"/>
      <c r="Y1766" s="193"/>
      <c r="Z1766" s="192"/>
      <c r="AA1766" s="192"/>
      <c r="AB1766" s="192"/>
      <c r="AC1766" s="192"/>
      <c r="AD1766" s="192"/>
      <c r="AE1766" s="192"/>
      <c r="AF1766" s="192"/>
      <c r="AG1766" s="192"/>
      <c r="AH1766" s="192"/>
      <c r="AI1766" s="192"/>
      <c r="AJ1766" s="192"/>
      <c r="AK1766" s="192"/>
      <c r="AL1766" s="192"/>
      <c r="AM1766" s="192"/>
      <c r="AN1766" s="192"/>
      <c r="AO1766" s="192"/>
      <c r="AP1766" s="192"/>
      <c r="AQ1766" s="192"/>
      <c r="AR1766" s="192"/>
      <c r="AS1766" s="192"/>
      <c r="AT1766" s="192"/>
      <c r="AU1766" s="192"/>
      <c r="AV1766" s="192"/>
      <c r="AW1766" s="192"/>
      <c r="AX1766" s="192"/>
      <c r="AY1766" s="192"/>
      <c r="AZ1766" s="192"/>
      <c r="BA1766" s="192"/>
      <c r="BB1766" s="192"/>
      <c r="BC1766" s="192"/>
      <c r="BD1766" s="192"/>
      <c r="BE1766" s="192"/>
      <c r="BF1766" s="192"/>
      <c r="BG1766" s="192"/>
      <c r="BH1766" s="192"/>
      <c r="BI1766" s="192"/>
      <c r="BJ1766" s="192"/>
      <c r="BK1766" s="192"/>
      <c r="BL1766" s="192"/>
      <c r="BM1766" s="192"/>
      <c r="BN1766" s="192"/>
      <c r="BO1766" s="192"/>
      <c r="BP1766" s="192"/>
      <c r="BQ1766" s="192"/>
      <c r="BR1766" s="192"/>
      <c r="BS1766" s="192"/>
      <c r="BT1766" s="192"/>
      <c r="BU1766" s="192"/>
      <c r="BV1766" s="192"/>
      <c r="BW1766" s="192"/>
      <c r="BX1766" s="192"/>
      <c r="BY1766" s="192"/>
      <c r="BZ1766" s="192"/>
      <c r="CA1766" s="192"/>
      <c r="CB1766" s="192"/>
      <c r="CC1766" s="192"/>
      <c r="CD1766" s="192"/>
      <c r="CE1766" s="192"/>
      <c r="CF1766" s="192"/>
      <c r="CG1766" s="192"/>
      <c r="CH1766" s="192"/>
      <c r="CI1766" s="192"/>
      <c r="CJ1766" s="192"/>
      <c r="CK1766" s="192"/>
      <c r="CL1766" s="192"/>
      <c r="CM1766" s="192"/>
      <c r="CN1766" s="192"/>
      <c r="CO1766" s="192"/>
      <c r="CP1766" s="192"/>
      <c r="CQ1766" s="192"/>
      <c r="CR1766" s="192"/>
      <c r="CS1766" s="192"/>
      <c r="CT1766" s="192"/>
      <c r="CU1766" s="192"/>
      <c r="CV1766" s="192"/>
      <c r="CW1766" s="192"/>
      <c r="CX1766" s="192"/>
      <c r="CY1766" s="192"/>
      <c r="CZ1766" s="192"/>
      <c r="DA1766" s="192"/>
      <c r="DB1766" s="192"/>
      <c r="DC1766" s="192"/>
      <c r="DD1766" s="192"/>
      <c r="DE1766" s="192"/>
      <c r="DF1766" s="192"/>
      <c r="DG1766" s="192"/>
      <c r="DH1766" s="192"/>
      <c r="DI1766" s="192"/>
      <c r="DJ1766" s="192"/>
      <c r="DK1766" s="192"/>
      <c r="DL1766" s="192"/>
      <c r="DM1766" s="192"/>
      <c r="DN1766" s="192"/>
      <c r="DO1766" s="192"/>
      <c r="DP1766" s="192"/>
      <c r="DQ1766" s="192"/>
      <c r="DR1766" s="192"/>
      <c r="DS1766" s="192"/>
      <c r="DT1766" s="192"/>
      <c r="DU1766" s="192"/>
      <c r="DV1766" s="192"/>
      <c r="DW1766" s="192"/>
      <c r="DX1766" s="192"/>
      <c r="DY1766" s="192"/>
      <c r="DZ1766" s="192"/>
      <c r="EA1766" s="192"/>
      <c r="EB1766" s="192"/>
    </row>
    <row r="1767" spans="10:132">
      <c r="J1767" s="192"/>
      <c r="K1767" s="192"/>
      <c r="L1767" s="192"/>
      <c r="M1767" s="192"/>
      <c r="N1767" s="193"/>
      <c r="O1767" s="193"/>
      <c r="P1767" s="193"/>
      <c r="Q1767" s="193"/>
      <c r="R1767" s="193"/>
      <c r="S1767" s="193"/>
      <c r="T1767" s="193"/>
      <c r="U1767" s="193"/>
      <c r="V1767" s="193"/>
      <c r="W1767" s="193"/>
      <c r="X1767" s="193"/>
      <c r="Y1767" s="193"/>
      <c r="Z1767" s="192"/>
      <c r="AA1767" s="192"/>
      <c r="AB1767" s="192"/>
      <c r="AC1767" s="192"/>
      <c r="AD1767" s="192"/>
      <c r="AE1767" s="192"/>
      <c r="AF1767" s="192"/>
      <c r="AG1767" s="192"/>
      <c r="AH1767" s="192"/>
      <c r="AI1767" s="192"/>
      <c r="AJ1767" s="192"/>
      <c r="AK1767" s="192"/>
      <c r="AL1767" s="192"/>
      <c r="AM1767" s="192"/>
      <c r="AN1767" s="192"/>
      <c r="AO1767" s="192"/>
      <c r="AP1767" s="192"/>
      <c r="AQ1767" s="192"/>
      <c r="AR1767" s="192"/>
      <c r="AS1767" s="192"/>
      <c r="AT1767" s="192"/>
      <c r="AU1767" s="192"/>
      <c r="AV1767" s="192"/>
      <c r="AW1767" s="192"/>
      <c r="AX1767" s="192"/>
      <c r="AY1767" s="192"/>
      <c r="AZ1767" s="192"/>
      <c r="BA1767" s="192"/>
      <c r="BB1767" s="192"/>
      <c r="BC1767" s="192"/>
      <c r="BD1767" s="192"/>
      <c r="BE1767" s="192"/>
      <c r="BF1767" s="192"/>
      <c r="BG1767" s="192"/>
      <c r="BH1767" s="192"/>
      <c r="BI1767" s="192"/>
      <c r="BJ1767" s="192"/>
      <c r="BK1767" s="192"/>
      <c r="BL1767" s="192"/>
      <c r="BM1767" s="192"/>
      <c r="BN1767" s="192"/>
      <c r="BO1767" s="192"/>
      <c r="BP1767" s="192"/>
      <c r="BQ1767" s="192"/>
      <c r="BR1767" s="192"/>
      <c r="BS1767" s="192"/>
      <c r="BT1767" s="192"/>
      <c r="BU1767" s="192"/>
      <c r="BV1767" s="192"/>
      <c r="BW1767" s="192"/>
      <c r="BX1767" s="192"/>
      <c r="BY1767" s="192"/>
      <c r="BZ1767" s="192"/>
      <c r="CA1767" s="192"/>
      <c r="CB1767" s="192"/>
      <c r="CC1767" s="192"/>
      <c r="CD1767" s="192"/>
      <c r="CE1767" s="192"/>
      <c r="CF1767" s="192"/>
      <c r="CG1767" s="192"/>
      <c r="CH1767" s="192"/>
      <c r="CI1767" s="192"/>
      <c r="CJ1767" s="192"/>
      <c r="CK1767" s="192"/>
      <c r="CL1767" s="192"/>
      <c r="CM1767" s="192"/>
      <c r="CN1767" s="192"/>
      <c r="CO1767" s="192"/>
      <c r="CP1767" s="192"/>
      <c r="CQ1767" s="192"/>
      <c r="CR1767" s="192"/>
      <c r="CS1767" s="192"/>
      <c r="CT1767" s="192"/>
      <c r="CU1767" s="192"/>
      <c r="CV1767" s="192"/>
      <c r="CW1767" s="192"/>
      <c r="CX1767" s="192"/>
      <c r="CY1767" s="192"/>
      <c r="CZ1767" s="192"/>
      <c r="DA1767" s="192"/>
      <c r="DB1767" s="192"/>
      <c r="DC1767" s="192"/>
      <c r="DD1767" s="192"/>
      <c r="DE1767" s="192"/>
      <c r="DF1767" s="192"/>
      <c r="DG1767" s="192"/>
      <c r="DH1767" s="192"/>
      <c r="DI1767" s="192"/>
      <c r="DJ1767" s="192"/>
      <c r="DK1767" s="192"/>
      <c r="DL1767" s="192"/>
      <c r="DM1767" s="192"/>
      <c r="DN1767" s="192"/>
      <c r="DO1767" s="192"/>
      <c r="DP1767" s="192"/>
      <c r="DQ1767" s="192"/>
      <c r="DR1767" s="192"/>
      <c r="DS1767" s="192"/>
      <c r="DT1767" s="192"/>
      <c r="DU1767" s="192"/>
      <c r="DV1767" s="192"/>
      <c r="DW1767" s="192"/>
      <c r="DX1767" s="192"/>
      <c r="DY1767" s="192"/>
      <c r="DZ1767" s="192"/>
      <c r="EA1767" s="192"/>
      <c r="EB1767" s="192"/>
    </row>
    <row r="1768" spans="10:132">
      <c r="J1768" s="192"/>
      <c r="K1768" s="192"/>
      <c r="L1768" s="192"/>
      <c r="M1768" s="192"/>
      <c r="N1768" s="193"/>
      <c r="O1768" s="193"/>
      <c r="P1768" s="193"/>
      <c r="Q1768" s="193"/>
      <c r="R1768" s="193"/>
      <c r="S1768" s="193"/>
      <c r="T1768" s="193"/>
      <c r="U1768" s="193"/>
      <c r="V1768" s="193"/>
      <c r="W1768" s="193"/>
      <c r="X1768" s="193"/>
      <c r="Y1768" s="193"/>
      <c r="Z1768" s="192"/>
      <c r="AA1768" s="192"/>
      <c r="AB1768" s="192"/>
      <c r="AC1768" s="192"/>
      <c r="AD1768" s="192"/>
      <c r="AE1768" s="192"/>
      <c r="AF1768" s="192"/>
      <c r="AG1768" s="192"/>
      <c r="AH1768" s="192"/>
      <c r="AI1768" s="192"/>
      <c r="AJ1768" s="192"/>
      <c r="AK1768" s="192"/>
      <c r="AL1768" s="192"/>
      <c r="AM1768" s="192"/>
      <c r="AN1768" s="192"/>
      <c r="AO1768" s="192"/>
      <c r="AP1768" s="192"/>
      <c r="AQ1768" s="192"/>
      <c r="AR1768" s="192"/>
      <c r="AS1768" s="192"/>
      <c r="AT1768" s="192"/>
      <c r="AU1768" s="192"/>
      <c r="AV1768" s="192"/>
      <c r="AW1768" s="192"/>
      <c r="AX1768" s="192"/>
      <c r="AY1768" s="192"/>
      <c r="AZ1768" s="192"/>
      <c r="BA1768" s="192"/>
      <c r="BB1768" s="192"/>
      <c r="BC1768" s="192"/>
      <c r="BD1768" s="192"/>
      <c r="BE1768" s="192"/>
      <c r="BF1768" s="192"/>
      <c r="BG1768" s="192"/>
      <c r="BH1768" s="192"/>
      <c r="BI1768" s="192"/>
      <c r="BJ1768" s="192"/>
      <c r="BK1768" s="192"/>
      <c r="BL1768" s="192"/>
      <c r="BM1768" s="192"/>
      <c r="BN1768" s="192"/>
      <c r="BO1768" s="192"/>
      <c r="BP1768" s="192"/>
      <c r="BQ1768" s="192"/>
      <c r="BR1768" s="192"/>
      <c r="BS1768" s="192"/>
      <c r="BT1768" s="192"/>
      <c r="BU1768" s="192"/>
      <c r="BV1768" s="192"/>
      <c r="BW1768" s="192"/>
      <c r="BX1768" s="192"/>
      <c r="BY1768" s="192"/>
      <c r="BZ1768" s="192"/>
      <c r="CA1768" s="192"/>
      <c r="CB1768" s="192"/>
      <c r="CC1768" s="192"/>
      <c r="CD1768" s="192"/>
      <c r="CE1768" s="192"/>
      <c r="CF1768" s="192"/>
      <c r="CG1768" s="192"/>
      <c r="CH1768" s="192"/>
      <c r="CI1768" s="192"/>
      <c r="CJ1768" s="192"/>
      <c r="CK1768" s="192"/>
      <c r="CL1768" s="192"/>
      <c r="CM1768" s="192"/>
      <c r="CN1768" s="192"/>
      <c r="CO1768" s="192"/>
      <c r="CP1768" s="192"/>
      <c r="CQ1768" s="192"/>
      <c r="CR1768" s="192"/>
      <c r="CS1768" s="192"/>
      <c r="CT1768" s="192"/>
      <c r="CU1768" s="192"/>
      <c r="CV1768" s="192"/>
      <c r="CW1768" s="192"/>
      <c r="CX1768" s="192"/>
      <c r="CY1768" s="192"/>
      <c r="CZ1768" s="192"/>
      <c r="DA1768" s="192"/>
      <c r="DB1768" s="192"/>
      <c r="DC1768" s="192"/>
      <c r="DD1768" s="192"/>
      <c r="DE1768" s="192"/>
      <c r="DF1768" s="192"/>
      <c r="DG1768" s="192"/>
      <c r="DH1768" s="192"/>
      <c r="DI1768" s="192"/>
      <c r="DJ1768" s="192"/>
      <c r="DK1768" s="192"/>
      <c r="DL1768" s="192"/>
      <c r="DM1768" s="192"/>
      <c r="DN1768" s="192"/>
      <c r="DO1768" s="192"/>
      <c r="DP1768" s="192"/>
      <c r="DQ1768" s="192"/>
      <c r="DR1768" s="192"/>
      <c r="DS1768" s="192"/>
      <c r="DT1768" s="192"/>
      <c r="DU1768" s="192"/>
      <c r="DV1768" s="192"/>
      <c r="DW1768" s="192"/>
      <c r="DX1768" s="192"/>
      <c r="DY1768" s="192"/>
      <c r="DZ1768" s="192"/>
      <c r="EA1768" s="192"/>
      <c r="EB1768" s="192"/>
    </row>
    <row r="1769" spans="10:132">
      <c r="J1769" s="192"/>
      <c r="K1769" s="192"/>
      <c r="L1769" s="192"/>
      <c r="M1769" s="192"/>
      <c r="N1769" s="193"/>
      <c r="O1769" s="193"/>
      <c r="P1769" s="193"/>
      <c r="Q1769" s="193"/>
      <c r="R1769" s="193"/>
      <c r="S1769" s="193"/>
      <c r="T1769" s="193"/>
      <c r="U1769" s="193"/>
      <c r="V1769" s="193"/>
      <c r="W1769" s="193"/>
      <c r="X1769" s="193"/>
      <c r="Y1769" s="193"/>
      <c r="Z1769" s="192"/>
      <c r="AA1769" s="192"/>
      <c r="AB1769" s="192"/>
      <c r="AC1769" s="192"/>
      <c r="AD1769" s="192"/>
      <c r="AE1769" s="192"/>
      <c r="AF1769" s="192"/>
      <c r="AG1769" s="192"/>
      <c r="AH1769" s="192"/>
      <c r="AI1769" s="192"/>
      <c r="AJ1769" s="192"/>
      <c r="AK1769" s="192"/>
      <c r="AL1769" s="192"/>
      <c r="AM1769" s="192"/>
      <c r="AN1769" s="192"/>
      <c r="AO1769" s="192"/>
      <c r="AP1769" s="192"/>
      <c r="AQ1769" s="192"/>
      <c r="AR1769" s="192"/>
      <c r="AS1769" s="192"/>
      <c r="AT1769" s="192"/>
      <c r="AU1769" s="192"/>
      <c r="AV1769" s="192"/>
      <c r="AW1769" s="192"/>
      <c r="AX1769" s="192"/>
      <c r="AY1769" s="192"/>
      <c r="AZ1769" s="192"/>
      <c r="BA1769" s="192"/>
      <c r="BB1769" s="192"/>
      <c r="BC1769" s="192"/>
      <c r="BD1769" s="192"/>
      <c r="BE1769" s="192"/>
      <c r="BF1769" s="192"/>
      <c r="BG1769" s="192"/>
      <c r="BH1769" s="192"/>
      <c r="BI1769" s="192"/>
      <c r="BJ1769" s="192"/>
      <c r="BK1769" s="192"/>
      <c r="BL1769" s="192"/>
      <c r="BM1769" s="192"/>
      <c r="BN1769" s="192"/>
      <c r="BO1769" s="192"/>
      <c r="BP1769" s="192"/>
      <c r="BQ1769" s="192"/>
      <c r="BR1769" s="192"/>
      <c r="BS1769" s="192"/>
      <c r="BT1769" s="192"/>
      <c r="BU1769" s="192"/>
      <c r="BV1769" s="192"/>
      <c r="BW1769" s="192"/>
      <c r="BX1769" s="192"/>
      <c r="BY1769" s="192"/>
      <c r="BZ1769" s="192"/>
      <c r="CA1769" s="192"/>
      <c r="CB1769" s="192"/>
      <c r="CC1769" s="192"/>
      <c r="CD1769" s="192"/>
      <c r="CE1769" s="192"/>
      <c r="CF1769" s="192"/>
      <c r="CG1769" s="192"/>
      <c r="CH1769" s="192"/>
      <c r="CI1769" s="192"/>
      <c r="CJ1769" s="192"/>
      <c r="CK1769" s="192"/>
      <c r="CL1769" s="192"/>
      <c r="CM1769" s="192"/>
      <c r="CN1769" s="192"/>
      <c r="CO1769" s="192"/>
      <c r="CP1769" s="192"/>
      <c r="CQ1769" s="192"/>
      <c r="CR1769" s="192"/>
      <c r="CS1769" s="192"/>
      <c r="CT1769" s="192"/>
      <c r="CU1769" s="192"/>
      <c r="CV1769" s="192"/>
      <c r="CW1769" s="192"/>
      <c r="CX1769" s="192"/>
      <c r="CY1769" s="192"/>
      <c r="CZ1769" s="192"/>
      <c r="DA1769" s="192"/>
      <c r="DB1769" s="192"/>
      <c r="DC1769" s="192"/>
      <c r="DD1769" s="192"/>
      <c r="DE1769" s="192"/>
      <c r="DF1769" s="192"/>
      <c r="DG1769" s="192"/>
      <c r="DH1769" s="192"/>
      <c r="DI1769" s="192"/>
      <c r="DJ1769" s="192"/>
      <c r="DK1769" s="192"/>
      <c r="DL1769" s="192"/>
      <c r="DM1769" s="192"/>
      <c r="DN1769" s="192"/>
      <c r="DO1769" s="192"/>
      <c r="DP1769" s="192"/>
      <c r="DQ1769" s="192"/>
      <c r="DR1769" s="192"/>
      <c r="DS1769" s="192"/>
      <c r="DT1769" s="192"/>
      <c r="DU1769" s="192"/>
      <c r="DV1769" s="192"/>
      <c r="DW1769" s="192"/>
      <c r="DX1769" s="192"/>
      <c r="DY1769" s="192"/>
      <c r="DZ1769" s="192"/>
      <c r="EA1769" s="192"/>
      <c r="EB1769" s="192"/>
    </row>
    <row r="1770" spans="10:132">
      <c r="J1770" s="192"/>
      <c r="K1770" s="192"/>
      <c r="L1770" s="192"/>
      <c r="M1770" s="192"/>
      <c r="N1770" s="193"/>
      <c r="O1770" s="193"/>
      <c r="P1770" s="193"/>
      <c r="Q1770" s="193"/>
      <c r="R1770" s="193"/>
      <c r="S1770" s="193"/>
      <c r="T1770" s="193"/>
      <c r="U1770" s="193"/>
      <c r="V1770" s="193"/>
      <c r="W1770" s="193"/>
      <c r="X1770" s="193"/>
      <c r="Y1770" s="193"/>
      <c r="Z1770" s="192"/>
      <c r="AA1770" s="192"/>
      <c r="AB1770" s="192"/>
      <c r="AC1770" s="192"/>
      <c r="AD1770" s="192"/>
      <c r="AE1770" s="192"/>
      <c r="AF1770" s="192"/>
      <c r="AG1770" s="192"/>
      <c r="AH1770" s="192"/>
      <c r="AI1770" s="192"/>
      <c r="AJ1770" s="192"/>
      <c r="AK1770" s="192"/>
      <c r="AL1770" s="192"/>
      <c r="AM1770" s="192"/>
      <c r="AN1770" s="192"/>
      <c r="AO1770" s="192"/>
      <c r="AP1770" s="192"/>
      <c r="AQ1770" s="192"/>
      <c r="AR1770" s="192"/>
      <c r="AS1770" s="192"/>
      <c r="AT1770" s="192"/>
      <c r="AU1770" s="192"/>
      <c r="AV1770" s="192"/>
      <c r="AW1770" s="192"/>
      <c r="AX1770" s="192"/>
      <c r="AY1770" s="192"/>
      <c r="AZ1770" s="192"/>
      <c r="BA1770" s="192"/>
      <c r="BB1770" s="192"/>
      <c r="BC1770" s="192"/>
      <c r="BD1770" s="192"/>
      <c r="BE1770" s="192"/>
      <c r="BF1770" s="192"/>
      <c r="BG1770" s="192"/>
      <c r="BH1770" s="192"/>
      <c r="BI1770" s="192"/>
      <c r="BJ1770" s="192"/>
      <c r="BK1770" s="192"/>
      <c r="BL1770" s="192"/>
      <c r="BM1770" s="192"/>
      <c r="BN1770" s="192"/>
      <c r="BO1770" s="192"/>
      <c r="BP1770" s="192"/>
      <c r="BQ1770" s="192"/>
      <c r="BR1770" s="192"/>
      <c r="BS1770" s="192"/>
      <c r="BT1770" s="192"/>
      <c r="BU1770" s="192"/>
      <c r="BV1770" s="192"/>
      <c r="BW1770" s="192"/>
      <c r="BX1770" s="192"/>
      <c r="BY1770" s="192"/>
      <c r="BZ1770" s="192"/>
      <c r="CA1770" s="192"/>
      <c r="CB1770" s="192"/>
      <c r="CC1770" s="192"/>
      <c r="CD1770" s="192"/>
      <c r="CE1770" s="192"/>
      <c r="CF1770" s="192"/>
      <c r="CG1770" s="192"/>
      <c r="CH1770" s="192"/>
      <c r="CI1770" s="192"/>
      <c r="CJ1770" s="192"/>
      <c r="CK1770" s="192"/>
      <c r="CL1770" s="192"/>
      <c r="CM1770" s="192"/>
      <c r="CN1770" s="192"/>
      <c r="CO1770" s="192"/>
      <c r="CP1770" s="192"/>
      <c r="CQ1770" s="192"/>
      <c r="CR1770" s="192"/>
      <c r="CS1770" s="192"/>
      <c r="CT1770" s="192"/>
      <c r="CU1770" s="192"/>
      <c r="CV1770" s="192"/>
      <c r="CW1770" s="192"/>
      <c r="CX1770" s="192"/>
      <c r="CY1770" s="192"/>
      <c r="CZ1770" s="192"/>
      <c r="DA1770" s="192"/>
      <c r="DB1770" s="192"/>
      <c r="DC1770" s="192"/>
      <c r="DD1770" s="192"/>
      <c r="DE1770" s="192"/>
      <c r="DF1770" s="192"/>
      <c r="DG1770" s="192"/>
      <c r="DH1770" s="192"/>
      <c r="DI1770" s="192"/>
      <c r="DJ1770" s="192"/>
      <c r="DK1770" s="192"/>
      <c r="DL1770" s="192"/>
      <c r="DM1770" s="192"/>
      <c r="DN1770" s="192"/>
      <c r="DO1770" s="192"/>
      <c r="DP1770" s="192"/>
      <c r="DQ1770" s="192"/>
      <c r="DR1770" s="192"/>
      <c r="DS1770" s="192"/>
      <c r="DT1770" s="192"/>
      <c r="DU1770" s="192"/>
      <c r="DV1770" s="192"/>
      <c r="DW1770" s="192"/>
      <c r="DX1770" s="192"/>
      <c r="DY1770" s="192"/>
      <c r="DZ1770" s="192"/>
      <c r="EA1770" s="192"/>
      <c r="EB1770" s="192"/>
    </row>
    <row r="1771" spans="10:132">
      <c r="J1771" s="192"/>
      <c r="K1771" s="192"/>
      <c r="L1771" s="192"/>
      <c r="M1771" s="192"/>
      <c r="N1771" s="193"/>
      <c r="O1771" s="193"/>
      <c r="P1771" s="193"/>
      <c r="Q1771" s="193"/>
      <c r="R1771" s="193"/>
      <c r="S1771" s="193"/>
      <c r="T1771" s="193"/>
      <c r="U1771" s="193"/>
      <c r="V1771" s="193"/>
      <c r="W1771" s="193"/>
      <c r="X1771" s="193"/>
      <c r="Y1771" s="193"/>
      <c r="Z1771" s="192"/>
      <c r="AA1771" s="192"/>
      <c r="AB1771" s="192"/>
      <c r="AC1771" s="192"/>
      <c r="AD1771" s="192"/>
      <c r="AE1771" s="192"/>
      <c r="AF1771" s="192"/>
      <c r="AG1771" s="192"/>
      <c r="AH1771" s="192"/>
      <c r="AI1771" s="192"/>
      <c r="AJ1771" s="192"/>
      <c r="AK1771" s="192"/>
      <c r="AL1771" s="192"/>
      <c r="AM1771" s="192"/>
      <c r="AN1771" s="192"/>
      <c r="AO1771" s="192"/>
      <c r="AP1771" s="192"/>
      <c r="AQ1771" s="192"/>
      <c r="AR1771" s="192"/>
      <c r="AS1771" s="192"/>
      <c r="AT1771" s="192"/>
      <c r="AU1771" s="192"/>
      <c r="AV1771" s="192"/>
      <c r="AW1771" s="192"/>
      <c r="AX1771" s="192"/>
      <c r="AY1771" s="192"/>
      <c r="AZ1771" s="192"/>
      <c r="BA1771" s="192"/>
      <c r="BB1771" s="192"/>
      <c r="BC1771" s="192"/>
      <c r="BD1771" s="192"/>
      <c r="BE1771" s="192"/>
      <c r="BF1771" s="192"/>
      <c r="BG1771" s="192"/>
      <c r="BH1771" s="192"/>
      <c r="BI1771" s="192"/>
      <c r="BJ1771" s="192"/>
      <c r="BK1771" s="192"/>
      <c r="BL1771" s="192"/>
      <c r="BM1771" s="192"/>
      <c r="BN1771" s="192"/>
      <c r="BO1771" s="192"/>
      <c r="BP1771" s="192"/>
      <c r="BQ1771" s="192"/>
      <c r="BR1771" s="192"/>
      <c r="BS1771" s="192"/>
      <c r="BT1771" s="192"/>
      <c r="BU1771" s="192"/>
      <c r="BV1771" s="192"/>
      <c r="BW1771" s="192"/>
      <c r="BX1771" s="192"/>
      <c r="BY1771" s="192"/>
      <c r="BZ1771" s="192"/>
      <c r="CA1771" s="192"/>
      <c r="CB1771" s="192"/>
      <c r="CC1771" s="192"/>
      <c r="CD1771" s="192"/>
      <c r="CE1771" s="192"/>
      <c r="CF1771" s="192"/>
      <c r="CG1771" s="192"/>
      <c r="CH1771" s="192"/>
      <c r="CI1771" s="192"/>
      <c r="CJ1771" s="192"/>
      <c r="CK1771" s="192"/>
      <c r="CL1771" s="192"/>
      <c r="CM1771" s="192"/>
      <c r="CN1771" s="192"/>
      <c r="CO1771" s="192"/>
      <c r="CP1771" s="192"/>
      <c r="CQ1771" s="192"/>
      <c r="CR1771" s="192"/>
      <c r="CS1771" s="192"/>
      <c r="CT1771" s="192"/>
      <c r="CU1771" s="192"/>
      <c r="CV1771" s="192"/>
      <c r="CW1771" s="192"/>
      <c r="CX1771" s="192"/>
      <c r="CY1771" s="192"/>
      <c r="CZ1771" s="192"/>
      <c r="DA1771" s="192"/>
      <c r="DB1771" s="192"/>
      <c r="DC1771" s="192"/>
      <c r="DD1771" s="192"/>
      <c r="DE1771" s="192"/>
      <c r="DF1771" s="192"/>
      <c r="DG1771" s="192"/>
      <c r="DH1771" s="192"/>
      <c r="DI1771" s="192"/>
      <c r="DJ1771" s="192"/>
      <c r="DK1771" s="192"/>
      <c r="DL1771" s="192"/>
      <c r="DM1771" s="192"/>
      <c r="DN1771" s="192"/>
      <c r="DO1771" s="192"/>
      <c r="DP1771" s="192"/>
      <c r="DQ1771" s="192"/>
      <c r="DR1771" s="192"/>
      <c r="DS1771" s="192"/>
      <c r="DT1771" s="192"/>
      <c r="DU1771" s="192"/>
      <c r="DV1771" s="192"/>
      <c r="DW1771" s="192"/>
      <c r="DX1771" s="192"/>
      <c r="DY1771" s="192"/>
      <c r="DZ1771" s="192"/>
      <c r="EA1771" s="192"/>
      <c r="EB1771" s="192"/>
    </row>
    <row r="1772" spans="10:132">
      <c r="J1772" s="192"/>
      <c r="K1772" s="192"/>
      <c r="L1772" s="192"/>
      <c r="M1772" s="192"/>
      <c r="N1772" s="193"/>
      <c r="O1772" s="193"/>
      <c r="P1772" s="193"/>
      <c r="Q1772" s="193"/>
      <c r="R1772" s="193"/>
      <c r="S1772" s="193"/>
      <c r="T1772" s="193"/>
      <c r="U1772" s="193"/>
      <c r="V1772" s="193"/>
      <c r="W1772" s="193"/>
      <c r="X1772" s="193"/>
      <c r="Y1772" s="193"/>
      <c r="Z1772" s="192"/>
      <c r="AA1772" s="192"/>
      <c r="AB1772" s="192"/>
      <c r="AC1772" s="192"/>
      <c r="AD1772" s="192"/>
      <c r="AE1772" s="192"/>
      <c r="AF1772" s="192"/>
      <c r="AG1772" s="192"/>
      <c r="AH1772" s="192"/>
      <c r="AI1772" s="192"/>
      <c r="AJ1772" s="192"/>
      <c r="AK1772" s="192"/>
      <c r="AL1772" s="192"/>
      <c r="AM1772" s="192"/>
      <c r="AN1772" s="192"/>
      <c r="AO1772" s="192"/>
      <c r="AP1772" s="192"/>
      <c r="AQ1772" s="192"/>
      <c r="AR1772" s="192"/>
      <c r="AS1772" s="192"/>
      <c r="AT1772" s="192"/>
      <c r="AU1772" s="192"/>
      <c r="AV1772" s="192"/>
      <c r="AW1772" s="192"/>
      <c r="AX1772" s="192"/>
      <c r="AY1772" s="192"/>
      <c r="AZ1772" s="192"/>
      <c r="BA1772" s="192"/>
      <c r="BB1772" s="192"/>
      <c r="BC1772" s="192"/>
      <c r="BD1772" s="192"/>
      <c r="BE1772" s="192"/>
      <c r="BF1772" s="192"/>
      <c r="BG1772" s="192"/>
      <c r="BH1772" s="192"/>
      <c r="BI1772" s="192"/>
      <c r="BJ1772" s="192"/>
      <c r="BK1772" s="192"/>
      <c r="BL1772" s="192"/>
      <c r="BM1772" s="192"/>
      <c r="BN1772" s="192"/>
      <c r="BO1772" s="192"/>
      <c r="BP1772" s="192"/>
      <c r="BQ1772" s="192"/>
      <c r="BR1772" s="192"/>
      <c r="BS1772" s="192"/>
      <c r="BT1772" s="192"/>
      <c r="BU1772" s="192"/>
      <c r="BV1772" s="192"/>
      <c r="BW1772" s="192"/>
      <c r="BX1772" s="192"/>
      <c r="BY1772" s="192"/>
      <c r="BZ1772" s="192"/>
      <c r="CA1772" s="192"/>
      <c r="CB1772" s="192"/>
      <c r="CC1772" s="192"/>
      <c r="CD1772" s="192"/>
      <c r="CE1772" s="192"/>
      <c r="CF1772" s="192"/>
      <c r="CG1772" s="192"/>
      <c r="CH1772" s="192"/>
      <c r="CI1772" s="192"/>
      <c r="CJ1772" s="192"/>
      <c r="CK1772" s="192"/>
      <c r="CL1772" s="192"/>
      <c r="CM1772" s="192"/>
      <c r="CN1772" s="192"/>
      <c r="CO1772" s="192"/>
      <c r="CP1772" s="192"/>
      <c r="CQ1772" s="192"/>
      <c r="CR1772" s="192"/>
      <c r="CS1772" s="192"/>
      <c r="CT1772" s="192"/>
      <c r="CU1772" s="192"/>
      <c r="CV1772" s="192"/>
      <c r="CW1772" s="192"/>
      <c r="CX1772" s="192"/>
      <c r="CY1772" s="192"/>
      <c r="CZ1772" s="192"/>
      <c r="DA1772" s="192"/>
      <c r="DB1772" s="192"/>
      <c r="DC1772" s="192"/>
      <c r="DD1772" s="192"/>
      <c r="DE1772" s="192"/>
      <c r="DF1772" s="192"/>
      <c r="DG1772" s="192"/>
      <c r="DH1772" s="192"/>
      <c r="DI1772" s="192"/>
      <c r="DJ1772" s="192"/>
      <c r="DK1772" s="192"/>
      <c r="DL1772" s="192"/>
      <c r="DM1772" s="192"/>
      <c r="DN1772" s="192"/>
      <c r="DO1772" s="192"/>
      <c r="DP1772" s="192"/>
      <c r="DQ1772" s="192"/>
      <c r="DR1772" s="192"/>
      <c r="DS1772" s="192"/>
      <c r="DT1772" s="192"/>
      <c r="DU1772" s="192"/>
      <c r="DV1772" s="192"/>
      <c r="DW1772" s="192"/>
      <c r="DX1772" s="192"/>
      <c r="DY1772" s="192"/>
      <c r="DZ1772" s="192"/>
      <c r="EA1772" s="192"/>
      <c r="EB1772" s="192"/>
    </row>
    <row r="1773" spans="10:132">
      <c r="J1773" s="192"/>
      <c r="K1773" s="192"/>
      <c r="L1773" s="192"/>
      <c r="M1773" s="192"/>
      <c r="N1773" s="193"/>
      <c r="O1773" s="193"/>
      <c r="P1773" s="193"/>
      <c r="Q1773" s="193"/>
      <c r="R1773" s="193"/>
      <c r="S1773" s="193"/>
      <c r="T1773" s="193"/>
      <c r="U1773" s="193"/>
      <c r="V1773" s="193"/>
      <c r="W1773" s="193"/>
      <c r="X1773" s="193"/>
      <c r="Y1773" s="193"/>
      <c r="Z1773" s="192"/>
      <c r="AA1773" s="192"/>
      <c r="AB1773" s="192"/>
      <c r="AC1773" s="192"/>
      <c r="AD1773" s="192"/>
      <c r="AE1773" s="192"/>
      <c r="AF1773" s="192"/>
      <c r="AG1773" s="192"/>
      <c r="AH1773" s="192"/>
      <c r="AI1773" s="192"/>
      <c r="AJ1773" s="192"/>
      <c r="AK1773" s="192"/>
      <c r="AL1773" s="192"/>
      <c r="AM1773" s="192"/>
      <c r="AN1773" s="192"/>
      <c r="AO1773" s="192"/>
      <c r="AP1773" s="192"/>
      <c r="AQ1773" s="192"/>
      <c r="AR1773" s="192"/>
      <c r="AS1773" s="192"/>
      <c r="AT1773" s="192"/>
      <c r="AU1773" s="192"/>
      <c r="AV1773" s="192"/>
      <c r="AW1773" s="192"/>
      <c r="AX1773" s="192"/>
      <c r="AY1773" s="192"/>
      <c r="AZ1773" s="192"/>
      <c r="BA1773" s="192"/>
      <c r="BB1773" s="192"/>
      <c r="BC1773" s="192"/>
      <c r="BD1773" s="192"/>
      <c r="BE1773" s="192"/>
      <c r="BF1773" s="192"/>
      <c r="BG1773" s="192"/>
      <c r="BH1773" s="192"/>
      <c r="BI1773" s="192"/>
      <c r="BJ1773" s="192"/>
      <c r="BK1773" s="192"/>
      <c r="BL1773" s="192"/>
      <c r="BM1773" s="192"/>
      <c r="BN1773" s="192"/>
      <c r="BO1773" s="192"/>
      <c r="BP1773" s="192"/>
      <c r="BQ1773" s="192"/>
      <c r="BR1773" s="192"/>
      <c r="BS1773" s="192"/>
      <c r="BT1773" s="192"/>
      <c r="BU1773" s="192"/>
      <c r="BV1773" s="192"/>
      <c r="BW1773" s="192"/>
      <c r="BX1773" s="192"/>
      <c r="BY1773" s="192"/>
      <c r="BZ1773" s="192"/>
      <c r="CA1773" s="192"/>
      <c r="CB1773" s="192"/>
      <c r="CC1773" s="192"/>
      <c r="CD1773" s="192"/>
      <c r="CE1773" s="192"/>
      <c r="CF1773" s="192"/>
      <c r="CG1773" s="192"/>
      <c r="CH1773" s="192"/>
      <c r="CI1773" s="192"/>
      <c r="CJ1773" s="192"/>
      <c r="CK1773" s="192"/>
      <c r="CL1773" s="192"/>
      <c r="CM1773" s="192"/>
      <c r="CN1773" s="192"/>
      <c r="CO1773" s="192"/>
      <c r="CP1773" s="192"/>
      <c r="CQ1773" s="192"/>
      <c r="CR1773" s="192"/>
      <c r="CS1773" s="192"/>
      <c r="CT1773" s="192"/>
      <c r="CU1773" s="192"/>
      <c r="CV1773" s="192"/>
      <c r="CW1773" s="192"/>
      <c r="CX1773" s="192"/>
      <c r="CY1773" s="192"/>
      <c r="CZ1773" s="192"/>
      <c r="DA1773" s="192"/>
      <c r="DB1773" s="192"/>
      <c r="DC1773" s="192"/>
      <c r="DD1773" s="192"/>
      <c r="DE1773" s="192"/>
      <c r="DF1773" s="192"/>
      <c r="DG1773" s="192"/>
      <c r="DH1773" s="192"/>
      <c r="DI1773" s="192"/>
      <c r="DJ1773" s="192"/>
      <c r="DK1773" s="192"/>
      <c r="DL1773" s="192"/>
      <c r="DM1773" s="192"/>
      <c r="DN1773" s="192"/>
      <c r="DO1773" s="192"/>
      <c r="DP1773" s="192"/>
      <c r="DQ1773" s="192"/>
      <c r="DR1773" s="192"/>
      <c r="DS1773" s="192"/>
      <c r="DT1773" s="192"/>
      <c r="DU1773" s="192"/>
      <c r="DV1773" s="192"/>
      <c r="DW1773" s="192"/>
      <c r="DX1773" s="192"/>
      <c r="DY1773" s="192"/>
      <c r="DZ1773" s="192"/>
      <c r="EA1773" s="192"/>
      <c r="EB1773" s="192"/>
    </row>
    <row r="1774" spans="10:132">
      <c r="J1774" s="192"/>
      <c r="K1774" s="192"/>
      <c r="L1774" s="192"/>
      <c r="M1774" s="192"/>
      <c r="N1774" s="193"/>
      <c r="O1774" s="193"/>
      <c r="P1774" s="193"/>
      <c r="Q1774" s="193"/>
      <c r="R1774" s="193"/>
      <c r="S1774" s="193"/>
      <c r="T1774" s="193"/>
      <c r="U1774" s="193"/>
      <c r="V1774" s="193"/>
      <c r="W1774" s="193"/>
      <c r="X1774" s="193"/>
      <c r="Y1774" s="193"/>
      <c r="Z1774" s="192"/>
      <c r="AA1774" s="192"/>
      <c r="AB1774" s="192"/>
      <c r="AC1774" s="192"/>
      <c r="AD1774" s="192"/>
      <c r="AE1774" s="192"/>
      <c r="AF1774" s="192"/>
      <c r="AG1774" s="192"/>
      <c r="AH1774" s="192"/>
      <c r="AI1774" s="192"/>
      <c r="AJ1774" s="192"/>
      <c r="AK1774" s="192"/>
      <c r="AL1774" s="192"/>
      <c r="AM1774" s="192"/>
      <c r="AN1774" s="192"/>
      <c r="AO1774" s="192"/>
      <c r="AP1774" s="192"/>
      <c r="AQ1774" s="192"/>
      <c r="AR1774" s="192"/>
      <c r="AS1774" s="192"/>
      <c r="AT1774" s="192"/>
      <c r="AU1774" s="192"/>
      <c r="AV1774" s="192"/>
      <c r="AW1774" s="192"/>
      <c r="AX1774" s="192"/>
      <c r="AY1774" s="192"/>
      <c r="AZ1774" s="192"/>
      <c r="BA1774" s="192"/>
      <c r="BB1774" s="192"/>
      <c r="BC1774" s="192"/>
      <c r="BD1774" s="192"/>
      <c r="BE1774" s="192"/>
      <c r="BF1774" s="192"/>
      <c r="BG1774" s="192"/>
      <c r="BH1774" s="192"/>
      <c r="BI1774" s="192"/>
      <c r="BJ1774" s="192"/>
      <c r="BK1774" s="192"/>
      <c r="BL1774" s="192"/>
      <c r="BM1774" s="192"/>
      <c r="BN1774" s="192"/>
      <c r="BO1774" s="192"/>
      <c r="BP1774" s="192"/>
      <c r="BQ1774" s="192"/>
      <c r="BR1774" s="192"/>
      <c r="BS1774" s="192"/>
      <c r="BT1774" s="192"/>
      <c r="BU1774" s="192"/>
      <c r="BV1774" s="192"/>
      <c r="BW1774" s="192"/>
      <c r="BX1774" s="192"/>
      <c r="BY1774" s="192"/>
      <c r="BZ1774" s="192"/>
      <c r="CA1774" s="192"/>
      <c r="CB1774" s="192"/>
      <c r="CC1774" s="192"/>
      <c r="CD1774" s="192"/>
      <c r="CE1774" s="192"/>
      <c r="CF1774" s="192"/>
      <c r="CG1774" s="192"/>
      <c r="CH1774" s="192"/>
      <c r="CI1774" s="192"/>
      <c r="CJ1774" s="192"/>
      <c r="CK1774" s="192"/>
      <c r="CL1774" s="192"/>
      <c r="CM1774" s="192"/>
      <c r="CN1774" s="192"/>
      <c r="CO1774" s="192"/>
      <c r="CP1774" s="192"/>
      <c r="CQ1774" s="192"/>
      <c r="CR1774" s="192"/>
      <c r="CS1774" s="192"/>
      <c r="CT1774" s="192"/>
      <c r="CU1774" s="192"/>
      <c r="CV1774" s="192"/>
      <c r="CW1774" s="192"/>
      <c r="CX1774" s="192"/>
      <c r="CY1774" s="192"/>
      <c r="CZ1774" s="192"/>
      <c r="DA1774" s="192"/>
      <c r="DB1774" s="192"/>
      <c r="DC1774" s="192"/>
      <c r="DD1774" s="192"/>
      <c r="DE1774" s="192"/>
      <c r="DF1774" s="192"/>
      <c r="DG1774" s="192"/>
      <c r="DH1774" s="192"/>
      <c r="DI1774" s="192"/>
      <c r="DJ1774" s="192"/>
      <c r="DK1774" s="192"/>
      <c r="DL1774" s="192"/>
      <c r="DM1774" s="192"/>
      <c r="DN1774" s="192"/>
      <c r="DO1774" s="192"/>
      <c r="DP1774" s="192"/>
      <c r="DQ1774" s="192"/>
      <c r="DR1774" s="192"/>
      <c r="DS1774" s="192"/>
      <c r="DT1774" s="192"/>
      <c r="DU1774" s="192"/>
      <c r="DV1774" s="192"/>
      <c r="DW1774" s="192"/>
      <c r="DX1774" s="192"/>
      <c r="DY1774" s="192"/>
      <c r="DZ1774" s="192"/>
      <c r="EA1774" s="192"/>
      <c r="EB1774" s="192"/>
    </row>
    <row r="1775" spans="10:132">
      <c r="J1775" s="192"/>
      <c r="K1775" s="192"/>
      <c r="L1775" s="192"/>
      <c r="M1775" s="192"/>
      <c r="N1775" s="193"/>
      <c r="O1775" s="193"/>
      <c r="P1775" s="193"/>
      <c r="Q1775" s="193"/>
      <c r="R1775" s="193"/>
      <c r="S1775" s="193"/>
      <c r="T1775" s="193"/>
      <c r="U1775" s="193"/>
      <c r="V1775" s="193"/>
      <c r="W1775" s="193"/>
      <c r="X1775" s="193"/>
      <c r="Y1775" s="193"/>
      <c r="Z1775" s="192"/>
      <c r="AA1775" s="192"/>
      <c r="AB1775" s="192"/>
      <c r="AC1775" s="192"/>
      <c r="AD1775" s="192"/>
      <c r="AE1775" s="192"/>
      <c r="AF1775" s="192"/>
      <c r="AG1775" s="192"/>
      <c r="AH1775" s="192"/>
      <c r="AI1775" s="192"/>
      <c r="AJ1775" s="192"/>
      <c r="AK1775" s="192"/>
      <c r="AL1775" s="192"/>
      <c r="AM1775" s="192"/>
      <c r="AN1775" s="192"/>
      <c r="AO1775" s="192"/>
      <c r="AP1775" s="192"/>
      <c r="AQ1775" s="192"/>
      <c r="AR1775" s="192"/>
      <c r="AS1775" s="192"/>
      <c r="AT1775" s="192"/>
      <c r="AU1775" s="192"/>
      <c r="AV1775" s="192"/>
      <c r="AW1775" s="192"/>
      <c r="AX1775" s="192"/>
      <c r="AY1775" s="192"/>
      <c r="AZ1775" s="192"/>
      <c r="BA1775" s="192"/>
      <c r="BB1775" s="192"/>
      <c r="BC1775" s="192"/>
      <c r="BD1775" s="192"/>
      <c r="BE1775" s="192"/>
      <c r="BF1775" s="192"/>
      <c r="BG1775" s="192"/>
      <c r="BH1775" s="192"/>
      <c r="BI1775" s="192"/>
      <c r="BJ1775" s="192"/>
      <c r="BK1775" s="192"/>
      <c r="BL1775" s="192"/>
      <c r="BM1775" s="192"/>
      <c r="BN1775" s="192"/>
      <c r="BO1775" s="192"/>
      <c r="BP1775" s="192"/>
      <c r="BQ1775" s="192"/>
      <c r="BR1775" s="192"/>
      <c r="BS1775" s="192"/>
      <c r="BT1775" s="192"/>
      <c r="BU1775" s="192"/>
      <c r="BV1775" s="192"/>
      <c r="BW1775" s="192"/>
      <c r="BX1775" s="192"/>
      <c r="BY1775" s="192"/>
      <c r="BZ1775" s="192"/>
      <c r="CA1775" s="192"/>
      <c r="CB1775" s="192"/>
      <c r="CC1775" s="192"/>
      <c r="CD1775" s="192"/>
      <c r="CE1775" s="192"/>
      <c r="CF1775" s="192"/>
      <c r="CG1775" s="192"/>
      <c r="CH1775" s="192"/>
      <c r="CI1775" s="192"/>
      <c r="CJ1775" s="192"/>
      <c r="CK1775" s="192"/>
      <c r="CL1775" s="192"/>
      <c r="CM1775" s="192"/>
      <c r="CN1775" s="192"/>
      <c r="CO1775" s="192"/>
      <c r="CP1775" s="192"/>
      <c r="CQ1775" s="192"/>
      <c r="CR1775" s="192"/>
      <c r="CS1775" s="192"/>
      <c r="CT1775" s="192"/>
      <c r="CU1775" s="192"/>
      <c r="CV1775" s="192"/>
      <c r="CW1775" s="192"/>
      <c r="CX1775" s="192"/>
      <c r="CY1775" s="192"/>
      <c r="CZ1775" s="192"/>
      <c r="DA1775" s="192"/>
      <c r="DB1775" s="192"/>
      <c r="DC1775" s="192"/>
      <c r="DD1775" s="192"/>
      <c r="DE1775" s="192"/>
      <c r="DF1775" s="192"/>
      <c r="DG1775" s="192"/>
      <c r="DH1775" s="192"/>
      <c r="DI1775" s="192"/>
      <c r="DJ1775" s="192"/>
      <c r="DK1775" s="192"/>
      <c r="DL1775" s="192"/>
      <c r="DM1775" s="192"/>
      <c r="DN1775" s="192"/>
      <c r="DO1775" s="192"/>
      <c r="DP1775" s="192"/>
      <c r="DQ1775" s="192"/>
      <c r="DR1775" s="192"/>
      <c r="DS1775" s="192"/>
      <c r="DT1775" s="192"/>
      <c r="DU1775" s="192"/>
      <c r="DV1775" s="192"/>
      <c r="DW1775" s="192"/>
      <c r="DX1775" s="192"/>
      <c r="DY1775" s="192"/>
      <c r="DZ1775" s="192"/>
      <c r="EA1775" s="192"/>
      <c r="EB1775" s="192"/>
    </row>
    <row r="1776" spans="10:132">
      <c r="J1776" s="192"/>
      <c r="K1776" s="192"/>
      <c r="L1776" s="192"/>
      <c r="M1776" s="192"/>
      <c r="N1776" s="193"/>
      <c r="O1776" s="193"/>
      <c r="P1776" s="193"/>
      <c r="Q1776" s="193"/>
      <c r="R1776" s="193"/>
      <c r="S1776" s="193"/>
      <c r="T1776" s="193"/>
      <c r="U1776" s="193"/>
      <c r="V1776" s="193"/>
      <c r="W1776" s="193"/>
      <c r="X1776" s="193"/>
      <c r="Y1776" s="193"/>
      <c r="Z1776" s="192"/>
      <c r="AA1776" s="192"/>
      <c r="AB1776" s="192"/>
      <c r="AC1776" s="192"/>
      <c r="AD1776" s="192"/>
      <c r="AE1776" s="192"/>
      <c r="AF1776" s="192"/>
      <c r="AG1776" s="192"/>
      <c r="AH1776" s="192"/>
      <c r="AI1776" s="192"/>
      <c r="AJ1776" s="192"/>
      <c r="AK1776" s="192"/>
      <c r="AL1776" s="192"/>
      <c r="AM1776" s="192"/>
      <c r="AN1776" s="192"/>
      <c r="AO1776" s="192"/>
      <c r="AP1776" s="192"/>
      <c r="AQ1776" s="192"/>
      <c r="AR1776" s="192"/>
      <c r="AS1776" s="192"/>
      <c r="AT1776" s="192"/>
      <c r="AU1776" s="192"/>
      <c r="AV1776" s="192"/>
      <c r="AW1776" s="192"/>
      <c r="AX1776" s="192"/>
      <c r="AY1776" s="192"/>
      <c r="AZ1776" s="192"/>
      <c r="BA1776" s="192"/>
      <c r="BB1776" s="192"/>
      <c r="BC1776" s="192"/>
      <c r="BD1776" s="192"/>
      <c r="BE1776" s="192"/>
      <c r="BF1776" s="192"/>
      <c r="BG1776" s="192"/>
      <c r="BH1776" s="192"/>
      <c r="BI1776" s="192"/>
      <c r="BJ1776" s="192"/>
      <c r="BK1776" s="192"/>
      <c r="BL1776" s="192"/>
      <c r="BM1776" s="192"/>
      <c r="BN1776" s="192"/>
      <c r="BO1776" s="192"/>
      <c r="BP1776" s="192"/>
      <c r="BQ1776" s="192"/>
      <c r="BR1776" s="192"/>
      <c r="BS1776" s="192"/>
      <c r="BT1776" s="192"/>
      <c r="BU1776" s="192"/>
      <c r="BV1776" s="192"/>
      <c r="BW1776" s="192"/>
      <c r="BX1776" s="192"/>
      <c r="BY1776" s="192"/>
      <c r="BZ1776" s="192"/>
      <c r="CA1776" s="192"/>
      <c r="CB1776" s="192"/>
      <c r="CC1776" s="192"/>
      <c r="CD1776" s="192"/>
      <c r="CE1776" s="192"/>
      <c r="CF1776" s="192"/>
      <c r="CG1776" s="192"/>
      <c r="CH1776" s="192"/>
      <c r="CI1776" s="192"/>
      <c r="CJ1776" s="192"/>
      <c r="CK1776" s="192"/>
      <c r="CL1776" s="192"/>
      <c r="CM1776" s="192"/>
      <c r="CN1776" s="192"/>
      <c r="CO1776" s="192"/>
      <c r="CP1776" s="192"/>
      <c r="CQ1776" s="192"/>
      <c r="CR1776" s="192"/>
      <c r="CS1776" s="192"/>
      <c r="CT1776" s="192"/>
      <c r="CU1776" s="192"/>
      <c r="CV1776" s="192"/>
      <c r="CW1776" s="192"/>
      <c r="CX1776" s="192"/>
      <c r="CY1776" s="192"/>
      <c r="CZ1776" s="192"/>
      <c r="DA1776" s="192"/>
      <c r="DB1776" s="192"/>
      <c r="DC1776" s="192"/>
      <c r="DD1776" s="192"/>
      <c r="DE1776" s="192"/>
      <c r="DF1776" s="192"/>
      <c r="DG1776" s="192"/>
      <c r="DH1776" s="192"/>
      <c r="DI1776" s="192"/>
      <c r="DJ1776" s="192"/>
      <c r="DK1776" s="192"/>
      <c r="DL1776" s="192"/>
      <c r="DM1776" s="192"/>
      <c r="DN1776" s="192"/>
      <c r="DO1776" s="192"/>
      <c r="DP1776" s="192"/>
      <c r="DQ1776" s="192"/>
      <c r="DR1776" s="192"/>
      <c r="DS1776" s="192"/>
      <c r="DT1776" s="192"/>
      <c r="DU1776" s="192"/>
      <c r="DV1776" s="192"/>
      <c r="DW1776" s="192"/>
      <c r="DX1776" s="192"/>
      <c r="DY1776" s="192"/>
      <c r="DZ1776" s="192"/>
      <c r="EA1776" s="192"/>
      <c r="EB1776" s="192"/>
    </row>
    <row r="1777" spans="10:132">
      <c r="J1777" s="192"/>
      <c r="K1777" s="192"/>
      <c r="L1777" s="192"/>
      <c r="M1777" s="192"/>
      <c r="N1777" s="193"/>
      <c r="O1777" s="193"/>
      <c r="P1777" s="193"/>
      <c r="Q1777" s="193"/>
      <c r="R1777" s="193"/>
      <c r="S1777" s="193"/>
      <c r="T1777" s="193"/>
      <c r="U1777" s="193"/>
      <c r="V1777" s="193"/>
      <c r="W1777" s="193"/>
      <c r="X1777" s="193"/>
      <c r="Y1777" s="193"/>
      <c r="Z1777" s="192"/>
      <c r="AA1777" s="192"/>
      <c r="AB1777" s="192"/>
      <c r="AC1777" s="192"/>
      <c r="AD1777" s="192"/>
      <c r="AE1777" s="192"/>
      <c r="AF1777" s="192"/>
      <c r="AG1777" s="192"/>
      <c r="AH1777" s="192"/>
      <c r="AI1777" s="192"/>
      <c r="AJ1777" s="192"/>
      <c r="AK1777" s="192"/>
      <c r="AL1777" s="192"/>
      <c r="AM1777" s="192"/>
      <c r="AN1777" s="192"/>
      <c r="AO1777" s="192"/>
      <c r="AP1777" s="192"/>
      <c r="AQ1777" s="192"/>
      <c r="AR1777" s="192"/>
      <c r="AS1777" s="192"/>
      <c r="AT1777" s="192"/>
      <c r="AU1777" s="192"/>
      <c r="AV1777" s="192"/>
      <c r="AW1777" s="192"/>
      <c r="AX1777" s="192"/>
      <c r="AY1777" s="192"/>
      <c r="AZ1777" s="192"/>
      <c r="BA1777" s="192"/>
      <c r="BB1777" s="192"/>
      <c r="BC1777" s="192"/>
      <c r="BD1777" s="192"/>
      <c r="BE1777" s="192"/>
      <c r="BF1777" s="192"/>
      <c r="BG1777" s="192"/>
      <c r="BH1777" s="192"/>
      <c r="BI1777" s="192"/>
      <c r="BJ1777" s="192"/>
      <c r="BK1777" s="192"/>
      <c r="BL1777" s="192"/>
      <c r="BM1777" s="192"/>
      <c r="BN1777" s="192"/>
      <c r="BO1777" s="192"/>
      <c r="BP1777" s="192"/>
      <c r="BQ1777" s="192"/>
      <c r="BR1777" s="192"/>
      <c r="BS1777" s="192"/>
      <c r="BT1777" s="192"/>
      <c r="BU1777" s="192"/>
      <c r="BV1777" s="192"/>
      <c r="BW1777" s="192"/>
      <c r="BX1777" s="192"/>
      <c r="BY1777" s="192"/>
      <c r="BZ1777" s="192"/>
      <c r="CA1777" s="192"/>
      <c r="CB1777" s="192"/>
      <c r="CC1777" s="192"/>
      <c r="CD1777" s="192"/>
      <c r="CE1777" s="192"/>
      <c r="CF1777" s="192"/>
      <c r="CG1777" s="192"/>
      <c r="CH1777" s="192"/>
      <c r="CI1777" s="192"/>
      <c r="CJ1777" s="192"/>
      <c r="CK1777" s="192"/>
      <c r="CL1777" s="192"/>
      <c r="CM1777" s="192"/>
      <c r="CN1777" s="192"/>
      <c r="CO1777" s="192"/>
      <c r="CP1777" s="192"/>
      <c r="CQ1777" s="192"/>
      <c r="CR1777" s="192"/>
      <c r="CS1777" s="192"/>
      <c r="CT1777" s="192"/>
      <c r="CU1777" s="192"/>
      <c r="CV1777" s="192"/>
      <c r="CW1777" s="192"/>
      <c r="CX1777" s="192"/>
      <c r="CY1777" s="192"/>
      <c r="CZ1777" s="192"/>
      <c r="DA1777" s="192"/>
      <c r="DB1777" s="192"/>
      <c r="DC1777" s="192"/>
      <c r="DD1777" s="192"/>
      <c r="DE1777" s="192"/>
      <c r="DF1777" s="192"/>
      <c r="DG1777" s="192"/>
      <c r="DH1777" s="192"/>
      <c r="DI1777" s="192"/>
      <c r="DJ1777" s="192"/>
      <c r="DK1777" s="192"/>
      <c r="DL1777" s="192"/>
      <c r="DM1777" s="192"/>
      <c r="DN1777" s="192"/>
      <c r="DO1777" s="192"/>
      <c r="DP1777" s="192"/>
      <c r="DQ1777" s="192"/>
      <c r="DR1777" s="192"/>
      <c r="DS1777" s="192"/>
      <c r="DT1777" s="192"/>
      <c r="DU1777" s="192"/>
      <c r="DV1777" s="192"/>
      <c r="DW1777" s="192"/>
      <c r="DX1777" s="192"/>
      <c r="DY1777" s="192"/>
      <c r="DZ1777" s="192"/>
      <c r="EA1777" s="192"/>
      <c r="EB1777" s="192"/>
    </row>
    <row r="1778" spans="10:132">
      <c r="J1778" s="192"/>
      <c r="K1778" s="192"/>
      <c r="L1778" s="192"/>
      <c r="M1778" s="192"/>
      <c r="N1778" s="193"/>
      <c r="O1778" s="193"/>
      <c r="P1778" s="193"/>
      <c r="Q1778" s="193"/>
      <c r="R1778" s="193"/>
      <c r="S1778" s="193"/>
      <c r="T1778" s="193"/>
      <c r="U1778" s="193"/>
      <c r="V1778" s="193"/>
      <c r="W1778" s="193"/>
      <c r="X1778" s="193"/>
      <c r="Y1778" s="193"/>
      <c r="Z1778" s="192"/>
      <c r="AA1778" s="192"/>
      <c r="AB1778" s="192"/>
      <c r="AC1778" s="192"/>
      <c r="AD1778" s="192"/>
      <c r="AE1778" s="192"/>
      <c r="AF1778" s="192"/>
      <c r="AG1778" s="192"/>
      <c r="AH1778" s="192"/>
      <c r="AI1778" s="192"/>
      <c r="AJ1778" s="192"/>
      <c r="AK1778" s="192"/>
      <c r="AL1778" s="192"/>
      <c r="AM1778" s="192"/>
      <c r="AN1778" s="192"/>
      <c r="AO1778" s="192"/>
      <c r="AP1778" s="192"/>
      <c r="AQ1778" s="192"/>
      <c r="AR1778" s="192"/>
      <c r="AS1778" s="192"/>
      <c r="AT1778" s="192"/>
      <c r="AU1778" s="192"/>
      <c r="AV1778" s="192"/>
      <c r="AW1778" s="192"/>
      <c r="AX1778" s="192"/>
      <c r="AY1778" s="192"/>
      <c r="AZ1778" s="192"/>
      <c r="BA1778" s="192"/>
      <c r="BB1778" s="192"/>
      <c r="BC1778" s="192"/>
      <c r="BD1778" s="192"/>
      <c r="BE1778" s="192"/>
      <c r="BF1778" s="192"/>
      <c r="BG1778" s="192"/>
      <c r="BH1778" s="192"/>
      <c r="BI1778" s="192"/>
      <c r="BJ1778" s="192"/>
      <c r="BK1778" s="192"/>
      <c r="BL1778" s="192"/>
      <c r="BM1778" s="192"/>
      <c r="BN1778" s="192"/>
      <c r="BO1778" s="192"/>
      <c r="BP1778" s="192"/>
      <c r="BQ1778" s="192"/>
      <c r="BR1778" s="192"/>
      <c r="BS1778" s="192"/>
      <c r="BT1778" s="192"/>
      <c r="BU1778" s="192"/>
      <c r="BV1778" s="192"/>
      <c r="BW1778" s="192"/>
      <c r="BX1778" s="192"/>
      <c r="BY1778" s="192"/>
      <c r="BZ1778" s="192"/>
      <c r="CA1778" s="192"/>
      <c r="CB1778" s="192"/>
      <c r="CC1778" s="192"/>
      <c r="CD1778" s="192"/>
      <c r="CE1778" s="192"/>
      <c r="CF1778" s="192"/>
      <c r="CG1778" s="192"/>
      <c r="CH1778" s="192"/>
      <c r="CI1778" s="192"/>
      <c r="CJ1778" s="192"/>
      <c r="CK1778" s="192"/>
      <c r="CL1778" s="192"/>
      <c r="CM1778" s="192"/>
      <c r="CN1778" s="192"/>
      <c r="CO1778" s="192"/>
      <c r="CP1778" s="192"/>
      <c r="CQ1778" s="192"/>
      <c r="CR1778" s="192"/>
      <c r="CS1778" s="192"/>
      <c r="CT1778" s="192"/>
      <c r="CU1778" s="192"/>
      <c r="CV1778" s="192"/>
      <c r="CW1778" s="192"/>
      <c r="CX1778" s="192"/>
      <c r="CY1778" s="192"/>
      <c r="CZ1778" s="192"/>
      <c r="DA1778" s="192"/>
      <c r="DB1778" s="192"/>
      <c r="DC1778" s="192"/>
      <c r="DD1778" s="192"/>
      <c r="DE1778" s="192"/>
      <c r="DF1778" s="192"/>
      <c r="DG1778" s="192"/>
      <c r="DH1778" s="192"/>
      <c r="DI1778" s="192"/>
      <c r="DJ1778" s="192"/>
      <c r="DK1778" s="192"/>
      <c r="DL1778" s="192"/>
      <c r="DM1778" s="192"/>
      <c r="DN1778" s="192"/>
      <c r="DO1778" s="192"/>
      <c r="DP1778" s="192"/>
      <c r="DQ1778" s="192"/>
      <c r="DR1778" s="192"/>
      <c r="DS1778" s="192"/>
      <c r="DT1778" s="192"/>
      <c r="DU1778" s="192"/>
      <c r="DV1778" s="192"/>
      <c r="DW1778" s="192"/>
      <c r="DX1778" s="192"/>
      <c r="DY1778" s="192"/>
      <c r="DZ1778" s="192"/>
      <c r="EA1778" s="192"/>
      <c r="EB1778" s="192"/>
    </row>
    <row r="1779" spans="10:132">
      <c r="J1779" s="192"/>
      <c r="K1779" s="192"/>
      <c r="L1779" s="192"/>
      <c r="M1779" s="192"/>
      <c r="N1779" s="193"/>
      <c r="O1779" s="193"/>
      <c r="P1779" s="193"/>
      <c r="Q1779" s="193"/>
      <c r="R1779" s="193"/>
      <c r="S1779" s="193"/>
      <c r="T1779" s="193"/>
      <c r="U1779" s="193"/>
      <c r="V1779" s="193"/>
      <c r="W1779" s="193"/>
      <c r="X1779" s="193"/>
      <c r="Y1779" s="193"/>
      <c r="Z1779" s="192"/>
      <c r="AA1779" s="192"/>
      <c r="AB1779" s="192"/>
      <c r="AC1779" s="192"/>
      <c r="AD1779" s="192"/>
      <c r="AE1779" s="192"/>
      <c r="AF1779" s="192"/>
      <c r="AG1779" s="192"/>
      <c r="AH1779" s="192"/>
      <c r="AI1779" s="192"/>
      <c r="AJ1779" s="192"/>
      <c r="AK1779" s="192"/>
      <c r="AL1779" s="192"/>
      <c r="AM1779" s="192"/>
      <c r="AN1779" s="192"/>
      <c r="AO1779" s="192"/>
      <c r="AP1779" s="192"/>
      <c r="AQ1779" s="192"/>
      <c r="AR1779" s="192"/>
      <c r="AS1779" s="192"/>
      <c r="AT1779" s="192"/>
      <c r="AU1779" s="192"/>
      <c r="AV1779" s="192"/>
      <c r="AW1779" s="192"/>
      <c r="AX1779" s="192"/>
      <c r="AY1779" s="192"/>
      <c r="AZ1779" s="192"/>
      <c r="BA1779" s="192"/>
      <c r="BB1779" s="192"/>
      <c r="BC1779" s="192"/>
      <c r="BD1779" s="192"/>
      <c r="BE1779" s="192"/>
      <c r="BF1779" s="192"/>
      <c r="BG1779" s="192"/>
      <c r="BH1779" s="192"/>
      <c r="BI1779" s="192"/>
      <c r="BJ1779" s="192"/>
      <c r="BK1779" s="192"/>
      <c r="BL1779" s="192"/>
      <c r="BM1779" s="192"/>
      <c r="BN1779" s="192"/>
      <c r="BO1779" s="192"/>
      <c r="BP1779" s="192"/>
      <c r="BQ1779" s="192"/>
      <c r="BR1779" s="192"/>
      <c r="BS1779" s="192"/>
      <c r="BT1779" s="192"/>
      <c r="BU1779" s="192"/>
      <c r="BV1779" s="192"/>
      <c r="BW1779" s="192"/>
      <c r="BX1779" s="192"/>
      <c r="BY1779" s="192"/>
      <c r="BZ1779" s="192"/>
      <c r="CA1779" s="192"/>
      <c r="CB1779" s="192"/>
      <c r="CC1779" s="192"/>
      <c r="CD1779" s="192"/>
      <c r="CE1779" s="192"/>
      <c r="CF1779" s="192"/>
      <c r="CG1779" s="192"/>
      <c r="CH1779" s="192"/>
      <c r="CI1779" s="192"/>
      <c r="CJ1779" s="192"/>
      <c r="CK1779" s="192"/>
      <c r="CL1779" s="192"/>
      <c r="CM1779" s="192"/>
      <c r="CN1779" s="192"/>
      <c r="CO1779" s="192"/>
      <c r="CP1779" s="192"/>
      <c r="CQ1779" s="192"/>
      <c r="CR1779" s="192"/>
      <c r="CS1779" s="192"/>
      <c r="CT1779" s="192"/>
      <c r="CU1779" s="192"/>
      <c r="CV1779" s="192"/>
      <c r="CW1779" s="192"/>
      <c r="CX1779" s="192"/>
      <c r="CY1779" s="192"/>
      <c r="CZ1779" s="192"/>
      <c r="DA1779" s="192"/>
      <c r="DB1779" s="192"/>
      <c r="DC1779" s="192"/>
      <c r="DD1779" s="192"/>
      <c r="DE1779" s="192"/>
      <c r="DF1779" s="192"/>
      <c r="DG1779" s="192"/>
      <c r="DH1779" s="192"/>
      <c r="DI1779" s="192"/>
      <c r="DJ1779" s="192"/>
      <c r="DK1779" s="192"/>
      <c r="DL1779" s="192"/>
      <c r="DM1779" s="192"/>
      <c r="DN1779" s="192"/>
      <c r="DO1779" s="192"/>
      <c r="DP1779" s="192"/>
      <c r="DQ1779" s="192"/>
      <c r="DR1779" s="192"/>
      <c r="DS1779" s="192"/>
      <c r="DT1779" s="192"/>
      <c r="DU1779" s="192"/>
      <c r="DV1779" s="192"/>
      <c r="DW1779" s="192"/>
      <c r="DX1779" s="192"/>
      <c r="DY1779" s="192"/>
      <c r="DZ1779" s="192"/>
      <c r="EA1779" s="192"/>
      <c r="EB1779" s="192"/>
    </row>
    <row r="1780" spans="10:132">
      <c r="J1780" s="192"/>
      <c r="K1780" s="192"/>
      <c r="L1780" s="192"/>
      <c r="M1780" s="192"/>
      <c r="N1780" s="193"/>
      <c r="O1780" s="193"/>
      <c r="P1780" s="193"/>
      <c r="Q1780" s="193"/>
      <c r="R1780" s="193"/>
      <c r="S1780" s="193"/>
      <c r="T1780" s="193"/>
      <c r="U1780" s="193"/>
      <c r="V1780" s="193"/>
      <c r="W1780" s="193"/>
      <c r="X1780" s="193"/>
      <c r="Y1780" s="193"/>
      <c r="Z1780" s="192"/>
      <c r="AA1780" s="192"/>
      <c r="AB1780" s="192"/>
      <c r="AC1780" s="192"/>
      <c r="AD1780" s="192"/>
      <c r="AE1780" s="192"/>
      <c r="AF1780" s="192"/>
      <c r="AG1780" s="192"/>
      <c r="AH1780" s="192"/>
      <c r="AI1780" s="192"/>
      <c r="AJ1780" s="192"/>
      <c r="AK1780" s="192"/>
      <c r="AL1780" s="192"/>
      <c r="AM1780" s="192"/>
      <c r="AN1780" s="192"/>
      <c r="AO1780" s="192"/>
      <c r="AP1780" s="192"/>
      <c r="AQ1780" s="192"/>
      <c r="AR1780" s="192"/>
      <c r="AS1780" s="192"/>
      <c r="AT1780" s="192"/>
      <c r="AU1780" s="192"/>
      <c r="AV1780" s="192"/>
      <c r="AW1780" s="192"/>
      <c r="AX1780" s="192"/>
      <c r="AY1780" s="192"/>
      <c r="AZ1780" s="192"/>
      <c r="BA1780" s="192"/>
      <c r="BB1780" s="192"/>
      <c r="BC1780" s="192"/>
      <c r="BD1780" s="192"/>
      <c r="BE1780" s="192"/>
      <c r="BF1780" s="192"/>
      <c r="BG1780" s="192"/>
      <c r="BH1780" s="192"/>
      <c r="BI1780" s="192"/>
      <c r="BJ1780" s="192"/>
      <c r="BK1780" s="192"/>
      <c r="BL1780" s="192"/>
      <c r="BM1780" s="192"/>
      <c r="BN1780" s="192"/>
      <c r="BO1780" s="192"/>
      <c r="BP1780" s="192"/>
      <c r="BQ1780" s="192"/>
      <c r="BR1780" s="192"/>
      <c r="BS1780" s="192"/>
      <c r="BT1780" s="192"/>
      <c r="BU1780" s="192"/>
      <c r="BV1780" s="192"/>
      <c r="BW1780" s="192"/>
      <c r="BX1780" s="192"/>
      <c r="BY1780" s="192"/>
      <c r="BZ1780" s="192"/>
      <c r="CA1780" s="192"/>
      <c r="CB1780" s="192"/>
      <c r="CC1780" s="192"/>
      <c r="CD1780" s="192"/>
      <c r="CE1780" s="192"/>
      <c r="CF1780" s="192"/>
      <c r="CG1780" s="192"/>
      <c r="CH1780" s="192"/>
      <c r="CI1780" s="192"/>
      <c r="CJ1780" s="192"/>
      <c r="CK1780" s="192"/>
      <c r="CL1780" s="192"/>
      <c r="CM1780" s="192"/>
      <c r="CN1780" s="192"/>
      <c r="CO1780" s="192"/>
      <c r="CP1780" s="192"/>
      <c r="CQ1780" s="192"/>
      <c r="CR1780" s="192"/>
      <c r="CS1780" s="192"/>
      <c r="CT1780" s="192"/>
      <c r="CU1780" s="192"/>
      <c r="CV1780" s="192"/>
      <c r="CW1780" s="192"/>
      <c r="CX1780" s="192"/>
      <c r="CY1780" s="192"/>
      <c r="CZ1780" s="192"/>
      <c r="DA1780" s="192"/>
      <c r="DB1780" s="192"/>
      <c r="DC1780" s="192"/>
      <c r="DD1780" s="192"/>
      <c r="DE1780" s="192"/>
      <c r="DF1780" s="192"/>
      <c r="DG1780" s="192"/>
      <c r="DH1780" s="192"/>
      <c r="DI1780" s="192"/>
      <c r="DJ1780" s="192"/>
      <c r="DK1780" s="192"/>
      <c r="DL1780" s="192"/>
      <c r="DM1780" s="192"/>
      <c r="DN1780" s="192"/>
      <c r="DO1780" s="192"/>
      <c r="DP1780" s="192"/>
      <c r="DQ1780" s="192"/>
      <c r="DR1780" s="192"/>
      <c r="DS1780" s="192"/>
      <c r="DT1780" s="192"/>
      <c r="DU1780" s="192"/>
      <c r="DV1780" s="192"/>
      <c r="DW1780" s="192"/>
      <c r="DX1780" s="192"/>
      <c r="DY1780" s="192"/>
      <c r="DZ1780" s="192"/>
      <c r="EA1780" s="192"/>
      <c r="EB1780" s="192"/>
    </row>
    <row r="1781" spans="10:132">
      <c r="J1781" s="192"/>
      <c r="K1781" s="192"/>
      <c r="L1781" s="192"/>
      <c r="M1781" s="192"/>
      <c r="N1781" s="193"/>
      <c r="O1781" s="193"/>
      <c r="P1781" s="193"/>
      <c r="Q1781" s="193"/>
      <c r="R1781" s="193"/>
      <c r="S1781" s="193"/>
      <c r="T1781" s="193"/>
      <c r="U1781" s="193"/>
      <c r="V1781" s="193"/>
      <c r="W1781" s="193"/>
      <c r="X1781" s="193"/>
      <c r="Y1781" s="193"/>
      <c r="Z1781" s="192"/>
      <c r="AA1781" s="192"/>
      <c r="AB1781" s="192"/>
      <c r="AC1781" s="192"/>
      <c r="AD1781" s="192"/>
      <c r="AE1781" s="192"/>
      <c r="AF1781" s="192"/>
      <c r="AG1781" s="192"/>
      <c r="AH1781" s="192"/>
      <c r="AI1781" s="192"/>
      <c r="AJ1781" s="192"/>
      <c r="AK1781" s="192"/>
      <c r="AL1781" s="192"/>
      <c r="AM1781" s="192"/>
      <c r="AN1781" s="192"/>
      <c r="AO1781" s="192"/>
      <c r="AP1781" s="192"/>
      <c r="AQ1781" s="192"/>
      <c r="AR1781" s="192"/>
      <c r="AS1781" s="192"/>
      <c r="AT1781" s="192"/>
      <c r="AU1781" s="192"/>
      <c r="AV1781" s="192"/>
      <c r="AW1781" s="192"/>
      <c r="AX1781" s="192"/>
      <c r="AY1781" s="192"/>
      <c r="AZ1781" s="192"/>
      <c r="BA1781" s="192"/>
      <c r="BB1781" s="192"/>
      <c r="BC1781" s="192"/>
      <c r="BD1781" s="192"/>
      <c r="BE1781" s="192"/>
      <c r="BF1781" s="192"/>
      <c r="BG1781" s="192"/>
      <c r="BH1781" s="192"/>
      <c r="BI1781" s="192"/>
      <c r="BJ1781" s="192"/>
      <c r="BK1781" s="192"/>
      <c r="BL1781" s="192"/>
      <c r="BM1781" s="192"/>
      <c r="BN1781" s="192"/>
      <c r="BO1781" s="192"/>
      <c r="BP1781" s="192"/>
      <c r="BQ1781" s="192"/>
      <c r="BR1781" s="192"/>
      <c r="BS1781" s="192"/>
      <c r="BT1781" s="192"/>
      <c r="BU1781" s="192"/>
      <c r="BV1781" s="192"/>
      <c r="BW1781" s="192"/>
      <c r="BX1781" s="192"/>
      <c r="BY1781" s="192"/>
      <c r="BZ1781" s="192"/>
      <c r="CA1781" s="192"/>
      <c r="CB1781" s="192"/>
      <c r="CC1781" s="192"/>
      <c r="CD1781" s="192"/>
      <c r="CE1781" s="192"/>
      <c r="CF1781" s="192"/>
      <c r="CG1781" s="192"/>
      <c r="CH1781" s="192"/>
      <c r="CI1781" s="192"/>
      <c r="CJ1781" s="192"/>
      <c r="CK1781" s="192"/>
      <c r="CL1781" s="192"/>
      <c r="CM1781" s="192"/>
      <c r="CN1781" s="192"/>
      <c r="CO1781" s="192"/>
      <c r="CP1781" s="192"/>
      <c r="CQ1781" s="192"/>
      <c r="CR1781" s="192"/>
      <c r="CS1781" s="192"/>
      <c r="CT1781" s="192"/>
      <c r="CU1781" s="192"/>
      <c r="CV1781" s="192"/>
      <c r="CW1781" s="192"/>
      <c r="CX1781" s="192"/>
      <c r="CY1781" s="192"/>
      <c r="CZ1781" s="192"/>
      <c r="DA1781" s="192"/>
      <c r="DB1781" s="192"/>
      <c r="DC1781" s="192"/>
      <c r="DD1781" s="192"/>
      <c r="DE1781" s="192"/>
      <c r="DF1781" s="192"/>
      <c r="DG1781" s="192"/>
      <c r="DH1781" s="192"/>
      <c r="DI1781" s="192"/>
      <c r="DJ1781" s="192"/>
      <c r="DK1781" s="192"/>
      <c r="DL1781" s="192"/>
      <c r="DM1781" s="192"/>
      <c r="DN1781" s="192"/>
      <c r="DO1781" s="192"/>
      <c r="DP1781" s="192"/>
      <c r="DQ1781" s="192"/>
      <c r="DR1781" s="192"/>
      <c r="DS1781" s="192"/>
      <c r="DT1781" s="192"/>
      <c r="DU1781" s="192"/>
      <c r="DV1781" s="192"/>
      <c r="DW1781" s="192"/>
      <c r="DX1781" s="192"/>
      <c r="DY1781" s="192"/>
      <c r="DZ1781" s="192"/>
      <c r="EA1781" s="192"/>
      <c r="EB1781" s="192"/>
    </row>
    <row r="1782" spans="10:132">
      <c r="J1782" s="192"/>
      <c r="K1782" s="192"/>
      <c r="L1782" s="192"/>
      <c r="M1782" s="192"/>
      <c r="N1782" s="193"/>
      <c r="O1782" s="193"/>
      <c r="P1782" s="193"/>
      <c r="Q1782" s="193"/>
      <c r="R1782" s="193"/>
      <c r="S1782" s="193"/>
      <c r="T1782" s="193"/>
      <c r="U1782" s="193"/>
      <c r="V1782" s="193"/>
      <c r="W1782" s="193"/>
      <c r="X1782" s="193"/>
      <c r="Y1782" s="193"/>
      <c r="Z1782" s="192"/>
      <c r="AA1782" s="192"/>
      <c r="AB1782" s="192"/>
      <c r="AC1782" s="192"/>
      <c r="AD1782" s="192"/>
      <c r="AE1782" s="192"/>
      <c r="AF1782" s="192"/>
      <c r="AG1782" s="192"/>
      <c r="AH1782" s="192"/>
      <c r="AI1782" s="192"/>
      <c r="AJ1782" s="192"/>
      <c r="AK1782" s="192"/>
      <c r="AL1782" s="192"/>
      <c r="AM1782" s="192"/>
      <c r="AN1782" s="192"/>
      <c r="AO1782" s="192"/>
      <c r="AP1782" s="192"/>
      <c r="AQ1782" s="192"/>
      <c r="AR1782" s="192"/>
      <c r="AS1782" s="192"/>
      <c r="AT1782" s="192"/>
      <c r="AU1782" s="192"/>
      <c r="AV1782" s="192"/>
      <c r="AW1782" s="192"/>
      <c r="AX1782" s="192"/>
      <c r="AY1782" s="192"/>
      <c r="AZ1782" s="192"/>
      <c r="BA1782" s="192"/>
      <c r="BB1782" s="192"/>
      <c r="BC1782" s="192"/>
      <c r="BD1782" s="192"/>
      <c r="BE1782" s="192"/>
      <c r="BF1782" s="192"/>
      <c r="BG1782" s="192"/>
      <c r="BH1782" s="192"/>
      <c r="BI1782" s="192"/>
      <c r="BJ1782" s="192"/>
      <c r="BK1782" s="192"/>
      <c r="BL1782" s="192"/>
      <c r="BM1782" s="192"/>
      <c r="BN1782" s="192"/>
      <c r="BO1782" s="192"/>
      <c r="BP1782" s="192"/>
      <c r="BQ1782" s="192"/>
      <c r="BR1782" s="192"/>
      <c r="BS1782" s="192"/>
      <c r="BT1782" s="192"/>
      <c r="BU1782" s="192"/>
      <c r="BV1782" s="192"/>
      <c r="BW1782" s="192"/>
      <c r="BX1782" s="192"/>
      <c r="BY1782" s="192"/>
      <c r="BZ1782" s="192"/>
      <c r="CA1782" s="192"/>
      <c r="CB1782" s="192"/>
      <c r="CC1782" s="192"/>
      <c r="CD1782" s="192"/>
      <c r="CE1782" s="192"/>
      <c r="CF1782" s="192"/>
      <c r="CG1782" s="192"/>
      <c r="CH1782" s="192"/>
      <c r="CI1782" s="192"/>
      <c r="CJ1782" s="192"/>
      <c r="CK1782" s="192"/>
      <c r="CL1782" s="192"/>
      <c r="CM1782" s="192"/>
      <c r="CN1782" s="192"/>
      <c r="CO1782" s="192"/>
      <c r="CP1782" s="192"/>
      <c r="CQ1782" s="192"/>
      <c r="CR1782" s="192"/>
      <c r="CS1782" s="192"/>
      <c r="CT1782" s="192"/>
      <c r="CU1782" s="192"/>
      <c r="CV1782" s="192"/>
      <c r="CW1782" s="192"/>
      <c r="CX1782" s="192"/>
      <c r="CY1782" s="192"/>
      <c r="CZ1782" s="192"/>
      <c r="DA1782" s="192"/>
      <c r="DB1782" s="192"/>
      <c r="DC1782" s="192"/>
      <c r="DD1782" s="192"/>
      <c r="DE1782" s="192"/>
      <c r="DF1782" s="192"/>
      <c r="DG1782" s="192"/>
      <c r="DH1782" s="192"/>
      <c r="DI1782" s="192"/>
      <c r="DJ1782" s="192"/>
      <c r="DK1782" s="192"/>
      <c r="DL1782" s="192"/>
      <c r="DM1782" s="192"/>
      <c r="DN1782" s="192"/>
      <c r="DO1782" s="192"/>
      <c r="DP1782" s="192"/>
      <c r="DQ1782" s="192"/>
      <c r="DR1782" s="192"/>
      <c r="DS1782" s="192"/>
      <c r="DT1782" s="192"/>
      <c r="DU1782" s="192"/>
      <c r="DV1782" s="192"/>
      <c r="DW1782" s="192"/>
      <c r="DX1782" s="192"/>
      <c r="DY1782" s="192"/>
      <c r="DZ1782" s="192"/>
      <c r="EA1782" s="192"/>
      <c r="EB1782" s="192"/>
    </row>
    <row r="1783" spans="10:132">
      <c r="J1783" s="192"/>
      <c r="K1783" s="192"/>
      <c r="L1783" s="192"/>
      <c r="M1783" s="192"/>
      <c r="N1783" s="193"/>
      <c r="O1783" s="193"/>
      <c r="P1783" s="193"/>
      <c r="Q1783" s="193"/>
      <c r="R1783" s="193"/>
      <c r="S1783" s="193"/>
      <c r="T1783" s="193"/>
      <c r="U1783" s="193"/>
      <c r="V1783" s="193"/>
      <c r="W1783" s="193"/>
      <c r="X1783" s="193"/>
      <c r="Y1783" s="193"/>
      <c r="Z1783" s="192"/>
      <c r="AA1783" s="192"/>
      <c r="AB1783" s="192"/>
      <c r="AC1783" s="192"/>
      <c r="AD1783" s="192"/>
      <c r="AE1783" s="192"/>
      <c r="AF1783" s="192"/>
      <c r="AG1783" s="192"/>
      <c r="AH1783" s="192"/>
      <c r="AI1783" s="192"/>
      <c r="AJ1783" s="192"/>
      <c r="AK1783" s="192"/>
      <c r="AL1783" s="192"/>
      <c r="AM1783" s="192"/>
      <c r="AN1783" s="192"/>
      <c r="AO1783" s="192"/>
      <c r="AP1783" s="192"/>
      <c r="AQ1783" s="192"/>
      <c r="AR1783" s="192"/>
      <c r="AS1783" s="192"/>
      <c r="AT1783" s="192"/>
      <c r="AU1783" s="192"/>
      <c r="AV1783" s="192"/>
      <c r="AW1783" s="192"/>
      <c r="AX1783" s="192"/>
      <c r="AY1783" s="192"/>
      <c r="AZ1783" s="192"/>
      <c r="BA1783" s="192"/>
      <c r="BB1783" s="192"/>
      <c r="BC1783" s="192"/>
      <c r="BD1783" s="192"/>
      <c r="BE1783" s="192"/>
      <c r="BF1783" s="192"/>
      <c r="BG1783" s="192"/>
      <c r="BH1783" s="192"/>
      <c r="BI1783" s="192"/>
      <c r="BJ1783" s="192"/>
      <c r="BK1783" s="192"/>
      <c r="BL1783" s="192"/>
      <c r="BM1783" s="192"/>
      <c r="BN1783" s="192"/>
      <c r="BO1783" s="192"/>
      <c r="BP1783" s="192"/>
      <c r="BQ1783" s="192"/>
      <c r="BR1783" s="192"/>
      <c r="BS1783" s="192"/>
      <c r="BT1783" s="192"/>
      <c r="BU1783" s="192"/>
      <c r="BV1783" s="192"/>
      <c r="BW1783" s="192"/>
      <c r="BX1783" s="192"/>
      <c r="BY1783" s="192"/>
      <c r="BZ1783" s="192"/>
      <c r="CA1783" s="192"/>
      <c r="CB1783" s="192"/>
      <c r="CC1783" s="192"/>
      <c r="CD1783" s="192"/>
      <c r="CE1783" s="192"/>
      <c r="CF1783" s="192"/>
      <c r="CG1783" s="192"/>
      <c r="CH1783" s="192"/>
      <c r="CI1783" s="192"/>
      <c r="CJ1783" s="192"/>
      <c r="CK1783" s="192"/>
      <c r="CL1783" s="192"/>
      <c r="CM1783" s="192"/>
      <c r="CN1783" s="192"/>
      <c r="CO1783" s="192"/>
      <c r="CP1783" s="192"/>
      <c r="CQ1783" s="192"/>
      <c r="CR1783" s="192"/>
      <c r="CS1783" s="192"/>
      <c r="CT1783" s="192"/>
      <c r="CU1783" s="192"/>
      <c r="CV1783" s="192"/>
      <c r="CW1783" s="192"/>
      <c r="CX1783" s="192"/>
      <c r="CY1783" s="192"/>
      <c r="CZ1783" s="192"/>
      <c r="DA1783" s="192"/>
      <c r="DB1783" s="192"/>
      <c r="DC1783" s="192"/>
      <c r="DD1783" s="192"/>
      <c r="DE1783" s="192"/>
      <c r="DF1783" s="192"/>
      <c r="DG1783" s="192"/>
      <c r="DH1783" s="192"/>
      <c r="DI1783" s="192"/>
      <c r="DJ1783" s="192"/>
      <c r="DK1783" s="192"/>
      <c r="DL1783" s="192"/>
      <c r="DM1783" s="192"/>
      <c r="DN1783" s="192"/>
      <c r="DO1783" s="192"/>
      <c r="DP1783" s="192"/>
      <c r="DQ1783" s="192"/>
      <c r="DR1783" s="192"/>
      <c r="DS1783" s="192"/>
      <c r="DT1783" s="192"/>
      <c r="DU1783" s="192"/>
      <c r="DV1783" s="192"/>
      <c r="DW1783" s="192"/>
      <c r="DX1783" s="192"/>
      <c r="DY1783" s="192"/>
      <c r="DZ1783" s="192"/>
      <c r="EA1783" s="192"/>
      <c r="EB1783" s="192"/>
    </row>
    <row r="1784" spans="10:132">
      <c r="J1784" s="192"/>
      <c r="K1784" s="192"/>
      <c r="L1784" s="192"/>
      <c r="M1784" s="192"/>
      <c r="N1784" s="193"/>
      <c r="O1784" s="193"/>
      <c r="P1784" s="193"/>
      <c r="Q1784" s="193"/>
      <c r="R1784" s="193"/>
      <c r="S1784" s="193"/>
      <c r="T1784" s="193"/>
      <c r="U1784" s="193"/>
      <c r="V1784" s="193"/>
      <c r="W1784" s="193"/>
      <c r="X1784" s="193"/>
      <c r="Y1784" s="193"/>
      <c r="Z1784" s="192"/>
      <c r="AA1784" s="192"/>
      <c r="AB1784" s="192"/>
      <c r="AC1784" s="192"/>
      <c r="AD1784" s="192"/>
      <c r="AE1784" s="192"/>
      <c r="AF1784" s="192"/>
      <c r="AG1784" s="192"/>
      <c r="AH1784" s="192"/>
      <c r="AI1784" s="192"/>
      <c r="AJ1784" s="192"/>
      <c r="AK1784" s="192"/>
      <c r="AL1784" s="192"/>
      <c r="AM1784" s="192"/>
      <c r="AN1784" s="192"/>
      <c r="AO1784" s="192"/>
      <c r="AP1784" s="192"/>
      <c r="AQ1784" s="192"/>
      <c r="AR1784" s="192"/>
      <c r="AS1784" s="192"/>
      <c r="AT1784" s="192"/>
      <c r="AU1784" s="192"/>
      <c r="AV1784" s="192"/>
      <c r="AW1784" s="192"/>
      <c r="AX1784" s="192"/>
      <c r="AY1784" s="192"/>
      <c r="AZ1784" s="192"/>
      <c r="BA1784" s="192"/>
      <c r="BB1784" s="192"/>
      <c r="BC1784" s="192"/>
      <c r="BD1784" s="192"/>
      <c r="BE1784" s="192"/>
      <c r="BF1784" s="192"/>
      <c r="BG1784" s="192"/>
      <c r="BH1784" s="192"/>
      <c r="BI1784" s="192"/>
      <c r="BJ1784" s="192"/>
      <c r="BK1784" s="192"/>
      <c r="BL1784" s="192"/>
      <c r="BM1784" s="192"/>
      <c r="BN1784" s="192"/>
      <c r="BO1784" s="192"/>
      <c r="BP1784" s="192"/>
      <c r="BQ1784" s="192"/>
      <c r="BR1784" s="192"/>
      <c r="BS1784" s="192"/>
      <c r="BT1784" s="192"/>
      <c r="BU1784" s="192"/>
      <c r="BV1784" s="192"/>
      <c r="BW1784" s="192"/>
      <c r="BX1784" s="192"/>
      <c r="BY1784" s="192"/>
      <c r="BZ1784" s="192"/>
      <c r="CA1784" s="192"/>
      <c r="CB1784" s="192"/>
      <c r="CC1784" s="192"/>
      <c r="CD1784" s="192"/>
      <c r="CE1784" s="192"/>
      <c r="CF1784" s="192"/>
      <c r="CG1784" s="192"/>
      <c r="CH1784" s="192"/>
      <c r="CI1784" s="192"/>
      <c r="CJ1784" s="192"/>
      <c r="CK1784" s="192"/>
      <c r="CL1784" s="192"/>
      <c r="CM1784" s="192"/>
      <c r="CN1784" s="192"/>
      <c r="CO1784" s="192"/>
      <c r="CP1784" s="192"/>
      <c r="CQ1784" s="192"/>
      <c r="CR1784" s="192"/>
      <c r="CS1784" s="192"/>
      <c r="CT1784" s="192"/>
      <c r="CU1784" s="192"/>
      <c r="CV1784" s="192"/>
      <c r="CW1784" s="192"/>
      <c r="CX1784" s="192"/>
      <c r="CY1784" s="192"/>
      <c r="CZ1784" s="192"/>
      <c r="DA1784" s="192"/>
      <c r="DB1784" s="192"/>
      <c r="DC1784" s="192"/>
      <c r="DD1784" s="192"/>
      <c r="DE1784" s="192"/>
      <c r="DF1784" s="192"/>
      <c r="DG1784" s="192"/>
      <c r="DH1784" s="192"/>
      <c r="DI1784" s="192"/>
      <c r="DJ1784" s="192"/>
      <c r="DK1784" s="192"/>
      <c r="DL1784" s="192"/>
      <c r="DM1784" s="192"/>
      <c r="DN1784" s="192"/>
      <c r="DO1784" s="192"/>
      <c r="DP1784" s="192"/>
      <c r="DQ1784" s="192"/>
      <c r="DR1784" s="192"/>
      <c r="DS1784" s="192"/>
      <c r="DT1784" s="192"/>
      <c r="DU1784" s="192"/>
      <c r="DV1784" s="192"/>
      <c r="DW1784" s="192"/>
      <c r="DX1784" s="192"/>
      <c r="DY1784" s="192"/>
      <c r="DZ1784" s="192"/>
      <c r="EA1784" s="192"/>
      <c r="EB1784" s="192"/>
    </row>
    <row r="1785" spans="10:132">
      <c r="J1785" s="192"/>
      <c r="K1785" s="192"/>
      <c r="L1785" s="192"/>
      <c r="M1785" s="192"/>
      <c r="N1785" s="193"/>
      <c r="O1785" s="193"/>
      <c r="P1785" s="193"/>
      <c r="Q1785" s="193"/>
      <c r="R1785" s="193"/>
      <c r="S1785" s="193"/>
      <c r="T1785" s="193"/>
      <c r="U1785" s="193"/>
      <c r="V1785" s="193"/>
      <c r="W1785" s="193"/>
      <c r="X1785" s="193"/>
      <c r="Y1785" s="193"/>
      <c r="Z1785" s="192"/>
      <c r="AA1785" s="192"/>
      <c r="AB1785" s="192"/>
      <c r="AC1785" s="192"/>
      <c r="AD1785" s="192"/>
      <c r="AE1785" s="192"/>
      <c r="AF1785" s="192"/>
      <c r="AG1785" s="192"/>
      <c r="AH1785" s="192"/>
      <c r="AI1785" s="192"/>
      <c r="AJ1785" s="192"/>
      <c r="AK1785" s="192"/>
      <c r="AL1785" s="192"/>
      <c r="AM1785" s="192"/>
      <c r="AN1785" s="192"/>
      <c r="AO1785" s="192"/>
      <c r="AP1785" s="192"/>
      <c r="AQ1785" s="192"/>
      <c r="AR1785" s="192"/>
      <c r="AS1785" s="192"/>
      <c r="AT1785" s="192"/>
      <c r="AU1785" s="192"/>
      <c r="AV1785" s="192"/>
      <c r="AW1785" s="192"/>
      <c r="AX1785" s="192"/>
      <c r="AY1785" s="192"/>
      <c r="AZ1785" s="192"/>
      <c r="BA1785" s="192"/>
      <c r="BB1785" s="192"/>
      <c r="BC1785" s="192"/>
      <c r="BD1785" s="192"/>
      <c r="BE1785" s="192"/>
      <c r="BF1785" s="192"/>
      <c r="BG1785" s="192"/>
      <c r="BH1785" s="192"/>
      <c r="BI1785" s="192"/>
      <c r="BJ1785" s="192"/>
      <c r="BK1785" s="192"/>
      <c r="BL1785" s="192"/>
      <c r="BM1785" s="192"/>
      <c r="BN1785" s="192"/>
      <c r="BO1785" s="192"/>
      <c r="BP1785" s="192"/>
      <c r="BQ1785" s="192"/>
      <c r="BR1785" s="192"/>
      <c r="BS1785" s="192"/>
      <c r="BT1785" s="192"/>
      <c r="BU1785" s="192"/>
      <c r="BV1785" s="192"/>
      <c r="BW1785" s="192"/>
      <c r="BX1785" s="192"/>
      <c r="BY1785" s="192"/>
      <c r="BZ1785" s="192"/>
      <c r="CA1785" s="192"/>
      <c r="CB1785" s="192"/>
      <c r="CC1785" s="192"/>
      <c r="CD1785" s="192"/>
      <c r="CE1785" s="192"/>
      <c r="CF1785" s="192"/>
      <c r="CG1785" s="192"/>
      <c r="CH1785" s="192"/>
      <c r="CI1785" s="192"/>
      <c r="CJ1785" s="192"/>
      <c r="CK1785" s="192"/>
      <c r="CL1785" s="192"/>
      <c r="CM1785" s="192"/>
      <c r="CN1785" s="192"/>
      <c r="CO1785" s="192"/>
      <c r="CP1785" s="192"/>
      <c r="CQ1785" s="192"/>
      <c r="CR1785" s="192"/>
      <c r="CS1785" s="192"/>
      <c r="CT1785" s="192"/>
      <c r="CU1785" s="192"/>
      <c r="CV1785" s="192"/>
      <c r="CW1785" s="192"/>
      <c r="CX1785" s="192"/>
      <c r="CY1785" s="192"/>
      <c r="CZ1785" s="192"/>
      <c r="DA1785" s="192"/>
      <c r="DB1785" s="192"/>
      <c r="DC1785" s="192"/>
      <c r="DD1785" s="192"/>
      <c r="DE1785" s="192"/>
      <c r="DF1785" s="192"/>
      <c r="DG1785" s="192"/>
      <c r="DH1785" s="192"/>
      <c r="DI1785" s="192"/>
      <c r="DJ1785" s="192"/>
      <c r="DK1785" s="192"/>
      <c r="DL1785" s="192"/>
      <c r="DM1785" s="192"/>
      <c r="DN1785" s="192"/>
      <c r="DO1785" s="192"/>
      <c r="DP1785" s="192"/>
      <c r="DQ1785" s="192"/>
      <c r="DR1785" s="192"/>
      <c r="DS1785" s="192"/>
      <c r="DT1785" s="192"/>
      <c r="DU1785" s="192"/>
      <c r="DV1785" s="192"/>
      <c r="DW1785" s="192"/>
      <c r="DX1785" s="192"/>
      <c r="DY1785" s="192"/>
      <c r="DZ1785" s="192"/>
      <c r="EA1785" s="192"/>
      <c r="EB1785" s="192"/>
    </row>
    <row r="1786" spans="10:132">
      <c r="J1786" s="192"/>
      <c r="K1786" s="192"/>
      <c r="L1786" s="192"/>
      <c r="M1786" s="192"/>
      <c r="N1786" s="193"/>
      <c r="O1786" s="193"/>
      <c r="P1786" s="193"/>
      <c r="Q1786" s="193"/>
      <c r="R1786" s="193"/>
      <c r="S1786" s="193"/>
      <c r="T1786" s="193"/>
      <c r="U1786" s="193"/>
      <c r="V1786" s="193"/>
      <c r="W1786" s="193"/>
      <c r="X1786" s="193"/>
      <c r="Y1786" s="193"/>
      <c r="Z1786" s="192"/>
      <c r="AA1786" s="192"/>
      <c r="AB1786" s="192"/>
      <c r="AC1786" s="192"/>
      <c r="AD1786" s="192"/>
      <c r="AE1786" s="192"/>
      <c r="AF1786" s="192"/>
      <c r="AG1786" s="192"/>
      <c r="AH1786" s="192"/>
      <c r="AI1786" s="192"/>
      <c r="AJ1786" s="192"/>
      <c r="AK1786" s="192"/>
      <c r="AL1786" s="192"/>
      <c r="AM1786" s="192"/>
      <c r="AN1786" s="192"/>
      <c r="AO1786" s="192"/>
      <c r="AP1786" s="192"/>
      <c r="AQ1786" s="192"/>
      <c r="AR1786" s="192"/>
      <c r="AS1786" s="192"/>
      <c r="AT1786" s="192"/>
      <c r="AU1786" s="192"/>
      <c r="AV1786" s="192"/>
      <c r="AW1786" s="192"/>
      <c r="AX1786" s="192"/>
      <c r="AY1786" s="192"/>
      <c r="AZ1786" s="192"/>
      <c r="BA1786" s="192"/>
      <c r="BB1786" s="192"/>
      <c r="BC1786" s="192"/>
      <c r="BD1786" s="192"/>
      <c r="BE1786" s="192"/>
      <c r="BF1786" s="192"/>
      <c r="BG1786" s="192"/>
      <c r="BH1786" s="192"/>
      <c r="BI1786" s="192"/>
      <c r="BJ1786" s="192"/>
      <c r="BK1786" s="192"/>
      <c r="BL1786" s="192"/>
      <c r="BM1786" s="192"/>
      <c r="BN1786" s="192"/>
      <c r="BO1786" s="192"/>
      <c r="BP1786" s="192"/>
      <c r="BQ1786" s="192"/>
      <c r="BR1786" s="192"/>
      <c r="BS1786" s="192"/>
      <c r="BT1786" s="192"/>
      <c r="BU1786" s="192"/>
      <c r="BV1786" s="192"/>
      <c r="BW1786" s="192"/>
      <c r="BX1786" s="192"/>
      <c r="BY1786" s="192"/>
      <c r="BZ1786" s="192"/>
      <c r="CA1786" s="192"/>
      <c r="CB1786" s="192"/>
      <c r="CC1786" s="192"/>
      <c r="CD1786" s="192"/>
      <c r="CE1786" s="192"/>
      <c r="CF1786" s="192"/>
      <c r="CG1786" s="192"/>
      <c r="CH1786" s="192"/>
      <c r="CI1786" s="192"/>
      <c r="CJ1786" s="192"/>
      <c r="CK1786" s="192"/>
      <c r="CL1786" s="192"/>
      <c r="CM1786" s="192"/>
      <c r="CN1786" s="192"/>
      <c r="CO1786" s="192"/>
      <c r="CP1786" s="192"/>
      <c r="CQ1786" s="192"/>
      <c r="CR1786" s="192"/>
      <c r="CS1786" s="192"/>
      <c r="CT1786" s="192"/>
      <c r="CU1786" s="192"/>
      <c r="CV1786" s="192"/>
      <c r="CW1786" s="192"/>
      <c r="CX1786" s="192"/>
      <c r="CY1786" s="192"/>
      <c r="CZ1786" s="192"/>
      <c r="DA1786" s="192"/>
      <c r="DB1786" s="192"/>
      <c r="DC1786" s="192"/>
      <c r="DD1786" s="192"/>
      <c r="DE1786" s="192"/>
      <c r="DF1786" s="192"/>
      <c r="DG1786" s="192"/>
      <c r="DH1786" s="192"/>
      <c r="DI1786" s="192"/>
      <c r="DJ1786" s="192"/>
      <c r="DK1786" s="192"/>
      <c r="DL1786" s="192"/>
      <c r="DM1786" s="192"/>
      <c r="DN1786" s="192"/>
      <c r="DO1786" s="192"/>
      <c r="DP1786" s="192"/>
      <c r="DQ1786" s="192"/>
      <c r="DR1786" s="192"/>
      <c r="DS1786" s="192"/>
      <c r="DT1786" s="192"/>
      <c r="DU1786" s="192"/>
      <c r="DV1786" s="192"/>
      <c r="DW1786" s="192"/>
      <c r="DX1786" s="192"/>
      <c r="DY1786" s="192"/>
      <c r="DZ1786" s="192"/>
      <c r="EA1786" s="192"/>
      <c r="EB1786" s="192"/>
    </row>
    <row r="1787" spans="10:132">
      <c r="J1787" s="192"/>
      <c r="K1787" s="192"/>
      <c r="L1787" s="192"/>
      <c r="M1787" s="192"/>
      <c r="N1787" s="193"/>
      <c r="O1787" s="193"/>
      <c r="P1787" s="193"/>
      <c r="Q1787" s="193"/>
      <c r="R1787" s="193"/>
      <c r="S1787" s="193"/>
      <c r="T1787" s="193"/>
      <c r="U1787" s="193"/>
      <c r="V1787" s="193"/>
      <c r="W1787" s="193"/>
      <c r="X1787" s="193"/>
      <c r="Y1787" s="193"/>
      <c r="Z1787" s="192"/>
      <c r="AA1787" s="192"/>
      <c r="AB1787" s="192"/>
      <c r="AC1787" s="192"/>
      <c r="AD1787" s="192"/>
      <c r="AE1787" s="192"/>
      <c r="AF1787" s="192"/>
      <c r="AG1787" s="192"/>
      <c r="AH1787" s="192"/>
      <c r="AI1787" s="192"/>
      <c r="AJ1787" s="192"/>
      <c r="AK1787" s="192"/>
      <c r="AL1787" s="192"/>
      <c r="AM1787" s="192"/>
      <c r="AN1787" s="192"/>
      <c r="AO1787" s="192"/>
      <c r="AP1787" s="192"/>
      <c r="AQ1787" s="192"/>
      <c r="AR1787" s="192"/>
      <c r="AS1787" s="192"/>
      <c r="AT1787" s="192"/>
      <c r="AU1787" s="192"/>
      <c r="AV1787" s="192"/>
      <c r="AW1787" s="192"/>
      <c r="AX1787" s="192"/>
      <c r="AY1787" s="192"/>
      <c r="AZ1787" s="192"/>
      <c r="BA1787" s="192"/>
      <c r="BB1787" s="192"/>
      <c r="BC1787" s="192"/>
      <c r="BD1787" s="192"/>
      <c r="BE1787" s="192"/>
      <c r="BF1787" s="192"/>
      <c r="BG1787" s="192"/>
      <c r="BH1787" s="192"/>
      <c r="BI1787" s="192"/>
      <c r="BJ1787" s="192"/>
      <c r="BK1787" s="192"/>
      <c r="BL1787" s="192"/>
      <c r="BM1787" s="192"/>
      <c r="BN1787" s="192"/>
      <c r="BO1787" s="192"/>
      <c r="BP1787" s="192"/>
      <c r="BQ1787" s="192"/>
      <c r="BR1787" s="192"/>
      <c r="BS1787" s="192"/>
      <c r="BT1787" s="192"/>
      <c r="BU1787" s="192"/>
      <c r="BV1787" s="192"/>
      <c r="BW1787" s="192"/>
      <c r="BX1787" s="192"/>
      <c r="BY1787" s="192"/>
      <c r="BZ1787" s="192"/>
      <c r="CA1787" s="192"/>
      <c r="CB1787" s="192"/>
      <c r="CC1787" s="192"/>
      <c r="CD1787" s="192"/>
      <c r="CE1787" s="192"/>
      <c r="CF1787" s="192"/>
      <c r="CG1787" s="192"/>
      <c r="CH1787" s="192"/>
      <c r="CI1787" s="192"/>
      <c r="CJ1787" s="192"/>
      <c r="CK1787" s="192"/>
      <c r="CL1787" s="192"/>
      <c r="CM1787" s="192"/>
      <c r="CN1787" s="192"/>
      <c r="CO1787" s="192"/>
      <c r="CP1787" s="192"/>
      <c r="CQ1787" s="192"/>
      <c r="CR1787" s="192"/>
      <c r="CS1787" s="192"/>
      <c r="CT1787" s="192"/>
      <c r="CU1787" s="192"/>
      <c r="CV1787" s="192"/>
      <c r="CW1787" s="192"/>
      <c r="CX1787" s="192"/>
      <c r="CY1787" s="192"/>
      <c r="CZ1787" s="192"/>
      <c r="DA1787" s="192"/>
      <c r="DB1787" s="192"/>
      <c r="DC1787" s="192"/>
      <c r="DD1787" s="192"/>
      <c r="DE1787" s="192"/>
      <c r="DF1787" s="192"/>
      <c r="DG1787" s="192"/>
      <c r="DH1787" s="192"/>
      <c r="DI1787" s="192"/>
      <c r="DJ1787" s="192"/>
      <c r="DK1787" s="192"/>
      <c r="DL1787" s="192"/>
      <c r="DM1787" s="192"/>
      <c r="DN1787" s="192"/>
      <c r="DO1787" s="192"/>
      <c r="DP1787" s="192"/>
      <c r="DQ1787" s="192"/>
      <c r="DR1787" s="192"/>
      <c r="DS1787" s="192"/>
      <c r="DT1787" s="192"/>
      <c r="DU1787" s="192"/>
      <c r="DV1787" s="192"/>
      <c r="DW1787" s="192"/>
      <c r="DX1787" s="192"/>
      <c r="DY1787" s="192"/>
      <c r="DZ1787" s="192"/>
      <c r="EA1787" s="192"/>
      <c r="EB1787" s="192"/>
    </row>
    <row r="1788" spans="10:132">
      <c r="J1788" s="192"/>
      <c r="K1788" s="192"/>
      <c r="L1788" s="192"/>
      <c r="M1788" s="192"/>
      <c r="N1788" s="193"/>
      <c r="O1788" s="193"/>
      <c r="P1788" s="193"/>
      <c r="Q1788" s="193"/>
      <c r="R1788" s="193"/>
      <c r="S1788" s="193"/>
      <c r="T1788" s="193"/>
      <c r="U1788" s="193"/>
      <c r="V1788" s="193"/>
      <c r="W1788" s="193"/>
      <c r="X1788" s="193"/>
      <c r="Y1788" s="193"/>
      <c r="Z1788" s="192"/>
      <c r="AA1788" s="192"/>
      <c r="AB1788" s="192"/>
      <c r="AC1788" s="192"/>
      <c r="AD1788" s="192"/>
      <c r="AE1788" s="192"/>
      <c r="AF1788" s="192"/>
      <c r="AG1788" s="192"/>
      <c r="AH1788" s="192"/>
      <c r="AI1788" s="192"/>
      <c r="AJ1788" s="192"/>
      <c r="AK1788" s="192"/>
      <c r="AL1788" s="192"/>
      <c r="AM1788" s="192"/>
      <c r="AN1788" s="192"/>
      <c r="AO1788" s="192"/>
      <c r="AP1788" s="192"/>
      <c r="AQ1788" s="192"/>
      <c r="AR1788" s="192"/>
      <c r="AS1788" s="192"/>
      <c r="AT1788" s="192"/>
      <c r="AU1788" s="192"/>
      <c r="AV1788" s="192"/>
      <c r="AW1788" s="192"/>
      <c r="AX1788" s="192"/>
      <c r="AY1788" s="192"/>
      <c r="AZ1788" s="192"/>
      <c r="BA1788" s="192"/>
      <c r="BB1788" s="192"/>
      <c r="BC1788" s="192"/>
      <c r="BD1788" s="192"/>
      <c r="BE1788" s="192"/>
      <c r="BF1788" s="192"/>
      <c r="BG1788" s="192"/>
      <c r="BH1788" s="192"/>
      <c r="BI1788" s="192"/>
      <c r="BJ1788" s="192"/>
      <c r="BK1788" s="192"/>
      <c r="BL1788" s="192"/>
      <c r="BM1788" s="192"/>
      <c r="BN1788" s="192"/>
      <c r="BO1788" s="192"/>
      <c r="BP1788" s="192"/>
      <c r="BQ1788" s="192"/>
      <c r="BR1788" s="192"/>
      <c r="BS1788" s="192"/>
      <c r="BT1788" s="192"/>
      <c r="BU1788" s="192"/>
      <c r="BV1788" s="192"/>
      <c r="BW1788" s="192"/>
      <c r="BX1788" s="192"/>
      <c r="BY1788" s="192"/>
      <c r="BZ1788" s="192"/>
      <c r="CA1788" s="192"/>
      <c r="CB1788" s="192"/>
      <c r="CC1788" s="192"/>
      <c r="CD1788" s="192"/>
      <c r="CE1788" s="192"/>
      <c r="CF1788" s="192"/>
      <c r="CG1788" s="192"/>
      <c r="CH1788" s="192"/>
      <c r="CI1788" s="192"/>
      <c r="CJ1788" s="192"/>
      <c r="CK1788" s="192"/>
      <c r="CL1788" s="192"/>
      <c r="CM1788" s="192"/>
      <c r="CN1788" s="192"/>
      <c r="CO1788" s="192"/>
      <c r="CP1788" s="192"/>
      <c r="CQ1788" s="192"/>
      <c r="CR1788" s="192"/>
      <c r="CS1788" s="192"/>
      <c r="CT1788" s="192"/>
      <c r="CU1788" s="192"/>
      <c r="CV1788" s="192"/>
      <c r="CW1788" s="192"/>
      <c r="CX1788" s="192"/>
      <c r="CY1788" s="192"/>
      <c r="CZ1788" s="192"/>
      <c r="DA1788" s="192"/>
      <c r="DB1788" s="192"/>
      <c r="DC1788" s="192"/>
      <c r="DD1788" s="192"/>
      <c r="DE1788" s="192"/>
      <c r="DF1788" s="192"/>
      <c r="DG1788" s="192"/>
      <c r="DH1788" s="192"/>
      <c r="DI1788" s="192"/>
      <c r="DJ1788" s="192"/>
      <c r="DK1788" s="192"/>
      <c r="DL1788" s="192"/>
      <c r="DM1788" s="192"/>
      <c r="DN1788" s="192"/>
      <c r="DO1788" s="192"/>
      <c r="DP1788" s="192"/>
      <c r="DQ1788" s="192"/>
      <c r="DR1788" s="192"/>
      <c r="DS1788" s="192"/>
      <c r="DT1788" s="192"/>
      <c r="DU1788" s="192"/>
      <c r="DV1788" s="192"/>
      <c r="DW1788" s="192"/>
      <c r="DX1788" s="192"/>
      <c r="DY1788" s="192"/>
      <c r="DZ1788" s="192"/>
      <c r="EA1788" s="192"/>
      <c r="EB1788" s="192"/>
    </row>
    <row r="1789" spans="10:132">
      <c r="J1789" s="192"/>
      <c r="K1789" s="192"/>
      <c r="L1789" s="192"/>
      <c r="M1789" s="192"/>
      <c r="N1789" s="193"/>
      <c r="O1789" s="193"/>
      <c r="P1789" s="193"/>
      <c r="Q1789" s="193"/>
      <c r="R1789" s="193"/>
      <c r="S1789" s="193"/>
      <c r="T1789" s="193"/>
      <c r="U1789" s="193"/>
      <c r="V1789" s="193"/>
      <c r="W1789" s="193"/>
      <c r="X1789" s="193"/>
      <c r="Y1789" s="193"/>
      <c r="Z1789" s="192"/>
      <c r="AA1789" s="192"/>
      <c r="AB1789" s="192"/>
      <c r="AC1789" s="192"/>
      <c r="AD1789" s="192"/>
      <c r="AE1789" s="192"/>
      <c r="AF1789" s="192"/>
      <c r="AG1789" s="192"/>
      <c r="AH1789" s="192"/>
      <c r="AI1789" s="192"/>
      <c r="AJ1789" s="192"/>
      <c r="AK1789" s="192"/>
      <c r="AL1789" s="192"/>
      <c r="AM1789" s="192"/>
      <c r="AN1789" s="192"/>
      <c r="AO1789" s="192"/>
      <c r="AP1789" s="192"/>
      <c r="AQ1789" s="192"/>
      <c r="AR1789" s="192"/>
      <c r="AS1789" s="192"/>
      <c r="AT1789" s="192"/>
      <c r="AU1789" s="192"/>
      <c r="AV1789" s="192"/>
      <c r="AW1789" s="192"/>
      <c r="AX1789" s="192"/>
      <c r="AY1789" s="192"/>
      <c r="AZ1789" s="192"/>
      <c r="BA1789" s="192"/>
      <c r="BB1789" s="192"/>
      <c r="BC1789" s="192"/>
      <c r="BD1789" s="192"/>
      <c r="BE1789" s="192"/>
      <c r="BF1789" s="192"/>
      <c r="BG1789" s="192"/>
      <c r="BH1789" s="192"/>
      <c r="BI1789" s="192"/>
      <c r="BJ1789" s="192"/>
      <c r="BK1789" s="192"/>
      <c r="BL1789" s="192"/>
      <c r="BM1789" s="192"/>
      <c r="BN1789" s="192"/>
      <c r="BO1789" s="192"/>
      <c r="BP1789" s="192"/>
      <c r="BQ1789" s="192"/>
      <c r="BR1789" s="192"/>
      <c r="BS1789" s="192"/>
      <c r="BT1789" s="192"/>
      <c r="BU1789" s="192"/>
      <c r="BV1789" s="192"/>
      <c r="BW1789" s="192"/>
      <c r="BX1789" s="192"/>
      <c r="BY1789" s="192"/>
      <c r="BZ1789" s="192"/>
      <c r="CA1789" s="192"/>
      <c r="CB1789" s="192"/>
      <c r="CC1789" s="192"/>
      <c r="CD1789" s="192"/>
      <c r="CE1789" s="192"/>
      <c r="CF1789" s="192"/>
      <c r="CG1789" s="192"/>
      <c r="CH1789" s="192"/>
      <c r="CI1789" s="192"/>
      <c r="CJ1789" s="192"/>
      <c r="CK1789" s="192"/>
      <c r="CL1789" s="192"/>
      <c r="CM1789" s="192"/>
      <c r="CN1789" s="192"/>
      <c r="CO1789" s="192"/>
      <c r="CP1789" s="192"/>
      <c r="CQ1789" s="192"/>
      <c r="CR1789" s="192"/>
      <c r="CS1789" s="192"/>
      <c r="CT1789" s="192"/>
      <c r="CU1789" s="192"/>
      <c r="CV1789" s="192"/>
      <c r="CW1789" s="192"/>
      <c r="CX1789" s="192"/>
      <c r="CY1789" s="192"/>
      <c r="CZ1789" s="192"/>
      <c r="DA1789" s="192"/>
      <c r="DB1789" s="192"/>
      <c r="DC1789" s="192"/>
      <c r="DD1789" s="192"/>
      <c r="DE1789" s="192"/>
      <c r="DF1789" s="192"/>
      <c r="DG1789" s="192"/>
      <c r="DH1789" s="192"/>
      <c r="DI1789" s="192"/>
      <c r="DJ1789" s="192"/>
      <c r="DK1789" s="192"/>
      <c r="DL1789" s="192"/>
      <c r="DM1789" s="192"/>
      <c r="DN1789" s="192"/>
      <c r="DO1789" s="192"/>
      <c r="DP1789" s="192"/>
      <c r="DQ1789" s="192"/>
      <c r="DR1789" s="192"/>
      <c r="DS1789" s="192"/>
      <c r="DT1789" s="192"/>
      <c r="DU1789" s="192"/>
      <c r="DV1789" s="192"/>
      <c r="DW1789" s="192"/>
      <c r="DX1789" s="192"/>
      <c r="DY1789" s="192"/>
      <c r="DZ1789" s="192"/>
      <c r="EA1789" s="192"/>
      <c r="EB1789" s="192"/>
    </row>
    <row r="1790" spans="10:132">
      <c r="J1790" s="192"/>
      <c r="K1790" s="192"/>
      <c r="L1790" s="192"/>
      <c r="M1790" s="192"/>
      <c r="N1790" s="193"/>
      <c r="O1790" s="193"/>
      <c r="P1790" s="193"/>
      <c r="Q1790" s="193"/>
      <c r="R1790" s="193"/>
      <c r="S1790" s="193"/>
      <c r="T1790" s="193"/>
      <c r="U1790" s="193"/>
      <c r="V1790" s="193"/>
      <c r="W1790" s="193"/>
      <c r="X1790" s="193"/>
      <c r="Y1790" s="193"/>
      <c r="Z1790" s="192"/>
      <c r="AA1790" s="192"/>
      <c r="AB1790" s="192"/>
      <c r="AC1790" s="192"/>
      <c r="AD1790" s="192"/>
      <c r="AE1790" s="192"/>
      <c r="AF1790" s="192"/>
      <c r="AG1790" s="192"/>
      <c r="AH1790" s="192"/>
      <c r="AI1790" s="192"/>
      <c r="AJ1790" s="192"/>
      <c r="AK1790" s="192"/>
      <c r="AL1790" s="192"/>
      <c r="AM1790" s="192"/>
      <c r="AN1790" s="192"/>
      <c r="AO1790" s="192"/>
      <c r="AP1790" s="192"/>
      <c r="AQ1790" s="192"/>
      <c r="AR1790" s="192"/>
      <c r="AS1790" s="192"/>
      <c r="AT1790" s="192"/>
      <c r="AU1790" s="192"/>
      <c r="AV1790" s="192"/>
      <c r="AW1790" s="192"/>
      <c r="AX1790" s="192"/>
      <c r="AY1790" s="192"/>
      <c r="AZ1790" s="192"/>
      <c r="BA1790" s="192"/>
      <c r="BB1790" s="192"/>
      <c r="BC1790" s="192"/>
      <c r="BD1790" s="192"/>
      <c r="BE1790" s="192"/>
      <c r="BF1790" s="192"/>
      <c r="BG1790" s="192"/>
      <c r="BH1790" s="192"/>
      <c r="BI1790" s="192"/>
      <c r="BJ1790" s="192"/>
      <c r="BK1790" s="192"/>
      <c r="BL1790" s="192"/>
      <c r="BM1790" s="192"/>
      <c r="BN1790" s="192"/>
      <c r="BO1790" s="192"/>
      <c r="BP1790" s="192"/>
      <c r="BQ1790" s="192"/>
      <c r="BR1790" s="192"/>
      <c r="BS1790" s="192"/>
      <c r="BT1790" s="192"/>
      <c r="BU1790" s="192"/>
      <c r="BV1790" s="192"/>
      <c r="BW1790" s="192"/>
      <c r="BX1790" s="192"/>
      <c r="BY1790" s="192"/>
      <c r="BZ1790" s="192"/>
      <c r="CA1790" s="192"/>
      <c r="CB1790" s="192"/>
      <c r="CC1790" s="192"/>
      <c r="CD1790" s="192"/>
      <c r="CE1790" s="192"/>
      <c r="CF1790" s="192"/>
      <c r="CG1790" s="192"/>
      <c r="CH1790" s="192"/>
      <c r="CI1790" s="192"/>
      <c r="CJ1790" s="192"/>
      <c r="CK1790" s="192"/>
      <c r="CL1790" s="192"/>
      <c r="CM1790" s="192"/>
      <c r="CN1790" s="192"/>
      <c r="CO1790" s="192"/>
      <c r="CP1790" s="192"/>
      <c r="CQ1790" s="192"/>
      <c r="CR1790" s="192"/>
      <c r="CS1790" s="192"/>
      <c r="CT1790" s="192"/>
      <c r="CU1790" s="192"/>
      <c r="CV1790" s="192"/>
      <c r="CW1790" s="192"/>
      <c r="CX1790" s="192"/>
      <c r="CY1790" s="192"/>
      <c r="CZ1790" s="192"/>
      <c r="DA1790" s="192"/>
      <c r="DB1790" s="192"/>
      <c r="DC1790" s="192"/>
      <c r="DD1790" s="192"/>
      <c r="DE1790" s="192"/>
      <c r="DF1790" s="192"/>
      <c r="DG1790" s="192"/>
      <c r="DH1790" s="192"/>
      <c r="DI1790" s="192"/>
      <c r="DJ1790" s="192"/>
      <c r="DK1790" s="192"/>
      <c r="DL1790" s="192"/>
      <c r="DM1790" s="192"/>
      <c r="DN1790" s="192"/>
      <c r="DO1790" s="192"/>
      <c r="DP1790" s="192"/>
      <c r="DQ1790" s="192"/>
      <c r="DR1790" s="192"/>
      <c r="DS1790" s="192"/>
      <c r="DT1790" s="192"/>
      <c r="DU1790" s="192"/>
      <c r="DV1790" s="192"/>
      <c r="DW1790" s="192"/>
      <c r="DX1790" s="192"/>
      <c r="DY1790" s="192"/>
      <c r="DZ1790" s="192"/>
      <c r="EA1790" s="192"/>
      <c r="EB1790" s="192"/>
    </row>
    <row r="1791" spans="10:132">
      <c r="J1791" s="192"/>
      <c r="K1791" s="192"/>
      <c r="L1791" s="192"/>
      <c r="M1791" s="192"/>
      <c r="N1791" s="193"/>
      <c r="O1791" s="193"/>
      <c r="P1791" s="193"/>
      <c r="Q1791" s="193"/>
      <c r="R1791" s="193"/>
      <c r="S1791" s="193"/>
      <c r="T1791" s="193"/>
      <c r="U1791" s="193"/>
      <c r="V1791" s="193"/>
      <c r="W1791" s="193"/>
      <c r="X1791" s="193"/>
      <c r="Y1791" s="193"/>
      <c r="Z1791" s="192"/>
      <c r="AA1791" s="192"/>
      <c r="AB1791" s="192"/>
      <c r="AC1791" s="192"/>
      <c r="AD1791" s="192"/>
      <c r="AE1791" s="192"/>
      <c r="AF1791" s="192"/>
      <c r="AG1791" s="192"/>
      <c r="AH1791" s="192"/>
      <c r="AI1791" s="192"/>
      <c r="AJ1791" s="192"/>
      <c r="AK1791" s="192"/>
      <c r="AL1791" s="192"/>
      <c r="AM1791" s="192"/>
      <c r="AN1791" s="192"/>
      <c r="AO1791" s="192"/>
      <c r="AP1791" s="192"/>
      <c r="AQ1791" s="192"/>
      <c r="AR1791" s="192"/>
      <c r="AS1791" s="192"/>
      <c r="AT1791" s="192"/>
      <c r="AU1791" s="192"/>
      <c r="AV1791" s="192"/>
      <c r="AW1791" s="192"/>
      <c r="AX1791" s="192"/>
      <c r="AY1791" s="192"/>
      <c r="AZ1791" s="192"/>
      <c r="BA1791" s="192"/>
      <c r="BB1791" s="192"/>
      <c r="BC1791" s="192"/>
      <c r="BD1791" s="192"/>
      <c r="BE1791" s="192"/>
      <c r="BF1791" s="192"/>
      <c r="BG1791" s="192"/>
      <c r="BH1791" s="192"/>
      <c r="BI1791" s="192"/>
      <c r="BJ1791" s="192"/>
      <c r="BK1791" s="192"/>
      <c r="BL1791" s="192"/>
      <c r="BM1791" s="192"/>
      <c r="BN1791" s="192"/>
      <c r="BO1791" s="192"/>
      <c r="BP1791" s="192"/>
      <c r="BQ1791" s="192"/>
      <c r="BR1791" s="192"/>
      <c r="BS1791" s="192"/>
      <c r="BT1791" s="192"/>
      <c r="BU1791" s="192"/>
      <c r="BV1791" s="192"/>
      <c r="BW1791" s="192"/>
      <c r="BX1791" s="192"/>
      <c r="BY1791" s="192"/>
      <c r="BZ1791" s="192"/>
      <c r="CA1791" s="192"/>
      <c r="CB1791" s="192"/>
      <c r="CC1791" s="192"/>
      <c r="CD1791" s="192"/>
      <c r="CE1791" s="192"/>
      <c r="CF1791" s="192"/>
      <c r="CG1791" s="192"/>
      <c r="CH1791" s="192"/>
      <c r="CI1791" s="192"/>
      <c r="CJ1791" s="192"/>
      <c r="CK1791" s="192"/>
      <c r="CL1791" s="192"/>
      <c r="CM1791" s="192"/>
      <c r="CN1791" s="192"/>
      <c r="CO1791" s="192"/>
      <c r="CP1791" s="192"/>
      <c r="CQ1791" s="192"/>
      <c r="CR1791" s="192"/>
      <c r="CS1791" s="192"/>
      <c r="CT1791" s="192"/>
      <c r="CU1791" s="192"/>
      <c r="CV1791" s="192"/>
      <c r="CW1791" s="192"/>
      <c r="CX1791" s="192"/>
      <c r="CY1791" s="192"/>
      <c r="CZ1791" s="192"/>
      <c r="DA1791" s="192"/>
      <c r="DB1791" s="192"/>
      <c r="DC1791" s="192"/>
      <c r="DD1791" s="192"/>
      <c r="DE1791" s="192"/>
      <c r="DF1791" s="192"/>
      <c r="DG1791" s="192"/>
      <c r="DH1791" s="192"/>
      <c r="DI1791" s="192"/>
      <c r="DJ1791" s="192"/>
      <c r="DK1791" s="192"/>
      <c r="DL1791" s="192"/>
      <c r="DM1791" s="192"/>
      <c r="DN1791" s="192"/>
      <c r="DO1791" s="192"/>
      <c r="DP1791" s="192"/>
      <c r="DQ1791" s="192"/>
      <c r="DR1791" s="192"/>
      <c r="DS1791" s="192"/>
      <c r="DT1791" s="192"/>
      <c r="DU1791" s="192"/>
      <c r="DV1791" s="192"/>
      <c r="DW1791" s="192"/>
      <c r="DX1791" s="192"/>
      <c r="DY1791" s="192"/>
      <c r="DZ1791" s="192"/>
      <c r="EA1791" s="192"/>
      <c r="EB1791" s="192"/>
    </row>
    <row r="1792" spans="10:132">
      <c r="J1792" s="192"/>
      <c r="K1792" s="192"/>
      <c r="L1792" s="192"/>
      <c r="M1792" s="192"/>
      <c r="N1792" s="193"/>
      <c r="O1792" s="193"/>
      <c r="P1792" s="193"/>
      <c r="Q1792" s="193"/>
      <c r="R1792" s="193"/>
      <c r="S1792" s="193"/>
      <c r="T1792" s="193"/>
      <c r="U1792" s="193"/>
      <c r="V1792" s="193"/>
      <c r="W1792" s="193"/>
      <c r="X1792" s="193"/>
      <c r="Y1792" s="193"/>
      <c r="Z1792" s="192"/>
      <c r="AA1792" s="192"/>
      <c r="AB1792" s="192"/>
      <c r="AC1792" s="192"/>
      <c r="AD1792" s="192"/>
      <c r="AE1792" s="192"/>
      <c r="AF1792" s="192"/>
      <c r="AG1792" s="192"/>
      <c r="AH1792" s="192"/>
      <c r="AI1792" s="192"/>
      <c r="AJ1792" s="192"/>
      <c r="AK1792" s="192"/>
      <c r="AL1792" s="192"/>
      <c r="AM1792" s="192"/>
      <c r="AN1792" s="192"/>
      <c r="AO1792" s="192"/>
      <c r="AP1792" s="192"/>
      <c r="AQ1792" s="192"/>
      <c r="AR1792" s="192"/>
      <c r="AS1792" s="192"/>
      <c r="AT1792" s="192"/>
      <c r="AU1792" s="192"/>
      <c r="AV1792" s="192"/>
      <c r="AW1792" s="192"/>
      <c r="AX1792" s="192"/>
      <c r="AY1792" s="192"/>
      <c r="AZ1792" s="192"/>
      <c r="BA1792" s="192"/>
      <c r="BB1792" s="192"/>
      <c r="BC1792" s="192"/>
      <c r="BD1792" s="192"/>
      <c r="BE1792" s="192"/>
      <c r="BF1792" s="192"/>
      <c r="BG1792" s="192"/>
      <c r="BH1792" s="192"/>
      <c r="BI1792" s="192"/>
      <c r="BJ1792" s="192"/>
      <c r="BK1792" s="192"/>
      <c r="BL1792" s="192"/>
      <c r="BM1792" s="192"/>
      <c r="BN1792" s="192"/>
      <c r="BO1792" s="192"/>
      <c r="BP1792" s="192"/>
      <c r="BQ1792" s="192"/>
      <c r="BR1792" s="192"/>
      <c r="BS1792" s="192"/>
      <c r="BT1792" s="192"/>
      <c r="BU1792" s="192"/>
      <c r="BV1792" s="192"/>
      <c r="BW1792" s="192"/>
      <c r="BX1792" s="192"/>
      <c r="BY1792" s="192"/>
      <c r="BZ1792" s="192"/>
      <c r="CA1792" s="192"/>
      <c r="CB1792" s="192"/>
      <c r="CC1792" s="192"/>
      <c r="CD1792" s="192"/>
      <c r="CE1792" s="192"/>
      <c r="CF1792" s="192"/>
      <c r="CG1792" s="192"/>
      <c r="CH1792" s="192"/>
      <c r="CI1792" s="192"/>
      <c r="CJ1792" s="192"/>
      <c r="CK1792" s="192"/>
      <c r="CL1792" s="192"/>
      <c r="CM1792" s="192"/>
      <c r="CN1792" s="192"/>
      <c r="CO1792" s="192"/>
      <c r="CP1792" s="192"/>
      <c r="CQ1792" s="192"/>
      <c r="CR1792" s="192"/>
      <c r="CS1792" s="192"/>
      <c r="CT1792" s="192"/>
      <c r="CU1792" s="192"/>
      <c r="CV1792" s="192"/>
      <c r="CW1792" s="192"/>
      <c r="CX1792" s="192"/>
      <c r="CY1792" s="192"/>
      <c r="CZ1792" s="192"/>
      <c r="DA1792" s="192"/>
      <c r="DB1792" s="192"/>
      <c r="DC1792" s="192"/>
      <c r="DD1792" s="192"/>
      <c r="DE1792" s="192"/>
      <c r="DF1792" s="192"/>
      <c r="DG1792" s="192"/>
      <c r="DH1792" s="192"/>
      <c r="DI1792" s="192"/>
      <c r="DJ1792" s="192"/>
      <c r="DK1792" s="192"/>
      <c r="DL1792" s="192"/>
      <c r="DM1792" s="192"/>
      <c r="DN1792" s="192"/>
      <c r="DO1792" s="192"/>
      <c r="DP1792" s="192"/>
      <c r="DQ1792" s="192"/>
      <c r="DR1792" s="192"/>
      <c r="DS1792" s="192"/>
      <c r="DT1792" s="192"/>
      <c r="DU1792" s="192"/>
      <c r="DV1792" s="192"/>
      <c r="DW1792" s="192"/>
      <c r="DX1792" s="192"/>
      <c r="DY1792" s="192"/>
      <c r="DZ1792" s="192"/>
      <c r="EA1792" s="192"/>
      <c r="EB1792" s="192"/>
    </row>
    <row r="1793" spans="10:132">
      <c r="J1793" s="192"/>
      <c r="K1793" s="192"/>
      <c r="L1793" s="192"/>
      <c r="M1793" s="192"/>
      <c r="N1793" s="193"/>
      <c r="O1793" s="193"/>
      <c r="P1793" s="193"/>
      <c r="Q1793" s="193"/>
      <c r="R1793" s="193"/>
      <c r="S1793" s="193"/>
      <c r="T1793" s="193"/>
      <c r="U1793" s="193"/>
      <c r="V1793" s="193"/>
      <c r="W1793" s="193"/>
      <c r="X1793" s="193"/>
      <c r="Y1793" s="193"/>
      <c r="Z1793" s="192"/>
      <c r="AA1793" s="192"/>
      <c r="AB1793" s="192"/>
      <c r="AC1793" s="192"/>
      <c r="AD1793" s="192"/>
      <c r="AE1793" s="192"/>
      <c r="AF1793" s="192"/>
      <c r="AG1793" s="192"/>
      <c r="AH1793" s="192"/>
      <c r="AI1793" s="192"/>
      <c r="AJ1793" s="192"/>
      <c r="AK1793" s="192"/>
      <c r="AL1793" s="192"/>
      <c r="AM1793" s="192"/>
      <c r="AN1793" s="192"/>
      <c r="AO1793" s="192"/>
      <c r="AP1793" s="192"/>
      <c r="AQ1793" s="192"/>
      <c r="AR1793" s="192"/>
      <c r="AS1793" s="192"/>
      <c r="AT1793" s="192"/>
      <c r="AU1793" s="192"/>
      <c r="AV1793" s="192"/>
      <c r="AW1793" s="192"/>
      <c r="AX1793" s="192"/>
      <c r="AY1793" s="192"/>
      <c r="AZ1793" s="192"/>
      <c r="BA1793" s="192"/>
      <c r="BB1793" s="192"/>
      <c r="BC1793" s="192"/>
      <c r="BD1793" s="192"/>
      <c r="BE1793" s="192"/>
      <c r="BF1793" s="192"/>
      <c r="BG1793" s="192"/>
      <c r="BH1793" s="192"/>
      <c r="BI1793" s="192"/>
      <c r="BJ1793" s="192"/>
      <c r="BK1793" s="192"/>
      <c r="BL1793" s="192"/>
      <c r="BM1793" s="192"/>
      <c r="BN1793" s="192"/>
      <c r="BO1793" s="192"/>
      <c r="BP1793" s="192"/>
      <c r="BQ1793" s="192"/>
      <c r="BR1793" s="192"/>
      <c r="BS1793" s="192"/>
      <c r="BT1793" s="192"/>
      <c r="BU1793" s="192"/>
      <c r="BV1793" s="192"/>
      <c r="BW1793" s="192"/>
      <c r="BX1793" s="192"/>
      <c r="BY1793" s="192"/>
      <c r="BZ1793" s="192"/>
      <c r="CA1793" s="192"/>
      <c r="CB1793" s="192"/>
      <c r="CC1793" s="192"/>
      <c r="CD1793" s="192"/>
      <c r="CE1793" s="192"/>
      <c r="CF1793" s="192"/>
      <c r="CG1793" s="192"/>
      <c r="CH1793" s="192"/>
      <c r="CI1793" s="192"/>
      <c r="CJ1793" s="192"/>
      <c r="CK1793" s="192"/>
      <c r="CL1793" s="192"/>
      <c r="CM1793" s="192"/>
      <c r="CN1793" s="192"/>
      <c r="CO1793" s="192"/>
      <c r="CP1793" s="192"/>
      <c r="CQ1793" s="192"/>
      <c r="CR1793" s="192"/>
      <c r="CS1793" s="192"/>
      <c r="CT1793" s="192"/>
      <c r="CU1793" s="192"/>
      <c r="CV1793" s="192"/>
      <c r="CW1793" s="192"/>
      <c r="CX1793" s="192"/>
      <c r="CY1793" s="192"/>
      <c r="CZ1793" s="192"/>
      <c r="DA1793" s="192"/>
      <c r="DB1793" s="192"/>
      <c r="DC1793" s="192"/>
      <c r="DD1793" s="192"/>
      <c r="DE1793" s="192"/>
      <c r="DF1793" s="192"/>
      <c r="DG1793" s="192"/>
      <c r="DH1793" s="192"/>
      <c r="DI1793" s="192"/>
      <c r="DJ1793" s="192"/>
      <c r="DK1793" s="192"/>
      <c r="DL1793" s="192"/>
      <c r="DM1793" s="192"/>
      <c r="DN1793" s="192"/>
      <c r="DO1793" s="192"/>
      <c r="DP1793" s="192"/>
      <c r="DQ1793" s="192"/>
      <c r="DR1793" s="192"/>
      <c r="DS1793" s="192"/>
      <c r="DT1793" s="192"/>
      <c r="DU1793" s="192"/>
      <c r="DV1793" s="192"/>
      <c r="DW1793" s="192"/>
      <c r="DX1793" s="192"/>
      <c r="DY1793" s="192"/>
      <c r="DZ1793" s="192"/>
      <c r="EA1793" s="192"/>
      <c r="EB1793" s="192"/>
    </row>
    <row r="1794" spans="10:132">
      <c r="J1794" s="192"/>
      <c r="K1794" s="192"/>
      <c r="L1794" s="192"/>
      <c r="M1794" s="192"/>
      <c r="N1794" s="193"/>
      <c r="O1794" s="193"/>
      <c r="P1794" s="193"/>
      <c r="Q1794" s="193"/>
      <c r="R1794" s="193"/>
      <c r="S1794" s="193"/>
      <c r="T1794" s="193"/>
      <c r="U1794" s="193"/>
      <c r="V1794" s="193"/>
      <c r="W1794" s="193"/>
      <c r="X1794" s="193"/>
      <c r="Y1794" s="193"/>
      <c r="Z1794" s="192"/>
      <c r="AA1794" s="192"/>
      <c r="AB1794" s="192"/>
      <c r="AC1794" s="192"/>
      <c r="AD1794" s="192"/>
      <c r="AE1794" s="192"/>
      <c r="AF1794" s="192"/>
      <c r="AG1794" s="192"/>
      <c r="AH1794" s="192"/>
      <c r="AI1794" s="192"/>
      <c r="AJ1794" s="192"/>
      <c r="AK1794" s="192"/>
      <c r="AL1794" s="192"/>
      <c r="AM1794" s="192"/>
      <c r="AN1794" s="192"/>
      <c r="AO1794" s="192"/>
      <c r="AP1794" s="192"/>
      <c r="AQ1794" s="192"/>
      <c r="AR1794" s="192"/>
      <c r="AS1794" s="192"/>
      <c r="AT1794" s="192"/>
      <c r="AU1794" s="192"/>
      <c r="AV1794" s="192"/>
      <c r="AW1794" s="192"/>
      <c r="AX1794" s="192"/>
      <c r="AY1794" s="192"/>
      <c r="AZ1794" s="192"/>
      <c r="BA1794" s="192"/>
      <c r="BB1794" s="192"/>
      <c r="BC1794" s="192"/>
      <c r="BD1794" s="192"/>
      <c r="BE1794" s="192"/>
      <c r="BF1794" s="192"/>
      <c r="BG1794" s="192"/>
      <c r="BH1794" s="192"/>
      <c r="BI1794" s="192"/>
      <c r="BJ1794" s="192"/>
      <c r="BK1794" s="192"/>
      <c r="BL1794" s="192"/>
      <c r="BM1794" s="192"/>
      <c r="BN1794" s="192"/>
      <c r="BO1794" s="192"/>
      <c r="BP1794" s="192"/>
      <c r="BQ1794" s="192"/>
      <c r="BR1794" s="192"/>
      <c r="BS1794" s="192"/>
      <c r="BT1794" s="192"/>
      <c r="BU1794" s="192"/>
      <c r="BV1794" s="192"/>
      <c r="BW1794" s="192"/>
      <c r="BX1794" s="192"/>
      <c r="BY1794" s="192"/>
      <c r="BZ1794" s="192"/>
      <c r="CA1794" s="192"/>
      <c r="CB1794" s="192"/>
      <c r="CC1794" s="192"/>
      <c r="CD1794" s="192"/>
      <c r="CE1794" s="192"/>
      <c r="CF1794" s="192"/>
      <c r="CG1794" s="192"/>
      <c r="CH1794" s="192"/>
      <c r="CI1794" s="192"/>
      <c r="CJ1794" s="192"/>
      <c r="CK1794" s="192"/>
      <c r="CL1794" s="192"/>
      <c r="CM1794" s="192"/>
      <c r="CN1794" s="192"/>
      <c r="CO1794" s="192"/>
      <c r="CP1794" s="192"/>
      <c r="CQ1794" s="192"/>
      <c r="CR1794" s="192"/>
      <c r="CS1794" s="192"/>
      <c r="CT1794" s="192"/>
      <c r="CU1794" s="192"/>
      <c r="CV1794" s="192"/>
      <c r="CW1794" s="192"/>
      <c r="CX1794" s="192"/>
      <c r="CY1794" s="192"/>
      <c r="CZ1794" s="192"/>
      <c r="DA1794" s="192"/>
      <c r="DB1794" s="192"/>
      <c r="DC1794" s="192"/>
      <c r="DD1794" s="192"/>
      <c r="DE1794" s="192"/>
      <c r="DF1794" s="192"/>
      <c r="DG1794" s="192"/>
      <c r="DH1794" s="192"/>
      <c r="DI1794" s="192"/>
      <c r="DJ1794" s="192"/>
      <c r="DK1794" s="192"/>
      <c r="DL1794" s="192"/>
      <c r="DM1794" s="192"/>
      <c r="DN1794" s="192"/>
      <c r="DO1794" s="192"/>
      <c r="DP1794" s="192"/>
      <c r="DQ1794" s="192"/>
      <c r="DR1794" s="192"/>
      <c r="DS1794" s="192"/>
      <c r="DT1794" s="192"/>
      <c r="DU1794" s="192"/>
      <c r="DV1794" s="192"/>
      <c r="DW1794" s="192"/>
      <c r="DX1794" s="192"/>
      <c r="DY1794" s="192"/>
      <c r="DZ1794" s="192"/>
      <c r="EA1794" s="192"/>
      <c r="EB1794" s="192"/>
    </row>
    <row r="1795" spans="10:132">
      <c r="J1795" s="192"/>
      <c r="K1795" s="192"/>
      <c r="L1795" s="192"/>
      <c r="M1795" s="192"/>
      <c r="N1795" s="193"/>
      <c r="O1795" s="193"/>
      <c r="P1795" s="193"/>
      <c r="Q1795" s="193"/>
      <c r="R1795" s="193"/>
      <c r="S1795" s="193"/>
      <c r="T1795" s="193"/>
      <c r="U1795" s="193"/>
      <c r="V1795" s="193"/>
      <c r="W1795" s="193"/>
      <c r="X1795" s="193"/>
      <c r="Y1795" s="193"/>
      <c r="Z1795" s="192"/>
      <c r="AA1795" s="192"/>
      <c r="AB1795" s="192"/>
      <c r="AC1795" s="192"/>
      <c r="AD1795" s="192"/>
      <c r="AE1795" s="192"/>
      <c r="AF1795" s="192"/>
      <c r="AG1795" s="192"/>
      <c r="AH1795" s="192"/>
      <c r="AI1795" s="192"/>
      <c r="AJ1795" s="192"/>
      <c r="AK1795" s="192"/>
      <c r="AL1795" s="192"/>
      <c r="AM1795" s="192"/>
      <c r="AN1795" s="192"/>
      <c r="AO1795" s="192"/>
      <c r="AP1795" s="192"/>
      <c r="AQ1795" s="192"/>
      <c r="AR1795" s="192"/>
      <c r="AS1795" s="192"/>
      <c r="AT1795" s="192"/>
      <c r="AU1795" s="192"/>
      <c r="AV1795" s="192"/>
      <c r="AW1795" s="192"/>
      <c r="AX1795" s="192"/>
      <c r="AY1795" s="192"/>
      <c r="AZ1795" s="192"/>
      <c r="BA1795" s="192"/>
      <c r="BB1795" s="192"/>
      <c r="BC1795" s="192"/>
      <c r="BD1795" s="192"/>
      <c r="BE1795" s="192"/>
      <c r="BF1795" s="192"/>
      <c r="BG1795" s="192"/>
      <c r="BH1795" s="192"/>
      <c r="BI1795" s="192"/>
      <c r="BJ1795" s="192"/>
      <c r="BK1795" s="192"/>
      <c r="BL1795" s="192"/>
      <c r="BM1795" s="192"/>
      <c r="BN1795" s="192"/>
      <c r="BO1795" s="192"/>
      <c r="BP1795" s="192"/>
      <c r="BQ1795" s="192"/>
      <c r="BR1795" s="192"/>
      <c r="BS1795" s="192"/>
      <c r="BT1795" s="192"/>
      <c r="BU1795" s="192"/>
      <c r="BV1795" s="192"/>
      <c r="BW1795" s="192"/>
      <c r="BX1795" s="192"/>
      <c r="BY1795" s="192"/>
      <c r="BZ1795" s="192"/>
      <c r="CA1795" s="192"/>
      <c r="CB1795" s="192"/>
      <c r="CC1795" s="192"/>
      <c r="CD1795" s="192"/>
      <c r="CE1795" s="192"/>
      <c r="CF1795" s="192"/>
      <c r="CG1795" s="192"/>
      <c r="CH1795" s="192"/>
      <c r="CI1795" s="192"/>
      <c r="CJ1795" s="192"/>
      <c r="CK1795" s="192"/>
      <c r="CL1795" s="192"/>
      <c r="CM1795" s="192"/>
      <c r="CN1795" s="192"/>
      <c r="CO1795" s="192"/>
      <c r="CP1795" s="192"/>
      <c r="CQ1795" s="192"/>
      <c r="CR1795" s="192"/>
      <c r="CS1795" s="192"/>
      <c r="CT1795" s="192"/>
      <c r="CU1795" s="192"/>
      <c r="CV1795" s="192"/>
      <c r="CW1795" s="192"/>
      <c r="CX1795" s="192"/>
      <c r="CY1795" s="192"/>
      <c r="CZ1795" s="192"/>
      <c r="DA1795" s="192"/>
      <c r="DB1795" s="192"/>
      <c r="DC1795" s="192"/>
      <c r="DD1795" s="192"/>
      <c r="DE1795" s="192"/>
      <c r="DF1795" s="192"/>
      <c r="DG1795" s="192"/>
      <c r="DH1795" s="192"/>
      <c r="DI1795" s="192"/>
      <c r="DJ1795" s="192"/>
      <c r="DK1795" s="192"/>
      <c r="DL1795" s="192"/>
      <c r="DM1795" s="192"/>
      <c r="DN1795" s="192"/>
      <c r="DO1795" s="192"/>
      <c r="DP1795" s="192"/>
      <c r="DQ1795" s="192"/>
      <c r="DR1795" s="192"/>
      <c r="DS1795" s="192"/>
      <c r="DT1795" s="192"/>
      <c r="DU1795" s="192"/>
      <c r="DV1795" s="192"/>
      <c r="DW1795" s="192"/>
      <c r="DX1795" s="192"/>
      <c r="DY1795" s="192"/>
      <c r="DZ1795" s="192"/>
      <c r="EA1795" s="192"/>
      <c r="EB1795" s="192"/>
    </row>
    <row r="1796" spans="10:132">
      <c r="J1796" s="192"/>
      <c r="K1796" s="192"/>
      <c r="L1796" s="192"/>
      <c r="M1796" s="192"/>
      <c r="N1796" s="193"/>
      <c r="O1796" s="193"/>
      <c r="P1796" s="193"/>
      <c r="Q1796" s="193"/>
      <c r="R1796" s="193"/>
      <c r="S1796" s="193"/>
      <c r="T1796" s="193"/>
      <c r="U1796" s="193"/>
      <c r="V1796" s="193"/>
      <c r="W1796" s="193"/>
      <c r="X1796" s="193"/>
      <c r="Y1796" s="193"/>
      <c r="Z1796" s="192"/>
      <c r="AA1796" s="192"/>
      <c r="AB1796" s="192"/>
      <c r="AC1796" s="192"/>
      <c r="AD1796" s="192"/>
      <c r="AE1796" s="192"/>
      <c r="AF1796" s="192"/>
      <c r="AG1796" s="192"/>
      <c r="AH1796" s="192"/>
      <c r="AI1796" s="192"/>
      <c r="AJ1796" s="192"/>
      <c r="AK1796" s="192"/>
      <c r="AL1796" s="192"/>
      <c r="AM1796" s="192"/>
      <c r="AN1796" s="192"/>
      <c r="AO1796" s="192"/>
      <c r="AP1796" s="192"/>
      <c r="AQ1796" s="192"/>
      <c r="AR1796" s="192"/>
      <c r="AS1796" s="192"/>
      <c r="AT1796" s="192"/>
      <c r="AU1796" s="192"/>
      <c r="AV1796" s="192"/>
      <c r="AW1796" s="192"/>
      <c r="AX1796" s="192"/>
      <c r="AY1796" s="192"/>
      <c r="AZ1796" s="192"/>
      <c r="BA1796" s="192"/>
      <c r="BB1796" s="192"/>
      <c r="BC1796" s="192"/>
      <c r="BD1796" s="192"/>
      <c r="BE1796" s="192"/>
      <c r="BF1796" s="192"/>
      <c r="BG1796" s="192"/>
      <c r="BH1796" s="192"/>
      <c r="BI1796" s="192"/>
      <c r="BJ1796" s="192"/>
      <c r="BK1796" s="192"/>
      <c r="BL1796" s="192"/>
      <c r="BM1796" s="192"/>
      <c r="BN1796" s="192"/>
      <c r="BO1796" s="192"/>
      <c r="BP1796" s="192"/>
      <c r="BQ1796" s="192"/>
      <c r="BR1796" s="192"/>
      <c r="BS1796" s="192"/>
      <c r="BT1796" s="192"/>
      <c r="BU1796" s="192"/>
      <c r="BV1796" s="192"/>
      <c r="BW1796" s="192"/>
      <c r="BX1796" s="192"/>
      <c r="BY1796" s="192"/>
      <c r="BZ1796" s="192"/>
      <c r="CA1796" s="192"/>
      <c r="CB1796" s="192"/>
      <c r="CC1796" s="192"/>
      <c r="CD1796" s="192"/>
      <c r="CE1796" s="192"/>
      <c r="CF1796" s="192"/>
      <c r="CG1796" s="192"/>
      <c r="CH1796" s="192"/>
      <c r="CI1796" s="192"/>
      <c r="CJ1796" s="192"/>
      <c r="CK1796" s="192"/>
      <c r="CL1796" s="192"/>
      <c r="CM1796" s="192"/>
      <c r="CN1796" s="192"/>
      <c r="CO1796" s="192"/>
      <c r="CP1796" s="192"/>
      <c r="CQ1796" s="192"/>
      <c r="CR1796" s="192"/>
      <c r="CS1796" s="192"/>
      <c r="CT1796" s="192"/>
      <c r="CU1796" s="192"/>
      <c r="CV1796" s="192"/>
      <c r="CW1796" s="192"/>
      <c r="CX1796" s="192"/>
      <c r="CY1796" s="192"/>
      <c r="CZ1796" s="192"/>
      <c r="DA1796" s="192"/>
      <c r="DB1796" s="192"/>
      <c r="DC1796" s="192"/>
      <c r="DD1796" s="192"/>
      <c r="DE1796" s="192"/>
      <c r="DF1796" s="192"/>
      <c r="DG1796" s="192"/>
      <c r="DH1796" s="192"/>
      <c r="DI1796" s="192"/>
      <c r="DJ1796" s="192"/>
      <c r="DK1796" s="192"/>
      <c r="DL1796" s="192"/>
      <c r="DM1796" s="192"/>
      <c r="DN1796" s="192"/>
      <c r="DO1796" s="192"/>
      <c r="DP1796" s="192"/>
      <c r="DQ1796" s="192"/>
      <c r="DR1796" s="192"/>
      <c r="DS1796" s="192"/>
      <c r="DT1796" s="192"/>
      <c r="DU1796" s="192"/>
      <c r="DV1796" s="192"/>
      <c r="DW1796" s="192"/>
      <c r="DX1796" s="192"/>
      <c r="DY1796" s="192"/>
      <c r="DZ1796" s="192"/>
      <c r="EA1796" s="192"/>
      <c r="EB1796" s="192"/>
    </row>
    <row r="1797" spans="10:132">
      <c r="J1797" s="192"/>
      <c r="K1797" s="192"/>
      <c r="L1797" s="192"/>
      <c r="M1797" s="192"/>
      <c r="N1797" s="193"/>
      <c r="O1797" s="193"/>
      <c r="P1797" s="193"/>
      <c r="Q1797" s="193"/>
      <c r="R1797" s="193"/>
      <c r="S1797" s="193"/>
      <c r="T1797" s="193"/>
      <c r="U1797" s="193"/>
      <c r="V1797" s="193"/>
      <c r="W1797" s="193"/>
      <c r="X1797" s="193"/>
      <c r="Y1797" s="193"/>
      <c r="Z1797" s="192"/>
      <c r="AA1797" s="192"/>
      <c r="AB1797" s="192"/>
      <c r="AC1797" s="192"/>
      <c r="AD1797" s="192"/>
      <c r="AE1797" s="192"/>
      <c r="AF1797" s="192"/>
      <c r="AG1797" s="192"/>
      <c r="AH1797" s="192"/>
      <c r="AI1797" s="192"/>
      <c r="AJ1797" s="192"/>
      <c r="AK1797" s="192"/>
      <c r="AL1797" s="192"/>
      <c r="AM1797" s="192"/>
      <c r="AN1797" s="192"/>
      <c r="AO1797" s="192"/>
      <c r="AP1797" s="192"/>
      <c r="AQ1797" s="192"/>
      <c r="AR1797" s="192"/>
      <c r="AS1797" s="192"/>
      <c r="AT1797" s="192"/>
      <c r="AU1797" s="192"/>
      <c r="AV1797" s="192"/>
      <c r="AW1797" s="192"/>
      <c r="AX1797" s="192"/>
      <c r="AY1797" s="192"/>
      <c r="AZ1797" s="192"/>
      <c r="BA1797" s="192"/>
      <c r="BB1797" s="192"/>
      <c r="BC1797" s="192"/>
      <c r="BD1797" s="192"/>
      <c r="BE1797" s="192"/>
      <c r="BF1797" s="192"/>
      <c r="BG1797" s="192"/>
      <c r="BH1797" s="192"/>
      <c r="BI1797" s="192"/>
      <c r="BJ1797" s="192"/>
      <c r="BK1797" s="192"/>
      <c r="BL1797" s="192"/>
      <c r="BM1797" s="192"/>
      <c r="BN1797" s="192"/>
      <c r="BO1797" s="192"/>
      <c r="BP1797" s="192"/>
      <c r="BQ1797" s="192"/>
      <c r="BR1797" s="192"/>
      <c r="BS1797" s="192"/>
      <c r="BT1797" s="192"/>
      <c r="BU1797" s="192"/>
      <c r="BV1797" s="192"/>
      <c r="BW1797" s="192"/>
      <c r="BX1797" s="192"/>
      <c r="BY1797" s="192"/>
      <c r="BZ1797" s="192"/>
      <c r="CA1797" s="192"/>
      <c r="CB1797" s="192"/>
      <c r="CC1797" s="192"/>
      <c r="CD1797" s="192"/>
      <c r="CE1797" s="192"/>
      <c r="CF1797" s="192"/>
      <c r="CG1797" s="192"/>
      <c r="CH1797" s="192"/>
      <c r="CI1797" s="192"/>
      <c r="CJ1797" s="192"/>
      <c r="CK1797" s="192"/>
      <c r="CL1797" s="192"/>
      <c r="CM1797" s="192"/>
      <c r="CN1797" s="192"/>
      <c r="CO1797" s="192"/>
      <c r="CP1797" s="192"/>
      <c r="CQ1797" s="192"/>
      <c r="CR1797" s="192"/>
      <c r="CS1797" s="192"/>
      <c r="CT1797" s="192"/>
      <c r="CU1797" s="192"/>
      <c r="CV1797" s="192"/>
      <c r="CW1797" s="192"/>
      <c r="CX1797" s="192"/>
      <c r="CY1797" s="192"/>
      <c r="CZ1797" s="192"/>
      <c r="DA1797" s="192"/>
      <c r="DB1797" s="192"/>
      <c r="DC1797" s="192"/>
      <c r="DD1797" s="192"/>
      <c r="DE1797" s="192"/>
      <c r="DF1797" s="192"/>
      <c r="DG1797" s="192"/>
      <c r="DH1797" s="192"/>
      <c r="DI1797" s="192"/>
      <c r="DJ1797" s="192"/>
      <c r="DK1797" s="192"/>
      <c r="DL1797" s="192"/>
      <c r="DM1797" s="192"/>
      <c r="DN1797" s="192"/>
      <c r="DO1797" s="192"/>
      <c r="DP1797" s="192"/>
      <c r="DQ1797" s="192"/>
      <c r="DR1797" s="192"/>
      <c r="DS1797" s="192"/>
      <c r="DT1797" s="192"/>
      <c r="DU1797" s="192"/>
      <c r="DV1797" s="192"/>
      <c r="DW1797" s="192"/>
      <c r="DX1797" s="192"/>
      <c r="DY1797" s="192"/>
      <c r="DZ1797" s="192"/>
      <c r="EA1797" s="192"/>
      <c r="EB1797" s="192"/>
    </row>
    <row r="1798" spans="10:132">
      <c r="J1798" s="192"/>
      <c r="K1798" s="192"/>
      <c r="L1798" s="192"/>
      <c r="M1798" s="192"/>
      <c r="N1798" s="193"/>
      <c r="O1798" s="193"/>
      <c r="P1798" s="193"/>
      <c r="Q1798" s="193"/>
      <c r="R1798" s="193"/>
      <c r="S1798" s="193"/>
      <c r="T1798" s="193"/>
      <c r="U1798" s="193"/>
      <c r="V1798" s="193"/>
      <c r="W1798" s="193"/>
      <c r="X1798" s="193"/>
      <c r="Y1798" s="193"/>
      <c r="Z1798" s="192"/>
      <c r="AA1798" s="192"/>
      <c r="AB1798" s="192"/>
      <c r="AC1798" s="192"/>
      <c r="AD1798" s="192"/>
      <c r="AE1798" s="192"/>
      <c r="AF1798" s="192"/>
      <c r="AG1798" s="192"/>
      <c r="AH1798" s="192"/>
      <c r="AI1798" s="192"/>
      <c r="AJ1798" s="192"/>
      <c r="AK1798" s="192"/>
      <c r="AL1798" s="192"/>
      <c r="AM1798" s="192"/>
      <c r="AN1798" s="192"/>
      <c r="AO1798" s="192"/>
      <c r="AP1798" s="192"/>
      <c r="AQ1798" s="192"/>
      <c r="AR1798" s="192"/>
      <c r="AS1798" s="192"/>
      <c r="AT1798" s="192"/>
      <c r="AU1798" s="192"/>
      <c r="AV1798" s="192"/>
      <c r="AW1798" s="192"/>
      <c r="AX1798" s="192"/>
      <c r="AY1798" s="192"/>
      <c r="AZ1798" s="192"/>
      <c r="BA1798" s="192"/>
      <c r="BB1798" s="192"/>
      <c r="BC1798" s="192"/>
      <c r="BD1798" s="192"/>
      <c r="BE1798" s="192"/>
      <c r="BF1798" s="192"/>
      <c r="BG1798" s="192"/>
      <c r="BH1798" s="192"/>
      <c r="BI1798" s="192"/>
      <c r="BJ1798" s="192"/>
      <c r="BK1798" s="192"/>
      <c r="BL1798" s="192"/>
      <c r="BM1798" s="192"/>
      <c r="BN1798" s="192"/>
      <c r="BO1798" s="192"/>
      <c r="BP1798" s="192"/>
      <c r="BQ1798" s="192"/>
      <c r="BR1798" s="192"/>
      <c r="BS1798" s="192"/>
      <c r="BT1798" s="192"/>
      <c r="BU1798" s="192"/>
      <c r="BV1798" s="192"/>
      <c r="BW1798" s="192"/>
      <c r="BX1798" s="192"/>
      <c r="BY1798" s="192"/>
      <c r="BZ1798" s="192"/>
      <c r="CA1798" s="192"/>
      <c r="CB1798" s="192"/>
      <c r="CC1798" s="192"/>
      <c r="CD1798" s="192"/>
      <c r="CE1798" s="192"/>
      <c r="CF1798" s="192"/>
      <c r="CG1798" s="192"/>
      <c r="CH1798" s="192"/>
      <c r="CI1798" s="192"/>
      <c r="CJ1798" s="192"/>
      <c r="CK1798" s="192"/>
      <c r="CL1798" s="192"/>
      <c r="CM1798" s="192"/>
      <c r="CN1798" s="192"/>
      <c r="CO1798" s="192"/>
      <c r="CP1798" s="192"/>
      <c r="CQ1798" s="192"/>
      <c r="CR1798" s="192"/>
      <c r="CS1798" s="192"/>
      <c r="CT1798" s="192"/>
      <c r="CU1798" s="192"/>
      <c r="CV1798" s="192"/>
      <c r="CW1798" s="192"/>
      <c r="CX1798" s="192"/>
      <c r="CY1798" s="192"/>
      <c r="CZ1798" s="192"/>
      <c r="DA1798" s="192"/>
      <c r="DB1798" s="192"/>
      <c r="DC1798" s="192"/>
      <c r="DD1798" s="192"/>
      <c r="DE1798" s="192"/>
      <c r="DF1798" s="192"/>
      <c r="DG1798" s="192"/>
      <c r="DH1798" s="192"/>
      <c r="DI1798" s="192"/>
      <c r="DJ1798" s="192"/>
      <c r="DK1798" s="192"/>
      <c r="DL1798" s="192"/>
      <c r="DM1798" s="192"/>
      <c r="DN1798" s="192"/>
      <c r="DO1798" s="192"/>
      <c r="DP1798" s="192"/>
      <c r="DQ1798" s="192"/>
      <c r="DR1798" s="192"/>
      <c r="DS1798" s="192"/>
      <c r="DT1798" s="192"/>
      <c r="DU1798" s="192"/>
      <c r="DV1798" s="192"/>
      <c r="DW1798" s="192"/>
      <c r="DX1798" s="192"/>
      <c r="DY1798" s="192"/>
      <c r="DZ1798" s="192"/>
      <c r="EA1798" s="192"/>
      <c r="EB1798" s="192"/>
    </row>
    <row r="1799" spans="10:132">
      <c r="J1799" s="192"/>
      <c r="K1799" s="192"/>
      <c r="L1799" s="192"/>
      <c r="M1799" s="192"/>
      <c r="N1799" s="193"/>
      <c r="O1799" s="193"/>
      <c r="P1799" s="193"/>
      <c r="Q1799" s="193"/>
      <c r="R1799" s="193"/>
      <c r="S1799" s="193"/>
      <c r="T1799" s="193"/>
      <c r="U1799" s="193"/>
      <c r="V1799" s="193"/>
      <c r="W1799" s="193"/>
      <c r="X1799" s="193"/>
      <c r="Y1799" s="193"/>
      <c r="Z1799" s="192"/>
      <c r="AA1799" s="192"/>
      <c r="AB1799" s="192"/>
      <c r="AC1799" s="192"/>
      <c r="AD1799" s="192"/>
      <c r="AE1799" s="192"/>
      <c r="AF1799" s="192"/>
      <c r="AG1799" s="192"/>
      <c r="AH1799" s="192"/>
      <c r="AI1799" s="192"/>
      <c r="AJ1799" s="192"/>
      <c r="AK1799" s="192"/>
      <c r="AL1799" s="192"/>
      <c r="AM1799" s="192"/>
      <c r="AN1799" s="192"/>
      <c r="AO1799" s="192"/>
      <c r="AP1799" s="192"/>
      <c r="AQ1799" s="192"/>
      <c r="AR1799" s="192"/>
      <c r="AS1799" s="192"/>
      <c r="AT1799" s="192"/>
      <c r="AU1799" s="192"/>
      <c r="AV1799" s="192"/>
      <c r="AW1799" s="192"/>
      <c r="AX1799" s="192"/>
      <c r="AY1799" s="192"/>
      <c r="AZ1799" s="192"/>
      <c r="BA1799" s="192"/>
      <c r="BB1799" s="192"/>
      <c r="BC1799" s="192"/>
      <c r="BD1799" s="192"/>
      <c r="BE1799" s="192"/>
      <c r="BF1799" s="192"/>
      <c r="BG1799" s="192"/>
      <c r="BH1799" s="192"/>
      <c r="BI1799" s="192"/>
      <c r="BJ1799" s="192"/>
      <c r="BK1799" s="192"/>
      <c r="BL1799" s="192"/>
      <c r="BM1799" s="192"/>
      <c r="BN1799" s="192"/>
      <c r="BO1799" s="192"/>
      <c r="BP1799" s="192"/>
      <c r="BQ1799" s="192"/>
      <c r="BR1799" s="192"/>
      <c r="BS1799" s="192"/>
      <c r="BT1799" s="192"/>
      <c r="BU1799" s="192"/>
      <c r="BV1799" s="192"/>
      <c r="BW1799" s="192"/>
      <c r="BX1799" s="192"/>
      <c r="BY1799" s="192"/>
      <c r="BZ1799" s="192"/>
      <c r="CA1799" s="192"/>
      <c r="CB1799" s="192"/>
      <c r="CC1799" s="192"/>
      <c r="CD1799" s="192"/>
      <c r="CE1799" s="192"/>
      <c r="CF1799" s="192"/>
      <c r="CG1799" s="192"/>
      <c r="CH1799" s="192"/>
      <c r="CI1799" s="192"/>
      <c r="CJ1799" s="192"/>
      <c r="CK1799" s="192"/>
      <c r="CL1799" s="192"/>
      <c r="CM1799" s="192"/>
      <c r="CN1799" s="192"/>
      <c r="CO1799" s="192"/>
      <c r="CP1799" s="192"/>
      <c r="CQ1799" s="192"/>
      <c r="CR1799" s="192"/>
      <c r="CS1799" s="192"/>
      <c r="CT1799" s="192"/>
      <c r="CU1799" s="192"/>
      <c r="CV1799" s="192"/>
      <c r="CW1799" s="192"/>
      <c r="CX1799" s="192"/>
      <c r="CY1799" s="192"/>
      <c r="CZ1799" s="192"/>
      <c r="DA1799" s="192"/>
      <c r="DB1799" s="192"/>
      <c r="DC1799" s="192"/>
      <c r="DD1799" s="192"/>
      <c r="DE1799" s="192"/>
      <c r="DF1799" s="192"/>
      <c r="DG1799" s="192"/>
      <c r="DH1799" s="192"/>
      <c r="DI1799" s="192"/>
      <c r="DJ1799" s="192"/>
      <c r="DK1799" s="192"/>
      <c r="DL1799" s="192"/>
      <c r="DM1799" s="192"/>
      <c r="DN1799" s="192"/>
      <c r="DO1799" s="192"/>
      <c r="DP1799" s="192"/>
      <c r="DQ1799" s="192"/>
      <c r="DR1799" s="192"/>
      <c r="DS1799" s="192"/>
      <c r="DT1799" s="192"/>
      <c r="DU1799" s="192"/>
      <c r="DV1799" s="192"/>
      <c r="DW1799" s="192"/>
      <c r="DX1799" s="192"/>
      <c r="DY1799" s="192"/>
      <c r="DZ1799" s="192"/>
      <c r="EA1799" s="192"/>
      <c r="EB1799" s="192"/>
    </row>
    <row r="1800" spans="10:132">
      <c r="J1800" s="192"/>
      <c r="K1800" s="192"/>
      <c r="L1800" s="192"/>
      <c r="M1800" s="192"/>
      <c r="N1800" s="193"/>
      <c r="O1800" s="193"/>
      <c r="P1800" s="193"/>
      <c r="Q1800" s="193"/>
      <c r="R1800" s="193"/>
      <c r="S1800" s="193"/>
      <c r="T1800" s="193"/>
      <c r="U1800" s="193"/>
      <c r="V1800" s="193"/>
      <c r="W1800" s="193"/>
      <c r="X1800" s="193"/>
      <c r="Y1800" s="193"/>
      <c r="Z1800" s="192"/>
      <c r="AA1800" s="192"/>
      <c r="AB1800" s="192"/>
      <c r="AC1800" s="192"/>
      <c r="AD1800" s="192"/>
      <c r="AE1800" s="192"/>
      <c r="AF1800" s="192"/>
      <c r="AG1800" s="192"/>
      <c r="AH1800" s="192"/>
      <c r="AI1800" s="192"/>
      <c r="AJ1800" s="192"/>
      <c r="AK1800" s="192"/>
      <c r="AL1800" s="192"/>
      <c r="AM1800" s="192"/>
      <c r="AN1800" s="192"/>
      <c r="AO1800" s="192"/>
      <c r="AP1800" s="192"/>
      <c r="AQ1800" s="192"/>
      <c r="AR1800" s="192"/>
      <c r="AS1800" s="192"/>
      <c r="AT1800" s="192"/>
      <c r="AU1800" s="192"/>
      <c r="AV1800" s="192"/>
      <c r="AW1800" s="192"/>
      <c r="AX1800" s="192"/>
      <c r="AY1800" s="192"/>
      <c r="AZ1800" s="192"/>
      <c r="BA1800" s="192"/>
      <c r="BB1800" s="192"/>
      <c r="BC1800" s="192"/>
      <c r="BD1800" s="192"/>
      <c r="BE1800" s="192"/>
      <c r="BF1800" s="192"/>
      <c r="BG1800" s="192"/>
      <c r="BH1800" s="192"/>
      <c r="BI1800" s="192"/>
      <c r="BJ1800" s="192"/>
      <c r="BK1800" s="192"/>
      <c r="BL1800" s="192"/>
      <c r="BM1800" s="192"/>
      <c r="BN1800" s="192"/>
      <c r="BO1800" s="192"/>
      <c r="BP1800" s="192"/>
      <c r="BQ1800" s="192"/>
      <c r="BR1800" s="192"/>
      <c r="BS1800" s="192"/>
      <c r="BT1800" s="192"/>
      <c r="BU1800" s="192"/>
      <c r="BV1800" s="192"/>
      <c r="BW1800" s="192"/>
      <c r="BX1800" s="192"/>
      <c r="BY1800" s="192"/>
      <c r="BZ1800" s="192"/>
      <c r="CA1800" s="192"/>
      <c r="CB1800" s="192"/>
      <c r="CC1800" s="192"/>
      <c r="CD1800" s="192"/>
      <c r="CE1800" s="192"/>
      <c r="CF1800" s="192"/>
      <c r="CG1800" s="192"/>
      <c r="CH1800" s="192"/>
      <c r="CI1800" s="192"/>
      <c r="CJ1800" s="192"/>
      <c r="CK1800" s="192"/>
      <c r="CL1800" s="192"/>
      <c r="CM1800" s="192"/>
      <c r="CN1800" s="192"/>
      <c r="CO1800" s="192"/>
      <c r="CP1800" s="192"/>
      <c r="CQ1800" s="192"/>
      <c r="CR1800" s="192"/>
      <c r="CS1800" s="192"/>
      <c r="CT1800" s="192"/>
      <c r="CU1800" s="192"/>
      <c r="CV1800" s="192"/>
      <c r="CW1800" s="192"/>
      <c r="CX1800" s="192"/>
      <c r="CY1800" s="192"/>
      <c r="CZ1800" s="192"/>
      <c r="DA1800" s="192"/>
      <c r="DB1800" s="192"/>
      <c r="DC1800" s="192"/>
      <c r="DD1800" s="192"/>
      <c r="DE1800" s="192"/>
      <c r="DF1800" s="192"/>
      <c r="DG1800" s="192"/>
      <c r="DH1800" s="192"/>
      <c r="DI1800" s="192"/>
      <c r="DJ1800" s="192"/>
      <c r="DK1800" s="192"/>
      <c r="DL1800" s="192"/>
      <c r="DM1800" s="192"/>
      <c r="DN1800" s="192"/>
      <c r="DO1800" s="192"/>
      <c r="DP1800" s="192"/>
      <c r="DQ1800" s="192"/>
      <c r="DR1800" s="192"/>
      <c r="DS1800" s="192"/>
      <c r="DT1800" s="192"/>
      <c r="DU1800" s="192"/>
      <c r="DV1800" s="192"/>
      <c r="DW1800" s="192"/>
      <c r="DX1800" s="192"/>
      <c r="DY1800" s="192"/>
      <c r="DZ1800" s="192"/>
      <c r="EA1800" s="192"/>
      <c r="EB1800" s="192"/>
    </row>
    <row r="1801" spans="10:132">
      <c r="J1801" s="192"/>
      <c r="K1801" s="192"/>
      <c r="L1801" s="192"/>
      <c r="M1801" s="192"/>
      <c r="N1801" s="193"/>
      <c r="O1801" s="193"/>
      <c r="P1801" s="193"/>
      <c r="Q1801" s="193"/>
      <c r="R1801" s="193"/>
      <c r="S1801" s="193"/>
      <c r="T1801" s="193"/>
      <c r="U1801" s="193"/>
      <c r="V1801" s="193"/>
      <c r="W1801" s="193"/>
      <c r="X1801" s="193"/>
      <c r="Y1801" s="193"/>
      <c r="Z1801" s="192"/>
      <c r="AA1801" s="192"/>
      <c r="AB1801" s="192"/>
      <c r="AC1801" s="192"/>
      <c r="AD1801" s="192"/>
      <c r="AE1801" s="192"/>
      <c r="AF1801" s="192"/>
      <c r="AG1801" s="192"/>
      <c r="AH1801" s="192"/>
      <c r="AI1801" s="192"/>
      <c r="AJ1801" s="192"/>
      <c r="AK1801" s="192"/>
      <c r="AL1801" s="192"/>
      <c r="AM1801" s="192"/>
      <c r="AN1801" s="192"/>
      <c r="AO1801" s="192"/>
      <c r="AP1801" s="192"/>
      <c r="AQ1801" s="192"/>
      <c r="AR1801" s="192"/>
      <c r="AS1801" s="192"/>
      <c r="AT1801" s="192"/>
      <c r="AU1801" s="192"/>
      <c r="AV1801" s="192"/>
      <c r="AW1801" s="192"/>
      <c r="AX1801" s="192"/>
      <c r="AY1801" s="192"/>
      <c r="AZ1801" s="192"/>
      <c r="BA1801" s="192"/>
      <c r="BB1801" s="192"/>
      <c r="BC1801" s="192"/>
      <c r="BD1801" s="192"/>
      <c r="BE1801" s="192"/>
      <c r="BF1801" s="192"/>
      <c r="BG1801" s="192"/>
      <c r="BH1801" s="192"/>
      <c r="BI1801" s="192"/>
      <c r="BJ1801" s="192"/>
      <c r="BK1801" s="192"/>
      <c r="BL1801" s="192"/>
      <c r="BM1801" s="192"/>
      <c r="BN1801" s="192"/>
      <c r="BO1801" s="192"/>
      <c r="BP1801" s="192"/>
      <c r="BQ1801" s="192"/>
      <c r="BR1801" s="192"/>
      <c r="BS1801" s="192"/>
      <c r="BT1801" s="192"/>
      <c r="BU1801" s="192"/>
      <c r="BV1801" s="192"/>
      <c r="BW1801" s="192"/>
      <c r="BX1801" s="192"/>
      <c r="BY1801" s="192"/>
      <c r="BZ1801" s="192"/>
      <c r="CA1801" s="192"/>
      <c r="CB1801" s="192"/>
      <c r="CC1801" s="192"/>
      <c r="CD1801" s="192"/>
      <c r="CE1801" s="192"/>
      <c r="CF1801" s="192"/>
      <c r="CG1801" s="192"/>
      <c r="CH1801" s="192"/>
      <c r="CI1801" s="192"/>
      <c r="CJ1801" s="192"/>
      <c r="CK1801" s="192"/>
      <c r="CL1801" s="192"/>
      <c r="CM1801" s="192"/>
      <c r="CN1801" s="192"/>
      <c r="CO1801" s="192"/>
      <c r="CP1801" s="192"/>
      <c r="CQ1801" s="192"/>
      <c r="CR1801" s="192"/>
      <c r="CS1801" s="192"/>
      <c r="CT1801" s="192"/>
      <c r="CU1801" s="192"/>
      <c r="CV1801" s="192"/>
      <c r="CW1801" s="192"/>
      <c r="CX1801" s="192"/>
      <c r="CY1801" s="192"/>
      <c r="CZ1801" s="192"/>
      <c r="DA1801" s="192"/>
      <c r="DB1801" s="192"/>
      <c r="DC1801" s="192"/>
      <c r="DD1801" s="192"/>
      <c r="DE1801" s="192"/>
      <c r="DF1801" s="192"/>
      <c r="DG1801" s="192"/>
      <c r="DH1801" s="192"/>
      <c r="DI1801" s="192"/>
      <c r="DJ1801" s="192"/>
      <c r="DK1801" s="192"/>
      <c r="DL1801" s="192"/>
      <c r="DM1801" s="192"/>
      <c r="DN1801" s="192"/>
      <c r="DO1801" s="192"/>
      <c r="DP1801" s="192"/>
      <c r="DQ1801" s="192"/>
      <c r="DR1801" s="192"/>
      <c r="DS1801" s="192"/>
      <c r="DT1801" s="192"/>
      <c r="DU1801" s="192"/>
      <c r="DV1801" s="192"/>
      <c r="DW1801" s="192"/>
      <c r="DX1801" s="192"/>
      <c r="DY1801" s="192"/>
      <c r="DZ1801" s="192"/>
      <c r="EA1801" s="192"/>
      <c r="EB1801" s="192"/>
    </row>
    <row r="1802" spans="10:132">
      <c r="J1802" s="192"/>
      <c r="K1802" s="192"/>
      <c r="L1802" s="192"/>
      <c r="M1802" s="192"/>
      <c r="N1802" s="193"/>
      <c r="O1802" s="193"/>
      <c r="P1802" s="193"/>
      <c r="Q1802" s="193"/>
      <c r="R1802" s="193"/>
      <c r="S1802" s="193"/>
      <c r="T1802" s="193"/>
      <c r="U1802" s="193"/>
      <c r="V1802" s="193"/>
      <c r="W1802" s="193"/>
      <c r="X1802" s="193"/>
      <c r="Y1802" s="193"/>
      <c r="Z1802" s="192"/>
      <c r="AA1802" s="192"/>
      <c r="AB1802" s="192"/>
      <c r="AC1802" s="192"/>
      <c r="AD1802" s="192"/>
      <c r="AE1802" s="192"/>
      <c r="AF1802" s="192"/>
      <c r="AG1802" s="192"/>
      <c r="AH1802" s="192"/>
      <c r="AI1802" s="192"/>
      <c r="AJ1802" s="192"/>
      <c r="AK1802" s="192"/>
      <c r="AL1802" s="192"/>
      <c r="AM1802" s="192"/>
      <c r="AN1802" s="192"/>
      <c r="AO1802" s="192"/>
      <c r="AP1802" s="192"/>
      <c r="AQ1802" s="192"/>
      <c r="AR1802" s="192"/>
      <c r="AS1802" s="192"/>
      <c r="AT1802" s="192"/>
      <c r="AU1802" s="192"/>
      <c r="AV1802" s="192"/>
      <c r="AW1802" s="192"/>
      <c r="AX1802" s="192"/>
      <c r="AY1802" s="192"/>
      <c r="AZ1802" s="192"/>
      <c r="BA1802" s="192"/>
      <c r="BB1802" s="192"/>
      <c r="BC1802" s="192"/>
      <c r="BD1802" s="192"/>
      <c r="BE1802" s="192"/>
      <c r="BF1802" s="192"/>
      <c r="BG1802" s="192"/>
      <c r="BH1802" s="192"/>
      <c r="BI1802" s="192"/>
      <c r="BJ1802" s="192"/>
      <c r="BK1802" s="192"/>
      <c r="BL1802" s="192"/>
      <c r="BM1802" s="192"/>
      <c r="BN1802" s="192"/>
      <c r="BO1802" s="192"/>
      <c r="BP1802" s="192"/>
      <c r="BQ1802" s="192"/>
      <c r="BR1802" s="192"/>
      <c r="BS1802" s="192"/>
      <c r="BT1802" s="192"/>
      <c r="BU1802" s="192"/>
      <c r="BV1802" s="192"/>
      <c r="BW1802" s="192"/>
      <c r="BX1802" s="192"/>
      <c r="BY1802" s="192"/>
      <c r="BZ1802" s="192"/>
      <c r="CA1802" s="192"/>
      <c r="CB1802" s="192"/>
      <c r="CC1802" s="192"/>
      <c r="CD1802" s="192"/>
      <c r="CE1802" s="192"/>
      <c r="CF1802" s="192"/>
      <c r="CG1802" s="192"/>
      <c r="CH1802" s="192"/>
      <c r="CI1802" s="192"/>
      <c r="CJ1802" s="192"/>
      <c r="CK1802" s="192"/>
      <c r="CL1802" s="192"/>
      <c r="CM1802" s="192"/>
      <c r="CN1802" s="192"/>
      <c r="CO1802" s="192"/>
      <c r="CP1802" s="192"/>
      <c r="CQ1802" s="192"/>
      <c r="CR1802" s="192"/>
      <c r="CS1802" s="192"/>
      <c r="CT1802" s="192"/>
      <c r="CU1802" s="192"/>
      <c r="CV1802" s="192"/>
      <c r="CW1802" s="192"/>
      <c r="CX1802" s="192"/>
      <c r="CY1802" s="192"/>
      <c r="CZ1802" s="192"/>
      <c r="DA1802" s="192"/>
      <c r="DB1802" s="192"/>
      <c r="DC1802" s="192"/>
      <c r="DD1802" s="192"/>
      <c r="DE1802" s="192"/>
      <c r="DF1802" s="192"/>
      <c r="DG1802" s="192"/>
      <c r="DH1802" s="192"/>
      <c r="DI1802" s="192"/>
      <c r="DJ1802" s="192"/>
      <c r="DK1802" s="192"/>
      <c r="DL1802" s="192"/>
      <c r="DM1802" s="192"/>
      <c r="DN1802" s="192"/>
      <c r="DO1802" s="192"/>
      <c r="DP1802" s="192"/>
      <c r="DQ1802" s="192"/>
      <c r="DR1802" s="192"/>
      <c r="DS1802" s="192"/>
      <c r="DT1802" s="192"/>
      <c r="DU1802" s="192"/>
      <c r="DV1802" s="192"/>
      <c r="DW1802" s="192"/>
      <c r="DX1802" s="192"/>
      <c r="DY1802" s="192"/>
      <c r="DZ1802" s="192"/>
      <c r="EA1802" s="192"/>
      <c r="EB1802" s="192"/>
    </row>
    <row r="1803" spans="10:132">
      <c r="J1803" s="192"/>
      <c r="K1803" s="192"/>
      <c r="L1803" s="192"/>
      <c r="M1803" s="192"/>
      <c r="N1803" s="193"/>
      <c r="O1803" s="193"/>
      <c r="P1803" s="193"/>
      <c r="Q1803" s="193"/>
      <c r="R1803" s="193"/>
      <c r="S1803" s="193"/>
      <c r="T1803" s="193"/>
      <c r="U1803" s="193"/>
      <c r="V1803" s="193"/>
      <c r="W1803" s="193"/>
      <c r="X1803" s="193"/>
      <c r="Y1803" s="193"/>
      <c r="Z1803" s="192"/>
      <c r="AA1803" s="192"/>
      <c r="AB1803" s="192"/>
      <c r="AC1803" s="192"/>
      <c r="AD1803" s="192"/>
      <c r="AE1803" s="192"/>
      <c r="AF1803" s="192"/>
      <c r="AG1803" s="192"/>
      <c r="AH1803" s="192"/>
      <c r="AI1803" s="192"/>
      <c r="AJ1803" s="192"/>
      <c r="AK1803" s="192"/>
      <c r="AL1803" s="192"/>
      <c r="AM1803" s="192"/>
      <c r="AN1803" s="192"/>
      <c r="AO1803" s="192"/>
      <c r="AP1803" s="192"/>
      <c r="AQ1803" s="192"/>
      <c r="AR1803" s="192"/>
      <c r="AS1803" s="192"/>
      <c r="AT1803" s="192"/>
      <c r="AU1803" s="192"/>
      <c r="AV1803" s="192"/>
      <c r="AW1803" s="192"/>
      <c r="AX1803" s="192"/>
      <c r="AY1803" s="192"/>
      <c r="AZ1803" s="192"/>
      <c r="BA1803" s="192"/>
      <c r="BB1803" s="192"/>
      <c r="BC1803" s="192"/>
      <c r="BD1803" s="192"/>
      <c r="BE1803" s="192"/>
      <c r="BF1803" s="192"/>
      <c r="BG1803" s="192"/>
      <c r="BH1803" s="192"/>
      <c r="BI1803" s="192"/>
      <c r="BJ1803" s="192"/>
      <c r="BK1803" s="192"/>
      <c r="BL1803" s="192"/>
      <c r="BM1803" s="192"/>
      <c r="BN1803" s="192"/>
      <c r="BO1803" s="192"/>
      <c r="BP1803" s="192"/>
      <c r="BQ1803" s="192"/>
      <c r="BR1803" s="192"/>
      <c r="BS1803" s="192"/>
      <c r="BT1803" s="192"/>
      <c r="BU1803" s="192"/>
      <c r="BV1803" s="192"/>
      <c r="BW1803" s="192"/>
      <c r="BX1803" s="192"/>
      <c r="BY1803" s="192"/>
      <c r="BZ1803" s="192"/>
      <c r="CA1803" s="192"/>
      <c r="CB1803" s="192"/>
      <c r="CC1803" s="192"/>
      <c r="CD1803" s="192"/>
      <c r="CE1803" s="192"/>
      <c r="CF1803" s="192"/>
      <c r="CG1803" s="192"/>
      <c r="CH1803" s="192"/>
      <c r="CI1803" s="192"/>
      <c r="CJ1803" s="192"/>
      <c r="CK1803" s="192"/>
      <c r="CL1803" s="192"/>
      <c r="CM1803" s="192"/>
      <c r="CN1803" s="192"/>
      <c r="CO1803" s="192"/>
      <c r="CP1803" s="192"/>
      <c r="CQ1803" s="192"/>
      <c r="CR1803" s="192"/>
      <c r="CS1803" s="192"/>
      <c r="CT1803" s="192"/>
      <c r="CU1803" s="192"/>
      <c r="CV1803" s="192"/>
      <c r="CW1803" s="192"/>
      <c r="CX1803" s="192"/>
      <c r="CY1803" s="192"/>
      <c r="CZ1803" s="192"/>
      <c r="DA1803" s="192"/>
      <c r="DB1803" s="192"/>
      <c r="DC1803" s="192"/>
      <c r="DD1803" s="192"/>
      <c r="DE1803" s="192"/>
      <c r="DF1803" s="192"/>
      <c r="DG1803" s="192"/>
      <c r="DH1803" s="192"/>
      <c r="DI1803" s="192"/>
      <c r="DJ1803" s="192"/>
      <c r="DK1803" s="192"/>
      <c r="DL1803" s="192"/>
      <c r="DM1803" s="192"/>
      <c r="DN1803" s="192"/>
      <c r="DO1803" s="192"/>
      <c r="DP1803" s="192"/>
      <c r="DQ1803" s="192"/>
      <c r="DR1803" s="192"/>
      <c r="DS1803" s="192"/>
      <c r="DT1803" s="192"/>
      <c r="DU1803" s="192"/>
      <c r="DV1803" s="192"/>
      <c r="DW1803" s="192"/>
      <c r="DX1803" s="192"/>
      <c r="DY1803" s="192"/>
      <c r="DZ1803" s="192"/>
      <c r="EA1803" s="192"/>
      <c r="EB1803" s="192"/>
    </row>
    <row r="1804" spans="10:132">
      <c r="J1804" s="192"/>
      <c r="K1804" s="192"/>
      <c r="L1804" s="192"/>
      <c r="M1804" s="192"/>
      <c r="N1804" s="193"/>
      <c r="O1804" s="193"/>
      <c r="P1804" s="193"/>
      <c r="Q1804" s="193"/>
      <c r="R1804" s="193"/>
      <c r="S1804" s="193"/>
      <c r="T1804" s="193"/>
      <c r="U1804" s="193"/>
      <c r="V1804" s="193"/>
      <c r="W1804" s="193"/>
      <c r="X1804" s="193"/>
      <c r="Y1804" s="193"/>
      <c r="Z1804" s="192"/>
      <c r="AA1804" s="192"/>
      <c r="AB1804" s="192"/>
      <c r="AC1804" s="192"/>
      <c r="AD1804" s="192"/>
      <c r="AE1804" s="192"/>
      <c r="AF1804" s="192"/>
      <c r="AG1804" s="192"/>
      <c r="AH1804" s="192"/>
      <c r="AI1804" s="192"/>
      <c r="AJ1804" s="192"/>
      <c r="AK1804" s="192"/>
      <c r="AL1804" s="192"/>
      <c r="AM1804" s="192"/>
      <c r="AN1804" s="192"/>
      <c r="AO1804" s="192"/>
      <c r="AP1804" s="192"/>
      <c r="AQ1804" s="192"/>
      <c r="AR1804" s="192"/>
      <c r="AS1804" s="192"/>
      <c r="AT1804" s="192"/>
      <c r="AU1804" s="192"/>
      <c r="AV1804" s="192"/>
      <c r="AW1804" s="192"/>
      <c r="AX1804" s="192"/>
      <c r="AY1804" s="192"/>
      <c r="AZ1804" s="192"/>
      <c r="BA1804" s="192"/>
      <c r="BB1804" s="192"/>
      <c r="BC1804" s="192"/>
      <c r="BD1804" s="192"/>
      <c r="BE1804" s="192"/>
      <c r="BF1804" s="192"/>
      <c r="BG1804" s="192"/>
      <c r="BH1804" s="192"/>
      <c r="BI1804" s="192"/>
      <c r="BJ1804" s="192"/>
      <c r="BK1804" s="192"/>
      <c r="BL1804" s="192"/>
      <c r="BM1804" s="192"/>
      <c r="BN1804" s="192"/>
      <c r="BO1804" s="192"/>
      <c r="BP1804" s="192"/>
      <c r="BQ1804" s="192"/>
      <c r="BR1804" s="192"/>
      <c r="BS1804" s="192"/>
      <c r="BT1804" s="192"/>
      <c r="BU1804" s="192"/>
      <c r="BV1804" s="192"/>
      <c r="BW1804" s="192"/>
      <c r="BX1804" s="192"/>
      <c r="BY1804" s="192"/>
      <c r="BZ1804" s="192"/>
      <c r="CA1804" s="192"/>
      <c r="CB1804" s="192"/>
      <c r="CC1804" s="192"/>
      <c r="CD1804" s="192"/>
      <c r="CE1804" s="192"/>
      <c r="CF1804" s="192"/>
      <c r="CG1804" s="192"/>
      <c r="CH1804" s="192"/>
      <c r="CI1804" s="192"/>
      <c r="CJ1804" s="192"/>
      <c r="CK1804" s="192"/>
      <c r="CL1804" s="192"/>
      <c r="CM1804" s="192"/>
      <c r="CN1804" s="192"/>
      <c r="CO1804" s="192"/>
      <c r="CP1804" s="192"/>
      <c r="CQ1804" s="192"/>
      <c r="CR1804" s="192"/>
      <c r="CS1804" s="192"/>
      <c r="CT1804" s="192"/>
      <c r="CU1804" s="192"/>
      <c r="CV1804" s="192"/>
      <c r="CW1804" s="192"/>
      <c r="CX1804" s="192"/>
      <c r="CY1804" s="192"/>
      <c r="CZ1804" s="192"/>
      <c r="DA1804" s="192"/>
      <c r="DB1804" s="192"/>
      <c r="DC1804" s="192"/>
      <c r="DD1804" s="192"/>
      <c r="DE1804" s="192"/>
      <c r="DF1804" s="192"/>
      <c r="DG1804" s="192"/>
      <c r="DH1804" s="192"/>
      <c r="DI1804" s="192"/>
      <c r="DJ1804" s="192"/>
      <c r="DK1804" s="192"/>
      <c r="DL1804" s="192"/>
      <c r="DM1804" s="192"/>
      <c r="DN1804" s="192"/>
      <c r="DO1804" s="192"/>
      <c r="DP1804" s="192"/>
      <c r="DQ1804" s="192"/>
      <c r="DR1804" s="192"/>
      <c r="DS1804" s="192"/>
      <c r="DT1804" s="192"/>
      <c r="DU1804" s="192"/>
      <c r="DV1804" s="192"/>
      <c r="DW1804" s="192"/>
      <c r="DX1804" s="192"/>
      <c r="DY1804" s="192"/>
      <c r="DZ1804" s="192"/>
      <c r="EA1804" s="192"/>
      <c r="EB1804" s="192"/>
    </row>
    <row r="1805" spans="10:132">
      <c r="J1805" s="192"/>
      <c r="K1805" s="192"/>
      <c r="L1805" s="192"/>
      <c r="M1805" s="192"/>
      <c r="N1805" s="193"/>
      <c r="O1805" s="193"/>
      <c r="P1805" s="193"/>
      <c r="Q1805" s="193"/>
      <c r="R1805" s="193"/>
      <c r="S1805" s="193"/>
      <c r="T1805" s="193"/>
      <c r="U1805" s="193"/>
      <c r="V1805" s="193"/>
      <c r="W1805" s="193"/>
      <c r="X1805" s="193"/>
      <c r="Y1805" s="193"/>
      <c r="Z1805" s="192"/>
      <c r="AA1805" s="192"/>
      <c r="AB1805" s="192"/>
      <c r="AC1805" s="192"/>
      <c r="AD1805" s="192"/>
      <c r="AE1805" s="192"/>
      <c r="AF1805" s="192"/>
      <c r="AG1805" s="192"/>
      <c r="AH1805" s="192"/>
      <c r="AI1805" s="192"/>
      <c r="AJ1805" s="192"/>
      <c r="AK1805" s="192"/>
      <c r="AL1805" s="192"/>
      <c r="AM1805" s="192"/>
      <c r="AN1805" s="192"/>
      <c r="AO1805" s="192"/>
      <c r="AP1805" s="192"/>
      <c r="AQ1805" s="192"/>
      <c r="AR1805" s="192"/>
      <c r="AS1805" s="192"/>
      <c r="AT1805" s="192"/>
      <c r="AU1805" s="192"/>
      <c r="AV1805" s="192"/>
      <c r="AW1805" s="192"/>
      <c r="AX1805" s="192"/>
      <c r="AY1805" s="192"/>
      <c r="AZ1805" s="192"/>
      <c r="BA1805" s="192"/>
      <c r="BB1805" s="192"/>
      <c r="BC1805" s="192"/>
      <c r="BD1805" s="192"/>
      <c r="BE1805" s="192"/>
      <c r="BF1805" s="192"/>
      <c r="BG1805" s="192"/>
      <c r="BH1805" s="192"/>
      <c r="BI1805" s="192"/>
      <c r="BJ1805" s="192"/>
      <c r="BK1805" s="192"/>
      <c r="BL1805" s="192"/>
      <c r="BM1805" s="192"/>
      <c r="BN1805" s="192"/>
      <c r="BO1805" s="192"/>
      <c r="BP1805" s="192"/>
      <c r="BQ1805" s="192"/>
      <c r="BR1805" s="192"/>
      <c r="BS1805" s="192"/>
      <c r="BT1805" s="192"/>
      <c r="BU1805" s="192"/>
      <c r="BV1805" s="192"/>
      <c r="BW1805" s="192"/>
      <c r="BX1805" s="192"/>
      <c r="BY1805" s="192"/>
      <c r="BZ1805" s="192"/>
      <c r="CA1805" s="192"/>
      <c r="CB1805" s="192"/>
      <c r="CC1805" s="192"/>
      <c r="CD1805" s="192"/>
      <c r="CE1805" s="192"/>
      <c r="CF1805" s="192"/>
      <c r="CG1805" s="192"/>
      <c r="CH1805" s="192"/>
      <c r="CI1805" s="192"/>
      <c r="CJ1805" s="192"/>
      <c r="CK1805" s="192"/>
      <c r="CL1805" s="192"/>
      <c r="CM1805" s="192"/>
      <c r="CN1805" s="192"/>
      <c r="CO1805" s="192"/>
      <c r="CP1805" s="192"/>
      <c r="CQ1805" s="192"/>
      <c r="CR1805" s="192"/>
      <c r="CS1805" s="192"/>
      <c r="CT1805" s="192"/>
      <c r="CU1805" s="192"/>
      <c r="CV1805" s="192"/>
      <c r="CW1805" s="192"/>
      <c r="CX1805" s="192"/>
      <c r="CY1805" s="192"/>
      <c r="CZ1805" s="192"/>
      <c r="DA1805" s="192"/>
      <c r="DB1805" s="192"/>
      <c r="DC1805" s="192"/>
      <c r="DD1805" s="192"/>
      <c r="DE1805" s="192"/>
      <c r="DF1805" s="192"/>
      <c r="DG1805" s="192"/>
      <c r="DH1805" s="192"/>
      <c r="DI1805" s="192"/>
      <c r="DJ1805" s="192"/>
      <c r="DK1805" s="192"/>
      <c r="DL1805" s="192"/>
      <c r="DM1805" s="192"/>
      <c r="DN1805" s="192"/>
      <c r="DO1805" s="192"/>
      <c r="DP1805" s="192"/>
      <c r="DQ1805" s="192"/>
      <c r="DR1805" s="192"/>
      <c r="DS1805" s="192"/>
      <c r="DT1805" s="192"/>
      <c r="DU1805" s="192"/>
      <c r="DV1805" s="192"/>
      <c r="DW1805" s="192"/>
      <c r="DX1805" s="192"/>
      <c r="DY1805" s="192"/>
      <c r="DZ1805" s="192"/>
      <c r="EA1805" s="192"/>
      <c r="EB1805" s="192"/>
    </row>
    <row r="1806" spans="10:132">
      <c r="J1806" s="192"/>
      <c r="K1806" s="192"/>
      <c r="L1806" s="192"/>
      <c r="M1806" s="192"/>
      <c r="N1806" s="193"/>
      <c r="O1806" s="193"/>
      <c r="P1806" s="193"/>
      <c r="Q1806" s="193"/>
      <c r="R1806" s="193"/>
      <c r="S1806" s="193"/>
      <c r="T1806" s="193"/>
      <c r="U1806" s="193"/>
      <c r="V1806" s="193"/>
      <c r="W1806" s="193"/>
      <c r="X1806" s="193"/>
      <c r="Y1806" s="193"/>
      <c r="Z1806" s="192"/>
      <c r="AA1806" s="192"/>
      <c r="AB1806" s="192"/>
      <c r="AC1806" s="192"/>
      <c r="AD1806" s="192"/>
      <c r="AE1806" s="192"/>
      <c r="AF1806" s="192"/>
      <c r="AG1806" s="192"/>
      <c r="AH1806" s="192"/>
      <c r="AI1806" s="192"/>
      <c r="AJ1806" s="192"/>
      <c r="AK1806" s="192"/>
      <c r="AL1806" s="192"/>
      <c r="AM1806" s="192"/>
      <c r="AN1806" s="192"/>
      <c r="AO1806" s="192"/>
      <c r="AP1806" s="192"/>
      <c r="AQ1806" s="192"/>
      <c r="AR1806" s="192"/>
      <c r="AS1806" s="192"/>
      <c r="AT1806" s="192"/>
      <c r="AU1806" s="192"/>
      <c r="AV1806" s="192"/>
      <c r="AW1806" s="192"/>
      <c r="AX1806" s="192"/>
      <c r="AY1806" s="192"/>
      <c r="AZ1806" s="192"/>
      <c r="BA1806" s="192"/>
      <c r="BB1806" s="192"/>
      <c r="BC1806" s="192"/>
      <c r="BD1806" s="192"/>
      <c r="BE1806" s="192"/>
      <c r="BF1806" s="192"/>
      <c r="BG1806" s="192"/>
      <c r="BH1806" s="192"/>
      <c r="BI1806" s="192"/>
      <c r="BJ1806" s="192"/>
      <c r="BK1806" s="192"/>
      <c r="BL1806" s="192"/>
      <c r="BM1806" s="192"/>
      <c r="BN1806" s="192"/>
      <c r="BO1806" s="192"/>
      <c r="BP1806" s="192"/>
      <c r="BQ1806" s="192"/>
      <c r="BR1806" s="192"/>
      <c r="BS1806" s="192"/>
      <c r="BT1806" s="192"/>
      <c r="BU1806" s="192"/>
      <c r="BV1806" s="192"/>
      <c r="BW1806" s="192"/>
      <c r="BX1806" s="192"/>
      <c r="BY1806" s="192"/>
      <c r="BZ1806" s="192"/>
      <c r="CA1806" s="192"/>
      <c r="CB1806" s="192"/>
      <c r="CC1806" s="192"/>
      <c r="CD1806" s="192"/>
      <c r="CE1806" s="192"/>
      <c r="CF1806" s="192"/>
      <c r="CG1806" s="192"/>
      <c r="CH1806" s="192"/>
      <c r="CI1806" s="192"/>
      <c r="CJ1806" s="192"/>
      <c r="CK1806" s="192"/>
      <c r="CL1806" s="192"/>
      <c r="CM1806" s="192"/>
      <c r="CN1806" s="192"/>
      <c r="CO1806" s="192"/>
      <c r="CP1806" s="192"/>
      <c r="CQ1806" s="192"/>
      <c r="CR1806" s="192"/>
      <c r="CS1806" s="192"/>
      <c r="CT1806" s="192"/>
      <c r="CU1806" s="192"/>
      <c r="CV1806" s="192"/>
      <c r="CW1806" s="192"/>
      <c r="CX1806" s="192"/>
      <c r="CY1806" s="192"/>
      <c r="CZ1806" s="192"/>
      <c r="DA1806" s="192"/>
      <c r="DB1806" s="192"/>
      <c r="DC1806" s="192"/>
      <c r="DD1806" s="192"/>
      <c r="DE1806" s="192"/>
      <c r="DF1806" s="192"/>
      <c r="DG1806" s="192"/>
      <c r="DH1806" s="192"/>
      <c r="DI1806" s="192"/>
      <c r="DJ1806" s="192"/>
      <c r="DK1806" s="192"/>
      <c r="DL1806" s="192"/>
      <c r="DM1806" s="192"/>
      <c r="DN1806" s="192"/>
      <c r="DO1806" s="192"/>
      <c r="DP1806" s="192"/>
      <c r="DQ1806" s="192"/>
      <c r="DR1806" s="192"/>
      <c r="DS1806" s="192"/>
      <c r="DT1806" s="192"/>
      <c r="DU1806" s="192"/>
      <c r="DV1806" s="192"/>
      <c r="DW1806" s="192"/>
      <c r="DX1806" s="192"/>
      <c r="DY1806" s="192"/>
      <c r="DZ1806" s="192"/>
      <c r="EA1806" s="192"/>
      <c r="EB1806" s="192"/>
    </row>
    <row r="1807" spans="10:132">
      <c r="J1807" s="192"/>
      <c r="K1807" s="192"/>
      <c r="L1807" s="192"/>
      <c r="M1807" s="192"/>
      <c r="N1807" s="193"/>
      <c r="O1807" s="193"/>
      <c r="P1807" s="193"/>
      <c r="Q1807" s="193"/>
      <c r="R1807" s="193"/>
      <c r="S1807" s="193"/>
      <c r="T1807" s="193"/>
      <c r="U1807" s="193"/>
      <c r="V1807" s="193"/>
      <c r="W1807" s="193"/>
      <c r="X1807" s="193"/>
      <c r="Y1807" s="193"/>
      <c r="Z1807" s="192"/>
      <c r="AA1807" s="192"/>
      <c r="AB1807" s="192"/>
      <c r="AC1807" s="192"/>
      <c r="AD1807" s="192"/>
      <c r="AE1807" s="192"/>
      <c r="AF1807" s="192"/>
      <c r="AG1807" s="192"/>
      <c r="AH1807" s="192"/>
      <c r="AI1807" s="192"/>
      <c r="AJ1807" s="192"/>
      <c r="AK1807" s="192"/>
      <c r="AL1807" s="192"/>
      <c r="AM1807" s="192"/>
      <c r="AN1807" s="192"/>
      <c r="AO1807" s="192"/>
      <c r="AP1807" s="192"/>
      <c r="AQ1807" s="192"/>
      <c r="AR1807" s="192"/>
      <c r="AS1807" s="192"/>
      <c r="AT1807" s="192"/>
      <c r="AU1807" s="192"/>
      <c r="AV1807" s="192"/>
      <c r="AW1807" s="192"/>
      <c r="AX1807" s="192"/>
      <c r="AY1807" s="192"/>
      <c r="AZ1807" s="192"/>
      <c r="BA1807" s="192"/>
      <c r="BB1807" s="192"/>
      <c r="BC1807" s="192"/>
      <c r="BD1807" s="192"/>
      <c r="BE1807" s="192"/>
      <c r="BF1807" s="192"/>
      <c r="BG1807" s="192"/>
      <c r="BH1807" s="192"/>
      <c r="BI1807" s="192"/>
      <c r="BJ1807" s="192"/>
      <c r="BK1807" s="192"/>
      <c r="BL1807" s="192"/>
      <c r="BM1807" s="192"/>
      <c r="BN1807" s="192"/>
      <c r="BO1807" s="192"/>
      <c r="BP1807" s="192"/>
      <c r="BQ1807" s="192"/>
      <c r="BR1807" s="192"/>
      <c r="BS1807" s="192"/>
      <c r="BT1807" s="192"/>
      <c r="BU1807" s="192"/>
      <c r="BV1807" s="192"/>
      <c r="BW1807" s="192"/>
      <c r="BX1807" s="192"/>
      <c r="BY1807" s="192"/>
      <c r="BZ1807" s="192"/>
      <c r="CA1807" s="192"/>
      <c r="CB1807" s="192"/>
      <c r="CC1807" s="192"/>
      <c r="CD1807" s="192"/>
      <c r="CE1807" s="192"/>
      <c r="CF1807" s="192"/>
      <c r="CG1807" s="192"/>
      <c r="CH1807" s="192"/>
      <c r="CI1807" s="192"/>
      <c r="CJ1807" s="192"/>
      <c r="CK1807" s="192"/>
      <c r="CL1807" s="192"/>
      <c r="CM1807" s="192"/>
      <c r="CN1807" s="192"/>
      <c r="CO1807" s="192"/>
      <c r="CP1807" s="192"/>
      <c r="CQ1807" s="192"/>
      <c r="CR1807" s="192"/>
      <c r="CS1807" s="192"/>
      <c r="CT1807" s="192"/>
      <c r="CU1807" s="192"/>
      <c r="CV1807" s="192"/>
      <c r="CW1807" s="192"/>
      <c r="CX1807" s="192"/>
      <c r="CY1807" s="192"/>
      <c r="CZ1807" s="192"/>
      <c r="DA1807" s="192"/>
      <c r="DB1807" s="192"/>
      <c r="DC1807" s="192"/>
      <c r="DD1807" s="192"/>
      <c r="DE1807" s="192"/>
      <c r="DF1807" s="192"/>
      <c r="DG1807" s="192"/>
      <c r="DH1807" s="192"/>
      <c r="DI1807" s="192"/>
      <c r="DJ1807" s="192"/>
      <c r="DK1807" s="192"/>
      <c r="DL1807" s="192"/>
      <c r="DM1807" s="192"/>
      <c r="DN1807" s="192"/>
      <c r="DO1807" s="192"/>
      <c r="DP1807" s="192"/>
      <c r="DQ1807" s="192"/>
      <c r="DR1807" s="192"/>
      <c r="DS1807" s="192"/>
      <c r="DT1807" s="192"/>
      <c r="DU1807" s="192"/>
      <c r="DV1807" s="192"/>
      <c r="DW1807" s="192"/>
      <c r="DX1807" s="192"/>
      <c r="DY1807" s="192"/>
      <c r="DZ1807" s="192"/>
      <c r="EA1807" s="192"/>
      <c r="EB1807" s="192"/>
    </row>
    <row r="1808" spans="10:132">
      <c r="J1808" s="192"/>
      <c r="K1808" s="192"/>
      <c r="L1808" s="192"/>
      <c r="M1808" s="192"/>
      <c r="N1808" s="193"/>
      <c r="O1808" s="193"/>
      <c r="P1808" s="193"/>
      <c r="Q1808" s="193"/>
      <c r="R1808" s="193"/>
      <c r="S1808" s="193"/>
      <c r="T1808" s="193"/>
      <c r="U1808" s="193"/>
      <c r="V1808" s="193"/>
      <c r="W1808" s="193"/>
      <c r="X1808" s="193"/>
      <c r="Y1808" s="193"/>
      <c r="Z1808" s="192"/>
      <c r="AA1808" s="192"/>
      <c r="AB1808" s="192"/>
      <c r="AC1808" s="192"/>
      <c r="AD1808" s="192"/>
      <c r="AE1808" s="192"/>
      <c r="AF1808" s="192"/>
      <c r="AG1808" s="192"/>
      <c r="AH1808" s="192"/>
      <c r="AI1808" s="192"/>
      <c r="AJ1808" s="192"/>
      <c r="AK1808" s="192"/>
      <c r="AL1808" s="192"/>
      <c r="AM1808" s="192"/>
      <c r="AN1808" s="192"/>
      <c r="AO1808" s="192"/>
      <c r="AP1808" s="192"/>
      <c r="AQ1808" s="192"/>
      <c r="AR1808" s="192"/>
      <c r="AS1808" s="192"/>
      <c r="AT1808" s="192"/>
      <c r="AU1808" s="192"/>
      <c r="AV1808" s="192"/>
      <c r="AW1808" s="192"/>
      <c r="AX1808" s="192"/>
      <c r="AY1808" s="192"/>
      <c r="AZ1808" s="192"/>
      <c r="BA1808" s="192"/>
      <c r="BB1808" s="192"/>
      <c r="BC1808" s="192"/>
      <c r="BD1808" s="192"/>
      <c r="BE1808" s="192"/>
      <c r="BF1808" s="192"/>
      <c r="BG1808" s="192"/>
      <c r="BH1808" s="192"/>
      <c r="BI1808" s="192"/>
      <c r="BJ1808" s="192"/>
      <c r="BK1808" s="192"/>
      <c r="BL1808" s="192"/>
      <c r="BM1808" s="192"/>
      <c r="BN1808" s="192"/>
      <c r="BO1808" s="192"/>
      <c r="BP1808" s="192"/>
      <c r="BQ1808" s="192"/>
      <c r="BR1808" s="192"/>
      <c r="BS1808" s="192"/>
      <c r="BT1808" s="192"/>
      <c r="BU1808" s="192"/>
      <c r="BV1808" s="192"/>
      <c r="BW1808" s="192"/>
      <c r="BX1808" s="192"/>
      <c r="BY1808" s="192"/>
      <c r="BZ1808" s="192"/>
      <c r="CA1808" s="192"/>
      <c r="CB1808" s="192"/>
      <c r="CC1808" s="192"/>
      <c r="CD1808" s="192"/>
      <c r="CE1808" s="192"/>
      <c r="CF1808" s="192"/>
      <c r="CG1808" s="192"/>
      <c r="CH1808" s="192"/>
      <c r="CI1808" s="192"/>
      <c r="CJ1808" s="192"/>
      <c r="CK1808" s="192"/>
      <c r="CL1808" s="192"/>
      <c r="CM1808" s="192"/>
      <c r="CN1808" s="192"/>
      <c r="CO1808" s="192"/>
      <c r="CP1808" s="192"/>
      <c r="CQ1808" s="192"/>
      <c r="CR1808" s="192"/>
      <c r="CS1808" s="192"/>
      <c r="CT1808" s="192"/>
      <c r="CU1808" s="192"/>
      <c r="CV1808" s="192"/>
      <c r="CW1808" s="192"/>
      <c r="CX1808" s="192"/>
      <c r="CY1808" s="192"/>
      <c r="CZ1808" s="192"/>
      <c r="DA1808" s="192"/>
      <c r="DB1808" s="192"/>
      <c r="DC1808" s="192"/>
      <c r="DD1808" s="192"/>
      <c r="DE1808" s="192"/>
      <c r="DF1808" s="192"/>
      <c r="DG1808" s="192"/>
      <c r="DH1808" s="192"/>
      <c r="DI1808" s="192"/>
      <c r="DJ1808" s="192"/>
      <c r="DK1808" s="192"/>
      <c r="DL1808" s="192"/>
      <c r="DM1808" s="192"/>
      <c r="DN1808" s="192"/>
      <c r="DO1808" s="192"/>
      <c r="DP1808" s="192"/>
      <c r="DQ1808" s="192"/>
      <c r="DR1808" s="192"/>
      <c r="DS1808" s="192"/>
      <c r="DT1808" s="192"/>
      <c r="DU1808" s="192"/>
      <c r="DV1808" s="192"/>
      <c r="DW1808" s="192"/>
      <c r="DX1808" s="192"/>
      <c r="DY1808" s="192"/>
      <c r="DZ1808" s="192"/>
      <c r="EA1808" s="192"/>
      <c r="EB1808" s="192"/>
    </row>
    <row r="1809" spans="10:132">
      <c r="J1809" s="192"/>
      <c r="K1809" s="192"/>
      <c r="L1809" s="192"/>
      <c r="M1809" s="192"/>
      <c r="N1809" s="193"/>
      <c r="O1809" s="193"/>
      <c r="P1809" s="193"/>
      <c r="Q1809" s="193"/>
      <c r="R1809" s="193"/>
      <c r="S1809" s="193"/>
      <c r="T1809" s="193"/>
      <c r="U1809" s="193"/>
      <c r="V1809" s="193"/>
      <c r="W1809" s="193"/>
      <c r="X1809" s="193"/>
      <c r="Y1809" s="193"/>
      <c r="Z1809" s="192"/>
      <c r="AA1809" s="192"/>
      <c r="AB1809" s="192"/>
      <c r="AC1809" s="192"/>
      <c r="AD1809" s="192"/>
      <c r="AE1809" s="192"/>
      <c r="AF1809" s="192"/>
      <c r="AG1809" s="192"/>
      <c r="AH1809" s="192"/>
      <c r="AI1809" s="192"/>
      <c r="AJ1809" s="192"/>
      <c r="AK1809" s="192"/>
      <c r="AL1809" s="192"/>
      <c r="AM1809" s="192"/>
      <c r="AN1809" s="192"/>
      <c r="AO1809" s="192"/>
      <c r="AP1809" s="192"/>
      <c r="AQ1809" s="192"/>
      <c r="AR1809" s="192"/>
      <c r="AS1809" s="192"/>
      <c r="AT1809" s="192"/>
      <c r="AU1809" s="192"/>
      <c r="AV1809" s="192"/>
      <c r="AW1809" s="192"/>
      <c r="AX1809" s="192"/>
      <c r="AY1809" s="192"/>
      <c r="AZ1809" s="192"/>
      <c r="BA1809" s="192"/>
      <c r="BB1809" s="192"/>
      <c r="BC1809" s="192"/>
      <c r="BD1809" s="192"/>
      <c r="BE1809" s="192"/>
      <c r="BF1809" s="192"/>
      <c r="BG1809" s="192"/>
      <c r="BH1809" s="192"/>
      <c r="BI1809" s="192"/>
      <c r="BJ1809" s="192"/>
      <c r="BK1809" s="192"/>
      <c r="BL1809" s="192"/>
      <c r="BM1809" s="192"/>
      <c r="BN1809" s="192"/>
      <c r="BO1809" s="192"/>
      <c r="BP1809" s="192"/>
      <c r="BQ1809" s="192"/>
      <c r="BR1809" s="192"/>
      <c r="BS1809" s="192"/>
      <c r="BT1809" s="192"/>
      <c r="BU1809" s="192"/>
      <c r="BV1809" s="192"/>
      <c r="BW1809" s="192"/>
      <c r="BX1809" s="192"/>
      <c r="BY1809" s="192"/>
      <c r="BZ1809" s="192"/>
      <c r="CA1809" s="192"/>
      <c r="CB1809" s="192"/>
      <c r="CC1809" s="192"/>
      <c r="CD1809" s="192"/>
      <c r="CE1809" s="192"/>
      <c r="CF1809" s="192"/>
      <c r="CG1809" s="192"/>
      <c r="CH1809" s="192"/>
      <c r="CI1809" s="192"/>
      <c r="CJ1809" s="192"/>
      <c r="CK1809" s="192"/>
      <c r="CL1809" s="192"/>
      <c r="CM1809" s="192"/>
      <c r="CN1809" s="192"/>
      <c r="CO1809" s="192"/>
      <c r="CP1809" s="192"/>
      <c r="CQ1809" s="192"/>
      <c r="CR1809" s="192"/>
      <c r="CS1809" s="192"/>
      <c r="CT1809" s="192"/>
      <c r="CU1809" s="192"/>
      <c r="CV1809" s="192"/>
      <c r="CW1809" s="192"/>
      <c r="CX1809" s="192"/>
      <c r="CY1809" s="192"/>
      <c r="CZ1809" s="192"/>
      <c r="DA1809" s="192"/>
      <c r="DB1809" s="192"/>
      <c r="DC1809" s="192"/>
      <c r="DD1809" s="192"/>
      <c r="DE1809" s="192"/>
      <c r="DF1809" s="192"/>
      <c r="DG1809" s="192"/>
      <c r="DH1809" s="192"/>
      <c r="DI1809" s="192"/>
      <c r="DJ1809" s="192"/>
      <c r="DK1809" s="192"/>
      <c r="DL1809" s="192"/>
      <c r="DM1809" s="192"/>
      <c r="DN1809" s="192"/>
      <c r="DO1809" s="192"/>
      <c r="DP1809" s="192"/>
      <c r="DQ1809" s="192"/>
      <c r="DR1809" s="192"/>
      <c r="DS1809" s="192"/>
      <c r="DT1809" s="192"/>
      <c r="DU1809" s="192"/>
      <c r="DV1809" s="192"/>
      <c r="DW1809" s="192"/>
      <c r="DX1809" s="192"/>
      <c r="DY1809" s="192"/>
      <c r="DZ1809" s="192"/>
      <c r="EA1809" s="192"/>
      <c r="EB1809" s="192"/>
    </row>
    <row r="1810" spans="10:132">
      <c r="J1810" s="192"/>
      <c r="K1810" s="192"/>
      <c r="L1810" s="192"/>
      <c r="M1810" s="192"/>
      <c r="N1810" s="193"/>
      <c r="O1810" s="193"/>
      <c r="P1810" s="193"/>
      <c r="Q1810" s="193"/>
      <c r="R1810" s="193"/>
      <c r="S1810" s="193"/>
      <c r="T1810" s="193"/>
      <c r="U1810" s="193"/>
      <c r="V1810" s="193"/>
      <c r="W1810" s="193"/>
      <c r="X1810" s="193"/>
      <c r="Y1810" s="193"/>
      <c r="Z1810" s="192"/>
      <c r="AA1810" s="192"/>
      <c r="AB1810" s="192"/>
      <c r="AC1810" s="192"/>
      <c r="AD1810" s="192"/>
      <c r="AE1810" s="192"/>
      <c r="AF1810" s="192"/>
      <c r="AG1810" s="192"/>
      <c r="AH1810" s="192"/>
      <c r="AI1810" s="192"/>
      <c r="AJ1810" s="192"/>
      <c r="AK1810" s="192"/>
      <c r="AL1810" s="192"/>
      <c r="AM1810" s="192"/>
      <c r="AN1810" s="192"/>
      <c r="AO1810" s="192"/>
      <c r="AP1810" s="192"/>
      <c r="AQ1810" s="192"/>
      <c r="AR1810" s="192"/>
      <c r="AS1810" s="192"/>
      <c r="AT1810" s="192"/>
      <c r="AU1810" s="192"/>
      <c r="AV1810" s="192"/>
      <c r="AW1810" s="192"/>
      <c r="AX1810" s="192"/>
      <c r="AY1810" s="192"/>
      <c r="AZ1810" s="192"/>
      <c r="BA1810" s="192"/>
      <c r="BB1810" s="192"/>
      <c r="BC1810" s="192"/>
      <c r="BD1810" s="192"/>
      <c r="BE1810" s="192"/>
      <c r="BF1810" s="192"/>
      <c r="BG1810" s="192"/>
      <c r="BH1810" s="192"/>
      <c r="BI1810" s="192"/>
      <c r="BJ1810" s="192"/>
      <c r="BK1810" s="192"/>
      <c r="BL1810" s="192"/>
      <c r="BM1810" s="192"/>
      <c r="BN1810" s="192"/>
      <c r="BO1810" s="192"/>
      <c r="BP1810" s="192"/>
      <c r="BQ1810" s="192"/>
      <c r="BR1810" s="192"/>
      <c r="BS1810" s="192"/>
      <c r="BT1810" s="192"/>
      <c r="BU1810" s="192"/>
      <c r="BV1810" s="192"/>
      <c r="BW1810" s="192"/>
      <c r="BX1810" s="192"/>
      <c r="BY1810" s="192"/>
      <c r="BZ1810" s="192"/>
      <c r="CA1810" s="192"/>
      <c r="CB1810" s="192"/>
      <c r="CC1810" s="192"/>
      <c r="CD1810" s="192"/>
      <c r="CE1810" s="192"/>
      <c r="CF1810" s="192"/>
      <c r="CG1810" s="192"/>
      <c r="CH1810" s="192"/>
      <c r="CI1810" s="192"/>
      <c r="CJ1810" s="192"/>
      <c r="CK1810" s="192"/>
      <c r="CL1810" s="192"/>
      <c r="CM1810" s="192"/>
      <c r="CN1810" s="192"/>
      <c r="CO1810" s="192"/>
      <c r="CP1810" s="192"/>
      <c r="CQ1810" s="192"/>
      <c r="CR1810" s="192"/>
      <c r="CS1810" s="192"/>
      <c r="CT1810" s="192"/>
      <c r="CU1810" s="192"/>
      <c r="CV1810" s="192"/>
      <c r="CW1810" s="192"/>
      <c r="CX1810" s="192"/>
      <c r="CY1810" s="192"/>
      <c r="CZ1810" s="192"/>
      <c r="DA1810" s="192"/>
      <c r="DB1810" s="192"/>
      <c r="DC1810" s="192"/>
      <c r="DD1810" s="192"/>
      <c r="DE1810" s="192"/>
      <c r="DF1810" s="192"/>
      <c r="DG1810" s="192"/>
      <c r="DH1810" s="192"/>
      <c r="DI1810" s="192"/>
      <c r="DJ1810" s="192"/>
      <c r="DK1810" s="192"/>
      <c r="DL1810" s="192"/>
      <c r="DM1810" s="192"/>
      <c r="DN1810" s="192"/>
      <c r="DO1810" s="192"/>
      <c r="DP1810" s="192"/>
      <c r="DQ1810" s="192"/>
      <c r="DR1810" s="192"/>
      <c r="DS1810" s="192"/>
      <c r="DT1810" s="192"/>
      <c r="DU1810" s="192"/>
      <c r="DV1810" s="192"/>
      <c r="DW1810" s="192"/>
      <c r="DX1810" s="192"/>
      <c r="DY1810" s="192"/>
      <c r="DZ1810" s="192"/>
      <c r="EA1810" s="192"/>
      <c r="EB1810" s="192"/>
    </row>
    <row r="1811" spans="10:132">
      <c r="J1811" s="192"/>
      <c r="K1811" s="192"/>
      <c r="L1811" s="192"/>
      <c r="M1811" s="192"/>
      <c r="N1811" s="193"/>
      <c r="O1811" s="193"/>
      <c r="P1811" s="193"/>
      <c r="Q1811" s="193"/>
      <c r="R1811" s="193"/>
      <c r="S1811" s="193"/>
      <c r="T1811" s="193"/>
      <c r="U1811" s="193"/>
      <c r="V1811" s="193"/>
      <c r="W1811" s="193"/>
      <c r="X1811" s="193"/>
      <c r="Y1811" s="193"/>
      <c r="Z1811" s="192"/>
      <c r="AA1811" s="192"/>
      <c r="AB1811" s="192"/>
      <c r="AC1811" s="192"/>
      <c r="AD1811" s="192"/>
      <c r="AE1811" s="192"/>
      <c r="AF1811" s="192"/>
      <c r="AG1811" s="192"/>
      <c r="AH1811" s="192"/>
      <c r="AI1811" s="192"/>
      <c r="AJ1811" s="192"/>
      <c r="AK1811" s="192"/>
      <c r="AL1811" s="192"/>
      <c r="AM1811" s="192"/>
      <c r="AN1811" s="192"/>
      <c r="AO1811" s="192"/>
      <c r="AP1811" s="192"/>
      <c r="AQ1811" s="192"/>
      <c r="AR1811" s="192"/>
      <c r="AS1811" s="192"/>
      <c r="AT1811" s="192"/>
      <c r="AU1811" s="192"/>
      <c r="AV1811" s="192"/>
      <c r="AW1811" s="192"/>
      <c r="AX1811" s="192"/>
      <c r="AY1811" s="192"/>
      <c r="AZ1811" s="192"/>
      <c r="BA1811" s="192"/>
      <c r="BB1811" s="192"/>
      <c r="BC1811" s="192"/>
      <c r="BD1811" s="192"/>
      <c r="BE1811" s="192"/>
      <c r="BF1811" s="192"/>
      <c r="BG1811" s="192"/>
      <c r="BH1811" s="192"/>
      <c r="BI1811" s="192"/>
      <c r="BJ1811" s="192"/>
      <c r="BK1811" s="192"/>
      <c r="BL1811" s="192"/>
      <c r="BM1811" s="192"/>
      <c r="BN1811" s="192"/>
      <c r="BO1811" s="192"/>
      <c r="BP1811" s="192"/>
      <c r="BQ1811" s="192"/>
      <c r="BR1811" s="192"/>
      <c r="BS1811" s="192"/>
      <c r="BT1811" s="192"/>
      <c r="BU1811" s="192"/>
      <c r="BV1811" s="192"/>
      <c r="BW1811" s="192"/>
      <c r="BX1811" s="192"/>
      <c r="BY1811" s="192"/>
      <c r="BZ1811" s="192"/>
      <c r="CA1811" s="192"/>
      <c r="CB1811" s="192"/>
      <c r="CC1811" s="192"/>
      <c r="CD1811" s="192"/>
      <c r="CE1811" s="192"/>
      <c r="CF1811" s="192"/>
      <c r="CG1811" s="192"/>
      <c r="CH1811" s="192"/>
      <c r="CI1811" s="192"/>
      <c r="CJ1811" s="192"/>
      <c r="CK1811" s="192"/>
      <c r="CL1811" s="192"/>
      <c r="CM1811" s="192"/>
      <c r="CN1811" s="192"/>
      <c r="CO1811" s="192"/>
      <c r="CP1811" s="192"/>
      <c r="CQ1811" s="192"/>
      <c r="CR1811" s="192"/>
      <c r="CS1811" s="192"/>
      <c r="CT1811" s="192"/>
      <c r="CU1811" s="192"/>
      <c r="CV1811" s="192"/>
      <c r="CW1811" s="192"/>
      <c r="CX1811" s="192"/>
      <c r="CY1811" s="192"/>
      <c r="CZ1811" s="192"/>
      <c r="DA1811" s="192"/>
      <c r="DB1811" s="192"/>
      <c r="DC1811" s="192"/>
      <c r="DD1811" s="192"/>
      <c r="DE1811" s="192"/>
      <c r="DF1811" s="192"/>
      <c r="DG1811" s="192"/>
      <c r="DH1811" s="192"/>
      <c r="DI1811" s="192"/>
      <c r="DJ1811" s="192"/>
      <c r="DK1811" s="192"/>
      <c r="DL1811" s="192"/>
      <c r="DM1811" s="192"/>
      <c r="DN1811" s="192"/>
      <c r="DO1811" s="192"/>
      <c r="DP1811" s="192"/>
      <c r="DQ1811" s="192"/>
      <c r="DR1811" s="192"/>
      <c r="DS1811" s="192"/>
      <c r="DT1811" s="192"/>
      <c r="DU1811" s="192"/>
      <c r="DV1811" s="192"/>
      <c r="DW1811" s="192"/>
      <c r="DX1811" s="192"/>
      <c r="DY1811" s="192"/>
      <c r="DZ1811" s="192"/>
      <c r="EA1811" s="192"/>
      <c r="EB1811" s="192"/>
    </row>
    <row r="1812" spans="10:132">
      <c r="J1812" s="192"/>
      <c r="K1812" s="192"/>
      <c r="L1812" s="192"/>
      <c r="M1812" s="192"/>
      <c r="N1812" s="193"/>
      <c r="O1812" s="193"/>
      <c r="P1812" s="193"/>
      <c r="Q1812" s="193"/>
      <c r="R1812" s="193"/>
      <c r="S1812" s="193"/>
      <c r="T1812" s="193"/>
      <c r="U1812" s="193"/>
      <c r="V1812" s="193"/>
      <c r="W1812" s="193"/>
      <c r="X1812" s="193"/>
      <c r="Y1812" s="193"/>
      <c r="Z1812" s="192"/>
      <c r="AA1812" s="192"/>
      <c r="AB1812" s="192"/>
      <c r="AC1812" s="192"/>
      <c r="AD1812" s="192"/>
      <c r="AE1812" s="192"/>
      <c r="AF1812" s="192"/>
      <c r="AG1812" s="192"/>
      <c r="AH1812" s="192"/>
      <c r="AI1812" s="192"/>
      <c r="AJ1812" s="192"/>
      <c r="AK1812" s="192"/>
      <c r="AL1812" s="192"/>
      <c r="AM1812" s="192"/>
      <c r="AN1812" s="192"/>
      <c r="AO1812" s="192"/>
      <c r="AP1812" s="192"/>
      <c r="AQ1812" s="192"/>
      <c r="AR1812" s="192"/>
      <c r="AS1812" s="192"/>
      <c r="AT1812" s="192"/>
      <c r="AU1812" s="192"/>
      <c r="AV1812" s="192"/>
      <c r="AW1812" s="192"/>
      <c r="AX1812" s="192"/>
      <c r="AY1812" s="192"/>
      <c r="AZ1812" s="192"/>
      <c r="BA1812" s="192"/>
      <c r="BB1812" s="192"/>
      <c r="BC1812" s="192"/>
      <c r="BD1812" s="192"/>
      <c r="BE1812" s="192"/>
      <c r="BF1812" s="192"/>
      <c r="BG1812" s="192"/>
      <c r="BH1812" s="192"/>
      <c r="BI1812" s="192"/>
      <c r="BJ1812" s="192"/>
      <c r="BK1812" s="192"/>
      <c r="BL1812" s="192"/>
      <c r="BM1812" s="192"/>
      <c r="BN1812" s="192"/>
      <c r="BO1812" s="192"/>
      <c r="BP1812" s="192"/>
      <c r="BQ1812" s="192"/>
      <c r="BR1812" s="192"/>
      <c r="BS1812" s="192"/>
      <c r="BT1812" s="192"/>
      <c r="BU1812" s="192"/>
      <c r="BV1812" s="192"/>
      <c r="BW1812" s="192"/>
      <c r="BX1812" s="192"/>
      <c r="BY1812" s="192"/>
      <c r="BZ1812" s="192"/>
      <c r="CA1812" s="192"/>
      <c r="CB1812" s="192"/>
      <c r="CC1812" s="192"/>
      <c r="CD1812" s="192"/>
      <c r="CE1812" s="192"/>
      <c r="CF1812" s="192"/>
      <c r="CG1812" s="192"/>
      <c r="CH1812" s="192"/>
      <c r="CI1812" s="192"/>
      <c r="CJ1812" s="192"/>
      <c r="CK1812" s="192"/>
      <c r="CL1812" s="192"/>
      <c r="CM1812" s="192"/>
      <c r="CN1812" s="192"/>
      <c r="CO1812" s="192"/>
      <c r="CP1812" s="192"/>
      <c r="CQ1812" s="192"/>
      <c r="CR1812" s="192"/>
      <c r="CS1812" s="192"/>
      <c r="CT1812" s="192"/>
      <c r="CU1812" s="192"/>
      <c r="CV1812" s="192"/>
      <c r="CW1812" s="192"/>
      <c r="CX1812" s="192"/>
      <c r="CY1812" s="192"/>
      <c r="CZ1812" s="192"/>
      <c r="DA1812" s="192"/>
      <c r="DB1812" s="192"/>
      <c r="DC1812" s="192"/>
      <c r="DD1812" s="192"/>
      <c r="DE1812" s="192"/>
      <c r="DF1812" s="192"/>
      <c r="DG1812" s="192"/>
      <c r="DH1812" s="192"/>
      <c r="DI1812" s="192"/>
      <c r="DJ1812" s="192"/>
      <c r="DK1812" s="192"/>
      <c r="DL1812" s="192"/>
      <c r="DM1812" s="192"/>
      <c r="DN1812" s="192"/>
      <c r="DO1812" s="192"/>
      <c r="DP1812" s="192"/>
      <c r="DQ1812" s="192"/>
      <c r="DR1812" s="192"/>
      <c r="DS1812" s="192"/>
      <c r="DT1812" s="192"/>
      <c r="DU1812" s="192"/>
      <c r="DV1812" s="192"/>
      <c r="DW1812" s="192"/>
      <c r="DX1812" s="192"/>
      <c r="DY1812" s="192"/>
      <c r="DZ1812" s="192"/>
      <c r="EA1812" s="192"/>
      <c r="EB1812" s="192"/>
    </row>
    <row r="1813" spans="10:132">
      <c r="J1813" s="192"/>
      <c r="K1813" s="192"/>
      <c r="L1813" s="192"/>
      <c r="M1813" s="192"/>
      <c r="N1813" s="193"/>
      <c r="O1813" s="193"/>
      <c r="P1813" s="193"/>
      <c r="Q1813" s="193"/>
      <c r="R1813" s="193"/>
      <c r="S1813" s="193"/>
      <c r="T1813" s="193"/>
      <c r="U1813" s="193"/>
      <c r="V1813" s="193"/>
      <c r="W1813" s="193"/>
      <c r="X1813" s="193"/>
      <c r="Y1813" s="193"/>
      <c r="Z1813" s="192"/>
      <c r="AA1813" s="192"/>
      <c r="AB1813" s="192"/>
      <c r="AC1813" s="192"/>
      <c r="AD1813" s="192"/>
      <c r="AE1813" s="192"/>
      <c r="AF1813" s="192"/>
      <c r="AG1813" s="192"/>
      <c r="AH1813" s="192"/>
      <c r="AI1813" s="192"/>
      <c r="AJ1813" s="192"/>
      <c r="AK1813" s="192"/>
      <c r="AL1813" s="192"/>
      <c r="AM1813" s="192"/>
      <c r="AN1813" s="192"/>
      <c r="AO1813" s="192"/>
      <c r="AP1813" s="192"/>
      <c r="AQ1813" s="192"/>
      <c r="AR1813" s="192"/>
      <c r="AS1813" s="192"/>
      <c r="AT1813" s="192"/>
      <c r="AU1813" s="192"/>
      <c r="AV1813" s="192"/>
      <c r="AW1813" s="192"/>
      <c r="AX1813" s="192"/>
      <c r="AY1813" s="192"/>
      <c r="AZ1813" s="192"/>
      <c r="BA1813" s="192"/>
      <c r="BB1813" s="192"/>
      <c r="BC1813" s="192"/>
      <c r="BD1813" s="192"/>
      <c r="BE1813" s="192"/>
      <c r="BF1813" s="192"/>
      <c r="BG1813" s="192"/>
      <c r="BH1813" s="192"/>
      <c r="BI1813" s="192"/>
      <c r="BJ1813" s="192"/>
      <c r="BK1813" s="192"/>
      <c r="BL1813" s="192"/>
      <c r="BM1813" s="192"/>
      <c r="BN1813" s="192"/>
      <c r="BO1813" s="192"/>
      <c r="BP1813" s="192"/>
      <c r="BQ1813" s="192"/>
      <c r="BR1813" s="192"/>
      <c r="BS1813" s="192"/>
      <c r="BT1813" s="192"/>
      <c r="BU1813" s="192"/>
      <c r="BV1813" s="192"/>
      <c r="BW1813" s="192"/>
      <c r="BX1813" s="192"/>
      <c r="BY1813" s="192"/>
      <c r="BZ1813" s="192"/>
      <c r="CA1813" s="192"/>
      <c r="CB1813" s="192"/>
      <c r="CC1813" s="192"/>
      <c r="CD1813" s="192"/>
      <c r="CE1813" s="192"/>
      <c r="CF1813" s="192"/>
      <c r="CG1813" s="192"/>
      <c r="CH1813" s="192"/>
      <c r="CI1813" s="192"/>
      <c r="CJ1813" s="192"/>
      <c r="CK1813" s="192"/>
      <c r="CL1813" s="192"/>
      <c r="CM1813" s="192"/>
      <c r="CN1813" s="192"/>
      <c r="CO1813" s="192"/>
      <c r="CP1813" s="192"/>
      <c r="CQ1813" s="192"/>
      <c r="CR1813" s="192"/>
      <c r="CS1813" s="192"/>
      <c r="CT1813" s="192"/>
      <c r="CU1813" s="192"/>
      <c r="CV1813" s="192"/>
      <c r="CW1813" s="192"/>
      <c r="CX1813" s="192"/>
      <c r="CY1813" s="192"/>
      <c r="CZ1813" s="192"/>
      <c r="DA1813" s="192"/>
      <c r="DB1813" s="192"/>
      <c r="DC1813" s="192"/>
      <c r="DD1813" s="192"/>
      <c r="DE1813" s="192"/>
      <c r="DF1813" s="192"/>
      <c r="DG1813" s="192"/>
      <c r="DH1813" s="192"/>
      <c r="DI1813" s="192"/>
      <c r="DJ1813" s="192"/>
      <c r="DK1813" s="192"/>
      <c r="DL1813" s="192"/>
      <c r="DM1813" s="192"/>
      <c r="DN1813" s="192"/>
      <c r="DO1813" s="192"/>
      <c r="DP1813" s="192"/>
      <c r="DQ1813" s="192"/>
      <c r="DR1813" s="192"/>
      <c r="DS1813" s="192"/>
      <c r="DT1813" s="192"/>
      <c r="DU1813" s="192"/>
      <c r="DV1813" s="192"/>
      <c r="DW1813" s="192"/>
      <c r="DX1813" s="192"/>
      <c r="DY1813" s="192"/>
      <c r="DZ1813" s="192"/>
      <c r="EA1813" s="192"/>
      <c r="EB1813" s="192"/>
    </row>
    <row r="1814" spans="10:132">
      <c r="J1814" s="192"/>
      <c r="K1814" s="192"/>
      <c r="L1814" s="192"/>
      <c r="M1814" s="192"/>
      <c r="N1814" s="193"/>
      <c r="O1814" s="193"/>
      <c r="P1814" s="193"/>
      <c r="Q1814" s="193"/>
      <c r="R1814" s="193"/>
      <c r="S1814" s="193"/>
      <c r="T1814" s="193"/>
      <c r="U1814" s="193"/>
      <c r="V1814" s="193"/>
      <c r="W1814" s="193"/>
      <c r="X1814" s="193"/>
      <c r="Y1814" s="193"/>
      <c r="Z1814" s="192"/>
      <c r="AA1814" s="192"/>
      <c r="AB1814" s="192"/>
      <c r="AC1814" s="192"/>
      <c r="AD1814" s="192"/>
      <c r="AE1814" s="192"/>
      <c r="AF1814" s="192"/>
      <c r="AG1814" s="192"/>
      <c r="AH1814" s="192"/>
      <c r="AI1814" s="192"/>
      <c r="AJ1814" s="192"/>
      <c r="AK1814" s="192"/>
      <c r="AL1814" s="192"/>
      <c r="AM1814" s="192"/>
      <c r="AN1814" s="192"/>
      <c r="AO1814" s="192"/>
      <c r="AP1814" s="192"/>
      <c r="AQ1814" s="192"/>
      <c r="AR1814" s="192"/>
      <c r="AS1814" s="192"/>
      <c r="AT1814" s="192"/>
      <c r="AU1814" s="192"/>
      <c r="AV1814" s="192"/>
      <c r="AW1814" s="192"/>
      <c r="AX1814" s="192"/>
      <c r="AY1814" s="192"/>
      <c r="AZ1814" s="192"/>
      <c r="BA1814" s="192"/>
      <c r="BB1814" s="192"/>
      <c r="BC1814" s="192"/>
      <c r="BD1814" s="192"/>
      <c r="BE1814" s="192"/>
      <c r="BF1814" s="192"/>
      <c r="BG1814" s="192"/>
      <c r="BH1814" s="192"/>
      <c r="BI1814" s="192"/>
      <c r="BJ1814" s="192"/>
      <c r="BK1814" s="192"/>
      <c r="BL1814" s="192"/>
      <c r="BM1814" s="192"/>
      <c r="BN1814" s="192"/>
      <c r="BO1814" s="192"/>
      <c r="BP1814" s="192"/>
      <c r="BQ1814" s="192"/>
      <c r="BR1814" s="192"/>
      <c r="BS1814" s="192"/>
      <c r="BT1814" s="192"/>
      <c r="BU1814" s="192"/>
      <c r="BV1814" s="192"/>
      <c r="BW1814" s="192"/>
      <c r="BX1814" s="192"/>
      <c r="BY1814" s="192"/>
      <c r="BZ1814" s="192"/>
      <c r="CA1814" s="192"/>
      <c r="CB1814" s="192"/>
      <c r="CC1814" s="192"/>
      <c r="CD1814" s="192"/>
      <c r="CE1814" s="192"/>
      <c r="CF1814" s="192"/>
      <c r="CG1814" s="192"/>
      <c r="CH1814" s="192"/>
      <c r="CI1814" s="192"/>
      <c r="CJ1814" s="192"/>
      <c r="CK1814" s="192"/>
      <c r="CL1814" s="192"/>
      <c r="CM1814" s="192"/>
      <c r="CN1814" s="192"/>
      <c r="CO1814" s="192"/>
      <c r="CP1814" s="192"/>
      <c r="CQ1814" s="192"/>
      <c r="CR1814" s="192"/>
      <c r="CS1814" s="192"/>
      <c r="CT1814" s="192"/>
      <c r="CU1814" s="192"/>
      <c r="CV1814" s="192"/>
      <c r="CW1814" s="192"/>
      <c r="CX1814" s="192"/>
      <c r="CY1814" s="192"/>
      <c r="CZ1814" s="192"/>
      <c r="DA1814" s="192"/>
      <c r="DB1814" s="192"/>
      <c r="DC1814" s="192"/>
      <c r="DD1814" s="192"/>
      <c r="DE1814" s="192"/>
      <c r="DF1814" s="192"/>
      <c r="DG1814" s="192"/>
      <c r="DH1814" s="192"/>
      <c r="DI1814" s="192"/>
      <c r="DJ1814" s="192"/>
      <c r="DK1814" s="192"/>
      <c r="DL1814" s="192"/>
      <c r="DM1814" s="192"/>
      <c r="DN1814" s="192"/>
      <c r="DO1814" s="192"/>
      <c r="DP1814" s="192"/>
      <c r="DQ1814" s="192"/>
      <c r="DR1814" s="192"/>
      <c r="DS1814" s="192"/>
      <c r="DT1814" s="192"/>
      <c r="DU1814" s="192"/>
      <c r="DV1814" s="192"/>
      <c r="DW1814" s="192"/>
      <c r="DX1814" s="192"/>
      <c r="DY1814" s="192"/>
      <c r="DZ1814" s="192"/>
      <c r="EA1814" s="192"/>
      <c r="EB1814" s="192"/>
    </row>
    <row r="1815" spans="10:132">
      <c r="J1815" s="192"/>
      <c r="K1815" s="192"/>
      <c r="L1815" s="192"/>
      <c r="M1815" s="192"/>
      <c r="N1815" s="193"/>
      <c r="O1815" s="193"/>
      <c r="P1815" s="193"/>
      <c r="Q1815" s="193"/>
      <c r="R1815" s="193"/>
      <c r="S1815" s="193"/>
      <c r="T1815" s="193"/>
      <c r="U1815" s="193"/>
      <c r="V1815" s="193"/>
      <c r="W1815" s="193"/>
      <c r="X1815" s="193"/>
      <c r="Y1815" s="193"/>
      <c r="Z1815" s="192"/>
      <c r="AA1815" s="192"/>
      <c r="AB1815" s="192"/>
      <c r="AC1815" s="192"/>
      <c r="AD1815" s="192"/>
      <c r="AE1815" s="192"/>
      <c r="AF1815" s="192"/>
      <c r="AG1815" s="192"/>
      <c r="AH1815" s="192"/>
      <c r="AI1815" s="192"/>
      <c r="AJ1815" s="192"/>
      <c r="AK1815" s="192"/>
      <c r="AL1815" s="192"/>
      <c r="AM1815" s="192"/>
      <c r="AN1815" s="192"/>
      <c r="AO1815" s="192"/>
      <c r="AP1815" s="192"/>
      <c r="AQ1815" s="192"/>
      <c r="AR1815" s="192"/>
      <c r="AS1815" s="192"/>
      <c r="AT1815" s="192"/>
      <c r="AU1815" s="192"/>
      <c r="AV1815" s="192"/>
      <c r="AW1815" s="192"/>
      <c r="AX1815" s="192"/>
      <c r="AY1815" s="192"/>
      <c r="AZ1815" s="192"/>
      <c r="BA1815" s="192"/>
      <c r="BB1815" s="192"/>
      <c r="BC1815" s="192"/>
      <c r="BD1815" s="192"/>
      <c r="BE1815" s="192"/>
      <c r="BF1815" s="192"/>
      <c r="BG1815" s="192"/>
      <c r="BH1815" s="192"/>
      <c r="BI1815" s="192"/>
      <c r="BJ1815" s="192"/>
      <c r="BK1815" s="192"/>
      <c r="BL1815" s="192"/>
      <c r="BM1815" s="192"/>
      <c r="BN1815" s="192"/>
      <c r="BO1815" s="192"/>
      <c r="BP1815" s="192"/>
      <c r="BQ1815" s="192"/>
      <c r="BR1815" s="192"/>
      <c r="BS1815" s="192"/>
      <c r="BT1815" s="192"/>
      <c r="BU1815" s="192"/>
      <c r="BV1815" s="192"/>
      <c r="BW1815" s="192"/>
      <c r="BX1815" s="192"/>
      <c r="BY1815" s="192"/>
      <c r="BZ1815" s="192"/>
      <c r="CA1815" s="192"/>
      <c r="CB1815" s="192"/>
      <c r="CC1815" s="192"/>
      <c r="CD1815" s="192"/>
      <c r="CE1815" s="192"/>
      <c r="CF1815" s="192"/>
      <c r="CG1815" s="192"/>
      <c r="CH1815" s="192"/>
      <c r="CI1815" s="192"/>
      <c r="CJ1815" s="192"/>
      <c r="CK1815" s="192"/>
      <c r="CL1815" s="192"/>
      <c r="CM1815" s="192"/>
      <c r="CN1815" s="192"/>
      <c r="CO1815" s="192"/>
      <c r="CP1815" s="192"/>
      <c r="CQ1815" s="192"/>
      <c r="CR1815" s="192"/>
      <c r="CS1815" s="192"/>
      <c r="CT1815" s="192"/>
      <c r="CU1815" s="192"/>
      <c r="CV1815" s="192"/>
      <c r="CW1815" s="192"/>
      <c r="CX1815" s="192"/>
      <c r="CY1815" s="192"/>
      <c r="CZ1815" s="192"/>
      <c r="DA1815" s="192"/>
      <c r="DB1815" s="192"/>
      <c r="DC1815" s="192"/>
      <c r="DD1815" s="192"/>
      <c r="DE1815" s="192"/>
      <c r="DF1815" s="192"/>
      <c r="DG1815" s="192"/>
      <c r="DH1815" s="192"/>
      <c r="DI1815" s="192"/>
      <c r="DJ1815" s="192"/>
      <c r="DK1815" s="192"/>
      <c r="DL1815" s="192"/>
      <c r="DM1815" s="192"/>
      <c r="DN1815" s="192"/>
      <c r="DO1815" s="192"/>
      <c r="DP1815" s="192"/>
      <c r="DQ1815" s="192"/>
      <c r="DR1815" s="192"/>
      <c r="DS1815" s="192"/>
      <c r="DT1815" s="192"/>
      <c r="DU1815" s="192"/>
      <c r="DV1815" s="192"/>
      <c r="DW1815" s="192"/>
      <c r="DX1815" s="192"/>
      <c r="DY1815" s="192"/>
      <c r="DZ1815" s="192"/>
      <c r="EA1815" s="192"/>
      <c r="EB1815" s="192"/>
    </row>
    <row r="1816" spans="10:132">
      <c r="J1816" s="192"/>
      <c r="K1816" s="192"/>
      <c r="L1816" s="192"/>
      <c r="M1816" s="192"/>
      <c r="N1816" s="193"/>
      <c r="O1816" s="193"/>
      <c r="P1816" s="193"/>
      <c r="Q1816" s="193"/>
      <c r="R1816" s="193"/>
      <c r="S1816" s="193"/>
      <c r="T1816" s="193"/>
      <c r="U1816" s="193"/>
      <c r="V1816" s="193"/>
      <c r="W1816" s="193"/>
      <c r="X1816" s="193"/>
      <c r="Y1816" s="193"/>
      <c r="Z1816" s="192"/>
      <c r="AA1816" s="192"/>
      <c r="AB1816" s="192"/>
      <c r="AC1816" s="192"/>
      <c r="AD1816" s="192"/>
      <c r="AE1816" s="192"/>
      <c r="AF1816" s="192"/>
      <c r="AG1816" s="192"/>
      <c r="AH1816" s="192"/>
      <c r="AI1816" s="192"/>
      <c r="AJ1816" s="192"/>
      <c r="AK1816" s="192"/>
      <c r="AL1816" s="192"/>
      <c r="AM1816" s="192"/>
      <c r="AN1816" s="192"/>
      <c r="AO1816" s="192"/>
      <c r="AP1816" s="192"/>
      <c r="AQ1816" s="192"/>
      <c r="AR1816" s="192"/>
      <c r="AS1816" s="192"/>
      <c r="AT1816" s="192"/>
      <c r="AU1816" s="192"/>
      <c r="AV1816" s="192"/>
      <c r="AW1816" s="192"/>
      <c r="AX1816" s="192"/>
      <c r="AY1816" s="192"/>
      <c r="AZ1816" s="192"/>
      <c r="BA1816" s="192"/>
      <c r="BB1816" s="192"/>
      <c r="BC1816" s="192"/>
      <c r="BD1816" s="192"/>
      <c r="BE1816" s="192"/>
      <c r="BF1816" s="192"/>
      <c r="BG1816" s="192"/>
      <c r="BH1816" s="192"/>
      <c r="BI1816" s="192"/>
      <c r="BJ1816" s="192"/>
      <c r="BK1816" s="192"/>
      <c r="BL1816" s="192"/>
      <c r="BM1816" s="192"/>
      <c r="BN1816" s="192"/>
      <c r="BO1816" s="192"/>
      <c r="BP1816" s="192"/>
      <c r="BQ1816" s="192"/>
      <c r="BR1816" s="192"/>
      <c r="BS1816" s="192"/>
      <c r="BT1816" s="192"/>
      <c r="BU1816" s="192"/>
      <c r="BV1816" s="192"/>
      <c r="BW1816" s="192"/>
      <c r="BX1816" s="192"/>
      <c r="BY1816" s="192"/>
      <c r="BZ1816" s="192"/>
      <c r="CA1816" s="192"/>
      <c r="CB1816" s="192"/>
      <c r="CC1816" s="192"/>
      <c r="CD1816" s="192"/>
      <c r="CE1816" s="192"/>
      <c r="CF1816" s="192"/>
      <c r="CG1816" s="192"/>
      <c r="CH1816" s="192"/>
      <c r="CI1816" s="192"/>
      <c r="CJ1816" s="192"/>
      <c r="CK1816" s="192"/>
      <c r="CL1816" s="192"/>
      <c r="CM1816" s="192"/>
      <c r="CN1816" s="192"/>
      <c r="CO1816" s="192"/>
      <c r="CP1816" s="192"/>
      <c r="CQ1816" s="192"/>
      <c r="CR1816" s="192"/>
      <c r="CS1816" s="192"/>
      <c r="CT1816" s="192"/>
      <c r="CU1816" s="192"/>
      <c r="CV1816" s="192"/>
      <c r="CW1816" s="192"/>
      <c r="CX1816" s="192"/>
      <c r="CY1816" s="192"/>
      <c r="CZ1816" s="192"/>
      <c r="DA1816" s="192"/>
      <c r="DB1816" s="192"/>
      <c r="DC1816" s="192"/>
      <c r="DD1816" s="192"/>
      <c r="DE1816" s="192"/>
      <c r="DF1816" s="192"/>
      <c r="DG1816" s="192"/>
      <c r="DH1816" s="192"/>
      <c r="DI1816" s="192"/>
      <c r="DJ1816" s="192"/>
      <c r="DK1816" s="192"/>
      <c r="DL1816" s="192"/>
      <c r="DM1816" s="192"/>
      <c r="DN1816" s="192"/>
      <c r="DO1816" s="192"/>
      <c r="DP1816" s="192"/>
      <c r="DQ1816" s="192"/>
      <c r="DR1816" s="192"/>
      <c r="DS1816" s="192"/>
      <c r="DT1816" s="192"/>
      <c r="DU1816" s="192"/>
      <c r="DV1816" s="192"/>
      <c r="DW1816" s="192"/>
      <c r="DX1816" s="192"/>
      <c r="DY1816" s="192"/>
      <c r="DZ1816" s="192"/>
      <c r="EA1816" s="192"/>
      <c r="EB1816" s="192"/>
    </row>
    <row r="1817" spans="10:132">
      <c r="J1817" s="192"/>
      <c r="K1817" s="192"/>
      <c r="L1817" s="192"/>
      <c r="M1817" s="192"/>
      <c r="N1817" s="193"/>
      <c r="O1817" s="193"/>
      <c r="P1817" s="193"/>
      <c r="Q1817" s="193"/>
      <c r="R1817" s="193"/>
      <c r="S1817" s="193"/>
      <c r="T1817" s="193"/>
      <c r="U1817" s="193"/>
      <c r="V1817" s="193"/>
      <c r="W1817" s="193"/>
      <c r="X1817" s="193"/>
      <c r="Y1817" s="193"/>
      <c r="Z1817" s="192"/>
      <c r="AA1817" s="192"/>
      <c r="AB1817" s="192"/>
      <c r="AC1817" s="192"/>
      <c r="AD1817" s="192"/>
      <c r="AE1817" s="192"/>
      <c r="AF1817" s="192"/>
      <c r="AG1817" s="192"/>
      <c r="AH1817" s="192"/>
      <c r="AI1817" s="192"/>
      <c r="AJ1817" s="192"/>
      <c r="AK1817" s="192"/>
      <c r="AL1817" s="192"/>
      <c r="AM1817" s="192"/>
      <c r="AN1817" s="192"/>
      <c r="AO1817" s="192"/>
      <c r="AP1817" s="192"/>
      <c r="AQ1817" s="192"/>
      <c r="AR1817" s="192"/>
      <c r="AS1817" s="192"/>
      <c r="AT1817" s="192"/>
      <c r="AU1817" s="192"/>
      <c r="AV1817" s="192"/>
      <c r="AW1817" s="192"/>
      <c r="AX1817" s="192"/>
      <c r="AY1817" s="192"/>
      <c r="AZ1817" s="192"/>
      <c r="BA1817" s="192"/>
      <c r="BB1817" s="192"/>
      <c r="BC1817" s="192"/>
      <c r="BD1817" s="192"/>
      <c r="BE1817" s="192"/>
      <c r="BF1817" s="192"/>
      <c r="BG1817" s="192"/>
      <c r="BH1817" s="192"/>
      <c r="BI1817" s="192"/>
      <c r="BJ1817" s="192"/>
      <c r="BK1817" s="192"/>
      <c r="BL1817" s="192"/>
      <c r="BM1817" s="192"/>
      <c r="BN1817" s="192"/>
      <c r="BO1817" s="192"/>
      <c r="BP1817" s="192"/>
      <c r="BQ1817" s="192"/>
      <c r="BR1817" s="192"/>
      <c r="BS1817" s="192"/>
      <c r="BT1817" s="192"/>
      <c r="BU1817" s="192"/>
      <c r="BV1817" s="192"/>
      <c r="BW1817" s="192"/>
      <c r="BX1817" s="192"/>
      <c r="BY1817" s="192"/>
      <c r="BZ1817" s="192"/>
      <c r="CA1817" s="192"/>
      <c r="CB1817" s="192"/>
      <c r="CC1817" s="192"/>
      <c r="CD1817" s="192"/>
      <c r="CE1817" s="192"/>
      <c r="CF1817" s="192"/>
      <c r="CG1817" s="192"/>
      <c r="CH1817" s="192"/>
      <c r="CI1817" s="192"/>
      <c r="CJ1817" s="192"/>
      <c r="CK1817" s="192"/>
      <c r="CL1817" s="192"/>
      <c r="CM1817" s="192"/>
      <c r="CN1817" s="192"/>
      <c r="CO1817" s="192"/>
      <c r="CP1817" s="192"/>
      <c r="CQ1817" s="192"/>
      <c r="CR1817" s="192"/>
      <c r="CS1817" s="192"/>
      <c r="CT1817" s="192"/>
      <c r="CU1817" s="192"/>
      <c r="CV1817" s="192"/>
      <c r="CW1817" s="192"/>
      <c r="CX1817" s="192"/>
      <c r="CY1817" s="192"/>
      <c r="CZ1817" s="192"/>
      <c r="DA1817" s="192"/>
      <c r="DB1817" s="192"/>
      <c r="DC1817" s="192"/>
      <c r="DD1817" s="192"/>
      <c r="DE1817" s="192"/>
      <c r="DF1817" s="192"/>
      <c r="DG1817" s="192"/>
      <c r="DH1817" s="192"/>
      <c r="DI1817" s="192"/>
      <c r="DJ1817" s="192"/>
      <c r="DK1817" s="192"/>
      <c r="DL1817" s="192"/>
      <c r="DM1817" s="192"/>
      <c r="DN1817" s="192"/>
      <c r="DO1817" s="192"/>
      <c r="DP1817" s="192"/>
      <c r="DQ1817" s="192"/>
      <c r="DR1817" s="192"/>
      <c r="DS1817" s="192"/>
      <c r="DT1817" s="192"/>
      <c r="DU1817" s="192"/>
      <c r="DV1817" s="192"/>
      <c r="DW1817" s="192"/>
      <c r="DX1817" s="192"/>
      <c r="DY1817" s="192"/>
      <c r="DZ1817" s="192"/>
      <c r="EA1817" s="192"/>
      <c r="EB1817" s="192"/>
    </row>
    <row r="1818" spans="10:132">
      <c r="J1818" s="192"/>
      <c r="K1818" s="192"/>
      <c r="L1818" s="192"/>
      <c r="M1818" s="192"/>
      <c r="N1818" s="193"/>
      <c r="O1818" s="193"/>
      <c r="P1818" s="193"/>
      <c r="Q1818" s="193"/>
      <c r="R1818" s="193"/>
      <c r="S1818" s="193"/>
      <c r="T1818" s="193"/>
      <c r="U1818" s="193"/>
      <c r="V1818" s="193"/>
      <c r="W1818" s="193"/>
      <c r="X1818" s="193"/>
      <c r="Y1818" s="193"/>
      <c r="Z1818" s="192"/>
      <c r="AA1818" s="192"/>
      <c r="AB1818" s="192"/>
      <c r="AC1818" s="192"/>
      <c r="AD1818" s="192"/>
      <c r="AE1818" s="192"/>
      <c r="AF1818" s="192"/>
      <c r="AG1818" s="192"/>
      <c r="AH1818" s="192"/>
      <c r="AI1818" s="192"/>
      <c r="AJ1818" s="192"/>
      <c r="AK1818" s="192"/>
      <c r="AL1818" s="192"/>
      <c r="AM1818" s="192"/>
      <c r="AN1818" s="192"/>
      <c r="AO1818" s="192"/>
      <c r="AP1818" s="192"/>
      <c r="AQ1818" s="192"/>
      <c r="AR1818" s="192"/>
      <c r="AS1818" s="192"/>
      <c r="AT1818" s="192"/>
      <c r="AU1818" s="192"/>
      <c r="AV1818" s="192"/>
      <c r="AW1818" s="192"/>
      <c r="AX1818" s="192"/>
      <c r="AY1818" s="192"/>
      <c r="AZ1818" s="192"/>
      <c r="BA1818" s="192"/>
      <c r="BB1818" s="192"/>
      <c r="BC1818" s="192"/>
      <c r="BD1818" s="192"/>
      <c r="BE1818" s="192"/>
      <c r="BF1818" s="192"/>
      <c r="BG1818" s="192"/>
      <c r="BH1818" s="192"/>
      <c r="BI1818" s="192"/>
      <c r="BJ1818" s="192"/>
      <c r="BK1818" s="192"/>
      <c r="BL1818" s="192"/>
      <c r="BM1818" s="192"/>
      <c r="BN1818" s="192"/>
      <c r="BO1818" s="192"/>
      <c r="BP1818" s="192"/>
      <c r="BQ1818" s="192"/>
      <c r="BR1818" s="192"/>
      <c r="BS1818" s="192"/>
      <c r="BT1818" s="192"/>
      <c r="BU1818" s="192"/>
      <c r="BV1818" s="192"/>
      <c r="BW1818" s="192"/>
      <c r="BX1818" s="192"/>
      <c r="BY1818" s="192"/>
      <c r="BZ1818" s="192"/>
      <c r="CA1818" s="192"/>
      <c r="CB1818" s="192"/>
      <c r="CC1818" s="192"/>
      <c r="CD1818" s="192"/>
      <c r="CE1818" s="192"/>
      <c r="CF1818" s="192"/>
      <c r="CG1818" s="192"/>
      <c r="CH1818" s="192"/>
      <c r="CI1818" s="192"/>
      <c r="CJ1818" s="192"/>
      <c r="CK1818" s="192"/>
      <c r="CL1818" s="192"/>
      <c r="CM1818" s="192"/>
      <c r="CN1818" s="192"/>
      <c r="CO1818" s="192"/>
      <c r="CP1818" s="192"/>
      <c r="CQ1818" s="192"/>
      <c r="CR1818" s="192"/>
      <c r="CS1818" s="192"/>
      <c r="CT1818" s="192"/>
      <c r="CU1818" s="192"/>
      <c r="CV1818" s="192"/>
      <c r="CW1818" s="192"/>
      <c r="CX1818" s="192"/>
      <c r="CY1818" s="192"/>
      <c r="CZ1818" s="192"/>
      <c r="DA1818" s="192"/>
      <c r="DB1818" s="192"/>
      <c r="DC1818" s="192"/>
      <c r="DD1818" s="192"/>
      <c r="DE1818" s="192"/>
      <c r="DF1818" s="192"/>
      <c r="DG1818" s="192"/>
      <c r="DH1818" s="192"/>
      <c r="DI1818" s="192"/>
      <c r="DJ1818" s="192"/>
      <c r="DK1818" s="192"/>
      <c r="DL1818" s="192"/>
      <c r="DM1818" s="192"/>
      <c r="DN1818" s="192"/>
      <c r="DO1818" s="192"/>
      <c r="DP1818" s="192"/>
      <c r="DQ1818" s="192"/>
      <c r="DR1818" s="192"/>
      <c r="DS1818" s="192"/>
      <c r="DT1818" s="192"/>
      <c r="DU1818" s="192"/>
      <c r="DV1818" s="192"/>
      <c r="DW1818" s="192"/>
      <c r="DX1818" s="192"/>
      <c r="DY1818" s="192"/>
      <c r="DZ1818" s="192"/>
      <c r="EA1818" s="192"/>
      <c r="EB1818" s="192"/>
    </row>
    <row r="1819" spans="10:132">
      <c r="J1819" s="192"/>
      <c r="K1819" s="192"/>
      <c r="L1819" s="192"/>
      <c r="M1819" s="192"/>
      <c r="N1819" s="193"/>
      <c r="O1819" s="193"/>
      <c r="P1819" s="193"/>
      <c r="Q1819" s="193"/>
      <c r="R1819" s="193"/>
      <c r="S1819" s="193"/>
      <c r="T1819" s="193"/>
      <c r="U1819" s="193"/>
      <c r="V1819" s="193"/>
      <c r="W1819" s="193"/>
      <c r="X1819" s="193"/>
      <c r="Y1819" s="193"/>
      <c r="Z1819" s="192"/>
      <c r="AA1819" s="192"/>
      <c r="AB1819" s="192"/>
      <c r="AC1819" s="192"/>
      <c r="AD1819" s="192"/>
      <c r="AE1819" s="192"/>
      <c r="AF1819" s="192"/>
      <c r="AG1819" s="192"/>
      <c r="AH1819" s="192"/>
      <c r="AI1819" s="192"/>
      <c r="AJ1819" s="192"/>
      <c r="AK1819" s="192"/>
      <c r="AL1819" s="192"/>
      <c r="AM1819" s="192"/>
      <c r="AN1819" s="192"/>
      <c r="AO1819" s="192"/>
      <c r="AP1819" s="192"/>
      <c r="AQ1819" s="192"/>
      <c r="AR1819" s="192"/>
      <c r="AS1819" s="192"/>
      <c r="AT1819" s="192"/>
      <c r="AU1819" s="192"/>
      <c r="AV1819" s="192"/>
      <c r="AW1819" s="192"/>
      <c r="AX1819" s="192"/>
      <c r="AY1819" s="192"/>
      <c r="AZ1819" s="192"/>
      <c r="BA1819" s="192"/>
      <c r="BB1819" s="192"/>
      <c r="BC1819" s="192"/>
      <c r="BD1819" s="192"/>
      <c r="BE1819" s="192"/>
      <c r="BF1819" s="192"/>
      <c r="BG1819" s="192"/>
      <c r="BH1819" s="192"/>
      <c r="BI1819" s="192"/>
      <c r="BJ1819" s="192"/>
      <c r="BK1819" s="192"/>
      <c r="BL1819" s="192"/>
      <c r="BM1819" s="192"/>
      <c r="BN1819" s="192"/>
      <c r="BO1819" s="192"/>
      <c r="BP1819" s="192"/>
      <c r="BQ1819" s="192"/>
      <c r="BR1819" s="192"/>
      <c r="BS1819" s="192"/>
      <c r="BT1819" s="192"/>
      <c r="BU1819" s="192"/>
      <c r="BV1819" s="192"/>
      <c r="BW1819" s="192"/>
      <c r="BX1819" s="192"/>
      <c r="BY1819" s="192"/>
      <c r="BZ1819" s="192"/>
      <c r="CA1819" s="192"/>
      <c r="CB1819" s="192"/>
      <c r="CC1819" s="192"/>
      <c r="CD1819" s="192"/>
      <c r="CE1819" s="192"/>
      <c r="CF1819" s="192"/>
      <c r="CG1819" s="192"/>
      <c r="CH1819" s="192"/>
      <c r="CI1819" s="192"/>
      <c r="CJ1819" s="192"/>
      <c r="CK1819" s="192"/>
      <c r="CL1819" s="192"/>
      <c r="CM1819" s="192"/>
      <c r="CN1819" s="192"/>
      <c r="CO1819" s="192"/>
      <c r="CP1819" s="192"/>
      <c r="CQ1819" s="192"/>
      <c r="CR1819" s="192"/>
      <c r="CS1819" s="192"/>
      <c r="CT1819" s="192"/>
      <c r="CU1819" s="192"/>
      <c r="CV1819" s="192"/>
      <c r="CW1819" s="192"/>
      <c r="CX1819" s="192"/>
      <c r="CY1819" s="192"/>
      <c r="CZ1819" s="192"/>
      <c r="DA1819" s="192"/>
      <c r="DB1819" s="192"/>
      <c r="DC1819" s="192"/>
      <c r="DD1819" s="192"/>
      <c r="DE1819" s="192"/>
      <c r="DF1819" s="192"/>
      <c r="DG1819" s="192"/>
      <c r="DH1819" s="192"/>
      <c r="DI1819" s="192"/>
      <c r="DJ1819" s="192"/>
      <c r="DK1819" s="192"/>
      <c r="DL1819" s="192"/>
      <c r="DM1819" s="192"/>
      <c r="DN1819" s="192"/>
      <c r="DO1819" s="192"/>
      <c r="DP1819" s="192"/>
      <c r="DQ1819" s="192"/>
      <c r="DR1819" s="192"/>
      <c r="DS1819" s="192"/>
      <c r="DT1819" s="192"/>
      <c r="DU1819" s="192"/>
      <c r="DV1819" s="192"/>
      <c r="DW1819" s="192"/>
      <c r="DX1819" s="192"/>
      <c r="DY1819" s="192"/>
      <c r="DZ1819" s="192"/>
      <c r="EA1819" s="192"/>
      <c r="EB1819" s="192"/>
    </row>
    <row r="1820" spans="10:132">
      <c r="J1820" s="192"/>
      <c r="K1820" s="192"/>
      <c r="L1820" s="192"/>
      <c r="M1820" s="192"/>
      <c r="N1820" s="193"/>
      <c r="O1820" s="193"/>
      <c r="P1820" s="193"/>
      <c r="Q1820" s="193"/>
      <c r="R1820" s="193"/>
      <c r="S1820" s="193"/>
      <c r="T1820" s="193"/>
      <c r="U1820" s="193"/>
      <c r="V1820" s="193"/>
      <c r="W1820" s="193"/>
      <c r="X1820" s="193"/>
      <c r="Y1820" s="193"/>
      <c r="Z1820" s="192"/>
      <c r="AA1820" s="192"/>
      <c r="AB1820" s="192"/>
      <c r="AC1820" s="192"/>
      <c r="AD1820" s="192"/>
      <c r="AE1820" s="192"/>
      <c r="AF1820" s="192"/>
      <c r="AG1820" s="192"/>
      <c r="AH1820" s="192"/>
      <c r="AI1820" s="192"/>
      <c r="AJ1820" s="192"/>
      <c r="AK1820" s="192"/>
      <c r="AL1820" s="192"/>
      <c r="AM1820" s="192"/>
      <c r="AN1820" s="192"/>
      <c r="AO1820" s="192"/>
      <c r="AP1820" s="192"/>
      <c r="AQ1820" s="192"/>
      <c r="AR1820" s="192"/>
      <c r="AS1820" s="192"/>
      <c r="AT1820" s="192"/>
      <c r="AU1820" s="192"/>
      <c r="AV1820" s="192"/>
      <c r="AW1820" s="192"/>
      <c r="AX1820" s="192"/>
      <c r="AY1820" s="192"/>
      <c r="AZ1820" s="192"/>
      <c r="BA1820" s="192"/>
      <c r="BB1820" s="192"/>
      <c r="BC1820" s="192"/>
      <c r="BD1820" s="192"/>
      <c r="BE1820" s="192"/>
      <c r="BF1820" s="192"/>
      <c r="BG1820" s="192"/>
      <c r="BH1820" s="192"/>
      <c r="BI1820" s="192"/>
      <c r="BJ1820" s="192"/>
      <c r="BK1820" s="192"/>
      <c r="BL1820" s="192"/>
      <c r="BM1820" s="192"/>
      <c r="BN1820" s="192"/>
      <c r="BO1820" s="192"/>
      <c r="BP1820" s="192"/>
      <c r="BQ1820" s="192"/>
      <c r="BR1820" s="192"/>
      <c r="BS1820" s="192"/>
      <c r="BT1820" s="192"/>
      <c r="BU1820" s="192"/>
      <c r="BV1820" s="192"/>
      <c r="BW1820" s="192"/>
      <c r="BX1820" s="192"/>
      <c r="BY1820" s="192"/>
      <c r="BZ1820" s="192"/>
      <c r="CA1820" s="192"/>
      <c r="CB1820" s="192"/>
      <c r="CC1820" s="192"/>
      <c r="CD1820" s="192"/>
      <c r="CE1820" s="192"/>
      <c r="CF1820" s="192"/>
      <c r="CG1820" s="192"/>
      <c r="CH1820" s="192"/>
      <c r="CI1820" s="192"/>
      <c r="CJ1820" s="192"/>
      <c r="CK1820" s="192"/>
      <c r="CL1820" s="192"/>
      <c r="CM1820" s="192"/>
      <c r="CN1820" s="192"/>
      <c r="CO1820" s="192"/>
      <c r="CP1820" s="192"/>
      <c r="CQ1820" s="192"/>
      <c r="CR1820" s="192"/>
      <c r="CS1820" s="192"/>
      <c r="CT1820" s="192"/>
      <c r="CU1820" s="192"/>
      <c r="CV1820" s="192"/>
      <c r="CW1820" s="192"/>
      <c r="CX1820" s="192"/>
      <c r="CY1820" s="192"/>
      <c r="CZ1820" s="192"/>
      <c r="DA1820" s="192"/>
      <c r="DB1820" s="192"/>
      <c r="DC1820" s="192"/>
      <c r="DD1820" s="192"/>
      <c r="DE1820" s="192"/>
      <c r="DF1820" s="192"/>
      <c r="DG1820" s="192"/>
      <c r="DH1820" s="192"/>
      <c r="DI1820" s="192"/>
      <c r="DJ1820" s="192"/>
      <c r="DK1820" s="192"/>
      <c r="DL1820" s="192"/>
      <c r="DM1820" s="192"/>
      <c r="DN1820" s="192"/>
      <c r="DO1820" s="192"/>
      <c r="DP1820" s="192"/>
      <c r="DQ1820" s="192"/>
      <c r="DR1820" s="192"/>
      <c r="DS1820" s="192"/>
      <c r="DT1820" s="192"/>
      <c r="DU1820" s="192"/>
      <c r="DV1820" s="192"/>
      <c r="DW1820" s="192"/>
      <c r="DX1820" s="192"/>
      <c r="DY1820" s="192"/>
      <c r="DZ1820" s="192"/>
      <c r="EA1820" s="192"/>
      <c r="EB1820" s="192"/>
    </row>
    <row r="1821" spans="10:132">
      <c r="J1821" s="192"/>
      <c r="K1821" s="192"/>
      <c r="L1821" s="192"/>
      <c r="M1821" s="192"/>
      <c r="N1821" s="193"/>
      <c r="O1821" s="193"/>
      <c r="P1821" s="193"/>
      <c r="Q1821" s="193"/>
      <c r="R1821" s="193"/>
      <c r="S1821" s="193"/>
      <c r="T1821" s="193"/>
      <c r="U1821" s="193"/>
      <c r="V1821" s="193"/>
      <c r="W1821" s="193"/>
      <c r="X1821" s="193"/>
      <c r="Y1821" s="193"/>
      <c r="Z1821" s="192"/>
      <c r="AA1821" s="192"/>
      <c r="AB1821" s="192"/>
      <c r="AC1821" s="192"/>
      <c r="AD1821" s="192"/>
      <c r="AE1821" s="192"/>
      <c r="AF1821" s="192"/>
      <c r="AG1821" s="192"/>
      <c r="AH1821" s="192"/>
      <c r="AI1821" s="192"/>
      <c r="AJ1821" s="192"/>
      <c r="AK1821" s="192"/>
      <c r="AL1821" s="192"/>
      <c r="AM1821" s="192"/>
      <c r="AN1821" s="192"/>
      <c r="AO1821" s="192"/>
      <c r="AP1821" s="192"/>
      <c r="AQ1821" s="192"/>
      <c r="AR1821" s="192"/>
      <c r="AS1821" s="192"/>
      <c r="AT1821" s="192"/>
      <c r="AU1821" s="192"/>
      <c r="AV1821" s="192"/>
      <c r="AW1821" s="192"/>
      <c r="AX1821" s="192"/>
      <c r="AY1821" s="192"/>
      <c r="AZ1821" s="192"/>
      <c r="BA1821" s="192"/>
      <c r="BB1821" s="192"/>
      <c r="BC1821" s="192"/>
      <c r="BD1821" s="192"/>
      <c r="BE1821" s="192"/>
      <c r="BF1821" s="192"/>
      <c r="BG1821" s="192"/>
      <c r="BH1821" s="192"/>
      <c r="BI1821" s="192"/>
      <c r="BJ1821" s="192"/>
      <c r="BK1821" s="192"/>
      <c r="BL1821" s="192"/>
      <c r="BM1821" s="192"/>
      <c r="BN1821" s="192"/>
      <c r="BO1821" s="192"/>
      <c r="BP1821" s="192"/>
      <c r="BQ1821" s="192"/>
      <c r="BR1821" s="192"/>
      <c r="BS1821" s="192"/>
      <c r="BT1821" s="192"/>
      <c r="BU1821" s="192"/>
      <c r="BV1821" s="192"/>
      <c r="BW1821" s="192"/>
      <c r="BX1821" s="192"/>
      <c r="BY1821" s="192"/>
      <c r="BZ1821" s="192"/>
      <c r="CA1821" s="192"/>
      <c r="CB1821" s="192"/>
      <c r="CC1821" s="192"/>
      <c r="CD1821" s="192"/>
      <c r="CE1821" s="192"/>
      <c r="CF1821" s="192"/>
      <c r="CG1821" s="192"/>
      <c r="CH1821" s="192"/>
      <c r="CI1821" s="192"/>
      <c r="CJ1821" s="192"/>
      <c r="CK1821" s="192"/>
      <c r="CL1821" s="192"/>
      <c r="CM1821" s="192"/>
      <c r="CN1821" s="192"/>
      <c r="CO1821" s="192"/>
      <c r="CP1821" s="192"/>
      <c r="CQ1821" s="192"/>
      <c r="CR1821" s="192"/>
      <c r="CS1821" s="192"/>
      <c r="CT1821" s="192"/>
      <c r="CU1821" s="192"/>
      <c r="CV1821" s="192"/>
      <c r="CW1821" s="192"/>
      <c r="CX1821" s="192"/>
      <c r="CY1821" s="192"/>
      <c r="CZ1821" s="192"/>
      <c r="DA1821" s="192"/>
      <c r="DB1821" s="192"/>
      <c r="DC1821" s="192"/>
      <c r="DD1821" s="192"/>
      <c r="DE1821" s="192"/>
      <c r="DF1821" s="192"/>
      <c r="DG1821" s="192"/>
      <c r="DH1821" s="192"/>
      <c r="DI1821" s="192"/>
      <c r="DJ1821" s="192"/>
      <c r="DK1821" s="192"/>
      <c r="DL1821" s="192"/>
      <c r="DM1821" s="192"/>
      <c r="DN1821" s="192"/>
      <c r="DO1821" s="192"/>
      <c r="DP1821" s="192"/>
      <c r="DQ1821" s="192"/>
      <c r="DR1821" s="192"/>
      <c r="DS1821" s="192"/>
      <c r="DT1821" s="192"/>
      <c r="DU1821" s="192"/>
      <c r="DV1821" s="192"/>
      <c r="DW1821" s="192"/>
      <c r="DX1821" s="192"/>
      <c r="DY1821" s="192"/>
      <c r="DZ1821" s="192"/>
      <c r="EA1821" s="192"/>
      <c r="EB1821" s="192"/>
    </row>
    <row r="1822" spans="10:132">
      <c r="J1822" s="192"/>
      <c r="K1822" s="192"/>
      <c r="L1822" s="192"/>
      <c r="M1822" s="192"/>
      <c r="N1822" s="193"/>
      <c r="O1822" s="193"/>
      <c r="P1822" s="193"/>
      <c r="Q1822" s="193"/>
      <c r="R1822" s="193"/>
      <c r="S1822" s="193"/>
      <c r="T1822" s="193"/>
      <c r="U1822" s="193"/>
      <c r="V1822" s="193"/>
      <c r="W1822" s="193"/>
      <c r="X1822" s="193"/>
      <c r="Y1822" s="193"/>
      <c r="Z1822" s="192"/>
      <c r="AA1822" s="192"/>
      <c r="AB1822" s="192"/>
      <c r="AC1822" s="192"/>
      <c r="AD1822" s="192"/>
      <c r="AE1822" s="192"/>
      <c r="AF1822" s="192"/>
      <c r="AG1822" s="192"/>
      <c r="AH1822" s="192"/>
      <c r="AI1822" s="192"/>
      <c r="AJ1822" s="192"/>
      <c r="AK1822" s="192"/>
      <c r="AL1822" s="192"/>
      <c r="AM1822" s="192"/>
      <c r="AN1822" s="192"/>
      <c r="AO1822" s="192"/>
      <c r="AP1822" s="192"/>
      <c r="AQ1822" s="192"/>
      <c r="AR1822" s="192"/>
      <c r="AS1822" s="192"/>
      <c r="AT1822" s="192"/>
      <c r="AU1822" s="192"/>
      <c r="AV1822" s="192"/>
      <c r="AW1822" s="192"/>
      <c r="AX1822" s="192"/>
      <c r="AY1822" s="192"/>
      <c r="AZ1822" s="192"/>
      <c r="BA1822" s="192"/>
      <c r="BB1822" s="192"/>
      <c r="BC1822" s="192"/>
      <c r="BD1822" s="192"/>
      <c r="BE1822" s="192"/>
      <c r="BF1822" s="192"/>
      <c r="BG1822" s="192"/>
      <c r="BH1822" s="192"/>
      <c r="BI1822" s="192"/>
      <c r="BJ1822" s="192"/>
      <c r="BK1822" s="192"/>
      <c r="BL1822" s="192"/>
      <c r="BM1822" s="192"/>
      <c r="BN1822" s="192"/>
      <c r="BO1822" s="192"/>
      <c r="BP1822" s="192"/>
      <c r="BQ1822" s="192"/>
      <c r="BR1822" s="192"/>
      <c r="BS1822" s="192"/>
      <c r="BT1822" s="192"/>
      <c r="BU1822" s="192"/>
      <c r="BV1822" s="192"/>
      <c r="BW1822" s="192"/>
      <c r="BX1822" s="192"/>
      <c r="BY1822" s="192"/>
      <c r="BZ1822" s="192"/>
      <c r="CA1822" s="192"/>
      <c r="CB1822" s="192"/>
      <c r="CC1822" s="192"/>
      <c r="CD1822" s="192"/>
      <c r="CE1822" s="192"/>
      <c r="CF1822" s="192"/>
      <c r="CG1822" s="192"/>
      <c r="CH1822" s="192"/>
      <c r="CI1822" s="192"/>
      <c r="CJ1822" s="192"/>
      <c r="CK1822" s="192"/>
      <c r="CL1822" s="192"/>
      <c r="CM1822" s="192"/>
      <c r="CN1822" s="192"/>
      <c r="CO1822" s="192"/>
      <c r="CP1822" s="192"/>
      <c r="CQ1822" s="192"/>
      <c r="CR1822" s="192"/>
      <c r="CS1822" s="192"/>
      <c r="CT1822" s="192"/>
      <c r="CU1822" s="192"/>
      <c r="CV1822" s="192"/>
      <c r="CW1822" s="192"/>
      <c r="CX1822" s="192"/>
      <c r="CY1822" s="192"/>
      <c r="CZ1822" s="192"/>
      <c r="DA1822" s="192"/>
      <c r="DB1822" s="192"/>
      <c r="DC1822" s="192"/>
      <c r="DD1822" s="192"/>
      <c r="DE1822" s="192"/>
      <c r="DF1822" s="192"/>
      <c r="DG1822" s="192"/>
      <c r="DH1822" s="192"/>
      <c r="DI1822" s="192"/>
      <c r="DJ1822" s="192"/>
      <c r="DK1822" s="192"/>
      <c r="DL1822" s="192"/>
      <c r="DM1822" s="192"/>
      <c r="DN1822" s="192"/>
      <c r="DO1822" s="192"/>
      <c r="DP1822" s="192"/>
      <c r="DQ1822" s="192"/>
      <c r="DR1822" s="192"/>
      <c r="DS1822" s="192"/>
      <c r="DT1822" s="192"/>
      <c r="DU1822" s="192"/>
      <c r="DV1822" s="192"/>
      <c r="DW1822" s="192"/>
      <c r="DX1822" s="192"/>
      <c r="DY1822" s="192"/>
      <c r="DZ1822" s="192"/>
      <c r="EA1822" s="192"/>
      <c r="EB1822" s="192"/>
    </row>
    <row r="1823" spans="10:132">
      <c r="J1823" s="192"/>
      <c r="K1823" s="192"/>
      <c r="L1823" s="192"/>
      <c r="M1823" s="192"/>
      <c r="N1823" s="193"/>
      <c r="O1823" s="193"/>
      <c r="P1823" s="193"/>
      <c r="Q1823" s="193"/>
      <c r="R1823" s="193"/>
      <c r="S1823" s="193"/>
      <c r="T1823" s="193"/>
      <c r="U1823" s="193"/>
      <c r="V1823" s="193"/>
      <c r="W1823" s="193"/>
      <c r="X1823" s="193"/>
      <c r="Y1823" s="193"/>
      <c r="Z1823" s="192"/>
      <c r="AA1823" s="192"/>
      <c r="AB1823" s="192"/>
      <c r="AC1823" s="192"/>
      <c r="AD1823" s="192"/>
      <c r="AE1823" s="192"/>
      <c r="AF1823" s="192"/>
      <c r="AG1823" s="192"/>
      <c r="AH1823" s="192"/>
      <c r="AI1823" s="192"/>
      <c r="AJ1823" s="192"/>
      <c r="AK1823" s="192"/>
      <c r="AL1823" s="192"/>
      <c r="AM1823" s="192"/>
      <c r="AN1823" s="192"/>
      <c r="AO1823" s="192"/>
      <c r="AP1823" s="192"/>
      <c r="AQ1823" s="192"/>
      <c r="AR1823" s="192"/>
      <c r="AS1823" s="192"/>
      <c r="AT1823" s="192"/>
      <c r="AU1823" s="192"/>
      <c r="AV1823" s="192"/>
      <c r="AW1823" s="192"/>
      <c r="AX1823" s="192"/>
      <c r="AY1823" s="192"/>
      <c r="AZ1823" s="192"/>
      <c r="BA1823" s="192"/>
      <c r="BB1823" s="192"/>
      <c r="BC1823" s="192"/>
      <c r="BD1823" s="192"/>
      <c r="BE1823" s="192"/>
      <c r="BF1823" s="192"/>
      <c r="BG1823" s="192"/>
      <c r="BH1823" s="192"/>
      <c r="BI1823" s="192"/>
      <c r="BJ1823" s="192"/>
      <c r="BK1823" s="192"/>
      <c r="BL1823" s="192"/>
      <c r="BM1823" s="192"/>
      <c r="BN1823" s="192"/>
      <c r="BO1823" s="192"/>
      <c r="BP1823" s="192"/>
      <c r="BQ1823" s="192"/>
      <c r="BR1823" s="192"/>
      <c r="BS1823" s="192"/>
      <c r="BT1823" s="192"/>
      <c r="BU1823" s="192"/>
      <c r="BV1823" s="192"/>
      <c r="BW1823" s="192"/>
      <c r="BX1823" s="192"/>
      <c r="BY1823" s="192"/>
      <c r="BZ1823" s="192"/>
      <c r="CA1823" s="192"/>
      <c r="CB1823" s="192"/>
      <c r="CC1823" s="192"/>
      <c r="CD1823" s="192"/>
      <c r="CE1823" s="192"/>
      <c r="CF1823" s="192"/>
      <c r="CG1823" s="192"/>
      <c r="CH1823" s="192"/>
      <c r="CI1823" s="192"/>
      <c r="CJ1823" s="192"/>
      <c r="CK1823" s="192"/>
      <c r="CL1823" s="192"/>
      <c r="CM1823" s="192"/>
      <c r="CN1823" s="192"/>
      <c r="CO1823" s="192"/>
      <c r="CP1823" s="192"/>
      <c r="CQ1823" s="192"/>
      <c r="CR1823" s="192"/>
      <c r="CS1823" s="192"/>
      <c r="CT1823" s="192"/>
      <c r="CU1823" s="192"/>
      <c r="CV1823" s="192"/>
      <c r="CW1823" s="192"/>
      <c r="CX1823" s="192"/>
      <c r="CY1823" s="192"/>
      <c r="CZ1823" s="192"/>
      <c r="DA1823" s="192"/>
      <c r="DB1823" s="192"/>
      <c r="DC1823" s="192"/>
      <c r="DD1823" s="192"/>
      <c r="DE1823" s="192"/>
      <c r="DF1823" s="192"/>
      <c r="DG1823" s="192"/>
      <c r="DH1823" s="192"/>
      <c r="DI1823" s="192"/>
      <c r="DJ1823" s="192"/>
      <c r="DK1823" s="192"/>
      <c r="DL1823" s="192"/>
      <c r="DM1823" s="192"/>
      <c r="DN1823" s="192"/>
      <c r="DO1823" s="192"/>
      <c r="DP1823" s="192"/>
      <c r="DQ1823" s="192"/>
      <c r="DR1823" s="192"/>
      <c r="DS1823" s="192"/>
      <c r="DT1823" s="192"/>
      <c r="DU1823" s="192"/>
      <c r="DV1823" s="192"/>
      <c r="DW1823" s="192"/>
      <c r="DX1823" s="192"/>
      <c r="DY1823" s="192"/>
      <c r="DZ1823" s="192"/>
      <c r="EA1823" s="192"/>
      <c r="EB1823" s="192"/>
    </row>
    <row r="1824" spans="10:132">
      <c r="J1824" s="192"/>
      <c r="K1824" s="192"/>
      <c r="L1824" s="192"/>
      <c r="M1824" s="192"/>
      <c r="N1824" s="193"/>
      <c r="O1824" s="193"/>
      <c r="P1824" s="193"/>
      <c r="Q1824" s="193"/>
      <c r="R1824" s="193"/>
      <c r="S1824" s="193"/>
      <c r="T1824" s="193"/>
      <c r="U1824" s="193"/>
      <c r="V1824" s="193"/>
      <c r="W1824" s="193"/>
      <c r="X1824" s="193"/>
      <c r="Y1824" s="193"/>
      <c r="Z1824" s="192"/>
      <c r="AA1824" s="192"/>
      <c r="AB1824" s="192"/>
      <c r="AC1824" s="192"/>
      <c r="AD1824" s="192"/>
      <c r="AE1824" s="192"/>
      <c r="AF1824" s="192"/>
      <c r="AG1824" s="192"/>
      <c r="AH1824" s="192"/>
      <c r="AI1824" s="192"/>
      <c r="AJ1824" s="192"/>
      <c r="AK1824" s="192"/>
      <c r="AL1824" s="192"/>
      <c r="AM1824" s="192"/>
      <c r="AN1824" s="192"/>
      <c r="AO1824" s="192"/>
      <c r="AP1824" s="192"/>
      <c r="AQ1824" s="192"/>
      <c r="AR1824" s="192"/>
      <c r="AS1824" s="192"/>
      <c r="AT1824" s="192"/>
      <c r="AU1824" s="192"/>
      <c r="AV1824" s="192"/>
      <c r="AW1824" s="192"/>
      <c r="AX1824" s="192"/>
      <c r="AY1824" s="192"/>
      <c r="AZ1824" s="192"/>
      <c r="BA1824" s="192"/>
      <c r="BB1824" s="192"/>
      <c r="BC1824" s="192"/>
      <c r="BD1824" s="192"/>
      <c r="BE1824" s="192"/>
      <c r="BF1824" s="192"/>
      <c r="BG1824" s="192"/>
      <c r="BH1824" s="192"/>
      <c r="BI1824" s="192"/>
      <c r="BJ1824" s="192"/>
      <c r="BK1824" s="192"/>
      <c r="BL1824" s="192"/>
      <c r="BM1824" s="192"/>
      <c r="BN1824" s="192"/>
      <c r="BO1824" s="192"/>
      <c r="BP1824" s="192"/>
      <c r="BQ1824" s="192"/>
      <c r="BR1824" s="192"/>
      <c r="BS1824" s="192"/>
      <c r="BT1824" s="192"/>
      <c r="BU1824" s="192"/>
      <c r="BV1824" s="192"/>
      <c r="BW1824" s="192"/>
      <c r="BX1824" s="192"/>
      <c r="BY1824" s="192"/>
      <c r="BZ1824" s="192"/>
      <c r="CA1824" s="192"/>
      <c r="CB1824" s="192"/>
      <c r="CC1824" s="192"/>
      <c r="CD1824" s="192"/>
      <c r="CE1824" s="192"/>
      <c r="CF1824" s="192"/>
      <c r="CG1824" s="192"/>
      <c r="CH1824" s="192"/>
      <c r="CI1824" s="192"/>
      <c r="CJ1824" s="192"/>
      <c r="CK1824" s="192"/>
      <c r="CL1824" s="192"/>
      <c r="CM1824" s="192"/>
      <c r="CN1824" s="192"/>
      <c r="CO1824" s="192"/>
      <c r="CP1824" s="192"/>
      <c r="CQ1824" s="192"/>
      <c r="CR1824" s="192"/>
      <c r="CS1824" s="192"/>
      <c r="CT1824" s="192"/>
      <c r="CU1824" s="192"/>
      <c r="CV1824" s="192"/>
      <c r="CW1824" s="192"/>
      <c r="CX1824" s="192"/>
      <c r="CY1824" s="192"/>
      <c r="CZ1824" s="192"/>
      <c r="DA1824" s="192"/>
      <c r="DB1824" s="192"/>
      <c r="DC1824" s="192"/>
      <c r="DD1824" s="192"/>
      <c r="DE1824" s="192"/>
      <c r="DF1824" s="192"/>
      <c r="DG1824" s="192"/>
      <c r="DH1824" s="192"/>
      <c r="DI1824" s="192"/>
      <c r="DJ1824" s="192"/>
      <c r="DK1824" s="192"/>
      <c r="DL1824" s="192"/>
      <c r="DM1824" s="192"/>
      <c r="DN1824" s="192"/>
      <c r="DO1824" s="192"/>
      <c r="DP1824" s="192"/>
      <c r="DQ1824" s="192"/>
      <c r="DR1824" s="192"/>
      <c r="DS1824" s="192"/>
      <c r="DT1824" s="192"/>
      <c r="DU1824" s="192"/>
      <c r="DV1824" s="192"/>
      <c r="DW1824" s="192"/>
      <c r="DX1824" s="192"/>
      <c r="DY1824" s="192"/>
      <c r="DZ1824" s="192"/>
      <c r="EA1824" s="192"/>
      <c r="EB1824" s="192"/>
    </row>
    <row r="1825" spans="10:132">
      <c r="J1825" s="192"/>
      <c r="K1825" s="192"/>
      <c r="L1825" s="192"/>
      <c r="M1825" s="192"/>
      <c r="N1825" s="193"/>
      <c r="O1825" s="193"/>
      <c r="P1825" s="193"/>
      <c r="Q1825" s="193"/>
      <c r="R1825" s="193"/>
      <c r="S1825" s="193"/>
      <c r="T1825" s="193"/>
      <c r="U1825" s="193"/>
      <c r="V1825" s="193"/>
      <c r="W1825" s="193"/>
      <c r="X1825" s="193"/>
      <c r="Y1825" s="193"/>
      <c r="Z1825" s="192"/>
      <c r="AA1825" s="192"/>
      <c r="AB1825" s="192"/>
      <c r="AC1825" s="192"/>
      <c r="AD1825" s="192"/>
      <c r="AE1825" s="192"/>
      <c r="AF1825" s="192"/>
      <c r="AG1825" s="192"/>
      <c r="AH1825" s="192"/>
      <c r="AI1825" s="192"/>
      <c r="AJ1825" s="192"/>
      <c r="AK1825" s="192"/>
      <c r="AL1825" s="192"/>
      <c r="AM1825" s="192"/>
      <c r="AN1825" s="192"/>
      <c r="AO1825" s="192"/>
      <c r="AP1825" s="192"/>
      <c r="AQ1825" s="192"/>
      <c r="AR1825" s="192"/>
      <c r="AS1825" s="192"/>
      <c r="AT1825" s="192"/>
      <c r="AU1825" s="192"/>
      <c r="AV1825" s="192"/>
      <c r="AW1825" s="192"/>
      <c r="AX1825" s="192"/>
      <c r="AY1825" s="192"/>
      <c r="AZ1825" s="192"/>
      <c r="BA1825" s="192"/>
      <c r="BB1825" s="192"/>
      <c r="BC1825" s="192"/>
      <c r="BD1825" s="192"/>
      <c r="BE1825" s="192"/>
      <c r="BF1825" s="192"/>
      <c r="BG1825" s="192"/>
      <c r="BH1825" s="192"/>
      <c r="BI1825" s="192"/>
      <c r="BJ1825" s="192"/>
      <c r="BK1825" s="192"/>
      <c r="BL1825" s="192"/>
      <c r="BM1825" s="192"/>
      <c r="BN1825" s="192"/>
      <c r="BO1825" s="192"/>
      <c r="BP1825" s="192"/>
      <c r="BQ1825" s="192"/>
      <c r="BR1825" s="192"/>
      <c r="BS1825" s="192"/>
      <c r="BT1825" s="192"/>
      <c r="BU1825" s="192"/>
      <c r="BV1825" s="192"/>
      <c r="BW1825" s="192"/>
      <c r="BX1825" s="192"/>
      <c r="BY1825" s="192"/>
      <c r="BZ1825" s="192"/>
      <c r="CA1825" s="192"/>
      <c r="CB1825" s="192"/>
      <c r="CC1825" s="192"/>
      <c r="CD1825" s="192"/>
      <c r="CE1825" s="192"/>
      <c r="CF1825" s="192"/>
      <c r="CG1825" s="192"/>
      <c r="CH1825" s="192"/>
      <c r="CI1825" s="192"/>
      <c r="CJ1825" s="192"/>
      <c r="CK1825" s="192"/>
      <c r="CL1825" s="192"/>
      <c r="CM1825" s="192"/>
      <c r="CN1825" s="192"/>
      <c r="CO1825" s="192"/>
      <c r="CP1825" s="192"/>
      <c r="CQ1825" s="192"/>
      <c r="CR1825" s="192"/>
      <c r="CS1825" s="192"/>
      <c r="CT1825" s="192"/>
      <c r="CU1825" s="192"/>
      <c r="CV1825" s="192"/>
      <c r="CW1825" s="192"/>
      <c r="CX1825" s="192"/>
      <c r="CY1825" s="192"/>
      <c r="CZ1825" s="192"/>
      <c r="DA1825" s="192"/>
      <c r="DB1825" s="192"/>
      <c r="DC1825" s="192"/>
      <c r="DD1825" s="192"/>
      <c r="DE1825" s="192"/>
      <c r="DF1825" s="192"/>
      <c r="DG1825" s="192"/>
      <c r="DH1825" s="192"/>
      <c r="DI1825" s="192"/>
      <c r="DJ1825" s="192"/>
      <c r="DK1825" s="192"/>
      <c r="DL1825" s="192"/>
      <c r="DM1825" s="192"/>
      <c r="DN1825" s="192"/>
      <c r="DO1825" s="192"/>
      <c r="DP1825" s="192"/>
      <c r="DQ1825" s="192"/>
      <c r="DR1825" s="192"/>
      <c r="DS1825" s="192"/>
      <c r="DT1825" s="192"/>
      <c r="DU1825" s="192"/>
      <c r="DV1825" s="192"/>
      <c r="DW1825" s="192"/>
      <c r="DX1825" s="192"/>
      <c r="DY1825" s="192"/>
      <c r="DZ1825" s="192"/>
      <c r="EA1825" s="192"/>
      <c r="EB1825" s="192"/>
    </row>
    <row r="1826" spans="10:132">
      <c r="J1826" s="192"/>
      <c r="K1826" s="192"/>
      <c r="L1826" s="192"/>
      <c r="M1826" s="192"/>
      <c r="N1826" s="193"/>
      <c r="O1826" s="193"/>
      <c r="P1826" s="193"/>
      <c r="Q1826" s="193"/>
      <c r="R1826" s="193"/>
      <c r="S1826" s="193"/>
      <c r="T1826" s="193"/>
      <c r="U1826" s="193"/>
      <c r="V1826" s="193"/>
      <c r="W1826" s="193"/>
      <c r="X1826" s="193"/>
      <c r="Y1826" s="193"/>
      <c r="Z1826" s="192"/>
      <c r="AA1826" s="192"/>
      <c r="AB1826" s="192"/>
      <c r="AC1826" s="192"/>
      <c r="AD1826" s="192"/>
      <c r="AE1826" s="192"/>
      <c r="AF1826" s="192"/>
      <c r="AG1826" s="192"/>
      <c r="AH1826" s="192"/>
      <c r="AI1826" s="192"/>
      <c r="AJ1826" s="192"/>
      <c r="AK1826" s="192"/>
      <c r="AL1826" s="192"/>
      <c r="AM1826" s="192"/>
      <c r="AN1826" s="192"/>
      <c r="AO1826" s="192"/>
      <c r="AP1826" s="192"/>
      <c r="AQ1826" s="192"/>
      <c r="AR1826" s="192"/>
      <c r="AS1826" s="192"/>
      <c r="AT1826" s="192"/>
      <c r="AU1826" s="192"/>
      <c r="AV1826" s="192"/>
      <c r="AW1826" s="192"/>
      <c r="AX1826" s="192"/>
      <c r="AY1826" s="192"/>
      <c r="AZ1826" s="192"/>
      <c r="BA1826" s="192"/>
      <c r="BB1826" s="192"/>
      <c r="BC1826" s="192"/>
      <c r="BD1826" s="192"/>
      <c r="BE1826" s="192"/>
      <c r="BF1826" s="192"/>
      <c r="BG1826" s="192"/>
      <c r="BH1826" s="192"/>
      <c r="BI1826" s="192"/>
      <c r="BJ1826" s="192"/>
      <c r="BK1826" s="192"/>
      <c r="BL1826" s="192"/>
      <c r="BM1826" s="192"/>
      <c r="BN1826" s="192"/>
      <c r="BO1826" s="192"/>
      <c r="BP1826" s="192"/>
      <c r="BQ1826" s="192"/>
      <c r="BR1826" s="192"/>
      <c r="BS1826" s="192"/>
      <c r="BT1826" s="192"/>
      <c r="BU1826" s="192"/>
      <c r="BV1826" s="192"/>
      <c r="BW1826" s="192"/>
      <c r="BX1826" s="192"/>
      <c r="BY1826" s="192"/>
      <c r="BZ1826" s="192"/>
      <c r="CA1826" s="192"/>
      <c r="CB1826" s="192"/>
      <c r="CC1826" s="192"/>
      <c r="CD1826" s="192"/>
      <c r="CE1826" s="192"/>
      <c r="CF1826" s="192"/>
      <c r="CG1826" s="192"/>
      <c r="CH1826" s="192"/>
      <c r="CI1826" s="192"/>
      <c r="CJ1826" s="192"/>
      <c r="CK1826" s="192"/>
      <c r="CL1826" s="192"/>
      <c r="CM1826" s="192"/>
      <c r="CN1826" s="192"/>
      <c r="CO1826" s="192"/>
      <c r="CP1826" s="192"/>
      <c r="CQ1826" s="192"/>
      <c r="CR1826" s="192"/>
      <c r="CS1826" s="192"/>
      <c r="CT1826" s="192"/>
      <c r="CU1826" s="192"/>
      <c r="CV1826" s="192"/>
      <c r="CW1826" s="192"/>
      <c r="CX1826" s="192"/>
      <c r="CY1826" s="192"/>
      <c r="CZ1826" s="192"/>
      <c r="DA1826" s="192"/>
      <c r="DB1826" s="192"/>
      <c r="DC1826" s="192"/>
      <c r="DD1826" s="192"/>
      <c r="DE1826" s="192"/>
      <c r="DF1826" s="192"/>
      <c r="DG1826" s="192"/>
      <c r="DH1826" s="192"/>
      <c r="DI1826" s="192"/>
      <c r="DJ1826" s="192"/>
      <c r="DK1826" s="192"/>
      <c r="DL1826" s="192"/>
      <c r="DM1826" s="192"/>
      <c r="DN1826" s="192"/>
      <c r="DO1826" s="192"/>
      <c r="DP1826" s="192"/>
      <c r="DQ1826" s="192"/>
      <c r="DR1826" s="192"/>
      <c r="DS1826" s="192"/>
      <c r="DT1826" s="192"/>
      <c r="DU1826" s="192"/>
      <c r="DV1826" s="192"/>
      <c r="DW1826" s="192"/>
      <c r="DX1826" s="192"/>
      <c r="DY1826" s="192"/>
      <c r="DZ1826" s="192"/>
      <c r="EA1826" s="192"/>
      <c r="EB1826" s="192"/>
    </row>
    <row r="1827" spans="10:132">
      <c r="J1827" s="192"/>
      <c r="K1827" s="192"/>
      <c r="L1827" s="192"/>
      <c r="M1827" s="192"/>
      <c r="N1827" s="193"/>
      <c r="O1827" s="193"/>
      <c r="P1827" s="193"/>
      <c r="Q1827" s="193"/>
      <c r="R1827" s="193"/>
      <c r="S1827" s="193"/>
      <c r="T1827" s="193"/>
      <c r="U1827" s="193"/>
      <c r="V1827" s="193"/>
      <c r="W1827" s="193"/>
      <c r="X1827" s="193"/>
      <c r="Y1827" s="193"/>
      <c r="Z1827" s="192"/>
      <c r="AA1827" s="192"/>
      <c r="AB1827" s="192"/>
      <c r="AC1827" s="192"/>
      <c r="AD1827" s="192"/>
      <c r="AE1827" s="192"/>
      <c r="AF1827" s="192"/>
      <c r="AG1827" s="192"/>
      <c r="AH1827" s="192"/>
      <c r="AI1827" s="192"/>
      <c r="AJ1827" s="192"/>
      <c r="AK1827" s="192"/>
      <c r="AL1827" s="192"/>
      <c r="AM1827" s="192"/>
      <c r="AN1827" s="192"/>
      <c r="AO1827" s="192"/>
      <c r="AP1827" s="192"/>
      <c r="AQ1827" s="192"/>
      <c r="AR1827" s="192"/>
      <c r="AS1827" s="192"/>
      <c r="AT1827" s="192"/>
      <c r="AU1827" s="192"/>
      <c r="AV1827" s="192"/>
      <c r="AW1827" s="192"/>
      <c r="AX1827" s="192"/>
      <c r="AY1827" s="192"/>
      <c r="AZ1827" s="192"/>
      <c r="BA1827" s="192"/>
      <c r="BB1827" s="192"/>
      <c r="BC1827" s="192"/>
      <c r="BD1827" s="192"/>
      <c r="BE1827" s="192"/>
      <c r="BF1827" s="192"/>
      <c r="BG1827" s="192"/>
      <c r="BH1827" s="192"/>
      <c r="BI1827" s="192"/>
      <c r="BJ1827" s="192"/>
      <c r="BK1827" s="192"/>
      <c r="BL1827" s="192"/>
      <c r="BM1827" s="192"/>
      <c r="BN1827" s="192"/>
      <c r="BO1827" s="192"/>
      <c r="BP1827" s="192"/>
      <c r="BQ1827" s="192"/>
      <c r="BR1827" s="192"/>
      <c r="BS1827" s="192"/>
      <c r="BT1827" s="192"/>
      <c r="BU1827" s="192"/>
      <c r="BV1827" s="192"/>
      <c r="BW1827" s="192"/>
      <c r="BX1827" s="192"/>
      <c r="BY1827" s="192"/>
      <c r="BZ1827" s="192"/>
      <c r="CA1827" s="192"/>
      <c r="CB1827" s="192"/>
      <c r="CC1827" s="192"/>
      <c r="CD1827" s="192"/>
      <c r="CE1827" s="192"/>
      <c r="CF1827" s="192"/>
      <c r="CG1827" s="192"/>
      <c r="CH1827" s="192"/>
      <c r="CI1827" s="192"/>
      <c r="CJ1827" s="192"/>
      <c r="CK1827" s="192"/>
      <c r="CL1827" s="192"/>
      <c r="CM1827" s="192"/>
      <c r="CN1827" s="192"/>
      <c r="CO1827" s="192"/>
      <c r="CP1827" s="192"/>
      <c r="CQ1827" s="192"/>
      <c r="CR1827" s="192"/>
      <c r="CS1827" s="192"/>
      <c r="CT1827" s="192"/>
      <c r="CU1827" s="192"/>
      <c r="CV1827" s="192"/>
      <c r="CW1827" s="192"/>
      <c r="CX1827" s="192"/>
      <c r="CY1827" s="192"/>
      <c r="CZ1827" s="192"/>
      <c r="DA1827" s="192"/>
      <c r="DB1827" s="192"/>
      <c r="DC1827" s="192"/>
      <c r="DD1827" s="192"/>
      <c r="DE1827" s="192"/>
      <c r="DF1827" s="192"/>
      <c r="DG1827" s="192"/>
      <c r="DH1827" s="192"/>
      <c r="DI1827" s="192"/>
      <c r="DJ1827" s="192"/>
      <c r="DK1827" s="192"/>
      <c r="DL1827" s="192"/>
      <c r="DM1827" s="192"/>
      <c r="DN1827" s="192"/>
      <c r="DO1827" s="192"/>
      <c r="DP1827" s="192"/>
      <c r="DQ1827" s="192"/>
      <c r="DR1827" s="192"/>
      <c r="DS1827" s="192"/>
      <c r="DT1827" s="192"/>
      <c r="DU1827" s="192"/>
      <c r="DV1827" s="192"/>
      <c r="DW1827" s="192"/>
      <c r="DX1827" s="192"/>
      <c r="DY1827" s="192"/>
      <c r="DZ1827" s="192"/>
      <c r="EA1827" s="192"/>
      <c r="EB1827" s="192"/>
    </row>
    <row r="1828" spans="10:132">
      <c r="J1828" s="192"/>
      <c r="K1828" s="192"/>
      <c r="L1828" s="192"/>
      <c r="M1828" s="192"/>
      <c r="N1828" s="193"/>
      <c r="O1828" s="193"/>
      <c r="P1828" s="193"/>
      <c r="Q1828" s="193"/>
      <c r="R1828" s="193"/>
      <c r="S1828" s="193"/>
      <c r="T1828" s="193"/>
      <c r="U1828" s="193"/>
      <c r="V1828" s="193"/>
      <c r="W1828" s="193"/>
      <c r="X1828" s="193"/>
      <c r="Y1828" s="193"/>
      <c r="Z1828" s="192"/>
      <c r="AA1828" s="192"/>
      <c r="AB1828" s="192"/>
      <c r="AC1828" s="192"/>
      <c r="AD1828" s="192"/>
      <c r="AE1828" s="192"/>
      <c r="AF1828" s="192"/>
      <c r="AG1828" s="192"/>
      <c r="AH1828" s="192"/>
      <c r="AI1828" s="192"/>
      <c r="AJ1828" s="192"/>
      <c r="AK1828" s="192"/>
      <c r="AL1828" s="192"/>
      <c r="AM1828" s="192"/>
      <c r="AN1828" s="192"/>
      <c r="AO1828" s="192"/>
      <c r="AP1828" s="192"/>
      <c r="AQ1828" s="192"/>
      <c r="AR1828" s="192"/>
      <c r="AS1828" s="192"/>
      <c r="AT1828" s="192"/>
      <c r="AU1828" s="192"/>
      <c r="AV1828" s="192"/>
      <c r="AW1828" s="192"/>
      <c r="AX1828" s="192"/>
      <c r="AY1828" s="192"/>
      <c r="AZ1828" s="192"/>
      <c r="BA1828" s="192"/>
      <c r="BB1828" s="192"/>
      <c r="BC1828" s="192"/>
      <c r="BD1828" s="192"/>
      <c r="BE1828" s="192"/>
      <c r="BF1828" s="192"/>
      <c r="BG1828" s="192"/>
      <c r="BH1828" s="192"/>
      <c r="BI1828" s="192"/>
      <c r="BJ1828" s="192"/>
      <c r="BK1828" s="192"/>
      <c r="BL1828" s="192"/>
      <c r="BM1828" s="192"/>
      <c r="BN1828" s="192"/>
      <c r="BO1828" s="192"/>
      <c r="BP1828" s="192"/>
      <c r="BQ1828" s="192"/>
      <c r="BR1828" s="192"/>
      <c r="BS1828" s="192"/>
      <c r="BT1828" s="192"/>
      <c r="BU1828" s="192"/>
      <c r="BV1828" s="192"/>
      <c r="BW1828" s="192"/>
      <c r="BX1828" s="192"/>
      <c r="BY1828" s="192"/>
      <c r="BZ1828" s="192"/>
      <c r="CA1828" s="192"/>
      <c r="CB1828" s="192"/>
      <c r="CC1828" s="192"/>
      <c r="CD1828" s="192"/>
      <c r="CE1828" s="192"/>
      <c r="CF1828" s="192"/>
      <c r="CG1828" s="192"/>
      <c r="CH1828" s="192"/>
      <c r="CI1828" s="192"/>
      <c r="CJ1828" s="192"/>
      <c r="CK1828" s="192"/>
      <c r="CL1828" s="192"/>
      <c r="CM1828" s="192"/>
      <c r="CN1828" s="192"/>
      <c r="CO1828" s="192"/>
      <c r="CP1828" s="192"/>
      <c r="CQ1828" s="192"/>
      <c r="CR1828" s="192"/>
      <c r="CS1828" s="192"/>
      <c r="CT1828" s="192"/>
      <c r="CU1828" s="192"/>
      <c r="CV1828" s="192"/>
      <c r="CW1828" s="192"/>
      <c r="CX1828" s="192"/>
      <c r="CY1828" s="192"/>
      <c r="CZ1828" s="192"/>
      <c r="DA1828" s="192"/>
      <c r="DB1828" s="192"/>
      <c r="DC1828" s="192"/>
      <c r="DD1828" s="192"/>
      <c r="DE1828" s="192"/>
      <c r="DF1828" s="192"/>
      <c r="DG1828" s="192"/>
      <c r="DH1828" s="192"/>
      <c r="DI1828" s="192"/>
      <c r="DJ1828" s="192"/>
      <c r="DK1828" s="192"/>
      <c r="DL1828" s="192"/>
      <c r="DM1828" s="192"/>
      <c r="DN1828" s="192"/>
      <c r="DO1828" s="192"/>
      <c r="DP1828" s="192"/>
      <c r="DQ1828" s="192"/>
      <c r="DR1828" s="192"/>
      <c r="DS1828" s="192"/>
      <c r="DT1828" s="192"/>
      <c r="DU1828" s="192"/>
      <c r="DV1828" s="192"/>
      <c r="DW1828" s="192"/>
      <c r="DX1828" s="192"/>
      <c r="DY1828" s="192"/>
      <c r="DZ1828" s="192"/>
      <c r="EA1828" s="192"/>
      <c r="EB1828" s="192"/>
    </row>
    <row r="1829" spans="10:132">
      <c r="J1829" s="192"/>
      <c r="K1829" s="192"/>
      <c r="L1829" s="192"/>
      <c r="M1829" s="192"/>
      <c r="N1829" s="193"/>
      <c r="O1829" s="193"/>
      <c r="P1829" s="193"/>
      <c r="Q1829" s="193"/>
      <c r="R1829" s="193"/>
      <c r="S1829" s="193"/>
      <c r="T1829" s="193"/>
      <c r="U1829" s="193"/>
      <c r="V1829" s="193"/>
      <c r="W1829" s="193"/>
      <c r="X1829" s="193"/>
      <c r="Y1829" s="193"/>
      <c r="Z1829" s="192"/>
      <c r="AA1829" s="192"/>
      <c r="AB1829" s="192"/>
      <c r="AC1829" s="192"/>
      <c r="AD1829" s="192"/>
      <c r="AE1829" s="192"/>
      <c r="AF1829" s="192"/>
      <c r="AG1829" s="192"/>
      <c r="AH1829" s="192"/>
      <c r="AI1829" s="192"/>
      <c r="AJ1829" s="192"/>
      <c r="AK1829" s="192"/>
      <c r="AL1829" s="192"/>
      <c r="AM1829" s="192"/>
      <c r="AN1829" s="192"/>
      <c r="AO1829" s="192"/>
      <c r="AP1829" s="192"/>
      <c r="AQ1829" s="192"/>
      <c r="AR1829" s="192"/>
      <c r="AS1829" s="192"/>
      <c r="AT1829" s="192"/>
      <c r="AU1829" s="192"/>
      <c r="AV1829" s="192"/>
      <c r="AW1829" s="192"/>
      <c r="AX1829" s="192"/>
      <c r="AY1829" s="192"/>
      <c r="AZ1829" s="192"/>
      <c r="BA1829" s="192"/>
      <c r="BB1829" s="192"/>
      <c r="BC1829" s="192"/>
      <c r="BD1829" s="192"/>
      <c r="BE1829" s="192"/>
      <c r="BF1829" s="192"/>
      <c r="BG1829" s="192"/>
      <c r="BH1829" s="192"/>
      <c r="BI1829" s="192"/>
      <c r="BJ1829" s="192"/>
      <c r="BK1829" s="192"/>
      <c r="BL1829" s="192"/>
      <c r="BM1829" s="192"/>
      <c r="BN1829" s="192"/>
      <c r="BO1829" s="192"/>
      <c r="BP1829" s="192"/>
      <c r="BQ1829" s="192"/>
      <c r="BR1829" s="192"/>
      <c r="BS1829" s="192"/>
      <c r="BT1829" s="192"/>
      <c r="BU1829" s="192"/>
      <c r="BV1829" s="192"/>
      <c r="BW1829" s="192"/>
      <c r="BX1829" s="192"/>
      <c r="BY1829" s="192"/>
      <c r="BZ1829" s="192"/>
      <c r="CA1829" s="192"/>
      <c r="CB1829" s="192"/>
      <c r="CC1829" s="192"/>
      <c r="CD1829" s="192"/>
      <c r="CE1829" s="192"/>
      <c r="CF1829" s="192"/>
      <c r="CG1829" s="192"/>
      <c r="CH1829" s="192"/>
      <c r="CI1829" s="192"/>
      <c r="CJ1829" s="192"/>
      <c r="CK1829" s="192"/>
      <c r="CL1829" s="192"/>
      <c r="CM1829" s="192"/>
      <c r="CN1829" s="192"/>
      <c r="CO1829" s="192"/>
      <c r="CP1829" s="192"/>
      <c r="CQ1829" s="192"/>
      <c r="CR1829" s="192"/>
      <c r="CS1829" s="192"/>
      <c r="CT1829" s="192"/>
      <c r="CU1829" s="192"/>
      <c r="CV1829" s="192"/>
      <c r="CW1829" s="192"/>
      <c r="CX1829" s="192"/>
      <c r="CY1829" s="192"/>
      <c r="CZ1829" s="192"/>
      <c r="DA1829" s="192"/>
      <c r="DB1829" s="192"/>
      <c r="DC1829" s="192"/>
      <c r="DD1829" s="192"/>
      <c r="DE1829" s="192"/>
      <c r="DF1829" s="192"/>
      <c r="DG1829" s="192"/>
      <c r="DH1829" s="192"/>
      <c r="DI1829" s="192"/>
      <c r="DJ1829" s="192"/>
      <c r="DK1829" s="192"/>
      <c r="DL1829" s="192"/>
      <c r="DM1829" s="192"/>
      <c r="DN1829" s="192"/>
      <c r="DO1829" s="192"/>
      <c r="DP1829" s="192"/>
      <c r="DQ1829" s="192"/>
      <c r="DR1829" s="192"/>
      <c r="DS1829" s="192"/>
      <c r="DT1829" s="192"/>
      <c r="DU1829" s="192"/>
      <c r="DV1829" s="192"/>
      <c r="DW1829" s="192"/>
      <c r="DX1829" s="192"/>
      <c r="DY1829" s="192"/>
      <c r="DZ1829" s="192"/>
      <c r="EA1829" s="192"/>
      <c r="EB1829" s="192"/>
    </row>
    <row r="1830" spans="10:132">
      <c r="J1830" s="192"/>
      <c r="K1830" s="192"/>
      <c r="L1830" s="192"/>
      <c r="M1830" s="192"/>
      <c r="N1830" s="193"/>
      <c r="O1830" s="193"/>
      <c r="P1830" s="193"/>
      <c r="Q1830" s="193"/>
      <c r="R1830" s="193"/>
      <c r="S1830" s="193"/>
      <c r="T1830" s="193"/>
      <c r="U1830" s="193"/>
      <c r="V1830" s="193"/>
      <c r="W1830" s="193"/>
      <c r="X1830" s="193"/>
      <c r="Y1830" s="193"/>
      <c r="Z1830" s="192"/>
      <c r="AA1830" s="192"/>
      <c r="AB1830" s="192"/>
      <c r="AC1830" s="192"/>
      <c r="AD1830" s="192"/>
      <c r="AE1830" s="192"/>
      <c r="AF1830" s="192"/>
      <c r="AG1830" s="192"/>
      <c r="AH1830" s="192"/>
      <c r="AI1830" s="192"/>
      <c r="AJ1830" s="192"/>
      <c r="AK1830" s="192"/>
      <c r="AL1830" s="192"/>
      <c r="AM1830" s="192"/>
      <c r="AN1830" s="192"/>
      <c r="AO1830" s="192"/>
      <c r="AP1830" s="192"/>
      <c r="AQ1830" s="192"/>
      <c r="AR1830" s="192"/>
      <c r="AS1830" s="192"/>
      <c r="AT1830" s="192"/>
      <c r="AU1830" s="192"/>
      <c r="AV1830" s="192"/>
      <c r="AW1830" s="192"/>
      <c r="AX1830" s="192"/>
      <c r="AY1830" s="192"/>
      <c r="AZ1830" s="192"/>
      <c r="BA1830" s="192"/>
      <c r="BB1830" s="192"/>
      <c r="BC1830" s="192"/>
      <c r="BD1830" s="192"/>
      <c r="BE1830" s="192"/>
      <c r="BF1830" s="192"/>
      <c r="BG1830" s="192"/>
      <c r="BH1830" s="192"/>
      <c r="BI1830" s="192"/>
      <c r="BJ1830" s="192"/>
      <c r="BK1830" s="192"/>
      <c r="BL1830" s="192"/>
      <c r="BM1830" s="192"/>
      <c r="BN1830" s="192"/>
      <c r="BO1830" s="192"/>
      <c r="BP1830" s="192"/>
      <c r="BQ1830" s="192"/>
      <c r="BR1830" s="192"/>
      <c r="BS1830" s="192"/>
      <c r="BT1830" s="192"/>
      <c r="BU1830" s="192"/>
      <c r="BV1830" s="192"/>
      <c r="BW1830" s="192"/>
      <c r="BX1830" s="192"/>
      <c r="BY1830" s="192"/>
      <c r="BZ1830" s="192"/>
      <c r="CA1830" s="192"/>
      <c r="CB1830" s="192"/>
      <c r="CC1830" s="192"/>
      <c r="CD1830" s="192"/>
      <c r="CE1830" s="192"/>
      <c r="CF1830" s="192"/>
      <c r="CG1830" s="192"/>
      <c r="CH1830" s="192"/>
      <c r="CI1830" s="192"/>
      <c r="CJ1830" s="192"/>
      <c r="CK1830" s="192"/>
      <c r="CL1830" s="192"/>
      <c r="CM1830" s="192"/>
      <c r="CN1830" s="192"/>
      <c r="CO1830" s="192"/>
      <c r="CP1830" s="192"/>
      <c r="CQ1830" s="192"/>
      <c r="CR1830" s="192"/>
      <c r="CS1830" s="192"/>
      <c r="CT1830" s="192"/>
      <c r="CU1830" s="192"/>
      <c r="CV1830" s="192"/>
      <c r="CW1830" s="192"/>
      <c r="CX1830" s="192"/>
      <c r="CY1830" s="192"/>
      <c r="CZ1830" s="192"/>
      <c r="DA1830" s="192"/>
      <c r="DB1830" s="192"/>
      <c r="DC1830" s="192"/>
      <c r="DD1830" s="192"/>
      <c r="DE1830" s="192"/>
      <c r="DF1830" s="192"/>
      <c r="DG1830" s="192"/>
      <c r="DH1830" s="192"/>
      <c r="DI1830" s="192"/>
      <c r="DJ1830" s="192"/>
      <c r="DK1830" s="192"/>
      <c r="DL1830" s="192"/>
      <c r="DM1830" s="192"/>
      <c r="DN1830" s="192"/>
      <c r="DO1830" s="192"/>
      <c r="DP1830" s="192"/>
      <c r="DQ1830" s="192"/>
      <c r="DR1830" s="192"/>
      <c r="DS1830" s="192"/>
      <c r="DT1830" s="192"/>
      <c r="DU1830" s="192"/>
      <c r="DV1830" s="192"/>
      <c r="DW1830" s="192"/>
      <c r="DX1830" s="192"/>
      <c r="DY1830" s="192"/>
      <c r="DZ1830" s="192"/>
      <c r="EA1830" s="192"/>
      <c r="EB1830" s="192"/>
    </row>
    <row r="1831" spans="10:132">
      <c r="J1831" s="192"/>
      <c r="K1831" s="192"/>
      <c r="L1831" s="192"/>
      <c r="M1831" s="192"/>
      <c r="N1831" s="193"/>
      <c r="O1831" s="193"/>
      <c r="P1831" s="193"/>
      <c r="Q1831" s="193"/>
      <c r="R1831" s="193"/>
      <c r="S1831" s="193"/>
      <c r="T1831" s="193"/>
      <c r="U1831" s="193"/>
      <c r="V1831" s="193"/>
      <c r="W1831" s="193"/>
      <c r="X1831" s="193"/>
      <c r="Y1831" s="193"/>
      <c r="Z1831" s="192"/>
      <c r="AA1831" s="192"/>
      <c r="AB1831" s="192"/>
      <c r="AC1831" s="192"/>
      <c r="AD1831" s="192"/>
      <c r="AE1831" s="192"/>
      <c r="AF1831" s="192"/>
      <c r="AG1831" s="192"/>
      <c r="AH1831" s="192"/>
      <c r="AI1831" s="192"/>
      <c r="AJ1831" s="192"/>
      <c r="AK1831" s="192"/>
      <c r="AL1831" s="192"/>
      <c r="AM1831" s="192"/>
      <c r="AN1831" s="192"/>
      <c r="AO1831" s="192"/>
      <c r="AP1831" s="192"/>
      <c r="AQ1831" s="192"/>
      <c r="AR1831" s="192"/>
      <c r="AS1831" s="192"/>
      <c r="AT1831" s="192"/>
      <c r="AU1831" s="192"/>
      <c r="AV1831" s="192"/>
      <c r="AW1831" s="192"/>
      <c r="AX1831" s="192"/>
      <c r="AY1831" s="192"/>
      <c r="AZ1831" s="192"/>
      <c r="BA1831" s="192"/>
      <c r="BB1831" s="192"/>
      <c r="BC1831" s="192"/>
      <c r="BD1831" s="192"/>
      <c r="BE1831" s="192"/>
      <c r="BF1831" s="192"/>
      <c r="BG1831" s="192"/>
      <c r="BH1831" s="192"/>
      <c r="BI1831" s="192"/>
      <c r="BJ1831" s="192"/>
      <c r="BK1831" s="192"/>
      <c r="BL1831" s="192"/>
      <c r="BM1831" s="192"/>
      <c r="BN1831" s="192"/>
      <c r="BO1831" s="192"/>
      <c r="BP1831" s="192"/>
      <c r="BQ1831" s="192"/>
      <c r="BR1831" s="192"/>
      <c r="BS1831" s="192"/>
      <c r="BT1831" s="192"/>
      <c r="BU1831" s="192"/>
      <c r="BV1831" s="192"/>
      <c r="BW1831" s="192"/>
      <c r="BX1831" s="192"/>
      <c r="BY1831" s="192"/>
      <c r="BZ1831" s="192"/>
      <c r="CA1831" s="192"/>
      <c r="CB1831" s="192"/>
      <c r="CC1831" s="192"/>
      <c r="CD1831" s="192"/>
      <c r="CE1831" s="192"/>
      <c r="CF1831" s="192"/>
      <c r="CG1831" s="192"/>
      <c r="CH1831" s="192"/>
      <c r="CI1831" s="192"/>
      <c r="CJ1831" s="192"/>
      <c r="CK1831" s="192"/>
      <c r="CL1831" s="192"/>
      <c r="CM1831" s="192"/>
      <c r="CN1831" s="192"/>
      <c r="CO1831" s="192"/>
      <c r="CP1831" s="192"/>
      <c r="CQ1831" s="192"/>
      <c r="CR1831" s="192"/>
      <c r="CS1831" s="192"/>
      <c r="CT1831" s="192"/>
      <c r="CU1831" s="192"/>
      <c r="CV1831" s="192"/>
      <c r="CW1831" s="192"/>
      <c r="CX1831" s="192"/>
      <c r="CY1831" s="192"/>
      <c r="CZ1831" s="192"/>
      <c r="DA1831" s="192"/>
      <c r="DB1831" s="192"/>
      <c r="DC1831" s="192"/>
      <c r="DD1831" s="192"/>
      <c r="DE1831" s="192"/>
      <c r="DF1831" s="192"/>
      <c r="DG1831" s="192"/>
      <c r="DH1831" s="192"/>
      <c r="DI1831" s="192"/>
      <c r="DJ1831" s="192"/>
      <c r="DK1831" s="192"/>
      <c r="DL1831" s="192"/>
      <c r="DM1831" s="192"/>
      <c r="DN1831" s="192"/>
      <c r="DO1831" s="192"/>
      <c r="DP1831" s="192"/>
      <c r="DQ1831" s="192"/>
      <c r="DR1831" s="192"/>
      <c r="DS1831" s="192"/>
      <c r="DT1831" s="192"/>
      <c r="DU1831" s="192"/>
      <c r="DV1831" s="192"/>
      <c r="DW1831" s="192"/>
      <c r="DX1831" s="192"/>
      <c r="DY1831" s="192"/>
      <c r="DZ1831" s="192"/>
      <c r="EA1831" s="192"/>
      <c r="EB1831" s="192"/>
    </row>
    <row r="1832" spans="10:132">
      <c r="J1832" s="192"/>
      <c r="K1832" s="192"/>
      <c r="L1832" s="192"/>
      <c r="M1832" s="192"/>
      <c r="N1832" s="193"/>
      <c r="O1832" s="193"/>
      <c r="P1832" s="193"/>
      <c r="Q1832" s="193"/>
      <c r="R1832" s="193"/>
      <c r="S1832" s="193"/>
      <c r="T1832" s="193"/>
      <c r="U1832" s="193"/>
      <c r="V1832" s="193"/>
      <c r="W1832" s="193"/>
      <c r="X1832" s="193"/>
      <c r="Y1832" s="193"/>
      <c r="Z1832" s="192"/>
      <c r="AA1832" s="192"/>
      <c r="AB1832" s="192"/>
      <c r="AC1832" s="192"/>
      <c r="AD1832" s="192"/>
      <c r="AE1832" s="192"/>
      <c r="AF1832" s="192"/>
      <c r="AG1832" s="192"/>
      <c r="AH1832" s="192"/>
      <c r="AI1832" s="192"/>
      <c r="AJ1832" s="192"/>
      <c r="AK1832" s="192"/>
      <c r="AL1832" s="192"/>
      <c r="AM1832" s="192"/>
      <c r="AN1832" s="192"/>
      <c r="AO1832" s="192"/>
      <c r="AP1832" s="192"/>
      <c r="AQ1832" s="192"/>
      <c r="AR1832" s="192"/>
      <c r="AS1832" s="192"/>
      <c r="AT1832" s="192"/>
      <c r="AU1832" s="192"/>
      <c r="AV1832" s="192"/>
      <c r="AW1832" s="192"/>
      <c r="AX1832" s="192"/>
      <c r="AY1832" s="192"/>
      <c r="AZ1832" s="192"/>
      <c r="BA1832" s="192"/>
      <c r="BB1832" s="192"/>
      <c r="BC1832" s="192"/>
      <c r="BD1832" s="192"/>
      <c r="BE1832" s="192"/>
      <c r="BF1832" s="192"/>
      <c r="BG1832" s="192"/>
      <c r="BH1832" s="192"/>
      <c r="BI1832" s="192"/>
      <c r="BJ1832" s="192"/>
      <c r="BK1832" s="192"/>
      <c r="BL1832" s="192"/>
      <c r="BM1832" s="192"/>
      <c r="BN1832" s="192"/>
      <c r="BO1832" s="192"/>
      <c r="BP1832" s="192"/>
      <c r="BQ1832" s="192"/>
      <c r="BR1832" s="192"/>
      <c r="BS1832" s="192"/>
      <c r="BT1832" s="192"/>
      <c r="BU1832" s="192"/>
      <c r="BV1832" s="192"/>
      <c r="BW1832" s="192"/>
      <c r="BX1832" s="192"/>
      <c r="BY1832" s="192"/>
      <c r="BZ1832" s="192"/>
      <c r="CA1832" s="192"/>
      <c r="CB1832" s="192"/>
      <c r="CC1832" s="192"/>
      <c r="CD1832" s="192"/>
      <c r="CE1832" s="192"/>
      <c r="CF1832" s="192"/>
      <c r="CG1832" s="192"/>
      <c r="CH1832" s="192"/>
      <c r="CI1832" s="192"/>
      <c r="CJ1832" s="192"/>
      <c r="CK1832" s="192"/>
      <c r="CL1832" s="192"/>
      <c r="CM1832" s="192"/>
      <c r="CN1832" s="192"/>
      <c r="CO1832" s="192"/>
      <c r="CP1832" s="192"/>
      <c r="CQ1832" s="192"/>
      <c r="CR1832" s="192"/>
      <c r="CS1832" s="192"/>
      <c r="CT1832" s="192"/>
      <c r="CU1832" s="192"/>
      <c r="CV1832" s="192"/>
      <c r="CW1832" s="192"/>
      <c r="CX1832" s="192"/>
      <c r="CY1832" s="192"/>
      <c r="CZ1832" s="192"/>
      <c r="DA1832" s="192"/>
      <c r="DB1832" s="192"/>
      <c r="DC1832" s="192"/>
      <c r="DD1832" s="192"/>
      <c r="DE1832" s="192"/>
      <c r="DF1832" s="192"/>
      <c r="DG1832" s="192"/>
      <c r="DH1832" s="192"/>
      <c r="DI1832" s="192"/>
      <c r="DJ1832" s="192"/>
      <c r="DK1832" s="192"/>
      <c r="DL1832" s="192"/>
      <c r="DM1832" s="192"/>
      <c r="DN1832" s="192"/>
      <c r="DO1832" s="192"/>
      <c r="DP1832" s="192"/>
      <c r="DQ1832" s="192"/>
      <c r="DR1832" s="192"/>
      <c r="DS1832" s="192"/>
      <c r="DT1832" s="192"/>
      <c r="DU1832" s="192"/>
      <c r="DV1832" s="192"/>
      <c r="DW1832" s="192"/>
      <c r="DX1832" s="192"/>
      <c r="DY1832" s="192"/>
      <c r="DZ1832" s="192"/>
      <c r="EA1832" s="192"/>
      <c r="EB1832" s="192"/>
    </row>
    <row r="1833" spans="10:132">
      <c r="J1833" s="192"/>
      <c r="K1833" s="192"/>
      <c r="L1833" s="192"/>
      <c r="M1833" s="192"/>
      <c r="N1833" s="193"/>
      <c r="O1833" s="193"/>
      <c r="P1833" s="193"/>
      <c r="Q1833" s="193"/>
      <c r="R1833" s="193"/>
      <c r="S1833" s="193"/>
      <c r="T1833" s="193"/>
      <c r="U1833" s="193"/>
      <c r="V1833" s="193"/>
      <c r="W1833" s="193"/>
      <c r="X1833" s="193"/>
      <c r="Y1833" s="193"/>
      <c r="Z1833" s="192"/>
      <c r="AA1833" s="192"/>
      <c r="AB1833" s="192"/>
      <c r="AC1833" s="192"/>
      <c r="AD1833" s="192"/>
      <c r="AE1833" s="192"/>
      <c r="AF1833" s="192"/>
      <c r="AG1833" s="192"/>
      <c r="AH1833" s="192"/>
      <c r="AI1833" s="192"/>
      <c r="AJ1833" s="192"/>
      <c r="AK1833" s="192"/>
      <c r="AL1833" s="192"/>
      <c r="AM1833" s="192"/>
      <c r="AN1833" s="192"/>
      <c r="AO1833" s="192"/>
      <c r="AP1833" s="192"/>
      <c r="AQ1833" s="192"/>
      <c r="AR1833" s="192"/>
      <c r="AS1833" s="192"/>
      <c r="AT1833" s="192"/>
      <c r="AU1833" s="192"/>
      <c r="AV1833" s="192"/>
      <c r="AW1833" s="192"/>
      <c r="AX1833" s="192"/>
      <c r="AY1833" s="192"/>
      <c r="AZ1833" s="192"/>
      <c r="BA1833" s="192"/>
      <c r="BB1833" s="192"/>
      <c r="BC1833" s="192"/>
      <c r="BD1833" s="192"/>
      <c r="BE1833" s="192"/>
      <c r="BF1833" s="192"/>
      <c r="BG1833" s="192"/>
      <c r="BH1833" s="192"/>
      <c r="BI1833" s="192"/>
      <c r="BJ1833" s="192"/>
      <c r="BK1833" s="192"/>
      <c r="BL1833" s="192"/>
      <c r="BM1833" s="192"/>
      <c r="BN1833" s="192"/>
      <c r="BO1833" s="192"/>
      <c r="BP1833" s="192"/>
      <c r="BQ1833" s="192"/>
      <c r="BR1833" s="192"/>
      <c r="BS1833" s="192"/>
      <c r="BT1833" s="192"/>
      <c r="BU1833" s="192"/>
      <c r="BV1833" s="192"/>
      <c r="BW1833" s="192"/>
      <c r="BX1833" s="192"/>
      <c r="BY1833" s="192"/>
      <c r="BZ1833" s="192"/>
      <c r="CA1833" s="192"/>
      <c r="CB1833" s="192"/>
      <c r="CC1833" s="192"/>
      <c r="CD1833" s="192"/>
      <c r="CE1833" s="192"/>
      <c r="CF1833" s="192"/>
      <c r="CG1833" s="192"/>
      <c r="CH1833" s="192"/>
      <c r="CI1833" s="192"/>
      <c r="CJ1833" s="192"/>
      <c r="CK1833" s="192"/>
      <c r="CL1833" s="192"/>
      <c r="CM1833" s="192"/>
      <c r="CN1833" s="192"/>
      <c r="CO1833" s="192"/>
      <c r="CP1833" s="192"/>
      <c r="CQ1833" s="192"/>
      <c r="CR1833" s="192"/>
      <c r="CS1833" s="192"/>
      <c r="CT1833" s="192"/>
      <c r="CU1833" s="192"/>
      <c r="CV1833" s="192"/>
      <c r="CW1833" s="192"/>
      <c r="CX1833" s="192"/>
      <c r="CY1833" s="192"/>
      <c r="CZ1833" s="192"/>
      <c r="DA1833" s="192"/>
      <c r="DB1833" s="192"/>
      <c r="DC1833" s="192"/>
      <c r="DD1833" s="192"/>
      <c r="DE1833" s="192"/>
      <c r="DF1833" s="192"/>
      <c r="DG1833" s="192"/>
      <c r="DH1833" s="192"/>
      <c r="DI1833" s="192"/>
      <c r="DJ1833" s="192"/>
      <c r="DK1833" s="192"/>
      <c r="DL1833" s="192"/>
      <c r="DM1833" s="192"/>
      <c r="DN1833" s="192"/>
      <c r="DO1833" s="192"/>
      <c r="DP1833" s="192"/>
      <c r="DQ1833" s="192"/>
      <c r="DR1833" s="192"/>
      <c r="DS1833" s="192"/>
      <c r="DT1833" s="192"/>
      <c r="DU1833" s="192"/>
      <c r="DV1833" s="192"/>
      <c r="DW1833" s="192"/>
      <c r="DX1833" s="192"/>
      <c r="DY1833" s="192"/>
      <c r="DZ1833" s="192"/>
      <c r="EA1833" s="192"/>
      <c r="EB1833" s="192"/>
    </row>
    <row r="1834" spans="10:132">
      <c r="J1834" s="192"/>
      <c r="K1834" s="192"/>
      <c r="L1834" s="192"/>
      <c r="M1834" s="192"/>
      <c r="N1834" s="193"/>
      <c r="O1834" s="193"/>
      <c r="P1834" s="193"/>
      <c r="Q1834" s="193"/>
      <c r="R1834" s="193"/>
      <c r="S1834" s="193"/>
      <c r="T1834" s="193"/>
      <c r="U1834" s="193"/>
      <c r="V1834" s="193"/>
      <c r="W1834" s="193"/>
      <c r="X1834" s="193"/>
      <c r="Y1834" s="193"/>
      <c r="Z1834" s="192"/>
      <c r="AA1834" s="192"/>
      <c r="AB1834" s="192"/>
      <c r="AC1834" s="192"/>
      <c r="AD1834" s="192"/>
      <c r="AE1834" s="192"/>
      <c r="AF1834" s="192"/>
      <c r="AG1834" s="192"/>
      <c r="AH1834" s="192"/>
      <c r="AI1834" s="192"/>
      <c r="AJ1834" s="192"/>
      <c r="AK1834" s="192"/>
      <c r="AL1834" s="192"/>
      <c r="AM1834" s="192"/>
      <c r="AN1834" s="192"/>
      <c r="AO1834" s="192"/>
      <c r="AP1834" s="192"/>
      <c r="AQ1834" s="192"/>
      <c r="AR1834" s="192"/>
      <c r="AS1834" s="192"/>
      <c r="AT1834" s="192"/>
      <c r="AU1834" s="192"/>
      <c r="AV1834" s="192"/>
      <c r="AW1834" s="192"/>
      <c r="AX1834" s="192"/>
      <c r="AY1834" s="192"/>
      <c r="AZ1834" s="192"/>
      <c r="BA1834" s="192"/>
      <c r="BB1834" s="192"/>
      <c r="BC1834" s="192"/>
      <c r="BD1834" s="192"/>
      <c r="BE1834" s="192"/>
      <c r="BF1834" s="192"/>
      <c r="BG1834" s="192"/>
      <c r="BH1834" s="192"/>
      <c r="BI1834" s="192"/>
      <c r="BJ1834" s="192"/>
      <c r="BK1834" s="192"/>
      <c r="BL1834" s="192"/>
      <c r="BM1834" s="192"/>
      <c r="BN1834" s="192"/>
      <c r="BO1834" s="192"/>
      <c r="BP1834" s="192"/>
      <c r="BQ1834" s="192"/>
      <c r="BR1834" s="192"/>
      <c r="BS1834" s="192"/>
      <c r="BT1834" s="192"/>
      <c r="BU1834" s="192"/>
      <c r="BV1834" s="192"/>
      <c r="BW1834" s="192"/>
      <c r="BX1834" s="192"/>
      <c r="BY1834" s="192"/>
      <c r="BZ1834" s="192"/>
      <c r="CA1834" s="192"/>
      <c r="CB1834" s="192"/>
      <c r="CC1834" s="192"/>
      <c r="CD1834" s="192"/>
      <c r="CE1834" s="192"/>
      <c r="CF1834" s="192"/>
      <c r="CG1834" s="192"/>
      <c r="CH1834" s="192"/>
      <c r="CI1834" s="192"/>
      <c r="CJ1834" s="192"/>
      <c r="CK1834" s="192"/>
      <c r="CL1834" s="192"/>
      <c r="CM1834" s="192"/>
      <c r="CN1834" s="192"/>
      <c r="CO1834" s="192"/>
      <c r="CP1834" s="192"/>
      <c r="CQ1834" s="192"/>
      <c r="CR1834" s="192"/>
      <c r="CS1834" s="192"/>
      <c r="CT1834" s="192"/>
      <c r="CU1834" s="192"/>
      <c r="CV1834" s="192"/>
      <c r="CW1834" s="192"/>
      <c r="CX1834" s="192"/>
      <c r="CY1834" s="192"/>
      <c r="CZ1834" s="192"/>
      <c r="DA1834" s="192"/>
      <c r="DB1834" s="192"/>
      <c r="DC1834" s="192"/>
      <c r="DD1834" s="192"/>
      <c r="DE1834" s="192"/>
      <c r="DF1834" s="192"/>
      <c r="DG1834" s="192"/>
      <c r="DH1834" s="192"/>
      <c r="DI1834" s="192"/>
      <c r="DJ1834" s="192"/>
      <c r="DK1834" s="192"/>
      <c r="DL1834" s="192"/>
      <c r="DM1834" s="192"/>
      <c r="DN1834" s="192"/>
      <c r="DO1834" s="192"/>
      <c r="DP1834" s="192"/>
      <c r="DQ1834" s="192"/>
      <c r="DR1834" s="192"/>
      <c r="DS1834" s="192"/>
      <c r="DT1834" s="192"/>
      <c r="DU1834" s="192"/>
      <c r="DV1834" s="192"/>
      <c r="DW1834" s="192"/>
      <c r="DX1834" s="192"/>
      <c r="DY1834" s="192"/>
      <c r="DZ1834" s="192"/>
      <c r="EA1834" s="192"/>
      <c r="EB1834" s="192"/>
    </row>
    <row r="1835" spans="10:132">
      <c r="J1835" s="192"/>
      <c r="K1835" s="192"/>
      <c r="L1835" s="192"/>
      <c r="M1835" s="192"/>
      <c r="N1835" s="193"/>
      <c r="O1835" s="193"/>
      <c r="P1835" s="193"/>
      <c r="Q1835" s="193"/>
      <c r="R1835" s="193"/>
      <c r="S1835" s="193"/>
      <c r="T1835" s="193"/>
      <c r="U1835" s="193"/>
      <c r="V1835" s="193"/>
      <c r="W1835" s="193"/>
      <c r="X1835" s="193"/>
      <c r="Y1835" s="193"/>
      <c r="Z1835" s="192"/>
      <c r="AA1835" s="192"/>
      <c r="AB1835" s="192"/>
      <c r="AC1835" s="192"/>
      <c r="AD1835" s="192"/>
      <c r="AE1835" s="192"/>
      <c r="AF1835" s="192"/>
      <c r="AG1835" s="192"/>
      <c r="AH1835" s="192"/>
      <c r="AI1835" s="192"/>
      <c r="AJ1835" s="192"/>
      <c r="AK1835" s="192"/>
      <c r="AL1835" s="192"/>
      <c r="AM1835" s="192"/>
      <c r="AN1835" s="192"/>
      <c r="AO1835" s="192"/>
      <c r="AP1835" s="192"/>
      <c r="AQ1835" s="192"/>
      <c r="AR1835" s="192"/>
      <c r="AS1835" s="192"/>
      <c r="AT1835" s="192"/>
      <c r="AU1835" s="192"/>
      <c r="AV1835" s="192"/>
      <c r="AW1835" s="192"/>
      <c r="AX1835" s="192"/>
      <c r="AY1835" s="192"/>
      <c r="AZ1835" s="192"/>
      <c r="BA1835" s="192"/>
      <c r="BB1835" s="192"/>
      <c r="BC1835" s="192"/>
      <c r="BD1835" s="192"/>
      <c r="BE1835" s="192"/>
      <c r="BF1835" s="192"/>
      <c r="BG1835" s="192"/>
      <c r="BH1835" s="192"/>
      <c r="BI1835" s="192"/>
      <c r="BJ1835" s="192"/>
      <c r="BK1835" s="192"/>
      <c r="BL1835" s="192"/>
      <c r="BM1835" s="192"/>
      <c r="BN1835" s="192"/>
      <c r="BO1835" s="192"/>
      <c r="BP1835" s="192"/>
      <c r="BQ1835" s="192"/>
      <c r="BR1835" s="192"/>
      <c r="BS1835" s="192"/>
      <c r="BT1835" s="192"/>
      <c r="BU1835" s="192"/>
      <c r="BV1835" s="192"/>
      <c r="BW1835" s="192"/>
      <c r="BX1835" s="192"/>
      <c r="BY1835" s="192"/>
      <c r="BZ1835" s="192"/>
      <c r="CA1835" s="192"/>
      <c r="CB1835" s="192"/>
      <c r="CC1835" s="192"/>
      <c r="CD1835" s="192"/>
      <c r="CE1835" s="192"/>
      <c r="CF1835" s="192"/>
      <c r="CG1835" s="192"/>
      <c r="CH1835" s="192"/>
      <c r="CI1835" s="192"/>
      <c r="CJ1835" s="192"/>
      <c r="CK1835" s="192"/>
      <c r="CL1835" s="192"/>
      <c r="CM1835" s="192"/>
      <c r="CN1835" s="192"/>
      <c r="CO1835" s="192"/>
      <c r="CP1835" s="192"/>
      <c r="CQ1835" s="192"/>
      <c r="CR1835" s="192"/>
      <c r="CS1835" s="192"/>
      <c r="CT1835" s="192"/>
      <c r="CU1835" s="192"/>
      <c r="CV1835" s="192"/>
      <c r="CW1835" s="192"/>
      <c r="CX1835" s="192"/>
      <c r="CY1835" s="192"/>
      <c r="CZ1835" s="192"/>
      <c r="DA1835" s="192"/>
      <c r="DB1835" s="192"/>
      <c r="DC1835" s="192"/>
      <c r="DD1835" s="192"/>
      <c r="DE1835" s="192"/>
      <c r="DF1835" s="192"/>
      <c r="DG1835" s="192"/>
      <c r="DH1835" s="192"/>
      <c r="DI1835" s="192"/>
      <c r="DJ1835" s="192"/>
      <c r="DK1835" s="192"/>
      <c r="DL1835" s="192"/>
      <c r="DM1835" s="192"/>
      <c r="DN1835" s="192"/>
      <c r="DO1835" s="192"/>
      <c r="DP1835" s="192"/>
      <c r="DQ1835" s="192"/>
      <c r="DR1835" s="192"/>
      <c r="DS1835" s="192"/>
      <c r="DT1835" s="192"/>
      <c r="DU1835" s="192"/>
      <c r="DV1835" s="192"/>
      <c r="DW1835" s="192"/>
      <c r="DX1835" s="192"/>
      <c r="DY1835" s="192"/>
      <c r="DZ1835" s="192"/>
      <c r="EA1835" s="192"/>
      <c r="EB1835" s="192"/>
    </row>
    <row r="1836" spans="10:132">
      <c r="J1836" s="192"/>
      <c r="K1836" s="192"/>
      <c r="L1836" s="192"/>
      <c r="M1836" s="192"/>
      <c r="N1836" s="193"/>
      <c r="O1836" s="193"/>
      <c r="P1836" s="193"/>
      <c r="Q1836" s="193"/>
      <c r="R1836" s="193"/>
      <c r="S1836" s="193"/>
      <c r="T1836" s="193"/>
      <c r="U1836" s="193"/>
      <c r="V1836" s="193"/>
      <c r="W1836" s="193"/>
      <c r="X1836" s="193"/>
      <c r="Y1836" s="193"/>
      <c r="Z1836" s="192"/>
      <c r="AA1836" s="192"/>
      <c r="AB1836" s="192"/>
      <c r="AC1836" s="192"/>
      <c r="AD1836" s="192"/>
      <c r="AE1836" s="192"/>
      <c r="AF1836" s="192"/>
      <c r="AG1836" s="192"/>
      <c r="AH1836" s="192"/>
      <c r="AI1836" s="192"/>
      <c r="AJ1836" s="192"/>
      <c r="AK1836" s="192"/>
      <c r="AL1836" s="192"/>
      <c r="AM1836" s="192"/>
      <c r="AN1836" s="192"/>
      <c r="AO1836" s="192"/>
      <c r="AP1836" s="192"/>
      <c r="AQ1836" s="192"/>
      <c r="AR1836" s="192"/>
      <c r="AS1836" s="192"/>
      <c r="AT1836" s="192"/>
      <c r="AU1836" s="192"/>
      <c r="AV1836" s="192"/>
      <c r="AW1836" s="192"/>
      <c r="AX1836" s="192"/>
      <c r="AY1836" s="192"/>
      <c r="AZ1836" s="192"/>
      <c r="BA1836" s="192"/>
      <c r="BB1836" s="192"/>
      <c r="BC1836" s="192"/>
      <c r="BD1836" s="192"/>
      <c r="BE1836" s="192"/>
      <c r="BF1836" s="192"/>
      <c r="BG1836" s="192"/>
      <c r="BH1836" s="192"/>
      <c r="BI1836" s="192"/>
      <c r="BJ1836" s="192"/>
      <c r="BK1836" s="192"/>
      <c r="BL1836" s="192"/>
      <c r="BM1836" s="192"/>
      <c r="BN1836" s="192"/>
      <c r="BO1836" s="192"/>
      <c r="BP1836" s="192"/>
      <c r="BQ1836" s="192"/>
      <c r="BR1836" s="192"/>
      <c r="BS1836" s="192"/>
      <c r="BT1836" s="192"/>
      <c r="BU1836" s="192"/>
      <c r="BV1836" s="192"/>
      <c r="BW1836" s="192"/>
      <c r="BX1836" s="192"/>
      <c r="BY1836" s="192"/>
      <c r="BZ1836" s="192"/>
      <c r="CA1836" s="192"/>
      <c r="CB1836" s="192"/>
      <c r="CC1836" s="192"/>
      <c r="CD1836" s="192"/>
      <c r="CE1836" s="192"/>
      <c r="CF1836" s="192"/>
      <c r="CG1836" s="192"/>
      <c r="CH1836" s="192"/>
      <c r="CI1836" s="192"/>
      <c r="CJ1836" s="192"/>
      <c r="CK1836" s="192"/>
      <c r="CL1836" s="192"/>
      <c r="CM1836" s="192"/>
      <c r="CN1836" s="192"/>
      <c r="CO1836" s="192"/>
      <c r="CP1836" s="192"/>
      <c r="CQ1836" s="192"/>
      <c r="CR1836" s="192"/>
      <c r="CS1836" s="192"/>
      <c r="CT1836" s="192"/>
      <c r="CU1836" s="192"/>
      <c r="CV1836" s="192"/>
      <c r="CW1836" s="192"/>
      <c r="CX1836" s="192"/>
      <c r="CY1836" s="192"/>
      <c r="CZ1836" s="192"/>
      <c r="DA1836" s="192"/>
      <c r="DB1836" s="192"/>
      <c r="DC1836" s="192"/>
      <c r="DD1836" s="192"/>
      <c r="DE1836" s="192"/>
      <c r="DF1836" s="192"/>
      <c r="DG1836" s="192"/>
      <c r="DH1836" s="192"/>
      <c r="DI1836" s="192"/>
      <c r="DJ1836" s="192"/>
      <c r="DK1836" s="192"/>
      <c r="DL1836" s="192"/>
      <c r="DM1836" s="192"/>
      <c r="DN1836" s="192"/>
      <c r="DO1836" s="192"/>
      <c r="DP1836" s="192"/>
      <c r="DQ1836" s="192"/>
      <c r="DR1836" s="192"/>
      <c r="DS1836" s="192"/>
      <c r="DT1836" s="192"/>
      <c r="DU1836" s="192"/>
      <c r="DV1836" s="192"/>
      <c r="DW1836" s="192"/>
      <c r="DX1836" s="192"/>
      <c r="DY1836" s="192"/>
      <c r="DZ1836" s="192"/>
      <c r="EA1836" s="192"/>
      <c r="EB1836" s="192"/>
    </row>
    <row r="1837" spans="10:132">
      <c r="J1837" s="192"/>
      <c r="K1837" s="192"/>
      <c r="L1837" s="192"/>
      <c r="M1837" s="192"/>
      <c r="N1837" s="193"/>
      <c r="O1837" s="193"/>
      <c r="P1837" s="193"/>
      <c r="Q1837" s="193"/>
      <c r="R1837" s="193"/>
      <c r="S1837" s="193"/>
      <c r="T1837" s="193"/>
      <c r="U1837" s="193"/>
      <c r="V1837" s="193"/>
      <c r="W1837" s="193"/>
      <c r="X1837" s="193"/>
      <c r="Y1837" s="193"/>
      <c r="Z1837" s="192"/>
      <c r="AA1837" s="192"/>
      <c r="AB1837" s="192"/>
      <c r="AC1837" s="192"/>
      <c r="AD1837" s="192"/>
      <c r="AE1837" s="192"/>
      <c r="AF1837" s="192"/>
      <c r="AG1837" s="192"/>
      <c r="AH1837" s="192"/>
      <c r="AI1837" s="192"/>
      <c r="AJ1837" s="192"/>
      <c r="AK1837" s="192"/>
      <c r="AL1837" s="192"/>
      <c r="AM1837" s="192"/>
      <c r="AN1837" s="192"/>
      <c r="AO1837" s="192"/>
      <c r="AP1837" s="192"/>
      <c r="AQ1837" s="192"/>
      <c r="AR1837" s="192"/>
      <c r="AS1837" s="192"/>
      <c r="AT1837" s="192"/>
      <c r="AU1837" s="192"/>
      <c r="AV1837" s="192"/>
      <c r="AW1837" s="192"/>
      <c r="AX1837" s="192"/>
      <c r="AY1837" s="192"/>
      <c r="AZ1837" s="192"/>
      <c r="BA1837" s="192"/>
      <c r="BB1837" s="192"/>
      <c r="BC1837" s="192"/>
      <c r="BD1837" s="192"/>
      <c r="BE1837" s="192"/>
      <c r="BF1837" s="192"/>
      <c r="BG1837" s="192"/>
      <c r="BH1837" s="192"/>
      <c r="BI1837" s="192"/>
      <c r="BJ1837" s="192"/>
      <c r="BK1837" s="192"/>
      <c r="BL1837" s="192"/>
      <c r="BM1837" s="192"/>
      <c r="BN1837" s="192"/>
      <c r="BO1837" s="192"/>
      <c r="BP1837" s="192"/>
      <c r="BQ1837" s="192"/>
      <c r="BR1837" s="192"/>
      <c r="BS1837" s="192"/>
      <c r="BT1837" s="192"/>
      <c r="BU1837" s="192"/>
      <c r="BV1837" s="192"/>
      <c r="BW1837" s="192"/>
      <c r="BX1837" s="192"/>
      <c r="BY1837" s="192"/>
      <c r="BZ1837" s="192"/>
      <c r="CA1837" s="192"/>
      <c r="CB1837" s="192"/>
      <c r="CC1837" s="192"/>
      <c r="CD1837" s="192"/>
      <c r="CE1837" s="192"/>
      <c r="CF1837" s="192"/>
      <c r="CG1837" s="192"/>
      <c r="CH1837" s="192"/>
      <c r="CI1837" s="192"/>
      <c r="CJ1837" s="192"/>
      <c r="CK1837" s="192"/>
      <c r="CL1837" s="192"/>
      <c r="CM1837" s="192"/>
      <c r="CN1837" s="192"/>
      <c r="CO1837" s="192"/>
      <c r="CP1837" s="192"/>
      <c r="CQ1837" s="192"/>
      <c r="CR1837" s="192"/>
      <c r="CS1837" s="192"/>
      <c r="CT1837" s="192"/>
      <c r="CU1837" s="192"/>
      <c r="CV1837" s="192"/>
      <c r="CW1837" s="192"/>
      <c r="CX1837" s="192"/>
      <c r="CY1837" s="192"/>
      <c r="CZ1837" s="192"/>
      <c r="DA1837" s="192"/>
      <c r="DB1837" s="192"/>
      <c r="DC1837" s="192"/>
      <c r="DD1837" s="192"/>
      <c r="DE1837" s="192"/>
      <c r="DF1837" s="192"/>
      <c r="DG1837" s="192"/>
      <c r="DH1837" s="192"/>
      <c r="DI1837" s="192"/>
      <c r="DJ1837" s="192"/>
      <c r="DK1837" s="192"/>
      <c r="DL1837" s="192"/>
      <c r="DM1837" s="192"/>
      <c r="DN1837" s="192"/>
      <c r="DO1837" s="192"/>
      <c r="DP1837" s="192"/>
      <c r="DQ1837" s="192"/>
      <c r="DR1837" s="192"/>
      <c r="DS1837" s="192"/>
      <c r="DT1837" s="192"/>
      <c r="DU1837" s="192"/>
      <c r="DV1837" s="192"/>
      <c r="DW1837" s="192"/>
      <c r="DX1837" s="192"/>
      <c r="DY1837" s="192"/>
      <c r="DZ1837" s="192"/>
      <c r="EA1837" s="192"/>
      <c r="EB1837" s="192"/>
    </row>
    <row r="1838" spans="10:132">
      <c r="J1838" s="192"/>
      <c r="K1838" s="192"/>
      <c r="L1838" s="192"/>
      <c r="M1838" s="192"/>
      <c r="N1838" s="193"/>
      <c r="O1838" s="193"/>
      <c r="P1838" s="193"/>
      <c r="Q1838" s="193"/>
      <c r="R1838" s="193"/>
      <c r="S1838" s="193"/>
      <c r="T1838" s="193"/>
      <c r="U1838" s="193"/>
      <c r="V1838" s="193"/>
      <c r="W1838" s="193"/>
      <c r="X1838" s="193"/>
      <c r="Y1838" s="193"/>
      <c r="Z1838" s="192"/>
      <c r="AA1838" s="192"/>
      <c r="AB1838" s="192"/>
      <c r="AC1838" s="192"/>
      <c r="AD1838" s="192"/>
      <c r="AE1838" s="192"/>
      <c r="AF1838" s="192"/>
      <c r="AG1838" s="192"/>
      <c r="AH1838" s="192"/>
      <c r="AI1838" s="192"/>
      <c r="AJ1838" s="192"/>
      <c r="AK1838" s="192"/>
      <c r="AL1838" s="192"/>
      <c r="AM1838" s="192"/>
      <c r="AN1838" s="192"/>
      <c r="AO1838" s="192"/>
      <c r="AP1838" s="192"/>
      <c r="AQ1838" s="192"/>
      <c r="AR1838" s="192"/>
      <c r="AS1838" s="192"/>
      <c r="AT1838" s="192"/>
      <c r="AU1838" s="192"/>
      <c r="AV1838" s="192"/>
      <c r="AW1838" s="192"/>
      <c r="AX1838" s="192"/>
      <c r="AY1838" s="192"/>
      <c r="AZ1838" s="192"/>
      <c r="BA1838" s="192"/>
      <c r="BB1838" s="192"/>
      <c r="BC1838" s="192"/>
      <c r="BD1838" s="192"/>
      <c r="BE1838" s="192"/>
      <c r="BF1838" s="192"/>
      <c r="BG1838" s="192"/>
      <c r="BH1838" s="192"/>
      <c r="BI1838" s="192"/>
      <c r="BJ1838" s="192"/>
      <c r="BK1838" s="192"/>
      <c r="BL1838" s="192"/>
      <c r="BM1838" s="192"/>
      <c r="BN1838" s="192"/>
      <c r="BO1838" s="192"/>
      <c r="BP1838" s="192"/>
      <c r="BQ1838" s="192"/>
      <c r="BR1838" s="192"/>
      <c r="BS1838" s="192"/>
      <c r="BT1838" s="192"/>
      <c r="BU1838" s="192"/>
      <c r="BV1838" s="192"/>
      <c r="BW1838" s="192"/>
      <c r="BX1838" s="192"/>
      <c r="BY1838" s="192"/>
      <c r="BZ1838" s="192"/>
      <c r="CA1838" s="192"/>
      <c r="CB1838" s="192"/>
      <c r="CC1838" s="192"/>
      <c r="CD1838" s="192"/>
      <c r="CE1838" s="192"/>
      <c r="CF1838" s="192"/>
      <c r="CG1838" s="192"/>
      <c r="CH1838" s="192"/>
      <c r="CI1838" s="192"/>
      <c r="CJ1838" s="192"/>
      <c r="CK1838" s="192"/>
      <c r="CL1838" s="192"/>
      <c r="CM1838" s="192"/>
      <c r="CN1838" s="192"/>
      <c r="CO1838" s="192"/>
      <c r="CP1838" s="192"/>
      <c r="CQ1838" s="192"/>
      <c r="CR1838" s="192"/>
      <c r="CS1838" s="192"/>
      <c r="CT1838" s="192"/>
      <c r="CU1838" s="192"/>
      <c r="CV1838" s="192"/>
      <c r="CW1838" s="192"/>
      <c r="CX1838" s="192"/>
      <c r="CY1838" s="192"/>
      <c r="CZ1838" s="192"/>
      <c r="DA1838" s="192"/>
      <c r="DB1838" s="192"/>
      <c r="DC1838" s="192"/>
      <c r="DD1838" s="192"/>
      <c r="DE1838" s="192"/>
      <c r="DF1838" s="192"/>
      <c r="DG1838" s="192"/>
      <c r="DH1838" s="192"/>
      <c r="DI1838" s="192"/>
      <c r="DJ1838" s="192"/>
      <c r="DK1838" s="192"/>
      <c r="DL1838" s="192"/>
      <c r="DM1838" s="192"/>
      <c r="DN1838" s="192"/>
      <c r="DO1838" s="192"/>
      <c r="DP1838" s="192"/>
      <c r="DQ1838" s="192"/>
      <c r="DR1838" s="192"/>
      <c r="DS1838" s="192"/>
      <c r="DT1838" s="192"/>
      <c r="DU1838" s="192"/>
      <c r="DV1838" s="192"/>
      <c r="DW1838" s="192"/>
      <c r="DX1838" s="192"/>
      <c r="DY1838" s="192"/>
      <c r="DZ1838" s="192"/>
      <c r="EA1838" s="192"/>
      <c r="EB1838" s="192"/>
    </row>
    <row r="1839" spans="10:132">
      <c r="J1839" s="192"/>
      <c r="K1839" s="192"/>
      <c r="L1839" s="192"/>
      <c r="M1839" s="192"/>
      <c r="N1839" s="193"/>
      <c r="O1839" s="193"/>
      <c r="P1839" s="193"/>
      <c r="Q1839" s="193"/>
      <c r="R1839" s="193"/>
      <c r="S1839" s="193"/>
      <c r="T1839" s="193"/>
      <c r="U1839" s="193"/>
      <c r="V1839" s="193"/>
      <c r="W1839" s="193"/>
      <c r="X1839" s="193"/>
      <c r="Y1839" s="193"/>
      <c r="Z1839" s="192"/>
      <c r="AA1839" s="192"/>
      <c r="AB1839" s="192"/>
      <c r="AC1839" s="192"/>
      <c r="AD1839" s="192"/>
      <c r="AE1839" s="192"/>
      <c r="AF1839" s="192"/>
      <c r="AG1839" s="192"/>
      <c r="AH1839" s="192"/>
      <c r="AI1839" s="192"/>
      <c r="AJ1839" s="192"/>
      <c r="AK1839" s="192"/>
      <c r="AL1839" s="192"/>
      <c r="AM1839" s="192"/>
      <c r="AN1839" s="192"/>
      <c r="AO1839" s="192"/>
      <c r="AP1839" s="192"/>
      <c r="AQ1839" s="192"/>
      <c r="AR1839" s="192"/>
      <c r="AS1839" s="192"/>
      <c r="AT1839" s="192"/>
      <c r="AU1839" s="192"/>
      <c r="AV1839" s="192"/>
      <c r="AW1839" s="192"/>
      <c r="AX1839" s="192"/>
      <c r="AY1839" s="192"/>
      <c r="AZ1839" s="192"/>
      <c r="BA1839" s="192"/>
      <c r="BB1839" s="192"/>
      <c r="BC1839" s="192"/>
      <c r="BD1839" s="192"/>
      <c r="BE1839" s="192"/>
      <c r="BF1839" s="192"/>
      <c r="BG1839" s="192"/>
      <c r="BH1839" s="192"/>
      <c r="BI1839" s="192"/>
      <c r="BJ1839" s="192"/>
      <c r="BK1839" s="192"/>
      <c r="BL1839" s="192"/>
      <c r="BM1839" s="192"/>
      <c r="BN1839" s="192"/>
      <c r="BO1839" s="192"/>
      <c r="BP1839" s="192"/>
      <c r="BQ1839" s="192"/>
      <c r="BR1839" s="192"/>
      <c r="BS1839" s="192"/>
      <c r="BT1839" s="192"/>
      <c r="BU1839" s="192"/>
      <c r="BV1839" s="192"/>
      <c r="BW1839" s="192"/>
      <c r="BX1839" s="192"/>
      <c r="BY1839" s="192"/>
      <c r="BZ1839" s="192"/>
      <c r="CA1839" s="192"/>
      <c r="CB1839" s="192"/>
      <c r="CC1839" s="192"/>
      <c r="CD1839" s="192"/>
      <c r="CE1839" s="192"/>
      <c r="CF1839" s="192"/>
      <c r="CG1839" s="192"/>
      <c r="CH1839" s="192"/>
      <c r="CI1839" s="192"/>
      <c r="CJ1839" s="192"/>
      <c r="CK1839" s="192"/>
      <c r="CL1839" s="192"/>
      <c r="CM1839" s="192"/>
      <c r="CN1839" s="192"/>
      <c r="CO1839" s="192"/>
      <c r="CP1839" s="192"/>
      <c r="CQ1839" s="192"/>
      <c r="CR1839" s="192"/>
      <c r="CS1839" s="192"/>
      <c r="CT1839" s="192"/>
      <c r="CU1839" s="192"/>
      <c r="CV1839" s="192"/>
      <c r="CW1839" s="192"/>
      <c r="CX1839" s="192"/>
      <c r="CY1839" s="192"/>
      <c r="CZ1839" s="192"/>
      <c r="DA1839" s="192"/>
      <c r="DB1839" s="192"/>
      <c r="DC1839" s="192"/>
      <c r="DD1839" s="192"/>
      <c r="DE1839" s="192"/>
      <c r="DF1839" s="192"/>
      <c r="DG1839" s="192"/>
      <c r="DH1839" s="192"/>
      <c r="DI1839" s="192"/>
      <c r="DJ1839" s="192"/>
      <c r="DK1839" s="192"/>
      <c r="DL1839" s="192"/>
      <c r="DM1839" s="192"/>
      <c r="DN1839" s="192"/>
      <c r="DO1839" s="192"/>
      <c r="DP1839" s="192"/>
      <c r="DQ1839" s="192"/>
      <c r="DR1839" s="192"/>
      <c r="DS1839" s="192"/>
      <c r="DT1839" s="192"/>
      <c r="DU1839" s="192"/>
      <c r="DV1839" s="192"/>
      <c r="DW1839" s="192"/>
      <c r="DX1839" s="192"/>
      <c r="DY1839" s="192"/>
      <c r="DZ1839" s="192"/>
      <c r="EA1839" s="192"/>
      <c r="EB1839" s="192"/>
    </row>
    <row r="1840" spans="10:132">
      <c r="J1840" s="192"/>
      <c r="K1840" s="192"/>
      <c r="L1840" s="192"/>
      <c r="M1840" s="192"/>
      <c r="N1840" s="193"/>
      <c r="O1840" s="193"/>
      <c r="P1840" s="193"/>
      <c r="Q1840" s="193"/>
      <c r="R1840" s="193"/>
      <c r="S1840" s="193"/>
      <c r="T1840" s="193"/>
      <c r="U1840" s="193"/>
      <c r="V1840" s="193"/>
      <c r="W1840" s="193"/>
      <c r="X1840" s="193"/>
      <c r="Y1840" s="193"/>
      <c r="Z1840" s="192"/>
      <c r="AA1840" s="192"/>
      <c r="AB1840" s="192"/>
      <c r="AC1840" s="192"/>
      <c r="AD1840" s="192"/>
      <c r="AE1840" s="192"/>
      <c r="AF1840" s="192"/>
      <c r="AG1840" s="192"/>
      <c r="AH1840" s="192"/>
      <c r="AI1840" s="192"/>
      <c r="AJ1840" s="192"/>
      <c r="AK1840" s="192"/>
      <c r="AL1840" s="192"/>
      <c r="AM1840" s="192"/>
      <c r="AN1840" s="192"/>
      <c r="AO1840" s="192"/>
      <c r="AP1840" s="192"/>
      <c r="AQ1840" s="192"/>
      <c r="AR1840" s="192"/>
      <c r="AS1840" s="192"/>
      <c r="AT1840" s="192"/>
      <c r="AU1840" s="192"/>
      <c r="AV1840" s="192"/>
      <c r="AW1840" s="192"/>
      <c r="AX1840" s="192"/>
      <c r="AY1840" s="192"/>
      <c r="AZ1840" s="192"/>
      <c r="BA1840" s="192"/>
      <c r="BB1840" s="192"/>
      <c r="BC1840" s="192"/>
      <c r="BD1840" s="192"/>
      <c r="BE1840" s="192"/>
      <c r="BF1840" s="192"/>
      <c r="BG1840" s="192"/>
      <c r="BH1840" s="192"/>
      <c r="BI1840" s="192"/>
      <c r="BJ1840" s="192"/>
      <c r="BK1840" s="192"/>
      <c r="BL1840" s="192"/>
      <c r="BM1840" s="192"/>
      <c r="BN1840" s="192"/>
      <c r="BO1840" s="192"/>
      <c r="BP1840" s="192"/>
      <c r="BQ1840" s="192"/>
      <c r="BR1840" s="192"/>
      <c r="BS1840" s="192"/>
      <c r="BT1840" s="192"/>
      <c r="BU1840" s="192"/>
      <c r="BV1840" s="192"/>
      <c r="BW1840" s="192"/>
      <c r="BX1840" s="192"/>
      <c r="BY1840" s="192"/>
      <c r="BZ1840" s="192"/>
      <c r="CA1840" s="192"/>
      <c r="CB1840" s="192"/>
      <c r="CC1840" s="192"/>
      <c r="CD1840" s="192"/>
      <c r="CE1840" s="192"/>
      <c r="CF1840" s="192"/>
      <c r="CG1840" s="192"/>
      <c r="CH1840" s="192"/>
      <c r="CI1840" s="192"/>
      <c r="CJ1840" s="192"/>
      <c r="CK1840" s="192"/>
      <c r="CL1840" s="192"/>
      <c r="CM1840" s="192"/>
      <c r="CN1840" s="192"/>
      <c r="CO1840" s="192"/>
      <c r="CP1840" s="192"/>
      <c r="CQ1840" s="192"/>
      <c r="CR1840" s="192"/>
      <c r="CS1840" s="192"/>
      <c r="CT1840" s="192"/>
      <c r="CU1840" s="192"/>
      <c r="CV1840" s="192"/>
      <c r="CW1840" s="192"/>
      <c r="CX1840" s="192"/>
      <c r="CY1840" s="192"/>
      <c r="CZ1840" s="192"/>
      <c r="DA1840" s="192"/>
      <c r="DB1840" s="192"/>
      <c r="DC1840" s="192"/>
      <c r="DD1840" s="192"/>
      <c r="DE1840" s="192"/>
      <c r="DF1840" s="192"/>
      <c r="DG1840" s="192"/>
      <c r="DH1840" s="192"/>
      <c r="DI1840" s="192"/>
      <c r="DJ1840" s="192"/>
      <c r="DK1840" s="192"/>
      <c r="DL1840" s="192"/>
      <c r="DM1840" s="192"/>
      <c r="DN1840" s="192"/>
      <c r="DO1840" s="192"/>
      <c r="DP1840" s="192"/>
      <c r="DQ1840" s="192"/>
      <c r="DR1840" s="192"/>
      <c r="DS1840" s="192"/>
      <c r="DT1840" s="192"/>
      <c r="DU1840" s="192"/>
      <c r="DV1840" s="192"/>
      <c r="DW1840" s="192"/>
      <c r="DX1840" s="192"/>
      <c r="DY1840" s="192"/>
      <c r="DZ1840" s="192"/>
      <c r="EA1840" s="192"/>
      <c r="EB1840" s="192"/>
    </row>
    <row r="1841" spans="10:132">
      <c r="J1841" s="192"/>
      <c r="K1841" s="192"/>
      <c r="L1841" s="192"/>
      <c r="M1841" s="192"/>
      <c r="N1841" s="193"/>
      <c r="O1841" s="193"/>
      <c r="P1841" s="193"/>
      <c r="Q1841" s="193"/>
      <c r="R1841" s="193"/>
      <c r="S1841" s="193"/>
      <c r="T1841" s="193"/>
      <c r="U1841" s="193"/>
      <c r="V1841" s="193"/>
      <c r="W1841" s="193"/>
      <c r="X1841" s="193"/>
      <c r="Y1841" s="193"/>
      <c r="Z1841" s="192"/>
      <c r="AA1841" s="192"/>
      <c r="AB1841" s="192"/>
      <c r="AC1841" s="192"/>
      <c r="AD1841" s="192"/>
      <c r="AE1841" s="192"/>
      <c r="AF1841" s="192"/>
      <c r="AG1841" s="192"/>
      <c r="AH1841" s="192"/>
      <c r="AI1841" s="192"/>
      <c r="AJ1841" s="192"/>
      <c r="AK1841" s="192"/>
      <c r="AL1841" s="192"/>
      <c r="AM1841" s="192"/>
      <c r="AN1841" s="192"/>
      <c r="AO1841" s="192"/>
      <c r="AP1841" s="192"/>
      <c r="AQ1841" s="192"/>
      <c r="AR1841" s="192"/>
      <c r="AS1841" s="192"/>
      <c r="AT1841" s="192"/>
      <c r="AU1841" s="192"/>
      <c r="AV1841" s="192"/>
      <c r="AW1841" s="192"/>
      <c r="AX1841" s="192"/>
      <c r="AY1841" s="192"/>
      <c r="AZ1841" s="192"/>
      <c r="BA1841" s="192"/>
      <c r="BB1841" s="192"/>
      <c r="BC1841" s="192"/>
      <c r="BD1841" s="192"/>
      <c r="BE1841" s="192"/>
      <c r="BF1841" s="192"/>
      <c r="BG1841" s="192"/>
      <c r="BH1841" s="192"/>
      <c r="BI1841" s="192"/>
      <c r="BJ1841" s="192"/>
      <c r="BK1841" s="192"/>
      <c r="BL1841" s="192"/>
      <c r="BM1841" s="192"/>
      <c r="BN1841" s="192"/>
      <c r="BO1841" s="192"/>
      <c r="BP1841" s="192"/>
      <c r="BQ1841" s="192"/>
      <c r="BR1841" s="192"/>
      <c r="BS1841" s="192"/>
      <c r="BT1841" s="192"/>
      <c r="BU1841" s="192"/>
      <c r="BV1841" s="192"/>
      <c r="BW1841" s="192"/>
      <c r="BX1841" s="192"/>
      <c r="BY1841" s="192"/>
      <c r="BZ1841" s="192"/>
      <c r="CA1841" s="192"/>
      <c r="CB1841" s="192"/>
      <c r="CC1841" s="192"/>
      <c r="CD1841" s="192"/>
      <c r="CE1841" s="192"/>
      <c r="CF1841" s="192"/>
      <c r="CG1841" s="192"/>
      <c r="CH1841" s="192"/>
      <c r="CI1841" s="192"/>
      <c r="CJ1841" s="192"/>
      <c r="CK1841" s="192"/>
      <c r="CL1841" s="192"/>
      <c r="CM1841" s="192"/>
      <c r="CN1841" s="192"/>
      <c r="CO1841" s="192"/>
      <c r="CP1841" s="192"/>
      <c r="CQ1841" s="192"/>
      <c r="CR1841" s="192"/>
      <c r="CS1841" s="192"/>
      <c r="CT1841" s="192"/>
      <c r="CU1841" s="192"/>
      <c r="CV1841" s="192"/>
      <c r="CW1841" s="192"/>
      <c r="CX1841" s="192"/>
      <c r="CY1841" s="192"/>
      <c r="CZ1841" s="192"/>
      <c r="DA1841" s="192"/>
      <c r="DB1841" s="192"/>
      <c r="DC1841" s="192"/>
      <c r="DD1841" s="192"/>
      <c r="DE1841" s="192"/>
      <c r="DF1841" s="192"/>
      <c r="DG1841" s="192"/>
      <c r="DH1841" s="192"/>
      <c r="DI1841" s="192"/>
      <c r="DJ1841" s="192"/>
      <c r="DK1841" s="192"/>
      <c r="DL1841" s="192"/>
      <c r="DM1841" s="192"/>
      <c r="DN1841" s="192"/>
      <c r="DO1841" s="192"/>
      <c r="DP1841" s="192"/>
      <c r="DQ1841" s="192"/>
      <c r="DR1841" s="192"/>
      <c r="DS1841" s="192"/>
      <c r="DT1841" s="192"/>
      <c r="DU1841" s="192"/>
      <c r="DV1841" s="192"/>
      <c r="DW1841" s="192"/>
      <c r="DX1841" s="192"/>
      <c r="DY1841" s="192"/>
      <c r="DZ1841" s="192"/>
      <c r="EA1841" s="192"/>
      <c r="EB1841" s="192"/>
    </row>
    <row r="1842" spans="10:132">
      <c r="J1842" s="192"/>
      <c r="K1842" s="192"/>
      <c r="L1842" s="192"/>
      <c r="M1842" s="192"/>
      <c r="N1842" s="193"/>
      <c r="O1842" s="193"/>
      <c r="P1842" s="193"/>
      <c r="Q1842" s="193"/>
      <c r="R1842" s="193"/>
      <c r="S1842" s="193"/>
      <c r="T1842" s="193"/>
      <c r="U1842" s="193"/>
      <c r="V1842" s="193"/>
      <c r="W1842" s="193"/>
      <c r="X1842" s="193"/>
      <c r="Y1842" s="193"/>
      <c r="Z1842" s="192"/>
      <c r="AA1842" s="192"/>
      <c r="AB1842" s="192"/>
      <c r="AC1842" s="192"/>
      <c r="AD1842" s="192"/>
      <c r="AE1842" s="192"/>
      <c r="AF1842" s="192"/>
      <c r="AG1842" s="192"/>
      <c r="AH1842" s="192"/>
      <c r="AI1842" s="192"/>
      <c r="AJ1842" s="192"/>
      <c r="AK1842" s="192"/>
      <c r="AL1842" s="192"/>
      <c r="AM1842" s="192"/>
      <c r="AN1842" s="192"/>
      <c r="AO1842" s="192"/>
      <c r="AP1842" s="192"/>
      <c r="AQ1842" s="192"/>
      <c r="AR1842" s="192"/>
      <c r="AS1842" s="192"/>
      <c r="AT1842" s="192"/>
      <c r="AU1842" s="192"/>
      <c r="AV1842" s="192"/>
      <c r="AW1842" s="192"/>
      <c r="AX1842" s="192"/>
      <c r="AY1842" s="192"/>
      <c r="AZ1842" s="192"/>
      <c r="BA1842" s="192"/>
      <c r="BB1842" s="192"/>
      <c r="BC1842" s="192"/>
      <c r="BD1842" s="192"/>
      <c r="BE1842" s="192"/>
      <c r="BF1842" s="192"/>
      <c r="BG1842" s="192"/>
      <c r="BH1842" s="192"/>
      <c r="BI1842" s="192"/>
      <c r="BJ1842" s="192"/>
      <c r="BK1842" s="192"/>
      <c r="BL1842" s="192"/>
      <c r="BM1842" s="192"/>
      <c r="BN1842" s="192"/>
      <c r="BO1842" s="192"/>
      <c r="BP1842" s="192"/>
      <c r="BQ1842" s="192"/>
      <c r="BR1842" s="192"/>
      <c r="BS1842" s="192"/>
      <c r="BT1842" s="192"/>
      <c r="BU1842" s="192"/>
      <c r="BV1842" s="192"/>
      <c r="BW1842" s="192"/>
      <c r="BX1842" s="192"/>
      <c r="BY1842" s="192"/>
      <c r="BZ1842" s="192"/>
      <c r="CA1842" s="192"/>
      <c r="CB1842" s="192"/>
      <c r="CC1842" s="192"/>
      <c r="CD1842" s="192"/>
      <c r="CE1842" s="192"/>
      <c r="CF1842" s="192"/>
      <c r="CG1842" s="192"/>
      <c r="CH1842" s="192"/>
      <c r="CI1842" s="192"/>
      <c r="CJ1842" s="192"/>
      <c r="CK1842" s="192"/>
      <c r="CL1842" s="192"/>
      <c r="CM1842" s="192"/>
      <c r="CN1842" s="192"/>
      <c r="CO1842" s="192"/>
      <c r="CP1842" s="192"/>
      <c r="CQ1842" s="192"/>
      <c r="CR1842" s="192"/>
      <c r="CS1842" s="192"/>
      <c r="CT1842" s="192"/>
      <c r="CU1842" s="192"/>
      <c r="CV1842" s="192"/>
      <c r="CW1842" s="192"/>
      <c r="CX1842" s="192"/>
      <c r="CY1842" s="192"/>
      <c r="CZ1842" s="192"/>
      <c r="DA1842" s="192"/>
      <c r="DB1842" s="192"/>
      <c r="DC1842" s="192"/>
      <c r="DD1842" s="192"/>
      <c r="DE1842" s="192"/>
      <c r="DF1842" s="192"/>
      <c r="DG1842" s="192"/>
      <c r="DH1842" s="192"/>
      <c r="DI1842" s="192"/>
      <c r="DJ1842" s="192"/>
      <c r="DK1842" s="192"/>
      <c r="DL1842" s="192"/>
      <c r="DM1842" s="192"/>
      <c r="DN1842" s="192"/>
      <c r="DO1842" s="192"/>
      <c r="DP1842" s="192"/>
      <c r="DQ1842" s="192"/>
      <c r="DR1842" s="192"/>
      <c r="DS1842" s="192"/>
      <c r="DT1842" s="192"/>
      <c r="DU1842" s="192"/>
      <c r="DV1842" s="192"/>
      <c r="DW1842" s="192"/>
      <c r="DX1842" s="192"/>
      <c r="DY1842" s="192"/>
      <c r="DZ1842" s="192"/>
      <c r="EA1842" s="192"/>
      <c r="EB1842" s="192"/>
    </row>
    <row r="1843" spans="10:132">
      <c r="J1843" s="192"/>
      <c r="K1843" s="192"/>
      <c r="L1843" s="192"/>
      <c r="M1843" s="192"/>
      <c r="N1843" s="193"/>
      <c r="O1843" s="193"/>
      <c r="P1843" s="193"/>
      <c r="Q1843" s="193"/>
      <c r="R1843" s="193"/>
      <c r="S1843" s="193"/>
      <c r="T1843" s="193"/>
      <c r="U1843" s="193"/>
      <c r="V1843" s="193"/>
      <c r="W1843" s="193"/>
      <c r="X1843" s="193"/>
      <c r="Y1843" s="193"/>
      <c r="Z1843" s="192"/>
      <c r="AA1843" s="192"/>
      <c r="AB1843" s="192"/>
      <c r="AC1843" s="192"/>
      <c r="AD1843" s="192"/>
      <c r="AE1843" s="192"/>
      <c r="AF1843" s="192"/>
      <c r="AG1843" s="192"/>
      <c r="AH1843" s="192"/>
      <c r="AI1843" s="192"/>
      <c r="AJ1843" s="192"/>
      <c r="AK1843" s="192"/>
      <c r="AL1843" s="192"/>
      <c r="AM1843" s="192"/>
      <c r="AN1843" s="192"/>
      <c r="AO1843" s="192"/>
      <c r="AP1843" s="192"/>
      <c r="AQ1843" s="192"/>
      <c r="AR1843" s="192"/>
      <c r="AS1843" s="192"/>
      <c r="AT1843" s="192"/>
      <c r="AU1843" s="192"/>
      <c r="AV1843" s="192"/>
      <c r="AW1843" s="192"/>
      <c r="AX1843" s="192"/>
      <c r="AY1843" s="192"/>
      <c r="AZ1843" s="192"/>
      <c r="BA1843" s="192"/>
      <c r="BB1843" s="192"/>
      <c r="BC1843" s="192"/>
      <c r="BD1843" s="192"/>
      <c r="BE1843" s="192"/>
      <c r="BF1843" s="192"/>
      <c r="BG1843" s="192"/>
      <c r="BH1843" s="192"/>
      <c r="BI1843" s="192"/>
      <c r="BJ1843" s="192"/>
      <c r="BK1843" s="192"/>
      <c r="BL1843" s="192"/>
      <c r="BM1843" s="192"/>
      <c r="BN1843" s="192"/>
      <c r="BO1843" s="192"/>
      <c r="BP1843" s="192"/>
      <c r="BQ1843" s="192"/>
      <c r="BR1843" s="192"/>
      <c r="BS1843" s="192"/>
      <c r="BT1843" s="192"/>
      <c r="BU1843" s="192"/>
      <c r="BV1843" s="192"/>
      <c r="BW1843" s="192"/>
      <c r="BX1843" s="192"/>
      <c r="BY1843" s="192"/>
      <c r="BZ1843" s="192"/>
      <c r="CA1843" s="192"/>
      <c r="CB1843" s="192"/>
      <c r="CC1843" s="192"/>
      <c r="CD1843" s="192"/>
      <c r="CE1843" s="192"/>
      <c r="CF1843" s="192"/>
      <c r="CG1843" s="192"/>
      <c r="CH1843" s="192"/>
      <c r="CI1843" s="192"/>
      <c r="CJ1843" s="192"/>
      <c r="CK1843" s="192"/>
      <c r="CL1843" s="192"/>
      <c r="CM1843" s="192"/>
      <c r="CN1843" s="192"/>
      <c r="CO1843" s="192"/>
      <c r="CP1843" s="192"/>
      <c r="CQ1843" s="192"/>
      <c r="CR1843" s="192"/>
      <c r="CS1843" s="192"/>
      <c r="CT1843" s="192"/>
      <c r="CU1843" s="192"/>
      <c r="CV1843" s="192"/>
      <c r="CW1843" s="192"/>
      <c r="CX1843" s="192"/>
      <c r="CY1843" s="192"/>
      <c r="CZ1843" s="192"/>
      <c r="DA1843" s="192"/>
      <c r="DB1843" s="192"/>
      <c r="DC1843" s="192"/>
      <c r="DD1843" s="192"/>
      <c r="DE1843" s="192"/>
      <c r="DF1843" s="192"/>
      <c r="DG1843" s="192"/>
      <c r="DH1843" s="192"/>
      <c r="DI1843" s="192"/>
      <c r="DJ1843" s="192"/>
      <c r="DK1843" s="192"/>
      <c r="DL1843" s="192"/>
      <c r="DM1843" s="192"/>
      <c r="DN1843" s="192"/>
      <c r="DO1843" s="192"/>
      <c r="DP1843" s="192"/>
      <c r="DQ1843" s="192"/>
      <c r="DR1843" s="192"/>
      <c r="DS1843" s="192"/>
      <c r="DT1843" s="192"/>
      <c r="DU1843" s="192"/>
      <c r="DV1843" s="192"/>
      <c r="DW1843" s="192"/>
      <c r="DX1843" s="192"/>
      <c r="DY1843" s="192"/>
      <c r="DZ1843" s="192"/>
      <c r="EA1843" s="192"/>
      <c r="EB1843" s="192"/>
    </row>
    <row r="1844" spans="10:132">
      <c r="J1844" s="192"/>
      <c r="K1844" s="192"/>
      <c r="L1844" s="192"/>
      <c r="M1844" s="192"/>
      <c r="N1844" s="193"/>
      <c r="O1844" s="193"/>
      <c r="P1844" s="193"/>
      <c r="Q1844" s="193"/>
      <c r="R1844" s="193"/>
      <c r="S1844" s="193"/>
      <c r="T1844" s="193"/>
      <c r="U1844" s="193"/>
      <c r="V1844" s="193"/>
      <c r="W1844" s="193"/>
      <c r="X1844" s="193"/>
      <c r="Y1844" s="193"/>
      <c r="Z1844" s="192"/>
      <c r="AA1844" s="192"/>
      <c r="AB1844" s="192"/>
      <c r="AC1844" s="192"/>
      <c r="AD1844" s="192"/>
      <c r="AE1844" s="192"/>
      <c r="AF1844" s="192"/>
      <c r="AG1844" s="192"/>
      <c r="AH1844" s="192"/>
      <c r="AI1844" s="192"/>
      <c r="AJ1844" s="192"/>
      <c r="AK1844" s="192"/>
      <c r="AL1844" s="192"/>
      <c r="AM1844" s="192"/>
      <c r="AN1844" s="192"/>
      <c r="AO1844" s="192"/>
      <c r="AP1844" s="192"/>
      <c r="AQ1844" s="192"/>
      <c r="AR1844" s="192"/>
      <c r="AS1844" s="192"/>
      <c r="AT1844" s="192"/>
      <c r="AU1844" s="192"/>
      <c r="AV1844" s="192"/>
      <c r="AW1844" s="192"/>
      <c r="AX1844" s="192"/>
      <c r="AY1844" s="192"/>
      <c r="AZ1844" s="192"/>
      <c r="BA1844" s="192"/>
      <c r="BB1844" s="192"/>
      <c r="BC1844" s="192"/>
      <c r="BD1844" s="192"/>
      <c r="BE1844" s="192"/>
      <c r="BF1844" s="192"/>
      <c r="BG1844" s="192"/>
      <c r="BH1844" s="192"/>
      <c r="BI1844" s="192"/>
      <c r="BJ1844" s="192"/>
      <c r="BK1844" s="192"/>
      <c r="BL1844" s="192"/>
      <c r="BM1844" s="192"/>
      <c r="BN1844" s="192"/>
      <c r="BO1844" s="192"/>
      <c r="BP1844" s="192"/>
      <c r="BQ1844" s="192"/>
      <c r="BR1844" s="192"/>
      <c r="BS1844" s="192"/>
      <c r="BT1844" s="192"/>
      <c r="BU1844" s="192"/>
      <c r="BV1844" s="192"/>
      <c r="BW1844" s="192"/>
      <c r="BX1844" s="192"/>
      <c r="BY1844" s="192"/>
      <c r="BZ1844" s="192"/>
      <c r="CA1844" s="192"/>
      <c r="CB1844" s="192"/>
      <c r="CC1844" s="192"/>
      <c r="CD1844" s="192"/>
      <c r="CE1844" s="192"/>
      <c r="CF1844" s="192"/>
      <c r="CG1844" s="192"/>
      <c r="CH1844" s="192"/>
      <c r="CI1844" s="192"/>
      <c r="CJ1844" s="192"/>
      <c r="CK1844" s="192"/>
      <c r="CL1844" s="192"/>
      <c r="CM1844" s="192"/>
      <c r="CN1844" s="192"/>
      <c r="CO1844" s="192"/>
      <c r="CP1844" s="192"/>
      <c r="CQ1844" s="192"/>
      <c r="CR1844" s="192"/>
      <c r="CS1844" s="192"/>
      <c r="CT1844" s="192"/>
      <c r="CU1844" s="192"/>
      <c r="CV1844" s="192"/>
      <c r="CW1844" s="192"/>
      <c r="CX1844" s="192"/>
      <c r="CY1844" s="192"/>
      <c r="CZ1844" s="192"/>
      <c r="DA1844" s="192"/>
      <c r="DB1844" s="192"/>
      <c r="DC1844" s="192"/>
      <c r="DD1844" s="192"/>
      <c r="DE1844" s="192"/>
      <c r="DF1844" s="192"/>
      <c r="DG1844" s="192"/>
      <c r="DH1844" s="192"/>
      <c r="DI1844" s="192"/>
      <c r="DJ1844" s="192"/>
      <c r="DK1844" s="192"/>
      <c r="DL1844" s="192"/>
      <c r="DM1844" s="192"/>
      <c r="DN1844" s="192"/>
      <c r="DO1844" s="192"/>
      <c r="DP1844" s="192"/>
      <c r="DQ1844" s="192"/>
      <c r="DR1844" s="192"/>
      <c r="DS1844" s="192"/>
      <c r="DT1844" s="192"/>
      <c r="DU1844" s="192"/>
      <c r="DV1844" s="192"/>
      <c r="DW1844" s="192"/>
      <c r="DX1844" s="192"/>
      <c r="DY1844" s="192"/>
      <c r="DZ1844" s="192"/>
      <c r="EA1844" s="192"/>
      <c r="EB1844" s="192"/>
    </row>
    <row r="1845" spans="10:132">
      <c r="J1845" s="192"/>
      <c r="K1845" s="192"/>
      <c r="L1845" s="192"/>
      <c r="M1845" s="192"/>
      <c r="N1845" s="193"/>
      <c r="O1845" s="193"/>
      <c r="P1845" s="193"/>
      <c r="Q1845" s="193"/>
      <c r="R1845" s="193"/>
      <c r="S1845" s="193"/>
      <c r="T1845" s="193"/>
      <c r="U1845" s="193"/>
      <c r="V1845" s="193"/>
      <c r="W1845" s="193"/>
      <c r="X1845" s="193"/>
      <c r="Y1845" s="193"/>
      <c r="Z1845" s="192"/>
      <c r="AA1845" s="192"/>
      <c r="AB1845" s="192"/>
      <c r="AC1845" s="192"/>
      <c r="AD1845" s="192"/>
      <c r="AE1845" s="192"/>
      <c r="AF1845" s="192"/>
      <c r="AG1845" s="192"/>
      <c r="AH1845" s="192"/>
      <c r="AI1845" s="192"/>
      <c r="AJ1845" s="192"/>
      <c r="AK1845" s="192"/>
      <c r="AL1845" s="192"/>
      <c r="AM1845" s="192"/>
      <c r="AN1845" s="192"/>
      <c r="AO1845" s="192"/>
      <c r="AP1845" s="192"/>
      <c r="AQ1845" s="192"/>
      <c r="AR1845" s="192"/>
      <c r="AS1845" s="192"/>
      <c r="AT1845" s="192"/>
      <c r="AU1845" s="192"/>
      <c r="AV1845" s="192"/>
      <c r="AW1845" s="192"/>
      <c r="AX1845" s="192"/>
      <c r="AY1845" s="192"/>
      <c r="AZ1845" s="192"/>
      <c r="BA1845" s="192"/>
      <c r="BB1845" s="192"/>
      <c r="BC1845" s="192"/>
      <c r="BD1845" s="192"/>
      <c r="BE1845" s="192"/>
      <c r="BF1845" s="192"/>
      <c r="BG1845" s="192"/>
      <c r="BH1845" s="192"/>
      <c r="BI1845" s="192"/>
      <c r="BJ1845" s="192"/>
      <c r="BK1845" s="192"/>
      <c r="BL1845" s="192"/>
      <c r="BM1845" s="192"/>
      <c r="BN1845" s="192"/>
      <c r="BO1845" s="192"/>
      <c r="BP1845" s="192"/>
      <c r="BQ1845" s="192"/>
      <c r="BR1845" s="192"/>
      <c r="BS1845" s="192"/>
      <c r="BT1845" s="192"/>
      <c r="BU1845" s="192"/>
      <c r="BV1845" s="192"/>
      <c r="BW1845" s="192"/>
      <c r="BX1845" s="192"/>
      <c r="BY1845" s="192"/>
      <c r="BZ1845" s="192"/>
      <c r="CA1845" s="192"/>
      <c r="CB1845" s="192"/>
      <c r="CC1845" s="192"/>
      <c r="CD1845" s="192"/>
      <c r="CE1845" s="192"/>
      <c r="CF1845" s="192"/>
      <c r="CG1845" s="192"/>
      <c r="CH1845" s="192"/>
      <c r="CI1845" s="192"/>
      <c r="CJ1845" s="192"/>
      <c r="CK1845" s="192"/>
      <c r="CL1845" s="192"/>
      <c r="CM1845" s="192"/>
      <c r="CN1845" s="192"/>
      <c r="CO1845" s="192"/>
      <c r="CP1845" s="192"/>
      <c r="CQ1845" s="192"/>
      <c r="CR1845" s="192"/>
      <c r="CS1845" s="192"/>
      <c r="CT1845" s="192"/>
      <c r="CU1845" s="192"/>
      <c r="CV1845" s="192"/>
      <c r="CW1845" s="192"/>
      <c r="CX1845" s="192"/>
      <c r="CY1845" s="192"/>
      <c r="CZ1845" s="192"/>
      <c r="DA1845" s="192"/>
      <c r="DB1845" s="192"/>
      <c r="DC1845" s="192"/>
      <c r="DD1845" s="192"/>
      <c r="DE1845" s="192"/>
      <c r="DF1845" s="192"/>
      <c r="DG1845" s="192"/>
      <c r="DH1845" s="192"/>
      <c r="DI1845" s="192"/>
      <c r="DJ1845" s="192"/>
      <c r="DK1845" s="192"/>
      <c r="DL1845" s="192"/>
      <c r="DM1845" s="192"/>
      <c r="DN1845" s="192"/>
      <c r="DO1845" s="192"/>
      <c r="DP1845" s="192"/>
      <c r="DQ1845" s="192"/>
      <c r="DR1845" s="192"/>
      <c r="DS1845" s="192"/>
      <c r="DT1845" s="192"/>
      <c r="DU1845" s="192"/>
      <c r="DV1845" s="192"/>
      <c r="DW1845" s="192"/>
      <c r="DX1845" s="192"/>
      <c r="DY1845" s="192"/>
      <c r="DZ1845" s="192"/>
      <c r="EA1845" s="192"/>
      <c r="EB1845" s="192"/>
    </row>
    <row r="1846" spans="10:132">
      <c r="J1846" s="192"/>
      <c r="K1846" s="192"/>
      <c r="L1846" s="192"/>
      <c r="M1846" s="192"/>
      <c r="N1846" s="193"/>
      <c r="O1846" s="193"/>
      <c r="P1846" s="193"/>
      <c r="Q1846" s="193"/>
      <c r="R1846" s="193"/>
      <c r="S1846" s="193"/>
      <c r="T1846" s="193"/>
      <c r="U1846" s="193"/>
      <c r="V1846" s="193"/>
      <c r="W1846" s="193"/>
      <c r="X1846" s="193"/>
      <c r="Y1846" s="193"/>
      <c r="Z1846" s="192"/>
      <c r="AA1846" s="192"/>
      <c r="AB1846" s="192"/>
      <c r="AC1846" s="192"/>
      <c r="AD1846" s="192"/>
      <c r="AE1846" s="192"/>
      <c r="AF1846" s="192"/>
      <c r="AG1846" s="192"/>
      <c r="AH1846" s="192"/>
      <c r="AI1846" s="192"/>
      <c r="AJ1846" s="192"/>
      <c r="AK1846" s="192"/>
      <c r="AL1846" s="192"/>
      <c r="AM1846" s="192"/>
      <c r="AN1846" s="192"/>
      <c r="AO1846" s="192"/>
      <c r="AP1846" s="192"/>
      <c r="AQ1846" s="192"/>
      <c r="AR1846" s="192"/>
      <c r="AS1846" s="192"/>
      <c r="AT1846" s="192"/>
      <c r="AU1846" s="192"/>
      <c r="AV1846" s="192"/>
      <c r="AW1846" s="192"/>
      <c r="AX1846" s="192"/>
      <c r="AY1846" s="192"/>
      <c r="AZ1846" s="192"/>
      <c r="BA1846" s="192"/>
      <c r="BB1846" s="192"/>
      <c r="BC1846" s="192"/>
      <c r="BD1846" s="192"/>
      <c r="BE1846" s="192"/>
      <c r="BF1846" s="192"/>
      <c r="BG1846" s="192"/>
      <c r="BH1846" s="192"/>
      <c r="BI1846" s="192"/>
      <c r="BJ1846" s="192"/>
      <c r="BK1846" s="192"/>
      <c r="BL1846" s="192"/>
      <c r="BM1846" s="192"/>
      <c r="BN1846" s="192"/>
      <c r="BO1846" s="192"/>
      <c r="BP1846" s="192"/>
      <c r="BQ1846" s="192"/>
      <c r="BR1846" s="192"/>
      <c r="BS1846" s="192"/>
      <c r="BT1846" s="192"/>
      <c r="BU1846" s="192"/>
      <c r="BV1846" s="192"/>
      <c r="BW1846" s="192"/>
      <c r="BX1846" s="192"/>
      <c r="BY1846" s="192"/>
      <c r="BZ1846" s="192"/>
      <c r="CA1846" s="192"/>
      <c r="CB1846" s="192"/>
      <c r="CC1846" s="192"/>
      <c r="CD1846" s="192"/>
      <c r="CE1846" s="192"/>
      <c r="CF1846" s="192"/>
      <c r="CG1846" s="192"/>
      <c r="CH1846" s="192"/>
      <c r="CI1846" s="192"/>
      <c r="CJ1846" s="192"/>
      <c r="CK1846" s="192"/>
      <c r="CL1846" s="192"/>
      <c r="CM1846" s="192"/>
      <c r="CN1846" s="192"/>
      <c r="CO1846" s="192"/>
      <c r="CP1846" s="192"/>
      <c r="CQ1846" s="192"/>
      <c r="CR1846" s="192"/>
      <c r="CS1846" s="192"/>
      <c r="CT1846" s="192"/>
      <c r="CU1846" s="192"/>
      <c r="CV1846" s="192"/>
      <c r="CW1846" s="192"/>
      <c r="CX1846" s="192"/>
      <c r="CY1846" s="192"/>
      <c r="CZ1846" s="192"/>
      <c r="DA1846" s="192"/>
      <c r="DB1846" s="192"/>
      <c r="DC1846" s="192"/>
      <c r="DD1846" s="192"/>
      <c r="DE1846" s="192"/>
      <c r="DF1846" s="192"/>
      <c r="DG1846" s="192"/>
      <c r="DH1846" s="192"/>
      <c r="DI1846" s="192"/>
      <c r="DJ1846" s="192"/>
      <c r="DK1846" s="192"/>
      <c r="DL1846" s="192"/>
      <c r="DM1846" s="192"/>
      <c r="DN1846" s="192"/>
      <c r="DO1846" s="192"/>
      <c r="DP1846" s="192"/>
      <c r="DQ1846" s="192"/>
      <c r="DR1846" s="192"/>
      <c r="DS1846" s="192"/>
      <c r="DT1846" s="192"/>
      <c r="DU1846" s="192"/>
      <c r="DV1846" s="192"/>
      <c r="DW1846" s="192"/>
      <c r="DX1846" s="192"/>
      <c r="DY1846" s="192"/>
      <c r="DZ1846" s="192"/>
      <c r="EA1846" s="192"/>
      <c r="EB1846" s="192"/>
    </row>
    <row r="1847" spans="10:132">
      <c r="J1847" s="192"/>
      <c r="K1847" s="192"/>
      <c r="L1847" s="192"/>
      <c r="M1847" s="192"/>
      <c r="N1847" s="193"/>
      <c r="O1847" s="193"/>
      <c r="P1847" s="193"/>
      <c r="Q1847" s="193"/>
      <c r="R1847" s="193"/>
      <c r="S1847" s="193"/>
      <c r="T1847" s="193"/>
      <c r="U1847" s="193"/>
      <c r="V1847" s="193"/>
      <c r="W1847" s="193"/>
      <c r="X1847" s="193"/>
      <c r="Y1847" s="193"/>
      <c r="Z1847" s="192"/>
      <c r="AA1847" s="192"/>
      <c r="AB1847" s="192"/>
      <c r="AC1847" s="192"/>
      <c r="AD1847" s="192"/>
      <c r="AE1847" s="192"/>
      <c r="AF1847" s="192"/>
      <c r="AG1847" s="192"/>
      <c r="AH1847" s="192"/>
      <c r="AI1847" s="192"/>
      <c r="AJ1847" s="192"/>
      <c r="AK1847" s="192"/>
      <c r="AL1847" s="192"/>
      <c r="AM1847" s="192"/>
      <c r="AN1847" s="192"/>
      <c r="AO1847" s="192"/>
      <c r="AP1847" s="192"/>
      <c r="AQ1847" s="192"/>
      <c r="AR1847" s="192"/>
      <c r="AS1847" s="192"/>
      <c r="AT1847" s="192"/>
      <c r="AU1847" s="192"/>
      <c r="AV1847" s="192"/>
      <c r="AW1847" s="192"/>
      <c r="AX1847" s="192"/>
      <c r="AY1847" s="192"/>
      <c r="AZ1847" s="192"/>
      <c r="BA1847" s="192"/>
      <c r="BB1847" s="192"/>
      <c r="BC1847" s="192"/>
      <c r="BD1847" s="192"/>
      <c r="BE1847" s="192"/>
      <c r="BF1847" s="192"/>
      <c r="BG1847" s="192"/>
      <c r="BH1847" s="192"/>
      <c r="BI1847" s="192"/>
      <c r="BJ1847" s="192"/>
      <c r="BK1847" s="192"/>
      <c r="BL1847" s="192"/>
      <c r="BM1847" s="192"/>
      <c r="BN1847" s="192"/>
      <c r="BO1847" s="192"/>
      <c r="BP1847" s="192"/>
      <c r="BQ1847" s="192"/>
      <c r="BR1847" s="192"/>
      <c r="BS1847" s="192"/>
      <c r="BT1847" s="192"/>
      <c r="BU1847" s="192"/>
      <c r="BV1847" s="192"/>
      <c r="BW1847" s="192"/>
      <c r="BX1847" s="192"/>
      <c r="BY1847" s="192"/>
      <c r="BZ1847" s="192"/>
      <c r="CA1847" s="192"/>
      <c r="CB1847" s="192"/>
      <c r="CC1847" s="192"/>
      <c r="CD1847" s="192"/>
      <c r="CE1847" s="192"/>
      <c r="CF1847" s="192"/>
      <c r="CG1847" s="192"/>
      <c r="CH1847" s="192"/>
      <c r="CI1847" s="192"/>
      <c r="CJ1847" s="192"/>
      <c r="CK1847" s="192"/>
      <c r="CL1847" s="192"/>
      <c r="CM1847" s="192"/>
      <c r="CN1847" s="192"/>
      <c r="CO1847" s="192"/>
      <c r="CP1847" s="192"/>
      <c r="CQ1847" s="192"/>
      <c r="CR1847" s="192"/>
      <c r="CS1847" s="192"/>
      <c r="CT1847" s="192"/>
      <c r="CU1847" s="192"/>
      <c r="CV1847" s="192"/>
      <c r="CW1847" s="192"/>
      <c r="CX1847" s="192"/>
      <c r="CY1847" s="192"/>
      <c r="CZ1847" s="192"/>
      <c r="DA1847" s="192"/>
      <c r="DB1847" s="192"/>
      <c r="DC1847" s="192"/>
      <c r="DD1847" s="192"/>
      <c r="DE1847" s="192"/>
      <c r="DF1847" s="192"/>
      <c r="DG1847" s="192"/>
      <c r="DH1847" s="192"/>
      <c r="DI1847" s="192"/>
      <c r="DJ1847" s="192"/>
      <c r="DK1847" s="192"/>
      <c r="DL1847" s="192"/>
      <c r="DM1847" s="192"/>
      <c r="DN1847" s="192"/>
      <c r="DO1847" s="192"/>
      <c r="DP1847" s="192"/>
      <c r="DQ1847" s="192"/>
      <c r="DR1847" s="192"/>
      <c r="DS1847" s="192"/>
      <c r="DT1847" s="192"/>
      <c r="DU1847" s="192"/>
      <c r="DV1847" s="192"/>
      <c r="DW1847" s="192"/>
      <c r="DX1847" s="192"/>
      <c r="DY1847" s="192"/>
      <c r="DZ1847" s="192"/>
      <c r="EA1847" s="192"/>
      <c r="EB1847" s="192"/>
    </row>
    <row r="1848" spans="10:132">
      <c r="J1848" s="192"/>
      <c r="K1848" s="192"/>
      <c r="L1848" s="192"/>
      <c r="M1848" s="192"/>
      <c r="N1848" s="193"/>
      <c r="O1848" s="193"/>
      <c r="P1848" s="193"/>
      <c r="Q1848" s="193"/>
      <c r="R1848" s="193"/>
      <c r="S1848" s="193"/>
      <c r="T1848" s="193"/>
      <c r="U1848" s="193"/>
      <c r="V1848" s="193"/>
      <c r="W1848" s="193"/>
      <c r="X1848" s="193"/>
      <c r="Y1848" s="193"/>
      <c r="Z1848" s="192"/>
      <c r="AA1848" s="192"/>
      <c r="AB1848" s="192"/>
      <c r="AC1848" s="192"/>
      <c r="AD1848" s="192"/>
      <c r="AE1848" s="192"/>
      <c r="AF1848" s="192"/>
      <c r="AG1848" s="192"/>
      <c r="AH1848" s="192"/>
      <c r="AI1848" s="192"/>
      <c r="AJ1848" s="192"/>
      <c r="AK1848" s="192"/>
      <c r="AL1848" s="192"/>
      <c r="AM1848" s="192"/>
      <c r="AN1848" s="192"/>
      <c r="AO1848" s="192"/>
      <c r="AP1848" s="192"/>
      <c r="AQ1848" s="192"/>
      <c r="AR1848" s="192"/>
      <c r="AS1848" s="192"/>
      <c r="AT1848" s="192"/>
      <c r="AU1848" s="192"/>
      <c r="AV1848" s="192"/>
      <c r="AW1848" s="192"/>
      <c r="AX1848" s="192"/>
      <c r="AY1848" s="192"/>
      <c r="AZ1848" s="192"/>
      <c r="BA1848" s="192"/>
      <c r="BB1848" s="192"/>
      <c r="BC1848" s="192"/>
      <c r="BD1848" s="192"/>
      <c r="BE1848" s="192"/>
      <c r="BF1848" s="192"/>
      <c r="BG1848" s="192"/>
      <c r="BH1848" s="192"/>
      <c r="BI1848" s="192"/>
      <c r="BJ1848" s="192"/>
      <c r="BK1848" s="192"/>
      <c r="BL1848" s="192"/>
      <c r="BM1848" s="192"/>
      <c r="BN1848" s="192"/>
      <c r="BO1848" s="192"/>
      <c r="BP1848" s="192"/>
      <c r="BQ1848" s="192"/>
      <c r="BR1848" s="192"/>
      <c r="BS1848" s="192"/>
      <c r="BT1848" s="192"/>
      <c r="BU1848" s="192"/>
      <c r="BV1848" s="192"/>
      <c r="BW1848" s="192"/>
      <c r="BX1848" s="192"/>
      <c r="BY1848" s="192"/>
      <c r="BZ1848" s="192"/>
      <c r="CA1848" s="192"/>
      <c r="CB1848" s="192"/>
      <c r="CC1848" s="192"/>
      <c r="CD1848" s="192"/>
      <c r="CE1848" s="192"/>
      <c r="CF1848" s="192"/>
      <c r="CG1848" s="192"/>
      <c r="CH1848" s="192"/>
      <c r="CI1848" s="192"/>
      <c r="CJ1848" s="192"/>
      <c r="CK1848" s="192"/>
      <c r="CL1848" s="192"/>
      <c r="CM1848" s="192"/>
      <c r="CN1848" s="192"/>
      <c r="CO1848" s="192"/>
      <c r="CP1848" s="192"/>
      <c r="CQ1848" s="192"/>
      <c r="CR1848" s="192"/>
      <c r="CS1848" s="192"/>
      <c r="CT1848" s="192"/>
      <c r="CU1848" s="192"/>
      <c r="CV1848" s="192"/>
      <c r="CW1848" s="192"/>
      <c r="CX1848" s="192"/>
      <c r="CY1848" s="192"/>
      <c r="CZ1848" s="192"/>
      <c r="DA1848" s="192"/>
      <c r="DB1848" s="192"/>
      <c r="DC1848" s="192"/>
      <c r="DD1848" s="192"/>
      <c r="DE1848" s="192"/>
      <c r="DF1848" s="192"/>
      <c r="DG1848" s="192"/>
      <c r="DH1848" s="192"/>
      <c r="DI1848" s="192"/>
      <c r="DJ1848" s="192"/>
      <c r="DK1848" s="192"/>
      <c r="DL1848" s="192"/>
      <c r="DM1848" s="192"/>
      <c r="DN1848" s="192"/>
      <c r="DO1848" s="192"/>
      <c r="DP1848" s="192"/>
      <c r="DQ1848" s="192"/>
      <c r="DR1848" s="192"/>
      <c r="DS1848" s="192"/>
      <c r="DT1848" s="192"/>
      <c r="DU1848" s="192"/>
      <c r="DV1848" s="192"/>
      <c r="DW1848" s="192"/>
      <c r="DX1848" s="192"/>
      <c r="DY1848" s="192"/>
      <c r="DZ1848" s="192"/>
      <c r="EA1848" s="192"/>
      <c r="EB1848" s="192"/>
    </row>
    <row r="1849" spans="10:132">
      <c r="J1849" s="192"/>
      <c r="K1849" s="192"/>
      <c r="L1849" s="192"/>
      <c r="M1849" s="192"/>
      <c r="N1849" s="193"/>
      <c r="O1849" s="193"/>
      <c r="P1849" s="193"/>
      <c r="Q1849" s="193"/>
      <c r="R1849" s="193"/>
      <c r="S1849" s="193"/>
      <c r="T1849" s="193"/>
      <c r="U1849" s="193"/>
      <c r="V1849" s="193"/>
      <c r="W1849" s="193"/>
      <c r="X1849" s="193"/>
      <c r="Y1849" s="193"/>
      <c r="Z1849" s="192"/>
      <c r="AA1849" s="192"/>
      <c r="AB1849" s="192"/>
      <c r="AC1849" s="192"/>
      <c r="AD1849" s="192"/>
      <c r="AE1849" s="192"/>
      <c r="AF1849" s="192"/>
      <c r="AG1849" s="192"/>
      <c r="AH1849" s="192"/>
      <c r="AI1849" s="192"/>
      <c r="AJ1849" s="192"/>
      <c r="AK1849" s="192"/>
      <c r="AL1849" s="192"/>
      <c r="AM1849" s="192"/>
      <c r="AN1849" s="192"/>
      <c r="AO1849" s="192"/>
      <c r="AP1849" s="192"/>
      <c r="AQ1849" s="192"/>
      <c r="AR1849" s="192"/>
      <c r="AS1849" s="192"/>
      <c r="AT1849" s="192"/>
      <c r="AU1849" s="192"/>
      <c r="AV1849" s="192"/>
      <c r="AW1849" s="192"/>
      <c r="AX1849" s="192"/>
      <c r="AY1849" s="192"/>
      <c r="AZ1849" s="192"/>
      <c r="BA1849" s="192"/>
      <c r="BB1849" s="192"/>
      <c r="BC1849" s="192"/>
      <c r="BD1849" s="192"/>
      <c r="BE1849" s="192"/>
      <c r="BF1849" s="192"/>
      <c r="BG1849" s="192"/>
      <c r="BH1849" s="192"/>
      <c r="BI1849" s="192"/>
      <c r="BJ1849" s="192"/>
      <c r="BK1849" s="192"/>
      <c r="BL1849" s="192"/>
      <c r="BM1849" s="192"/>
      <c r="BN1849" s="192"/>
      <c r="BO1849" s="192"/>
      <c r="BP1849" s="192"/>
      <c r="BQ1849" s="192"/>
      <c r="BR1849" s="192"/>
      <c r="BS1849" s="192"/>
      <c r="BT1849" s="192"/>
      <c r="BU1849" s="192"/>
      <c r="BV1849" s="192"/>
      <c r="BW1849" s="192"/>
      <c r="BX1849" s="192"/>
      <c r="BY1849" s="192"/>
      <c r="BZ1849" s="192"/>
      <c r="CA1849" s="192"/>
      <c r="CB1849" s="192"/>
      <c r="CC1849" s="192"/>
      <c r="CD1849" s="192"/>
      <c r="CE1849" s="192"/>
      <c r="CF1849" s="192"/>
      <c r="CG1849" s="192"/>
      <c r="CH1849" s="192"/>
      <c r="CI1849" s="192"/>
      <c r="CJ1849" s="192"/>
      <c r="CK1849" s="192"/>
      <c r="CL1849" s="192"/>
      <c r="CM1849" s="192"/>
      <c r="CN1849" s="192"/>
      <c r="CO1849" s="192"/>
      <c r="CP1849" s="192"/>
      <c r="CQ1849" s="192"/>
      <c r="CR1849" s="192"/>
      <c r="CS1849" s="192"/>
      <c r="CT1849" s="192"/>
      <c r="CU1849" s="192"/>
      <c r="CV1849" s="192"/>
      <c r="CW1849" s="192"/>
      <c r="CX1849" s="192"/>
      <c r="CY1849" s="192"/>
      <c r="CZ1849" s="192"/>
      <c r="DA1849" s="192"/>
      <c r="DB1849" s="192"/>
      <c r="DC1849" s="192"/>
      <c r="DD1849" s="192"/>
      <c r="DE1849" s="192"/>
      <c r="DF1849" s="192"/>
      <c r="DG1849" s="192"/>
      <c r="DH1849" s="192"/>
      <c r="DI1849" s="192"/>
      <c r="DJ1849" s="192"/>
      <c r="DK1849" s="192"/>
      <c r="DL1849" s="192"/>
      <c r="DM1849" s="192"/>
      <c r="DN1849" s="192"/>
      <c r="DO1849" s="192"/>
      <c r="DP1849" s="192"/>
      <c r="DQ1849" s="192"/>
      <c r="DR1849" s="192"/>
      <c r="DS1849" s="192"/>
      <c r="DT1849" s="192"/>
      <c r="DU1849" s="192"/>
      <c r="DV1849" s="192"/>
      <c r="DW1849" s="192"/>
      <c r="DX1849" s="192"/>
      <c r="DY1849" s="192"/>
      <c r="DZ1849" s="192"/>
      <c r="EA1849" s="192"/>
      <c r="EB1849" s="192"/>
    </row>
    <row r="1850" spans="10:132">
      <c r="J1850" s="192"/>
      <c r="K1850" s="192"/>
      <c r="L1850" s="192"/>
      <c r="M1850" s="192"/>
      <c r="N1850" s="193"/>
      <c r="O1850" s="193"/>
      <c r="P1850" s="193"/>
      <c r="Q1850" s="193"/>
      <c r="R1850" s="193"/>
      <c r="S1850" s="193"/>
      <c r="T1850" s="193"/>
      <c r="U1850" s="193"/>
      <c r="V1850" s="193"/>
      <c r="W1850" s="193"/>
      <c r="X1850" s="193"/>
      <c r="Y1850" s="193"/>
      <c r="Z1850" s="192"/>
      <c r="AA1850" s="192"/>
      <c r="AB1850" s="192"/>
      <c r="AC1850" s="192"/>
      <c r="AD1850" s="192"/>
      <c r="AE1850" s="192"/>
      <c r="AF1850" s="192"/>
      <c r="AG1850" s="192"/>
      <c r="AH1850" s="192"/>
      <c r="AI1850" s="192"/>
      <c r="AJ1850" s="192"/>
      <c r="AK1850" s="192"/>
      <c r="AL1850" s="192"/>
      <c r="AM1850" s="192"/>
      <c r="AN1850" s="192"/>
      <c r="AO1850" s="192"/>
      <c r="AP1850" s="192"/>
      <c r="AQ1850" s="192"/>
      <c r="AR1850" s="192"/>
      <c r="AS1850" s="192"/>
      <c r="AT1850" s="192"/>
      <c r="AU1850" s="192"/>
      <c r="AV1850" s="192"/>
      <c r="AW1850" s="192"/>
      <c r="AX1850" s="192"/>
      <c r="AY1850" s="192"/>
      <c r="AZ1850" s="192"/>
      <c r="BA1850" s="192"/>
      <c r="BB1850" s="192"/>
      <c r="BC1850" s="192"/>
      <c r="BD1850" s="192"/>
      <c r="BE1850" s="192"/>
      <c r="BF1850" s="192"/>
      <c r="BG1850" s="192"/>
      <c r="BH1850" s="192"/>
      <c r="BI1850" s="192"/>
      <c r="BJ1850" s="192"/>
      <c r="BK1850" s="192"/>
      <c r="BL1850" s="192"/>
      <c r="BM1850" s="192"/>
      <c r="BN1850" s="192"/>
      <c r="BO1850" s="192"/>
      <c r="BP1850" s="192"/>
      <c r="BQ1850" s="192"/>
      <c r="BR1850" s="192"/>
      <c r="BS1850" s="192"/>
      <c r="BT1850" s="192"/>
      <c r="BU1850" s="192"/>
      <c r="BV1850" s="192"/>
      <c r="BW1850" s="192"/>
      <c r="BX1850" s="192"/>
      <c r="BY1850" s="192"/>
      <c r="BZ1850" s="192"/>
      <c r="CA1850" s="192"/>
      <c r="CB1850" s="192"/>
      <c r="CC1850" s="192"/>
      <c r="CD1850" s="192"/>
      <c r="CE1850" s="192"/>
      <c r="CF1850" s="192"/>
      <c r="CG1850" s="192"/>
      <c r="CH1850" s="192"/>
      <c r="CI1850" s="192"/>
      <c r="CJ1850" s="192"/>
      <c r="CK1850" s="192"/>
      <c r="CL1850" s="192"/>
      <c r="CM1850" s="192"/>
      <c r="CN1850" s="192"/>
      <c r="CO1850" s="192"/>
      <c r="CP1850" s="192"/>
      <c r="CQ1850" s="192"/>
      <c r="CR1850" s="192"/>
      <c r="CS1850" s="192"/>
      <c r="CT1850" s="192"/>
      <c r="CU1850" s="192"/>
      <c r="CV1850" s="192"/>
      <c r="CW1850" s="192"/>
      <c r="CX1850" s="192"/>
      <c r="CY1850" s="192"/>
      <c r="CZ1850" s="192"/>
      <c r="DA1850" s="192"/>
      <c r="DB1850" s="192"/>
      <c r="DC1850" s="192"/>
      <c r="DD1850" s="192"/>
      <c r="DE1850" s="192"/>
      <c r="DF1850" s="192"/>
      <c r="DG1850" s="192"/>
      <c r="DH1850" s="192"/>
      <c r="DI1850" s="192"/>
      <c r="DJ1850" s="192"/>
      <c r="DK1850" s="192"/>
      <c r="DL1850" s="192"/>
      <c r="DM1850" s="192"/>
      <c r="DN1850" s="192"/>
      <c r="DO1850" s="192"/>
      <c r="DP1850" s="192"/>
      <c r="DQ1850" s="192"/>
      <c r="DR1850" s="192"/>
      <c r="DS1850" s="192"/>
      <c r="DT1850" s="192"/>
      <c r="DU1850" s="192"/>
      <c r="DV1850" s="192"/>
      <c r="DW1850" s="192"/>
      <c r="DX1850" s="192"/>
      <c r="DY1850" s="192"/>
      <c r="DZ1850" s="192"/>
      <c r="EA1850" s="192"/>
      <c r="EB1850" s="192"/>
    </row>
    <row r="1851" spans="10:132">
      <c r="J1851" s="192"/>
      <c r="K1851" s="192"/>
      <c r="L1851" s="192"/>
      <c r="M1851" s="192"/>
      <c r="N1851" s="193"/>
      <c r="O1851" s="193"/>
      <c r="P1851" s="193"/>
      <c r="Q1851" s="193"/>
      <c r="R1851" s="193"/>
      <c r="S1851" s="193"/>
      <c r="T1851" s="193"/>
      <c r="U1851" s="193"/>
      <c r="V1851" s="193"/>
      <c r="W1851" s="193"/>
      <c r="X1851" s="193"/>
      <c r="Y1851" s="193"/>
      <c r="Z1851" s="192"/>
      <c r="AA1851" s="192"/>
      <c r="AB1851" s="192"/>
      <c r="AC1851" s="192"/>
      <c r="AD1851" s="192"/>
      <c r="AE1851" s="192"/>
      <c r="AF1851" s="192"/>
      <c r="AG1851" s="192"/>
      <c r="AH1851" s="192"/>
      <c r="AI1851" s="192"/>
      <c r="AJ1851" s="192"/>
      <c r="AK1851" s="192"/>
      <c r="AL1851" s="192"/>
      <c r="AM1851" s="192"/>
      <c r="AN1851" s="192"/>
      <c r="AO1851" s="192"/>
      <c r="AP1851" s="192"/>
      <c r="AQ1851" s="192"/>
      <c r="AR1851" s="192"/>
      <c r="AS1851" s="192"/>
      <c r="AT1851" s="192"/>
      <c r="AU1851" s="192"/>
      <c r="AV1851" s="192"/>
      <c r="AW1851" s="192"/>
      <c r="AX1851" s="192"/>
      <c r="AY1851" s="192"/>
      <c r="AZ1851" s="192"/>
      <c r="BA1851" s="192"/>
      <c r="BB1851" s="192"/>
      <c r="BC1851" s="192"/>
      <c r="BD1851" s="192"/>
      <c r="BE1851" s="192"/>
      <c r="BF1851" s="192"/>
      <c r="BG1851" s="192"/>
      <c r="BH1851" s="192"/>
      <c r="BI1851" s="192"/>
      <c r="BJ1851" s="192"/>
      <c r="BK1851" s="192"/>
      <c r="BL1851" s="192"/>
      <c r="BM1851" s="192"/>
      <c r="BN1851" s="192"/>
      <c r="BO1851" s="192"/>
      <c r="BP1851" s="192"/>
      <c r="BQ1851" s="192"/>
      <c r="BR1851" s="192"/>
      <c r="BS1851" s="192"/>
      <c r="BT1851" s="192"/>
      <c r="BU1851" s="192"/>
      <c r="BV1851" s="192"/>
      <c r="BW1851" s="192"/>
      <c r="BX1851" s="192"/>
      <c r="BY1851" s="192"/>
      <c r="BZ1851" s="192"/>
      <c r="CA1851" s="192"/>
      <c r="CB1851" s="192"/>
      <c r="CC1851" s="192"/>
      <c r="CD1851" s="192"/>
      <c r="CE1851" s="192"/>
      <c r="CF1851" s="192"/>
      <c r="CG1851" s="192"/>
      <c r="CH1851" s="192"/>
      <c r="CI1851" s="192"/>
      <c r="CJ1851" s="192"/>
      <c r="CK1851" s="192"/>
      <c r="CL1851" s="192"/>
      <c r="CM1851" s="192"/>
      <c r="CN1851" s="192"/>
      <c r="CO1851" s="192"/>
      <c r="CP1851" s="192"/>
      <c r="CQ1851" s="192"/>
      <c r="CR1851" s="192"/>
      <c r="CS1851" s="192"/>
      <c r="CT1851" s="192"/>
      <c r="CU1851" s="192"/>
      <c r="CV1851" s="192"/>
      <c r="CW1851" s="192"/>
      <c r="CX1851" s="192"/>
      <c r="CY1851" s="192"/>
      <c r="CZ1851" s="192"/>
      <c r="DA1851" s="192"/>
      <c r="DB1851" s="192"/>
      <c r="DC1851" s="192"/>
      <c r="DD1851" s="192"/>
      <c r="DE1851" s="192"/>
      <c r="DF1851" s="192"/>
      <c r="DG1851" s="192"/>
      <c r="DH1851" s="192"/>
      <c r="DI1851" s="192"/>
      <c r="DJ1851" s="192"/>
      <c r="DK1851" s="192"/>
      <c r="DL1851" s="192"/>
      <c r="DM1851" s="192"/>
      <c r="DN1851" s="192"/>
      <c r="DO1851" s="192"/>
      <c r="DP1851" s="192"/>
      <c r="DQ1851" s="192"/>
      <c r="DR1851" s="192"/>
      <c r="DS1851" s="192"/>
      <c r="DT1851" s="192"/>
      <c r="DU1851" s="192"/>
      <c r="DV1851" s="192"/>
      <c r="DW1851" s="192"/>
      <c r="DX1851" s="192"/>
      <c r="DY1851" s="192"/>
      <c r="DZ1851" s="192"/>
      <c r="EA1851" s="192"/>
      <c r="EB1851" s="192"/>
    </row>
    <row r="1852" spans="10:132">
      <c r="J1852" s="192"/>
      <c r="K1852" s="192"/>
      <c r="L1852" s="192"/>
      <c r="M1852" s="192"/>
      <c r="N1852" s="193"/>
      <c r="O1852" s="193"/>
      <c r="P1852" s="193"/>
      <c r="Q1852" s="193"/>
      <c r="R1852" s="193"/>
      <c r="S1852" s="193"/>
      <c r="T1852" s="193"/>
      <c r="U1852" s="193"/>
      <c r="V1852" s="193"/>
      <c r="W1852" s="193"/>
      <c r="X1852" s="193"/>
      <c r="Y1852" s="193"/>
      <c r="Z1852" s="192"/>
      <c r="AA1852" s="192"/>
      <c r="AB1852" s="192"/>
      <c r="AC1852" s="192"/>
      <c r="AD1852" s="192"/>
      <c r="AE1852" s="192"/>
      <c r="AF1852" s="192"/>
      <c r="AG1852" s="192"/>
      <c r="AH1852" s="192"/>
      <c r="AI1852" s="192"/>
      <c r="AJ1852" s="192"/>
      <c r="AK1852" s="192"/>
      <c r="AL1852" s="192"/>
      <c r="AM1852" s="192"/>
      <c r="AN1852" s="192"/>
      <c r="AO1852" s="192"/>
      <c r="AP1852" s="192"/>
      <c r="AQ1852" s="192"/>
      <c r="AR1852" s="192"/>
      <c r="AS1852" s="192"/>
      <c r="AT1852" s="192"/>
      <c r="AU1852" s="192"/>
      <c r="AV1852" s="192"/>
      <c r="AW1852" s="192"/>
      <c r="AX1852" s="192"/>
      <c r="AY1852" s="192"/>
      <c r="AZ1852" s="192"/>
      <c r="BA1852" s="192"/>
      <c r="BB1852" s="192"/>
      <c r="BC1852" s="192"/>
      <c r="BD1852" s="192"/>
      <c r="BE1852" s="192"/>
      <c r="BF1852" s="192"/>
      <c r="BG1852" s="192"/>
      <c r="BH1852" s="192"/>
      <c r="BI1852" s="192"/>
      <c r="BJ1852" s="192"/>
      <c r="BK1852" s="192"/>
      <c r="BL1852" s="192"/>
      <c r="BM1852" s="192"/>
      <c r="BN1852" s="192"/>
      <c r="BO1852" s="192"/>
      <c r="BP1852" s="192"/>
      <c r="BQ1852" s="192"/>
      <c r="BR1852" s="192"/>
      <c r="BS1852" s="192"/>
      <c r="BT1852" s="192"/>
      <c r="BU1852" s="192"/>
      <c r="BV1852" s="192"/>
      <c r="BW1852" s="192"/>
      <c r="BX1852" s="192"/>
      <c r="BY1852" s="192"/>
      <c r="BZ1852" s="192"/>
      <c r="CA1852" s="192"/>
      <c r="CB1852" s="192"/>
      <c r="CC1852" s="192"/>
      <c r="CD1852" s="192"/>
      <c r="CE1852" s="192"/>
      <c r="CF1852" s="192"/>
      <c r="CG1852" s="192"/>
      <c r="CH1852" s="192"/>
      <c r="CI1852" s="192"/>
      <c r="CJ1852" s="192"/>
      <c r="CK1852" s="192"/>
      <c r="CL1852" s="192"/>
      <c r="CM1852" s="192"/>
      <c r="CN1852" s="192"/>
      <c r="CO1852" s="192"/>
      <c r="CP1852" s="192"/>
      <c r="CQ1852" s="192"/>
      <c r="CR1852" s="192"/>
      <c r="CS1852" s="192"/>
      <c r="CT1852" s="192"/>
      <c r="CU1852" s="192"/>
      <c r="CV1852" s="192"/>
      <c r="CW1852" s="192"/>
      <c r="CX1852" s="192"/>
      <c r="CY1852" s="192"/>
      <c r="CZ1852" s="192"/>
      <c r="DA1852" s="192"/>
      <c r="DB1852" s="192"/>
      <c r="DC1852" s="192"/>
      <c r="DD1852" s="192"/>
      <c r="DE1852" s="192"/>
      <c r="DF1852" s="192"/>
      <c r="DG1852" s="192"/>
      <c r="DH1852" s="192"/>
      <c r="DI1852" s="192"/>
      <c r="DJ1852" s="192"/>
      <c r="DK1852" s="192"/>
      <c r="DL1852" s="192"/>
      <c r="DM1852" s="192"/>
      <c r="DN1852" s="192"/>
      <c r="DO1852" s="192"/>
      <c r="DP1852" s="192"/>
      <c r="DQ1852" s="192"/>
      <c r="DR1852" s="192"/>
      <c r="DS1852" s="192"/>
      <c r="DT1852" s="192"/>
      <c r="DU1852" s="192"/>
      <c r="DV1852" s="192"/>
      <c r="DW1852" s="192"/>
      <c r="DX1852" s="192"/>
      <c r="DY1852" s="192"/>
      <c r="DZ1852" s="192"/>
      <c r="EA1852" s="192"/>
      <c r="EB1852" s="192"/>
    </row>
    <row r="1853" spans="10:132">
      <c r="J1853" s="192"/>
      <c r="K1853" s="192"/>
      <c r="L1853" s="192"/>
      <c r="M1853" s="192"/>
      <c r="N1853" s="193"/>
      <c r="O1853" s="193"/>
      <c r="P1853" s="193"/>
      <c r="Q1853" s="193"/>
      <c r="R1853" s="193"/>
      <c r="S1853" s="193"/>
      <c r="T1853" s="193"/>
      <c r="U1853" s="193"/>
      <c r="V1853" s="193"/>
      <c r="W1853" s="193"/>
      <c r="X1853" s="193"/>
      <c r="Y1853" s="193"/>
      <c r="Z1853" s="192"/>
      <c r="AA1853" s="192"/>
      <c r="AB1853" s="192"/>
      <c r="AC1853" s="192"/>
      <c r="AD1853" s="192"/>
      <c r="AE1853" s="192"/>
      <c r="AF1853" s="192"/>
      <c r="AG1853" s="192"/>
      <c r="AH1853" s="192"/>
      <c r="AI1853" s="192"/>
      <c r="AJ1853" s="192"/>
      <c r="AK1853" s="192"/>
      <c r="AL1853" s="192"/>
      <c r="AM1853" s="192"/>
      <c r="AN1853" s="192"/>
      <c r="AO1853" s="192"/>
      <c r="AP1853" s="192"/>
      <c r="AQ1853" s="192"/>
      <c r="AR1853" s="192"/>
      <c r="AS1853" s="192"/>
      <c r="AT1853" s="192"/>
      <c r="AU1853" s="192"/>
      <c r="AV1853" s="192"/>
      <c r="AW1853" s="192"/>
      <c r="AX1853" s="192"/>
      <c r="AY1853" s="192"/>
      <c r="AZ1853" s="192"/>
      <c r="BA1853" s="192"/>
      <c r="BB1853" s="192"/>
      <c r="BC1853" s="192"/>
      <c r="BD1853" s="192"/>
      <c r="BE1853" s="192"/>
      <c r="BF1853" s="192"/>
      <c r="BG1853" s="192"/>
      <c r="BH1853" s="192"/>
      <c r="BI1853" s="192"/>
      <c r="BJ1853" s="192"/>
      <c r="BK1853" s="192"/>
      <c r="BL1853" s="192"/>
      <c r="BM1853" s="192"/>
      <c r="BN1853" s="192"/>
      <c r="BO1853" s="192"/>
      <c r="BP1853" s="192"/>
      <c r="BQ1853" s="192"/>
      <c r="BR1853" s="192"/>
      <c r="BS1853" s="192"/>
      <c r="BT1853" s="192"/>
      <c r="BU1853" s="192"/>
      <c r="BV1853" s="192"/>
      <c r="BW1853" s="192"/>
      <c r="BX1853" s="192"/>
      <c r="BY1853" s="192"/>
      <c r="BZ1853" s="192"/>
      <c r="CA1853" s="192"/>
      <c r="CB1853" s="192"/>
      <c r="CC1853" s="192"/>
      <c r="CD1853" s="192"/>
      <c r="CE1853" s="192"/>
      <c r="CF1853" s="192"/>
      <c r="CG1853" s="192"/>
      <c r="CH1853" s="192"/>
      <c r="CI1853" s="192"/>
      <c r="CJ1853" s="192"/>
      <c r="CK1853" s="192"/>
      <c r="CL1853" s="192"/>
      <c r="CM1853" s="192"/>
      <c r="CN1853" s="192"/>
      <c r="CO1853" s="192"/>
      <c r="CP1853" s="192"/>
      <c r="CQ1853" s="192"/>
      <c r="CR1853" s="192"/>
      <c r="CS1853" s="192"/>
      <c r="CT1853" s="192"/>
      <c r="CU1853" s="192"/>
      <c r="CV1853" s="192"/>
      <c r="CW1853" s="192"/>
      <c r="CX1853" s="192"/>
      <c r="CY1853" s="192"/>
      <c r="CZ1853" s="192"/>
      <c r="DA1853" s="192"/>
      <c r="DB1853" s="192"/>
      <c r="DC1853" s="192"/>
      <c r="DD1853" s="192"/>
      <c r="DE1853" s="192"/>
      <c r="DF1853" s="192"/>
      <c r="DG1853" s="192"/>
      <c r="DH1853" s="192"/>
      <c r="DI1853" s="192"/>
      <c r="DJ1853" s="192"/>
      <c r="DK1853" s="192"/>
      <c r="DL1853" s="192"/>
      <c r="DM1853" s="192"/>
      <c r="DN1853" s="192"/>
      <c r="DO1853" s="192"/>
      <c r="DP1853" s="192"/>
      <c r="DQ1853" s="192"/>
      <c r="DR1853" s="192"/>
      <c r="DS1853" s="192"/>
      <c r="DT1853" s="192"/>
      <c r="DU1853" s="192"/>
      <c r="DV1853" s="192"/>
      <c r="DW1853" s="192"/>
      <c r="DX1853" s="192"/>
      <c r="DY1853" s="192"/>
      <c r="DZ1853" s="192"/>
      <c r="EA1853" s="192"/>
      <c r="EB1853" s="192"/>
    </row>
    <row r="1854" spans="10:132">
      <c r="J1854" s="192"/>
      <c r="K1854" s="192"/>
      <c r="L1854" s="192"/>
      <c r="M1854" s="192"/>
      <c r="N1854" s="193"/>
      <c r="O1854" s="193"/>
      <c r="P1854" s="193"/>
      <c r="Q1854" s="193"/>
      <c r="R1854" s="193"/>
      <c r="S1854" s="193"/>
      <c r="T1854" s="193"/>
      <c r="U1854" s="193"/>
      <c r="V1854" s="193"/>
      <c r="W1854" s="193"/>
      <c r="X1854" s="193"/>
      <c r="Y1854" s="193"/>
      <c r="Z1854" s="192"/>
      <c r="AA1854" s="192"/>
      <c r="AB1854" s="192"/>
      <c r="AC1854" s="192"/>
      <c r="AD1854" s="192"/>
      <c r="AE1854" s="192"/>
      <c r="AF1854" s="192"/>
      <c r="AG1854" s="192"/>
      <c r="AH1854" s="192"/>
      <c r="AI1854" s="192"/>
      <c r="AJ1854" s="192"/>
      <c r="AK1854" s="192"/>
      <c r="AL1854" s="192"/>
      <c r="AM1854" s="192"/>
      <c r="AN1854" s="192"/>
      <c r="AO1854" s="192"/>
      <c r="AP1854" s="192"/>
      <c r="AQ1854" s="192"/>
      <c r="AR1854" s="192"/>
      <c r="AS1854" s="192"/>
      <c r="AT1854" s="192"/>
      <c r="AU1854" s="192"/>
      <c r="AV1854" s="192"/>
      <c r="AW1854" s="192"/>
      <c r="AX1854" s="192"/>
      <c r="AY1854" s="192"/>
      <c r="AZ1854" s="192"/>
      <c r="BA1854" s="192"/>
      <c r="BB1854" s="192"/>
      <c r="BC1854" s="192"/>
      <c r="BD1854" s="192"/>
      <c r="BE1854" s="192"/>
      <c r="BF1854" s="192"/>
      <c r="BG1854" s="192"/>
      <c r="BH1854" s="192"/>
      <c r="BI1854" s="192"/>
      <c r="BJ1854" s="192"/>
      <c r="BK1854" s="192"/>
      <c r="BL1854" s="192"/>
      <c r="BM1854" s="192"/>
      <c r="BN1854" s="192"/>
      <c r="BO1854" s="192"/>
      <c r="BP1854" s="192"/>
      <c r="BQ1854" s="192"/>
      <c r="BR1854" s="192"/>
      <c r="BS1854" s="192"/>
      <c r="BT1854" s="192"/>
      <c r="BU1854" s="192"/>
      <c r="BV1854" s="192"/>
      <c r="BW1854" s="192"/>
      <c r="BX1854" s="192"/>
      <c r="BY1854" s="192"/>
      <c r="BZ1854" s="192"/>
      <c r="CA1854" s="192"/>
      <c r="CB1854" s="192"/>
      <c r="CC1854" s="192"/>
      <c r="CD1854" s="192"/>
      <c r="CE1854" s="192"/>
      <c r="CF1854" s="192"/>
      <c r="CG1854" s="192"/>
      <c r="CH1854" s="192"/>
      <c r="CI1854" s="192"/>
      <c r="CJ1854" s="192"/>
      <c r="CK1854" s="192"/>
      <c r="CL1854" s="192"/>
      <c r="CM1854" s="192"/>
      <c r="CN1854" s="192"/>
      <c r="CO1854" s="192"/>
      <c r="CP1854" s="192"/>
      <c r="CQ1854" s="192"/>
      <c r="CR1854" s="192"/>
      <c r="CS1854" s="192"/>
      <c r="CT1854" s="192"/>
      <c r="CU1854" s="192"/>
      <c r="CV1854" s="192"/>
      <c r="CW1854" s="192"/>
      <c r="CX1854" s="192"/>
      <c r="CY1854" s="192"/>
      <c r="CZ1854" s="192"/>
      <c r="DA1854" s="192"/>
      <c r="DB1854" s="192"/>
      <c r="DC1854" s="192"/>
      <c r="DD1854" s="192"/>
      <c r="DE1854" s="192"/>
      <c r="DF1854" s="192"/>
      <c r="DG1854" s="192"/>
      <c r="DH1854" s="192"/>
      <c r="DI1854" s="192"/>
      <c r="DJ1854" s="192"/>
      <c r="DK1854" s="192"/>
      <c r="DL1854" s="192"/>
      <c r="DM1854" s="192"/>
      <c r="DN1854" s="192"/>
      <c r="DO1854" s="192"/>
      <c r="DP1854" s="192"/>
      <c r="DQ1854" s="192"/>
      <c r="DR1854" s="192"/>
      <c r="DS1854" s="192"/>
      <c r="DT1854" s="192"/>
      <c r="DU1854" s="192"/>
      <c r="DV1854" s="192"/>
      <c r="DW1854" s="192"/>
      <c r="DX1854" s="192"/>
      <c r="DY1854" s="192"/>
      <c r="DZ1854" s="192"/>
      <c r="EA1854" s="192"/>
      <c r="EB1854" s="192"/>
    </row>
    <row r="1855" spans="10:132">
      <c r="J1855" s="192"/>
      <c r="K1855" s="192"/>
      <c r="L1855" s="192"/>
      <c r="M1855" s="192"/>
      <c r="N1855" s="193"/>
      <c r="O1855" s="193"/>
      <c r="P1855" s="193"/>
      <c r="Q1855" s="193"/>
      <c r="R1855" s="193"/>
      <c r="S1855" s="193"/>
      <c r="T1855" s="193"/>
      <c r="U1855" s="193"/>
      <c r="V1855" s="193"/>
      <c r="W1855" s="193"/>
      <c r="X1855" s="193"/>
      <c r="Y1855" s="193"/>
      <c r="Z1855" s="192"/>
      <c r="AA1855" s="192"/>
      <c r="AB1855" s="192"/>
      <c r="AC1855" s="192"/>
      <c r="AD1855" s="192"/>
      <c r="AE1855" s="192"/>
      <c r="AF1855" s="192"/>
      <c r="AG1855" s="192"/>
      <c r="AH1855" s="192"/>
      <c r="AI1855" s="192"/>
      <c r="AJ1855" s="192"/>
      <c r="AK1855" s="192"/>
      <c r="AL1855" s="192"/>
      <c r="AM1855" s="192"/>
      <c r="AN1855" s="192"/>
      <c r="AO1855" s="192"/>
      <c r="AP1855" s="192"/>
      <c r="AQ1855" s="192"/>
      <c r="AR1855" s="192"/>
      <c r="AS1855" s="192"/>
      <c r="AT1855" s="192"/>
      <c r="AU1855" s="192"/>
      <c r="AV1855" s="192"/>
      <c r="AW1855" s="192"/>
      <c r="AX1855" s="192"/>
      <c r="AY1855" s="192"/>
      <c r="AZ1855" s="192"/>
      <c r="BA1855" s="192"/>
      <c r="BB1855" s="192"/>
      <c r="BC1855" s="192"/>
      <c r="BD1855" s="192"/>
      <c r="BE1855" s="192"/>
      <c r="BF1855" s="192"/>
      <c r="BG1855" s="192"/>
      <c r="BH1855" s="192"/>
      <c r="BI1855" s="192"/>
      <c r="BJ1855" s="192"/>
      <c r="BK1855" s="192"/>
      <c r="BL1855" s="192"/>
      <c r="BM1855" s="192"/>
      <c r="BN1855" s="192"/>
      <c r="BO1855" s="192"/>
      <c r="BP1855" s="192"/>
      <c r="BQ1855" s="192"/>
      <c r="BR1855" s="192"/>
      <c r="BS1855" s="192"/>
      <c r="BT1855" s="192"/>
      <c r="BU1855" s="192"/>
      <c r="BV1855" s="192"/>
      <c r="BW1855" s="192"/>
      <c r="BX1855" s="192"/>
      <c r="BY1855" s="192"/>
      <c r="BZ1855" s="192"/>
      <c r="CA1855" s="192"/>
      <c r="CB1855" s="192"/>
      <c r="CC1855" s="192"/>
      <c r="CD1855" s="192"/>
      <c r="CE1855" s="192"/>
      <c r="CF1855" s="192"/>
      <c r="CG1855" s="192"/>
      <c r="CH1855" s="192"/>
      <c r="CI1855" s="192"/>
      <c r="CJ1855" s="192"/>
      <c r="CK1855" s="192"/>
      <c r="CL1855" s="192"/>
      <c r="CM1855" s="192"/>
      <c r="CN1855" s="192"/>
      <c r="CO1855" s="192"/>
      <c r="CP1855" s="192"/>
      <c r="CQ1855" s="192"/>
      <c r="CR1855" s="192"/>
      <c r="CS1855" s="192"/>
      <c r="CT1855" s="192"/>
      <c r="CU1855" s="192"/>
      <c r="CV1855" s="192"/>
      <c r="CW1855" s="192"/>
      <c r="CX1855" s="192"/>
      <c r="CY1855" s="192"/>
      <c r="CZ1855" s="192"/>
      <c r="DA1855" s="192"/>
      <c r="DB1855" s="192"/>
      <c r="DC1855" s="192"/>
      <c r="DD1855" s="192"/>
      <c r="DE1855" s="192"/>
      <c r="DF1855" s="192"/>
      <c r="DG1855" s="192"/>
      <c r="DH1855" s="192"/>
      <c r="DI1855" s="192"/>
      <c r="DJ1855" s="192"/>
      <c r="DK1855" s="192"/>
      <c r="DL1855" s="192"/>
      <c r="DM1855" s="192"/>
      <c r="DN1855" s="192"/>
      <c r="DO1855" s="192"/>
      <c r="DP1855" s="192"/>
      <c r="DQ1855" s="192"/>
      <c r="DR1855" s="192"/>
      <c r="DS1855" s="192"/>
      <c r="DT1855" s="192"/>
      <c r="DU1855" s="192"/>
      <c r="DV1855" s="192"/>
      <c r="DW1855" s="192"/>
      <c r="DX1855" s="192"/>
      <c r="DY1855" s="192"/>
      <c r="DZ1855" s="192"/>
      <c r="EA1855" s="192"/>
      <c r="EB1855" s="192"/>
    </row>
    <row r="1856" spans="10:132">
      <c r="J1856" s="192"/>
      <c r="K1856" s="192"/>
      <c r="L1856" s="192"/>
      <c r="M1856" s="192"/>
      <c r="N1856" s="193"/>
      <c r="O1856" s="193"/>
      <c r="P1856" s="193"/>
      <c r="Q1856" s="193"/>
      <c r="R1856" s="193"/>
      <c r="S1856" s="193"/>
      <c r="T1856" s="193"/>
      <c r="U1856" s="193"/>
      <c r="V1856" s="193"/>
      <c r="W1856" s="193"/>
      <c r="X1856" s="193"/>
      <c r="Y1856" s="193"/>
      <c r="Z1856" s="192"/>
      <c r="AA1856" s="192"/>
      <c r="AB1856" s="192"/>
      <c r="AC1856" s="192"/>
      <c r="AD1856" s="192"/>
      <c r="AE1856" s="192"/>
      <c r="AF1856" s="192"/>
      <c r="AG1856" s="192"/>
      <c r="AH1856" s="192"/>
      <c r="AI1856" s="192"/>
      <c r="AJ1856" s="192"/>
      <c r="AK1856" s="192"/>
      <c r="AL1856" s="192"/>
      <c r="AM1856" s="192"/>
      <c r="AN1856" s="192"/>
      <c r="AO1856" s="192"/>
      <c r="AP1856" s="192"/>
      <c r="AQ1856" s="192"/>
      <c r="AR1856" s="192"/>
      <c r="AS1856" s="192"/>
      <c r="AT1856" s="192"/>
      <c r="AU1856" s="192"/>
      <c r="AV1856" s="192"/>
      <c r="AW1856" s="192"/>
      <c r="AX1856" s="192"/>
      <c r="AY1856" s="192"/>
      <c r="AZ1856" s="192"/>
      <c r="BA1856" s="192"/>
      <c r="BB1856" s="192"/>
      <c r="BC1856" s="192"/>
      <c r="BD1856" s="192"/>
      <c r="BE1856" s="192"/>
      <c r="BF1856" s="192"/>
      <c r="BG1856" s="192"/>
      <c r="BH1856" s="192"/>
      <c r="BI1856" s="192"/>
      <c r="BJ1856" s="192"/>
      <c r="BK1856" s="192"/>
      <c r="BL1856" s="192"/>
      <c r="BM1856" s="192"/>
      <c r="BN1856" s="192"/>
      <c r="BO1856" s="192"/>
      <c r="BP1856" s="192"/>
      <c r="BQ1856" s="192"/>
      <c r="BR1856" s="192"/>
      <c r="BS1856" s="192"/>
      <c r="BT1856" s="192"/>
      <c r="BU1856" s="192"/>
      <c r="BV1856" s="192"/>
      <c r="BW1856" s="192"/>
      <c r="BX1856" s="192"/>
      <c r="BY1856" s="192"/>
      <c r="BZ1856" s="192"/>
      <c r="CA1856" s="192"/>
      <c r="CB1856" s="192"/>
      <c r="CC1856" s="192"/>
      <c r="CD1856" s="192"/>
      <c r="CE1856" s="192"/>
      <c r="CF1856" s="192"/>
      <c r="CG1856" s="192"/>
      <c r="CH1856" s="192"/>
      <c r="CI1856" s="192"/>
      <c r="CJ1856" s="192"/>
      <c r="CK1856" s="192"/>
      <c r="CL1856" s="192"/>
      <c r="CM1856" s="192"/>
      <c r="CN1856" s="192"/>
      <c r="CO1856" s="192"/>
      <c r="CP1856" s="192"/>
      <c r="CQ1856" s="192"/>
      <c r="CR1856" s="192"/>
      <c r="CS1856" s="192"/>
      <c r="CT1856" s="192"/>
      <c r="CU1856" s="192"/>
      <c r="CV1856" s="192"/>
      <c r="CW1856" s="192"/>
      <c r="CX1856" s="192"/>
      <c r="CY1856" s="192"/>
      <c r="CZ1856" s="192"/>
      <c r="DA1856" s="192"/>
      <c r="DB1856" s="192"/>
      <c r="DC1856" s="192"/>
      <c r="DD1856" s="192"/>
      <c r="DE1856" s="192"/>
      <c r="DF1856" s="192"/>
      <c r="DG1856" s="192"/>
      <c r="DH1856" s="192"/>
      <c r="DI1856" s="192"/>
      <c r="DJ1856" s="192"/>
      <c r="DK1856" s="192"/>
      <c r="DL1856" s="192"/>
      <c r="DM1856" s="192"/>
      <c r="DN1856" s="192"/>
      <c r="DO1856" s="192"/>
      <c r="DP1856" s="192"/>
      <c r="DQ1856" s="192"/>
      <c r="DR1856" s="192"/>
      <c r="DS1856" s="192"/>
      <c r="DT1856" s="192"/>
      <c r="DU1856" s="192"/>
      <c r="DV1856" s="192"/>
      <c r="DW1856" s="192"/>
      <c r="DX1856" s="192"/>
      <c r="DY1856" s="192"/>
      <c r="DZ1856" s="192"/>
      <c r="EA1856" s="192"/>
      <c r="EB1856" s="192"/>
    </row>
    <row r="1857" spans="10:132">
      <c r="J1857" s="192"/>
      <c r="K1857" s="192"/>
      <c r="L1857" s="192"/>
      <c r="M1857" s="192"/>
      <c r="N1857" s="193"/>
      <c r="O1857" s="193"/>
      <c r="P1857" s="193"/>
      <c r="Q1857" s="193"/>
      <c r="R1857" s="193"/>
      <c r="S1857" s="193"/>
      <c r="T1857" s="193"/>
      <c r="U1857" s="193"/>
      <c r="V1857" s="193"/>
      <c r="W1857" s="193"/>
      <c r="X1857" s="193"/>
      <c r="Y1857" s="193"/>
      <c r="Z1857" s="192"/>
      <c r="AA1857" s="192"/>
      <c r="AB1857" s="192"/>
      <c r="AC1857" s="192"/>
      <c r="AD1857" s="192"/>
      <c r="AE1857" s="192"/>
      <c r="AF1857" s="192"/>
      <c r="AG1857" s="192"/>
      <c r="AH1857" s="192"/>
      <c r="AI1857" s="192"/>
      <c r="AJ1857" s="192"/>
      <c r="AK1857" s="192"/>
      <c r="AL1857" s="192"/>
      <c r="AM1857" s="192"/>
      <c r="AN1857" s="192"/>
      <c r="AO1857" s="192"/>
      <c r="AP1857" s="192"/>
      <c r="AQ1857" s="192"/>
      <c r="AR1857" s="192"/>
      <c r="AS1857" s="192"/>
      <c r="AT1857" s="192"/>
      <c r="AU1857" s="192"/>
      <c r="AV1857" s="192"/>
      <c r="AW1857" s="192"/>
      <c r="AX1857" s="192"/>
      <c r="AY1857" s="192"/>
      <c r="AZ1857" s="192"/>
      <c r="BA1857" s="192"/>
      <c r="BB1857" s="192"/>
      <c r="BC1857" s="192"/>
      <c r="BD1857" s="192"/>
      <c r="BE1857" s="192"/>
      <c r="BF1857" s="192"/>
      <c r="BG1857" s="192"/>
      <c r="BH1857" s="192"/>
      <c r="BI1857" s="192"/>
      <c r="BJ1857" s="192"/>
      <c r="BK1857" s="192"/>
      <c r="BL1857" s="192"/>
      <c r="BM1857" s="192"/>
      <c r="BN1857" s="192"/>
      <c r="BO1857" s="192"/>
      <c r="BP1857" s="192"/>
      <c r="BQ1857" s="192"/>
      <c r="BR1857" s="192"/>
      <c r="BS1857" s="192"/>
      <c r="BT1857" s="192"/>
      <c r="BU1857" s="192"/>
      <c r="BV1857" s="192"/>
      <c r="BW1857" s="192"/>
      <c r="BX1857" s="192"/>
      <c r="BY1857" s="192"/>
      <c r="BZ1857" s="192"/>
      <c r="CA1857" s="192"/>
      <c r="CB1857" s="192"/>
      <c r="CC1857" s="192"/>
      <c r="CD1857" s="192"/>
      <c r="CE1857" s="192"/>
      <c r="CF1857" s="192"/>
      <c r="CG1857" s="192"/>
      <c r="CH1857" s="192"/>
      <c r="CI1857" s="192"/>
      <c r="CJ1857" s="192"/>
      <c r="CK1857" s="192"/>
      <c r="CL1857" s="192"/>
      <c r="CM1857" s="192"/>
      <c r="CN1857" s="192"/>
      <c r="CO1857" s="192"/>
      <c r="CP1857" s="192"/>
      <c r="CQ1857" s="192"/>
      <c r="CR1857" s="192"/>
      <c r="CS1857" s="192"/>
      <c r="CT1857" s="192"/>
      <c r="CU1857" s="192"/>
      <c r="CV1857" s="192"/>
      <c r="CW1857" s="192"/>
      <c r="CX1857" s="192"/>
      <c r="CY1857" s="192"/>
      <c r="CZ1857" s="192"/>
      <c r="DA1857" s="192"/>
      <c r="DB1857" s="192"/>
      <c r="DC1857" s="192"/>
      <c r="DD1857" s="192"/>
      <c r="DE1857" s="192"/>
      <c r="DF1857" s="192"/>
      <c r="DG1857" s="192"/>
      <c r="DH1857" s="192"/>
      <c r="DI1857" s="192"/>
      <c r="DJ1857" s="192"/>
      <c r="DK1857" s="192"/>
      <c r="DL1857" s="192"/>
      <c r="DM1857" s="192"/>
      <c r="DN1857" s="192"/>
      <c r="DO1857" s="192"/>
      <c r="DP1857" s="192"/>
      <c r="DQ1857" s="192"/>
      <c r="DR1857" s="192"/>
      <c r="DS1857" s="192"/>
      <c r="DT1857" s="192"/>
      <c r="DU1857" s="192"/>
      <c r="DV1857" s="192"/>
      <c r="DW1857" s="192"/>
      <c r="DX1857" s="192"/>
      <c r="DY1857" s="192"/>
      <c r="DZ1857" s="192"/>
      <c r="EA1857" s="192"/>
      <c r="EB1857" s="192"/>
    </row>
    <row r="1858" spans="10:132">
      <c r="J1858" s="192"/>
      <c r="K1858" s="192"/>
      <c r="L1858" s="192"/>
      <c r="M1858" s="192"/>
      <c r="N1858" s="193"/>
      <c r="O1858" s="193"/>
      <c r="P1858" s="193"/>
      <c r="Q1858" s="193"/>
      <c r="R1858" s="193"/>
      <c r="S1858" s="193"/>
      <c r="T1858" s="193"/>
      <c r="U1858" s="193"/>
      <c r="V1858" s="193"/>
      <c r="W1858" s="193"/>
      <c r="X1858" s="193"/>
      <c r="Y1858" s="193"/>
      <c r="Z1858" s="192"/>
      <c r="AA1858" s="192"/>
      <c r="AB1858" s="192"/>
      <c r="AC1858" s="192"/>
      <c r="AD1858" s="192"/>
      <c r="AE1858" s="192"/>
      <c r="AF1858" s="192"/>
      <c r="AG1858" s="192"/>
      <c r="AH1858" s="192"/>
      <c r="AI1858" s="192"/>
      <c r="AJ1858" s="192"/>
      <c r="AK1858" s="192"/>
      <c r="AL1858" s="192"/>
      <c r="AM1858" s="192"/>
      <c r="AN1858" s="192"/>
      <c r="AO1858" s="192"/>
      <c r="AP1858" s="192"/>
      <c r="AQ1858" s="192"/>
      <c r="AR1858" s="192"/>
      <c r="AS1858" s="192"/>
      <c r="AT1858" s="192"/>
      <c r="AU1858" s="192"/>
      <c r="AV1858" s="192"/>
      <c r="AW1858" s="192"/>
      <c r="AX1858" s="192"/>
      <c r="AY1858" s="192"/>
      <c r="AZ1858" s="192"/>
      <c r="BA1858" s="192"/>
      <c r="BB1858" s="192"/>
      <c r="BC1858" s="192"/>
      <c r="BD1858" s="192"/>
      <c r="BE1858" s="192"/>
      <c r="BF1858" s="192"/>
      <c r="BG1858" s="192"/>
      <c r="BH1858" s="192"/>
      <c r="BI1858" s="192"/>
      <c r="BJ1858" s="192"/>
      <c r="BK1858" s="192"/>
      <c r="BL1858" s="192"/>
      <c r="BM1858" s="192"/>
      <c r="BN1858" s="192"/>
      <c r="BO1858" s="192"/>
      <c r="BP1858" s="192"/>
      <c r="BQ1858" s="192"/>
      <c r="BR1858" s="192"/>
      <c r="BS1858" s="192"/>
      <c r="BT1858" s="192"/>
      <c r="BU1858" s="192"/>
      <c r="BV1858" s="192"/>
      <c r="BW1858" s="192"/>
      <c r="BX1858" s="192"/>
      <c r="BY1858" s="192"/>
      <c r="BZ1858" s="192"/>
      <c r="CA1858" s="192"/>
      <c r="CB1858" s="192"/>
      <c r="CC1858" s="192"/>
      <c r="CD1858" s="192"/>
      <c r="CE1858" s="192"/>
      <c r="CF1858" s="192"/>
      <c r="CG1858" s="192"/>
      <c r="CH1858" s="192"/>
      <c r="CI1858" s="192"/>
      <c r="CJ1858" s="192"/>
      <c r="CK1858" s="192"/>
      <c r="CL1858" s="192"/>
      <c r="CM1858" s="192"/>
      <c r="CN1858" s="192"/>
      <c r="CO1858" s="192"/>
      <c r="CP1858" s="192"/>
      <c r="CQ1858" s="192"/>
      <c r="CR1858" s="192"/>
      <c r="CS1858" s="192"/>
      <c r="CT1858" s="192"/>
      <c r="CU1858" s="192"/>
      <c r="CV1858" s="192"/>
      <c r="CW1858" s="192"/>
      <c r="CX1858" s="192"/>
      <c r="CY1858" s="192"/>
      <c r="CZ1858" s="192"/>
      <c r="DA1858" s="192"/>
      <c r="DB1858" s="192"/>
      <c r="DC1858" s="192"/>
      <c r="DD1858" s="192"/>
      <c r="DE1858" s="192"/>
      <c r="DF1858" s="192"/>
      <c r="DG1858" s="192"/>
      <c r="DH1858" s="192"/>
      <c r="DI1858" s="192"/>
      <c r="DJ1858" s="192"/>
      <c r="DK1858" s="192"/>
      <c r="DL1858" s="192"/>
      <c r="DM1858" s="192"/>
      <c r="DN1858" s="192"/>
      <c r="DO1858" s="192"/>
      <c r="DP1858" s="192"/>
      <c r="DQ1858" s="192"/>
      <c r="DR1858" s="192"/>
      <c r="DS1858" s="192"/>
      <c r="DT1858" s="192"/>
      <c r="DU1858" s="192"/>
      <c r="DV1858" s="192"/>
      <c r="DW1858" s="192"/>
      <c r="DX1858" s="192"/>
      <c r="DY1858" s="192"/>
      <c r="DZ1858" s="192"/>
      <c r="EA1858" s="192"/>
      <c r="EB1858" s="192"/>
    </row>
    <row r="1859" spans="10:132">
      <c r="J1859" s="192"/>
      <c r="K1859" s="192"/>
      <c r="L1859" s="192"/>
      <c r="M1859" s="192"/>
      <c r="N1859" s="193"/>
      <c r="O1859" s="193"/>
      <c r="P1859" s="193"/>
      <c r="Q1859" s="193"/>
      <c r="R1859" s="193"/>
      <c r="S1859" s="193"/>
      <c r="T1859" s="193"/>
      <c r="U1859" s="193"/>
      <c r="V1859" s="193"/>
      <c r="W1859" s="193"/>
      <c r="X1859" s="193"/>
      <c r="Y1859" s="193"/>
      <c r="Z1859" s="192"/>
      <c r="AA1859" s="192"/>
      <c r="AB1859" s="192"/>
      <c r="AC1859" s="192"/>
      <c r="AD1859" s="192"/>
      <c r="AE1859" s="192"/>
      <c r="AF1859" s="192"/>
      <c r="AG1859" s="192"/>
      <c r="AH1859" s="192"/>
      <c r="AI1859" s="192"/>
      <c r="AJ1859" s="192"/>
      <c r="AK1859" s="192"/>
      <c r="AL1859" s="192"/>
      <c r="AM1859" s="192"/>
      <c r="AN1859" s="192"/>
      <c r="AO1859" s="192"/>
      <c r="AP1859" s="192"/>
      <c r="AQ1859" s="192"/>
      <c r="AR1859" s="192"/>
      <c r="AS1859" s="192"/>
      <c r="AT1859" s="192"/>
      <c r="AU1859" s="192"/>
      <c r="AV1859" s="192"/>
      <c r="AW1859" s="192"/>
      <c r="AX1859" s="192"/>
      <c r="AY1859" s="192"/>
      <c r="AZ1859" s="192"/>
      <c r="BA1859" s="192"/>
      <c r="BB1859" s="192"/>
      <c r="BC1859" s="192"/>
      <c r="BD1859" s="192"/>
      <c r="BE1859" s="192"/>
      <c r="BF1859" s="192"/>
      <c r="BG1859" s="192"/>
      <c r="BH1859" s="192"/>
      <c r="BI1859" s="192"/>
      <c r="BJ1859" s="192"/>
      <c r="BK1859" s="192"/>
      <c r="BL1859" s="192"/>
      <c r="BM1859" s="192"/>
      <c r="BN1859" s="192"/>
      <c r="BO1859" s="192"/>
      <c r="BP1859" s="192"/>
      <c r="BQ1859" s="192"/>
      <c r="BR1859" s="192"/>
      <c r="BS1859" s="192"/>
      <c r="BT1859" s="192"/>
      <c r="BU1859" s="192"/>
      <c r="BV1859" s="192"/>
      <c r="BW1859" s="192"/>
      <c r="BX1859" s="192"/>
      <c r="BY1859" s="192"/>
      <c r="BZ1859" s="192"/>
      <c r="CA1859" s="192"/>
      <c r="CB1859" s="192"/>
      <c r="CC1859" s="192"/>
      <c r="CD1859" s="192"/>
      <c r="CE1859" s="192"/>
      <c r="CF1859" s="192"/>
      <c r="CG1859" s="192"/>
      <c r="CH1859" s="192"/>
      <c r="CI1859" s="192"/>
      <c r="CJ1859" s="192"/>
      <c r="CK1859" s="192"/>
      <c r="CL1859" s="192"/>
      <c r="CM1859" s="192"/>
      <c r="CN1859" s="192"/>
      <c r="CO1859" s="192"/>
      <c r="CP1859" s="192"/>
      <c r="CQ1859" s="192"/>
      <c r="CR1859" s="192"/>
      <c r="CS1859" s="192"/>
      <c r="CT1859" s="192"/>
      <c r="CU1859" s="192"/>
      <c r="CV1859" s="192"/>
      <c r="CW1859" s="192"/>
      <c r="CX1859" s="192"/>
      <c r="CY1859" s="192"/>
      <c r="CZ1859" s="192"/>
      <c r="DA1859" s="192"/>
      <c r="DB1859" s="192"/>
      <c r="DC1859" s="192"/>
      <c r="DD1859" s="192"/>
      <c r="DE1859" s="192"/>
      <c r="DF1859" s="192"/>
      <c r="DG1859" s="192"/>
      <c r="DH1859" s="192"/>
      <c r="DI1859" s="192"/>
      <c r="DJ1859" s="192"/>
      <c r="DK1859" s="192"/>
      <c r="DL1859" s="192"/>
      <c r="DM1859" s="192"/>
      <c r="DN1859" s="192"/>
      <c r="DO1859" s="192"/>
      <c r="DP1859" s="192"/>
      <c r="DQ1859" s="192"/>
      <c r="DR1859" s="192"/>
      <c r="DS1859" s="192"/>
      <c r="DT1859" s="192"/>
      <c r="DU1859" s="192"/>
      <c r="DV1859" s="192"/>
      <c r="DW1859" s="192"/>
      <c r="DX1859" s="192"/>
      <c r="DY1859" s="192"/>
      <c r="DZ1859" s="192"/>
      <c r="EA1859" s="192"/>
      <c r="EB1859" s="192"/>
    </row>
    <row r="1860" spans="10:132">
      <c r="J1860" s="192"/>
      <c r="K1860" s="192"/>
      <c r="L1860" s="192"/>
      <c r="M1860" s="192"/>
      <c r="N1860" s="193"/>
      <c r="O1860" s="193"/>
      <c r="P1860" s="193"/>
      <c r="Q1860" s="193"/>
      <c r="R1860" s="193"/>
      <c r="S1860" s="193"/>
      <c r="T1860" s="193"/>
      <c r="U1860" s="193"/>
      <c r="V1860" s="193"/>
      <c r="W1860" s="193"/>
      <c r="X1860" s="193"/>
      <c r="Y1860" s="193"/>
      <c r="Z1860" s="192"/>
      <c r="AA1860" s="192"/>
      <c r="AB1860" s="192"/>
      <c r="AC1860" s="192"/>
      <c r="AD1860" s="192"/>
      <c r="AE1860" s="192"/>
      <c r="AF1860" s="192"/>
      <c r="AG1860" s="192"/>
      <c r="AH1860" s="192"/>
      <c r="AI1860" s="192"/>
      <c r="AJ1860" s="192"/>
      <c r="AK1860" s="192"/>
      <c r="AL1860" s="192"/>
      <c r="AM1860" s="192"/>
      <c r="AN1860" s="192"/>
      <c r="AO1860" s="192"/>
      <c r="AP1860" s="192"/>
      <c r="AQ1860" s="192"/>
      <c r="AR1860" s="192"/>
      <c r="AS1860" s="192"/>
      <c r="AT1860" s="192"/>
      <c r="AU1860" s="192"/>
      <c r="AV1860" s="192"/>
      <c r="AW1860" s="192"/>
      <c r="AX1860" s="192"/>
      <c r="AY1860" s="192"/>
      <c r="AZ1860" s="192"/>
      <c r="BA1860" s="192"/>
      <c r="BB1860" s="192"/>
      <c r="BC1860" s="192"/>
      <c r="BD1860" s="192"/>
      <c r="BE1860" s="192"/>
      <c r="BF1860" s="192"/>
      <c r="BG1860" s="192"/>
      <c r="BH1860" s="192"/>
      <c r="BI1860" s="192"/>
      <c r="BJ1860" s="192"/>
      <c r="BK1860" s="192"/>
      <c r="BL1860" s="192"/>
      <c r="BM1860" s="192"/>
      <c r="BN1860" s="192"/>
      <c r="BO1860" s="192"/>
      <c r="BP1860" s="192"/>
      <c r="BQ1860" s="192"/>
      <c r="BR1860" s="192"/>
      <c r="BS1860" s="192"/>
      <c r="BT1860" s="192"/>
      <c r="BU1860" s="192"/>
      <c r="BV1860" s="192"/>
      <c r="BW1860" s="192"/>
      <c r="BX1860" s="192"/>
      <c r="BY1860" s="192"/>
      <c r="BZ1860" s="192"/>
      <c r="CA1860" s="192"/>
      <c r="CB1860" s="192"/>
      <c r="CC1860" s="192"/>
      <c r="CD1860" s="192"/>
      <c r="CE1860" s="192"/>
      <c r="CF1860" s="192"/>
      <c r="CG1860" s="192"/>
      <c r="CH1860" s="192"/>
      <c r="CI1860" s="192"/>
      <c r="CJ1860" s="192"/>
      <c r="CK1860" s="192"/>
      <c r="CL1860" s="192"/>
      <c r="CM1860" s="192"/>
      <c r="CN1860" s="192"/>
      <c r="CO1860" s="192"/>
      <c r="CP1860" s="192"/>
      <c r="CQ1860" s="192"/>
      <c r="CR1860" s="192"/>
      <c r="CS1860" s="192"/>
      <c r="CT1860" s="192"/>
      <c r="CU1860" s="192"/>
      <c r="CV1860" s="192"/>
      <c r="CW1860" s="192"/>
      <c r="CX1860" s="192"/>
      <c r="CY1860" s="192"/>
      <c r="CZ1860" s="192"/>
      <c r="DA1860" s="192"/>
      <c r="DB1860" s="192"/>
      <c r="DC1860" s="192"/>
      <c r="DD1860" s="192"/>
      <c r="DE1860" s="192"/>
      <c r="DF1860" s="192"/>
      <c r="DG1860" s="192"/>
      <c r="DH1860" s="192"/>
      <c r="DI1860" s="192"/>
      <c r="DJ1860" s="192"/>
      <c r="DK1860" s="192"/>
      <c r="DL1860" s="192"/>
      <c r="DM1860" s="192"/>
      <c r="DN1860" s="192"/>
      <c r="DO1860" s="192"/>
      <c r="DP1860" s="192"/>
      <c r="DQ1860" s="192"/>
      <c r="DR1860" s="192"/>
      <c r="DS1860" s="192"/>
      <c r="DT1860" s="192"/>
      <c r="DU1860" s="192"/>
      <c r="DV1860" s="192"/>
      <c r="DW1860" s="192"/>
      <c r="DX1860" s="192"/>
      <c r="DY1860" s="192"/>
      <c r="DZ1860" s="192"/>
      <c r="EA1860" s="192"/>
      <c r="EB1860" s="192"/>
    </row>
    <row r="1861" spans="10:132">
      <c r="J1861" s="192"/>
      <c r="K1861" s="192"/>
      <c r="L1861" s="192"/>
      <c r="M1861" s="192"/>
      <c r="N1861" s="193"/>
      <c r="O1861" s="193"/>
      <c r="P1861" s="193"/>
      <c r="Q1861" s="193"/>
      <c r="R1861" s="193"/>
      <c r="S1861" s="193"/>
      <c r="T1861" s="193"/>
      <c r="U1861" s="193"/>
      <c r="V1861" s="193"/>
      <c r="W1861" s="193"/>
      <c r="X1861" s="193"/>
      <c r="Y1861" s="193"/>
      <c r="Z1861" s="192"/>
      <c r="AA1861" s="192"/>
      <c r="AB1861" s="192"/>
      <c r="AC1861" s="192"/>
      <c r="AD1861" s="192"/>
      <c r="AE1861" s="192"/>
      <c r="AF1861" s="192"/>
      <c r="AG1861" s="192"/>
      <c r="AH1861" s="192"/>
      <c r="AI1861" s="192"/>
      <c r="AJ1861" s="192"/>
      <c r="AK1861" s="192"/>
      <c r="AL1861" s="192"/>
      <c r="AM1861" s="192"/>
      <c r="AN1861" s="192"/>
      <c r="AO1861" s="192"/>
      <c r="AP1861" s="192"/>
      <c r="AQ1861" s="192"/>
      <c r="AR1861" s="192"/>
      <c r="AS1861" s="192"/>
      <c r="AT1861" s="192"/>
      <c r="AU1861" s="192"/>
      <c r="AV1861" s="192"/>
      <c r="AW1861" s="192"/>
      <c r="AX1861" s="192"/>
      <c r="AY1861" s="192"/>
      <c r="AZ1861" s="192"/>
      <c r="BA1861" s="192"/>
      <c r="BB1861" s="192"/>
      <c r="BC1861" s="192"/>
      <c r="BD1861" s="192"/>
      <c r="BE1861" s="192"/>
      <c r="BF1861" s="192"/>
      <c r="BG1861" s="192"/>
      <c r="BH1861" s="192"/>
      <c r="BI1861" s="192"/>
      <c r="BJ1861" s="192"/>
      <c r="BK1861" s="192"/>
      <c r="BL1861" s="192"/>
      <c r="BM1861" s="192"/>
      <c r="BN1861" s="192"/>
      <c r="BO1861" s="192"/>
      <c r="BP1861" s="192"/>
      <c r="BQ1861" s="192"/>
      <c r="BR1861" s="192"/>
      <c r="BS1861" s="192"/>
      <c r="BT1861" s="192"/>
      <c r="BU1861" s="192"/>
      <c r="BV1861" s="192"/>
      <c r="BW1861" s="192"/>
      <c r="BX1861" s="192"/>
      <c r="BY1861" s="192"/>
      <c r="BZ1861" s="192"/>
      <c r="CA1861" s="192"/>
      <c r="CB1861" s="192"/>
      <c r="CC1861" s="192"/>
      <c r="CD1861" s="192"/>
      <c r="CE1861" s="192"/>
      <c r="CF1861" s="192"/>
      <c r="CG1861" s="192"/>
      <c r="CH1861" s="192"/>
      <c r="CI1861" s="192"/>
      <c r="CJ1861" s="192"/>
      <c r="CK1861" s="192"/>
      <c r="CL1861" s="192"/>
      <c r="CM1861" s="192"/>
      <c r="CN1861" s="192"/>
      <c r="CO1861" s="192"/>
      <c r="CP1861" s="192"/>
      <c r="CQ1861" s="192"/>
      <c r="CR1861" s="192"/>
      <c r="CS1861" s="192"/>
      <c r="CT1861" s="192"/>
      <c r="CU1861" s="192"/>
      <c r="CV1861" s="192"/>
      <c r="CW1861" s="192"/>
      <c r="CX1861" s="192"/>
      <c r="CY1861" s="192"/>
      <c r="CZ1861" s="192"/>
      <c r="DA1861" s="192"/>
      <c r="DB1861" s="192"/>
      <c r="DC1861" s="192"/>
      <c r="DD1861" s="192"/>
      <c r="DE1861" s="192"/>
      <c r="DF1861" s="192"/>
      <c r="DG1861" s="192"/>
      <c r="DH1861" s="192"/>
      <c r="DI1861" s="192"/>
      <c r="DJ1861" s="192"/>
      <c r="DK1861" s="192"/>
      <c r="DL1861" s="192"/>
      <c r="DM1861" s="192"/>
      <c r="DN1861" s="192"/>
      <c r="DO1861" s="192"/>
      <c r="DP1861" s="192"/>
      <c r="DQ1861" s="192"/>
      <c r="DR1861" s="192"/>
      <c r="DS1861" s="192"/>
      <c r="DT1861" s="192"/>
      <c r="DU1861" s="192"/>
      <c r="DV1861" s="192"/>
      <c r="DW1861" s="192"/>
      <c r="DX1861" s="192"/>
      <c r="DY1861" s="192"/>
      <c r="DZ1861" s="192"/>
      <c r="EA1861" s="192"/>
      <c r="EB1861" s="192"/>
    </row>
    <row r="1862" spans="10:132">
      <c r="J1862" s="192"/>
      <c r="K1862" s="192"/>
      <c r="L1862" s="192"/>
      <c r="M1862" s="192"/>
      <c r="N1862" s="193"/>
      <c r="O1862" s="193"/>
      <c r="P1862" s="193"/>
      <c r="Q1862" s="193"/>
      <c r="R1862" s="193"/>
      <c r="S1862" s="193"/>
      <c r="T1862" s="193"/>
      <c r="U1862" s="193"/>
      <c r="V1862" s="193"/>
      <c r="W1862" s="193"/>
      <c r="X1862" s="193"/>
      <c r="Y1862" s="193"/>
      <c r="Z1862" s="192"/>
      <c r="AA1862" s="192"/>
      <c r="AB1862" s="192"/>
      <c r="AC1862" s="192"/>
      <c r="AD1862" s="192"/>
      <c r="AE1862" s="192"/>
      <c r="AF1862" s="192"/>
      <c r="AG1862" s="192"/>
      <c r="AH1862" s="192"/>
      <c r="AI1862" s="192"/>
      <c r="AJ1862" s="192"/>
      <c r="AK1862" s="192"/>
      <c r="AL1862" s="192"/>
      <c r="AM1862" s="192"/>
      <c r="AN1862" s="192"/>
      <c r="AO1862" s="192"/>
      <c r="AP1862" s="192"/>
      <c r="AQ1862" s="192"/>
      <c r="AR1862" s="192"/>
      <c r="AS1862" s="192"/>
      <c r="AT1862" s="192"/>
      <c r="AU1862" s="192"/>
      <c r="AV1862" s="192"/>
      <c r="AW1862" s="192"/>
      <c r="AX1862" s="192"/>
      <c r="AY1862" s="192"/>
      <c r="AZ1862" s="192"/>
      <c r="BA1862" s="192"/>
      <c r="BB1862" s="192"/>
      <c r="BC1862" s="192"/>
      <c r="BD1862" s="192"/>
      <c r="BE1862" s="192"/>
      <c r="BF1862" s="192"/>
      <c r="BG1862" s="192"/>
      <c r="BH1862" s="192"/>
      <c r="BI1862" s="192"/>
      <c r="BJ1862" s="192"/>
      <c r="BK1862" s="192"/>
      <c r="BL1862" s="192"/>
      <c r="BM1862" s="192"/>
      <c r="BN1862" s="192"/>
      <c r="BO1862" s="192"/>
      <c r="BP1862" s="192"/>
      <c r="BQ1862" s="192"/>
      <c r="BR1862" s="192"/>
      <c r="BS1862" s="192"/>
      <c r="BT1862" s="192"/>
      <c r="BU1862" s="192"/>
      <c r="BV1862" s="192"/>
      <c r="BW1862" s="192"/>
      <c r="BX1862" s="192"/>
      <c r="BY1862" s="192"/>
      <c r="BZ1862" s="192"/>
      <c r="CA1862" s="192"/>
      <c r="CB1862" s="192"/>
      <c r="CC1862" s="192"/>
      <c r="CD1862" s="192"/>
      <c r="CE1862" s="192"/>
      <c r="CF1862" s="192"/>
      <c r="CG1862" s="192"/>
      <c r="CH1862" s="192"/>
      <c r="CI1862" s="192"/>
      <c r="CJ1862" s="192"/>
      <c r="CK1862" s="192"/>
      <c r="CL1862" s="192"/>
      <c r="CM1862" s="192"/>
      <c r="CN1862" s="192"/>
      <c r="CO1862" s="192"/>
      <c r="CP1862" s="192"/>
      <c r="CQ1862" s="192"/>
      <c r="CR1862" s="192"/>
      <c r="CS1862" s="192"/>
      <c r="CT1862" s="192"/>
      <c r="CU1862" s="192"/>
      <c r="CV1862" s="192"/>
      <c r="CW1862" s="192"/>
      <c r="CX1862" s="192"/>
      <c r="CY1862" s="192"/>
      <c r="CZ1862" s="192"/>
      <c r="DA1862" s="192"/>
      <c r="DB1862" s="192"/>
      <c r="DC1862" s="192"/>
      <c r="DD1862" s="192"/>
      <c r="DE1862" s="192"/>
      <c r="DF1862" s="192"/>
      <c r="DG1862" s="192"/>
      <c r="DH1862" s="192"/>
      <c r="DI1862" s="192"/>
      <c r="DJ1862" s="192"/>
      <c r="DK1862" s="192"/>
      <c r="DL1862" s="192"/>
      <c r="DM1862" s="192"/>
      <c r="DN1862" s="192"/>
      <c r="DO1862" s="192"/>
      <c r="DP1862" s="192"/>
      <c r="DQ1862" s="192"/>
      <c r="DR1862" s="192"/>
      <c r="DS1862" s="192"/>
      <c r="DT1862" s="192"/>
      <c r="DU1862" s="192"/>
      <c r="DV1862" s="192"/>
      <c r="DW1862" s="192"/>
      <c r="DX1862" s="192"/>
      <c r="DY1862" s="192"/>
      <c r="DZ1862" s="192"/>
      <c r="EA1862" s="192"/>
      <c r="EB1862" s="192"/>
    </row>
    <row r="1863" spans="10:132">
      <c r="J1863" s="192"/>
      <c r="K1863" s="192"/>
      <c r="L1863" s="192"/>
      <c r="M1863" s="192"/>
      <c r="N1863" s="193"/>
      <c r="O1863" s="193"/>
      <c r="P1863" s="193"/>
      <c r="Q1863" s="193"/>
      <c r="R1863" s="193"/>
      <c r="S1863" s="193"/>
      <c r="T1863" s="193"/>
      <c r="U1863" s="193"/>
      <c r="V1863" s="193"/>
      <c r="W1863" s="193"/>
      <c r="X1863" s="193"/>
      <c r="Y1863" s="193"/>
      <c r="Z1863" s="192"/>
      <c r="AA1863" s="192"/>
      <c r="AB1863" s="192"/>
      <c r="AC1863" s="192"/>
      <c r="AD1863" s="192"/>
      <c r="AE1863" s="192"/>
      <c r="AF1863" s="192"/>
      <c r="AG1863" s="192"/>
      <c r="AH1863" s="192"/>
      <c r="AI1863" s="192"/>
      <c r="AJ1863" s="192"/>
      <c r="AK1863" s="192"/>
      <c r="AL1863" s="192"/>
      <c r="AM1863" s="192"/>
      <c r="AN1863" s="192"/>
      <c r="AO1863" s="192"/>
      <c r="AP1863" s="192"/>
      <c r="AQ1863" s="192"/>
      <c r="AR1863" s="192"/>
      <c r="AS1863" s="192"/>
      <c r="AT1863" s="192"/>
      <c r="AU1863" s="192"/>
      <c r="AV1863" s="192"/>
      <c r="AW1863" s="192"/>
      <c r="AX1863" s="192"/>
      <c r="AY1863" s="192"/>
      <c r="AZ1863" s="192"/>
      <c r="BA1863" s="192"/>
      <c r="BB1863" s="192"/>
      <c r="BC1863" s="192"/>
      <c r="BD1863" s="192"/>
      <c r="BE1863" s="192"/>
      <c r="BF1863" s="192"/>
      <c r="BG1863" s="192"/>
      <c r="BH1863" s="192"/>
      <c r="BI1863" s="192"/>
      <c r="BJ1863" s="192"/>
      <c r="BK1863" s="192"/>
      <c r="BL1863" s="192"/>
      <c r="BM1863" s="192"/>
      <c r="BN1863" s="192"/>
      <c r="BO1863" s="192"/>
      <c r="BP1863" s="192"/>
      <c r="BQ1863" s="192"/>
      <c r="BR1863" s="192"/>
      <c r="BS1863" s="192"/>
      <c r="BT1863" s="192"/>
      <c r="BU1863" s="192"/>
      <c r="BV1863" s="192"/>
      <c r="BW1863" s="192"/>
      <c r="BX1863" s="192"/>
      <c r="BY1863" s="192"/>
      <c r="BZ1863" s="192"/>
      <c r="CA1863" s="192"/>
      <c r="CB1863" s="192"/>
      <c r="CC1863" s="192"/>
      <c r="CD1863" s="192"/>
      <c r="CE1863" s="192"/>
      <c r="CF1863" s="192"/>
      <c r="CG1863" s="192"/>
      <c r="CH1863" s="192"/>
      <c r="CI1863" s="192"/>
      <c r="CJ1863" s="192"/>
      <c r="CK1863" s="192"/>
      <c r="CL1863" s="192"/>
      <c r="CM1863" s="192"/>
      <c r="CN1863" s="192"/>
      <c r="CO1863" s="192"/>
      <c r="CP1863" s="192"/>
      <c r="CQ1863" s="192"/>
      <c r="CR1863" s="192"/>
      <c r="CS1863" s="192"/>
      <c r="CT1863" s="192"/>
      <c r="CU1863" s="192"/>
      <c r="CV1863" s="192"/>
      <c r="CW1863" s="192"/>
      <c r="CX1863" s="192"/>
      <c r="CY1863" s="192"/>
      <c r="CZ1863" s="192"/>
      <c r="DA1863" s="192"/>
      <c r="DB1863" s="192"/>
      <c r="DC1863" s="192"/>
      <c r="DD1863" s="192"/>
      <c r="DE1863" s="192"/>
      <c r="DF1863" s="192"/>
      <c r="DG1863" s="192"/>
      <c r="DH1863" s="192"/>
      <c r="DI1863" s="192"/>
      <c r="DJ1863" s="192"/>
      <c r="DK1863" s="192"/>
      <c r="DL1863" s="192"/>
      <c r="DM1863" s="192"/>
      <c r="DN1863" s="192"/>
      <c r="DO1863" s="192"/>
      <c r="DP1863" s="192"/>
      <c r="DQ1863" s="192"/>
      <c r="DR1863" s="192"/>
      <c r="DS1863" s="192"/>
      <c r="DT1863" s="192"/>
      <c r="DU1863" s="192"/>
      <c r="DV1863" s="192"/>
      <c r="DW1863" s="192"/>
      <c r="DX1863" s="192"/>
      <c r="DY1863" s="192"/>
      <c r="DZ1863" s="192"/>
      <c r="EA1863" s="192"/>
      <c r="EB1863" s="192"/>
    </row>
    <row r="1864" spans="10:132">
      <c r="J1864" s="192"/>
      <c r="K1864" s="192"/>
      <c r="L1864" s="192"/>
      <c r="M1864" s="192"/>
      <c r="N1864" s="193"/>
      <c r="O1864" s="193"/>
      <c r="P1864" s="193"/>
      <c r="Q1864" s="193"/>
      <c r="R1864" s="193"/>
      <c r="S1864" s="193"/>
      <c r="T1864" s="193"/>
      <c r="U1864" s="193"/>
      <c r="V1864" s="193"/>
      <c r="W1864" s="193"/>
      <c r="X1864" s="193"/>
      <c r="Y1864" s="193"/>
      <c r="Z1864" s="192"/>
      <c r="AA1864" s="192"/>
      <c r="AB1864" s="192"/>
      <c r="AC1864" s="192"/>
      <c r="AD1864" s="192"/>
      <c r="AE1864" s="192"/>
      <c r="AF1864" s="192"/>
      <c r="AG1864" s="192"/>
      <c r="AH1864" s="192"/>
      <c r="AI1864" s="192"/>
      <c r="AJ1864" s="192"/>
      <c r="AK1864" s="192"/>
      <c r="AL1864" s="192"/>
      <c r="AM1864" s="192"/>
      <c r="AN1864" s="192"/>
      <c r="AO1864" s="192"/>
      <c r="AP1864" s="192"/>
      <c r="AQ1864" s="192"/>
      <c r="AR1864" s="192"/>
      <c r="AS1864" s="192"/>
      <c r="AT1864" s="192"/>
      <c r="AU1864" s="192"/>
      <c r="AV1864" s="192"/>
      <c r="AW1864" s="192"/>
      <c r="AX1864" s="192"/>
      <c r="AY1864" s="192"/>
      <c r="AZ1864" s="192"/>
      <c r="BA1864" s="192"/>
      <c r="BB1864" s="192"/>
      <c r="BC1864" s="192"/>
      <c r="BD1864" s="192"/>
      <c r="BE1864" s="192"/>
      <c r="BF1864" s="192"/>
      <c r="BG1864" s="192"/>
      <c r="BH1864" s="192"/>
      <c r="BI1864" s="192"/>
      <c r="BJ1864" s="192"/>
      <c r="BK1864" s="192"/>
      <c r="BL1864" s="192"/>
      <c r="BM1864" s="192"/>
      <c r="BN1864" s="192"/>
      <c r="BO1864" s="192"/>
      <c r="BP1864" s="192"/>
      <c r="BQ1864" s="192"/>
      <c r="BR1864" s="192"/>
      <c r="BS1864" s="192"/>
      <c r="BT1864" s="192"/>
      <c r="BU1864" s="192"/>
      <c r="BV1864" s="192"/>
      <c r="BW1864" s="192"/>
      <c r="BX1864" s="192"/>
      <c r="BY1864" s="192"/>
      <c r="BZ1864" s="192"/>
      <c r="CA1864" s="192"/>
      <c r="CB1864" s="192"/>
      <c r="CC1864" s="192"/>
      <c r="CD1864" s="192"/>
      <c r="CE1864" s="192"/>
      <c r="CF1864" s="192"/>
      <c r="CG1864" s="192"/>
      <c r="CH1864" s="192"/>
      <c r="CI1864" s="192"/>
      <c r="CJ1864" s="192"/>
      <c r="CK1864" s="192"/>
      <c r="CL1864" s="192"/>
      <c r="CM1864" s="192"/>
      <c r="CN1864" s="192"/>
      <c r="CO1864" s="192"/>
      <c r="CP1864" s="192"/>
      <c r="CQ1864" s="192"/>
      <c r="CR1864" s="192"/>
      <c r="CS1864" s="192"/>
      <c r="CT1864" s="192"/>
      <c r="CU1864" s="192"/>
      <c r="CV1864" s="192"/>
      <c r="CW1864" s="192"/>
      <c r="CX1864" s="192"/>
      <c r="CY1864" s="192"/>
      <c r="CZ1864" s="192"/>
      <c r="DA1864" s="192"/>
      <c r="DB1864" s="192"/>
      <c r="DC1864" s="192"/>
      <c r="DD1864" s="192"/>
      <c r="DE1864" s="192"/>
      <c r="DF1864" s="192"/>
      <c r="DG1864" s="192"/>
      <c r="DH1864" s="192"/>
      <c r="DI1864" s="192"/>
      <c r="DJ1864" s="192"/>
      <c r="DK1864" s="192"/>
      <c r="DL1864" s="192"/>
      <c r="DM1864" s="192"/>
      <c r="DN1864" s="192"/>
      <c r="DO1864" s="192"/>
      <c r="DP1864" s="192"/>
      <c r="DQ1864" s="192"/>
      <c r="DR1864" s="192"/>
      <c r="DS1864" s="192"/>
      <c r="DT1864" s="192"/>
      <c r="DU1864" s="192"/>
      <c r="DV1864" s="192"/>
      <c r="DW1864" s="192"/>
      <c r="DX1864" s="192"/>
      <c r="DY1864" s="192"/>
      <c r="DZ1864" s="192"/>
      <c r="EA1864" s="192"/>
      <c r="EB1864" s="192"/>
    </row>
    <row r="1865" spans="10:132">
      <c r="J1865" s="192"/>
      <c r="K1865" s="192"/>
      <c r="L1865" s="192"/>
      <c r="M1865" s="192"/>
      <c r="N1865" s="193"/>
      <c r="O1865" s="193"/>
      <c r="P1865" s="193"/>
      <c r="Q1865" s="193"/>
      <c r="R1865" s="193"/>
      <c r="S1865" s="193"/>
      <c r="T1865" s="193"/>
      <c r="U1865" s="193"/>
      <c r="V1865" s="193"/>
      <c r="W1865" s="193"/>
      <c r="X1865" s="193"/>
      <c r="Y1865" s="193"/>
      <c r="Z1865" s="192"/>
      <c r="AA1865" s="192"/>
      <c r="AB1865" s="192"/>
      <c r="AC1865" s="192"/>
      <c r="AD1865" s="192"/>
      <c r="AE1865" s="192"/>
      <c r="AF1865" s="192"/>
      <c r="AG1865" s="192"/>
      <c r="AH1865" s="192"/>
      <c r="AI1865" s="192"/>
      <c r="AJ1865" s="192"/>
      <c r="AK1865" s="192"/>
      <c r="AL1865" s="192"/>
      <c r="AM1865" s="192"/>
      <c r="AN1865" s="192"/>
      <c r="AO1865" s="192"/>
      <c r="AP1865" s="192"/>
      <c r="AQ1865" s="192"/>
      <c r="AR1865" s="192"/>
      <c r="AS1865" s="192"/>
      <c r="AT1865" s="192"/>
      <c r="AU1865" s="192"/>
      <c r="AV1865" s="192"/>
      <c r="AW1865" s="192"/>
      <c r="AX1865" s="192"/>
      <c r="AY1865" s="192"/>
      <c r="AZ1865" s="192"/>
      <c r="BA1865" s="192"/>
      <c r="BB1865" s="192"/>
      <c r="BC1865" s="192"/>
      <c r="BD1865" s="192"/>
      <c r="BE1865" s="192"/>
      <c r="BF1865" s="192"/>
      <c r="BG1865" s="192"/>
      <c r="BH1865" s="192"/>
      <c r="BI1865" s="192"/>
      <c r="BJ1865" s="192"/>
      <c r="BK1865" s="192"/>
      <c r="BL1865" s="192"/>
      <c r="BM1865" s="192"/>
      <c r="BN1865" s="192"/>
      <c r="BO1865" s="192"/>
      <c r="BP1865" s="192"/>
      <c r="BQ1865" s="192"/>
      <c r="BR1865" s="192"/>
      <c r="BS1865" s="192"/>
      <c r="BT1865" s="192"/>
      <c r="BU1865" s="192"/>
      <c r="BV1865" s="192"/>
      <c r="BW1865" s="192"/>
      <c r="BX1865" s="192"/>
      <c r="BY1865" s="192"/>
      <c r="BZ1865" s="192"/>
      <c r="CA1865" s="192"/>
      <c r="CB1865" s="192"/>
      <c r="CC1865" s="192"/>
      <c r="CD1865" s="192"/>
      <c r="CE1865" s="192"/>
      <c r="CF1865" s="192"/>
      <c r="CG1865" s="192"/>
      <c r="CH1865" s="192"/>
      <c r="CI1865" s="192"/>
      <c r="CJ1865" s="192"/>
      <c r="CK1865" s="192"/>
      <c r="CL1865" s="192"/>
      <c r="CM1865" s="192"/>
      <c r="CN1865" s="192"/>
      <c r="CO1865" s="192"/>
      <c r="CP1865" s="192"/>
      <c r="CQ1865" s="192"/>
      <c r="CR1865" s="192"/>
      <c r="CS1865" s="192"/>
      <c r="CT1865" s="192"/>
      <c r="CU1865" s="192"/>
      <c r="CV1865" s="192"/>
      <c r="CW1865" s="192"/>
      <c r="CX1865" s="192"/>
      <c r="CY1865" s="192"/>
      <c r="CZ1865" s="192"/>
      <c r="DA1865" s="192"/>
      <c r="DB1865" s="192"/>
      <c r="DC1865" s="192"/>
      <c r="DD1865" s="192"/>
      <c r="DE1865" s="192"/>
      <c r="DF1865" s="192"/>
      <c r="DG1865" s="192"/>
      <c r="DH1865" s="192"/>
      <c r="DI1865" s="192"/>
      <c r="DJ1865" s="192"/>
      <c r="DK1865" s="192"/>
      <c r="DL1865" s="192"/>
      <c r="DM1865" s="192"/>
      <c r="DN1865" s="192"/>
      <c r="DO1865" s="192"/>
      <c r="DP1865" s="192"/>
      <c r="DQ1865" s="192"/>
      <c r="DR1865" s="192"/>
      <c r="DS1865" s="192"/>
      <c r="DT1865" s="192"/>
      <c r="DU1865" s="192"/>
      <c r="DV1865" s="192"/>
      <c r="DW1865" s="192"/>
      <c r="DX1865" s="192"/>
      <c r="DY1865" s="192"/>
      <c r="DZ1865" s="192"/>
      <c r="EA1865" s="192"/>
      <c r="EB1865" s="192"/>
    </row>
    <row r="1866" spans="10:132">
      <c r="J1866" s="192"/>
      <c r="K1866" s="192"/>
      <c r="L1866" s="192"/>
      <c r="M1866" s="192"/>
      <c r="N1866" s="193"/>
      <c r="O1866" s="193"/>
      <c r="P1866" s="193"/>
      <c r="Q1866" s="193"/>
      <c r="R1866" s="193"/>
      <c r="S1866" s="193"/>
      <c r="T1866" s="193"/>
      <c r="U1866" s="193"/>
      <c r="V1866" s="193"/>
      <c r="W1866" s="193"/>
      <c r="X1866" s="193"/>
      <c r="Y1866" s="193"/>
      <c r="Z1866" s="192"/>
      <c r="AA1866" s="192"/>
      <c r="AB1866" s="192"/>
      <c r="AC1866" s="192"/>
      <c r="AD1866" s="192"/>
      <c r="AE1866" s="192"/>
      <c r="AF1866" s="192"/>
      <c r="AG1866" s="192"/>
      <c r="AH1866" s="192"/>
      <c r="AI1866" s="192"/>
      <c r="AJ1866" s="192"/>
      <c r="AK1866" s="192"/>
      <c r="AL1866" s="192"/>
      <c r="AM1866" s="192"/>
      <c r="AN1866" s="192"/>
      <c r="AO1866" s="192"/>
      <c r="AP1866" s="192"/>
      <c r="AQ1866" s="192"/>
      <c r="AR1866" s="192"/>
      <c r="AS1866" s="192"/>
      <c r="AT1866" s="192"/>
      <c r="AU1866" s="192"/>
      <c r="AV1866" s="192"/>
      <c r="AW1866" s="192"/>
      <c r="AX1866" s="192"/>
      <c r="AY1866" s="192"/>
      <c r="AZ1866" s="192"/>
      <c r="BA1866" s="192"/>
      <c r="BB1866" s="192"/>
      <c r="BC1866" s="192"/>
      <c r="BD1866" s="192"/>
      <c r="BE1866" s="192"/>
      <c r="BF1866" s="192"/>
      <c r="BG1866" s="192"/>
      <c r="BH1866" s="192"/>
      <c r="BI1866" s="192"/>
      <c r="BJ1866" s="192"/>
      <c r="BK1866" s="192"/>
      <c r="BL1866" s="192"/>
      <c r="BM1866" s="192"/>
      <c r="BN1866" s="192"/>
      <c r="BO1866" s="192"/>
      <c r="BP1866" s="192"/>
      <c r="BQ1866" s="192"/>
      <c r="BR1866" s="192"/>
      <c r="BS1866" s="192"/>
      <c r="BT1866" s="192"/>
      <c r="BU1866" s="192"/>
      <c r="BV1866" s="192"/>
      <c r="BW1866" s="192"/>
      <c r="BX1866" s="192"/>
      <c r="BY1866" s="192"/>
      <c r="BZ1866" s="192"/>
      <c r="CA1866" s="192"/>
      <c r="CB1866" s="192"/>
      <c r="CC1866" s="192"/>
      <c r="CD1866" s="192"/>
      <c r="CE1866" s="192"/>
      <c r="CF1866" s="192"/>
      <c r="CG1866" s="192"/>
      <c r="CH1866" s="192"/>
      <c r="CI1866" s="192"/>
      <c r="CJ1866" s="192"/>
      <c r="CK1866" s="192"/>
      <c r="CL1866" s="192"/>
      <c r="CM1866" s="192"/>
      <c r="CN1866" s="192"/>
      <c r="CO1866" s="192"/>
      <c r="CP1866" s="192"/>
      <c r="CQ1866" s="192"/>
      <c r="CR1866" s="192"/>
      <c r="CS1866" s="192"/>
      <c r="CT1866" s="192"/>
      <c r="CU1866" s="192"/>
      <c r="CV1866" s="192"/>
      <c r="CW1866" s="192"/>
      <c r="CX1866" s="192"/>
      <c r="CY1866" s="192"/>
      <c r="CZ1866" s="192"/>
      <c r="DA1866" s="192"/>
      <c r="DB1866" s="192"/>
      <c r="DC1866" s="192"/>
      <c r="DD1866" s="192"/>
      <c r="DE1866" s="192"/>
      <c r="DF1866" s="192"/>
      <c r="DG1866" s="192"/>
      <c r="DH1866" s="192"/>
      <c r="DI1866" s="192"/>
      <c r="DJ1866" s="192"/>
      <c r="DK1866" s="192"/>
      <c r="DL1866" s="192"/>
      <c r="DM1866" s="192"/>
      <c r="DN1866" s="192"/>
      <c r="DO1866" s="192"/>
      <c r="DP1866" s="192"/>
      <c r="DQ1866" s="192"/>
      <c r="DR1866" s="192"/>
      <c r="DS1866" s="192"/>
      <c r="DT1866" s="192"/>
      <c r="DU1866" s="192"/>
      <c r="DV1866" s="192"/>
      <c r="DW1866" s="192"/>
      <c r="DX1866" s="192"/>
      <c r="DY1866" s="192"/>
      <c r="DZ1866" s="192"/>
      <c r="EA1866" s="192"/>
      <c r="EB1866" s="192"/>
    </row>
    <row r="1867" spans="10:132">
      <c r="J1867" s="192"/>
      <c r="K1867" s="192"/>
      <c r="L1867" s="192"/>
      <c r="M1867" s="192"/>
      <c r="N1867" s="193"/>
      <c r="O1867" s="193"/>
      <c r="P1867" s="193"/>
      <c r="Q1867" s="193"/>
      <c r="R1867" s="193"/>
      <c r="S1867" s="193"/>
      <c r="T1867" s="193"/>
      <c r="U1867" s="193"/>
      <c r="V1867" s="193"/>
      <c r="W1867" s="193"/>
      <c r="X1867" s="193"/>
      <c r="Y1867" s="193"/>
      <c r="Z1867" s="192"/>
      <c r="AA1867" s="192"/>
      <c r="AB1867" s="192"/>
      <c r="AC1867" s="192"/>
      <c r="AD1867" s="192"/>
      <c r="AE1867" s="192"/>
      <c r="AF1867" s="192"/>
      <c r="AG1867" s="192"/>
      <c r="AH1867" s="192"/>
      <c r="AI1867" s="192"/>
      <c r="AJ1867" s="192"/>
      <c r="AK1867" s="192"/>
      <c r="AL1867" s="192"/>
      <c r="AM1867" s="192"/>
      <c r="AN1867" s="192"/>
      <c r="AO1867" s="192"/>
      <c r="AP1867" s="192"/>
      <c r="AQ1867" s="192"/>
      <c r="AR1867" s="192"/>
      <c r="AS1867" s="192"/>
      <c r="AT1867" s="192"/>
      <c r="AU1867" s="192"/>
      <c r="AV1867" s="192"/>
      <c r="AW1867" s="192"/>
      <c r="AX1867" s="192"/>
      <c r="AY1867" s="192"/>
      <c r="AZ1867" s="192"/>
      <c r="BA1867" s="192"/>
      <c r="BB1867" s="192"/>
      <c r="BC1867" s="192"/>
      <c r="BD1867" s="192"/>
      <c r="BE1867" s="192"/>
      <c r="BF1867" s="192"/>
      <c r="BG1867" s="192"/>
      <c r="BH1867" s="192"/>
      <c r="BI1867" s="192"/>
      <c r="BJ1867" s="192"/>
      <c r="BK1867" s="192"/>
      <c r="BL1867" s="192"/>
      <c r="BM1867" s="192"/>
      <c r="BN1867" s="192"/>
      <c r="BO1867" s="192"/>
      <c r="BP1867" s="192"/>
      <c r="BQ1867" s="192"/>
      <c r="BR1867" s="192"/>
      <c r="BS1867" s="192"/>
      <c r="BT1867" s="192"/>
      <c r="BU1867" s="192"/>
      <c r="BV1867" s="192"/>
      <c r="BW1867" s="192"/>
      <c r="BX1867" s="192"/>
      <c r="BY1867" s="192"/>
      <c r="BZ1867" s="192"/>
      <c r="CA1867" s="192"/>
      <c r="CB1867" s="192"/>
      <c r="CC1867" s="192"/>
      <c r="CD1867" s="192"/>
      <c r="CE1867" s="192"/>
      <c r="CF1867" s="192"/>
      <c r="CG1867" s="192"/>
      <c r="CH1867" s="192"/>
      <c r="CI1867" s="192"/>
      <c r="CJ1867" s="192"/>
      <c r="CK1867" s="192"/>
      <c r="CL1867" s="192"/>
      <c r="CM1867" s="192"/>
      <c r="CN1867" s="192"/>
      <c r="CO1867" s="192"/>
      <c r="CP1867" s="192"/>
      <c r="CQ1867" s="192"/>
      <c r="CR1867" s="192"/>
      <c r="CS1867" s="192"/>
      <c r="CT1867" s="192"/>
      <c r="CU1867" s="192"/>
      <c r="CV1867" s="192"/>
      <c r="CW1867" s="192"/>
      <c r="CX1867" s="192"/>
      <c r="CY1867" s="192"/>
      <c r="CZ1867" s="192"/>
      <c r="DA1867" s="192"/>
      <c r="DB1867" s="192"/>
      <c r="DC1867" s="192"/>
      <c r="DD1867" s="192"/>
      <c r="DE1867" s="192"/>
      <c r="DF1867" s="192"/>
      <c r="DG1867" s="192"/>
      <c r="DH1867" s="192"/>
      <c r="DI1867" s="192"/>
      <c r="DJ1867" s="192"/>
      <c r="DK1867" s="192"/>
      <c r="DL1867" s="192"/>
      <c r="DM1867" s="192"/>
      <c r="DN1867" s="192"/>
      <c r="DO1867" s="192"/>
      <c r="DP1867" s="192"/>
      <c r="DQ1867" s="192"/>
      <c r="DR1867" s="192"/>
      <c r="DS1867" s="192"/>
      <c r="DT1867" s="192"/>
      <c r="DU1867" s="192"/>
      <c r="DV1867" s="192"/>
      <c r="DW1867" s="192"/>
      <c r="DX1867" s="192"/>
      <c r="DY1867" s="192"/>
      <c r="DZ1867" s="192"/>
      <c r="EA1867" s="192"/>
      <c r="EB1867" s="192"/>
    </row>
    <row r="1868" spans="10:132">
      <c r="J1868" s="192"/>
      <c r="K1868" s="192"/>
      <c r="L1868" s="192"/>
      <c r="M1868" s="192"/>
      <c r="N1868" s="193"/>
      <c r="O1868" s="193"/>
      <c r="P1868" s="193"/>
      <c r="Q1868" s="193"/>
      <c r="R1868" s="193"/>
      <c r="S1868" s="193"/>
      <c r="T1868" s="193"/>
      <c r="U1868" s="193"/>
      <c r="V1868" s="193"/>
      <c r="W1868" s="193"/>
      <c r="X1868" s="193"/>
      <c r="Y1868" s="193"/>
      <c r="Z1868" s="192"/>
      <c r="AA1868" s="192"/>
      <c r="AB1868" s="192"/>
      <c r="AC1868" s="192"/>
      <c r="AD1868" s="192"/>
      <c r="AE1868" s="192"/>
      <c r="AF1868" s="192"/>
      <c r="AG1868" s="192"/>
      <c r="AH1868" s="192"/>
      <c r="AI1868" s="192"/>
      <c r="AJ1868" s="192"/>
      <c r="AK1868" s="192"/>
      <c r="AL1868" s="192"/>
      <c r="AM1868" s="192"/>
      <c r="AN1868" s="192"/>
      <c r="AO1868" s="192"/>
      <c r="AP1868" s="192"/>
      <c r="AQ1868" s="192"/>
      <c r="AR1868" s="192"/>
      <c r="AS1868" s="192"/>
      <c r="AT1868" s="192"/>
      <c r="AU1868" s="192"/>
      <c r="AV1868" s="192"/>
      <c r="AW1868" s="192"/>
      <c r="AX1868" s="192"/>
      <c r="AY1868" s="192"/>
      <c r="AZ1868" s="192"/>
      <c r="BA1868" s="192"/>
      <c r="BB1868" s="192"/>
      <c r="BC1868" s="192"/>
      <c r="BD1868" s="192"/>
      <c r="BE1868" s="192"/>
      <c r="BF1868" s="192"/>
      <c r="BG1868" s="192"/>
      <c r="BH1868" s="192"/>
      <c r="BI1868" s="192"/>
      <c r="BJ1868" s="192"/>
      <c r="BK1868" s="192"/>
      <c r="BL1868" s="192"/>
      <c r="BM1868" s="192"/>
      <c r="BN1868" s="192"/>
      <c r="BO1868" s="192"/>
      <c r="BP1868" s="192"/>
      <c r="BQ1868" s="192"/>
      <c r="BR1868" s="192"/>
      <c r="BS1868" s="192"/>
      <c r="BT1868" s="192"/>
      <c r="BU1868" s="192"/>
      <c r="BV1868" s="192"/>
      <c r="BW1868" s="192"/>
      <c r="BX1868" s="192"/>
      <c r="BY1868" s="192"/>
      <c r="BZ1868" s="192"/>
      <c r="CA1868" s="192"/>
      <c r="CB1868" s="192"/>
      <c r="CC1868" s="192"/>
      <c r="CD1868" s="192"/>
      <c r="CE1868" s="192"/>
      <c r="CF1868" s="192"/>
      <c r="CG1868" s="192"/>
      <c r="CH1868" s="192"/>
      <c r="CI1868" s="192"/>
      <c r="CJ1868" s="192"/>
      <c r="CK1868" s="192"/>
      <c r="CL1868" s="192"/>
      <c r="CM1868" s="192"/>
      <c r="CN1868" s="192"/>
      <c r="CO1868" s="192"/>
      <c r="CP1868" s="192"/>
      <c r="CQ1868" s="192"/>
      <c r="CR1868" s="192"/>
      <c r="CS1868" s="192"/>
      <c r="CT1868" s="192"/>
      <c r="CU1868" s="192"/>
      <c r="CV1868" s="192"/>
      <c r="CW1868" s="192"/>
      <c r="CX1868" s="192"/>
      <c r="CY1868" s="192"/>
      <c r="CZ1868" s="192"/>
      <c r="DA1868" s="192"/>
      <c r="DB1868" s="192"/>
      <c r="DC1868" s="192"/>
      <c r="DD1868" s="192"/>
      <c r="DE1868" s="192"/>
      <c r="DF1868" s="192"/>
      <c r="DG1868" s="192"/>
      <c r="DH1868" s="192"/>
      <c r="DI1868" s="192"/>
      <c r="DJ1868" s="192"/>
      <c r="DK1868" s="192"/>
      <c r="DL1868" s="192"/>
      <c r="DM1868" s="192"/>
      <c r="DN1868" s="192"/>
      <c r="DO1868" s="192"/>
      <c r="DP1868" s="192"/>
      <c r="DQ1868" s="192"/>
      <c r="DR1868" s="192"/>
      <c r="DS1868" s="192"/>
      <c r="DT1868" s="192"/>
      <c r="DU1868" s="192"/>
      <c r="DV1868" s="192"/>
      <c r="DW1868" s="192"/>
      <c r="DX1868" s="192"/>
      <c r="DY1868" s="192"/>
      <c r="DZ1868" s="192"/>
      <c r="EA1868" s="192"/>
      <c r="EB1868" s="192"/>
    </row>
    <row r="1869" spans="10:132">
      <c r="J1869" s="192"/>
      <c r="K1869" s="192"/>
      <c r="L1869" s="192"/>
      <c r="M1869" s="192"/>
      <c r="N1869" s="193"/>
      <c r="O1869" s="193"/>
      <c r="P1869" s="193"/>
      <c r="Q1869" s="193"/>
      <c r="R1869" s="193"/>
      <c r="S1869" s="193"/>
      <c r="T1869" s="193"/>
      <c r="U1869" s="193"/>
      <c r="V1869" s="193"/>
      <c r="W1869" s="193"/>
      <c r="X1869" s="193"/>
      <c r="Y1869" s="193"/>
      <c r="Z1869" s="192"/>
      <c r="AA1869" s="192"/>
      <c r="AB1869" s="192"/>
      <c r="AC1869" s="192"/>
      <c r="AD1869" s="192"/>
      <c r="AE1869" s="192"/>
      <c r="AF1869" s="192"/>
      <c r="AG1869" s="192"/>
      <c r="AH1869" s="192"/>
      <c r="AI1869" s="192"/>
      <c r="AJ1869" s="192"/>
      <c r="AK1869" s="192"/>
      <c r="AL1869" s="192"/>
      <c r="AM1869" s="192"/>
      <c r="AN1869" s="192"/>
      <c r="AO1869" s="192"/>
      <c r="AP1869" s="192"/>
      <c r="AQ1869" s="192"/>
      <c r="AR1869" s="192"/>
      <c r="AS1869" s="192"/>
      <c r="AT1869" s="192"/>
      <c r="AU1869" s="192"/>
      <c r="AV1869" s="192"/>
      <c r="AW1869" s="192"/>
      <c r="AX1869" s="192"/>
      <c r="AY1869" s="192"/>
      <c r="AZ1869" s="192"/>
      <c r="BA1869" s="192"/>
      <c r="BB1869" s="192"/>
      <c r="BC1869" s="192"/>
      <c r="BD1869" s="192"/>
      <c r="BE1869" s="192"/>
      <c r="BF1869" s="192"/>
      <c r="BG1869" s="192"/>
      <c r="BH1869" s="192"/>
      <c r="BI1869" s="192"/>
      <c r="BJ1869" s="192"/>
      <c r="BK1869" s="192"/>
      <c r="BL1869" s="192"/>
      <c r="BM1869" s="192"/>
      <c r="BN1869" s="192"/>
      <c r="BO1869" s="192"/>
      <c r="BP1869" s="192"/>
      <c r="BQ1869" s="192"/>
      <c r="BR1869" s="192"/>
      <c r="BS1869" s="192"/>
      <c r="BT1869" s="192"/>
      <c r="BU1869" s="192"/>
      <c r="BV1869" s="192"/>
      <c r="BW1869" s="192"/>
      <c r="BX1869" s="192"/>
      <c r="BY1869" s="192"/>
      <c r="BZ1869" s="192"/>
      <c r="CA1869" s="192"/>
      <c r="CB1869" s="192"/>
      <c r="CC1869" s="192"/>
      <c r="CD1869" s="192"/>
      <c r="CE1869" s="192"/>
      <c r="CF1869" s="192"/>
      <c r="CG1869" s="192"/>
      <c r="CH1869" s="192"/>
      <c r="CI1869" s="192"/>
      <c r="CJ1869" s="192"/>
      <c r="CK1869" s="192"/>
      <c r="CL1869" s="192"/>
      <c r="CM1869" s="192"/>
      <c r="CN1869" s="192"/>
      <c r="CO1869" s="192"/>
      <c r="CP1869" s="192"/>
      <c r="CQ1869" s="192"/>
      <c r="CR1869" s="192"/>
      <c r="CS1869" s="192"/>
      <c r="CT1869" s="192"/>
      <c r="CU1869" s="192"/>
      <c r="CV1869" s="192"/>
      <c r="CW1869" s="192"/>
      <c r="CX1869" s="192"/>
      <c r="CY1869" s="192"/>
      <c r="CZ1869" s="192"/>
      <c r="DA1869" s="192"/>
      <c r="DB1869" s="192"/>
      <c r="DC1869" s="192"/>
      <c r="DD1869" s="192"/>
      <c r="DE1869" s="192"/>
      <c r="DF1869" s="192"/>
      <c r="DG1869" s="192"/>
      <c r="DH1869" s="192"/>
      <c r="DI1869" s="192"/>
      <c r="DJ1869" s="192"/>
      <c r="DK1869" s="192"/>
      <c r="DL1869" s="192"/>
      <c r="DM1869" s="192"/>
      <c r="DN1869" s="192"/>
      <c r="DO1869" s="192"/>
      <c r="DP1869" s="192"/>
      <c r="DQ1869" s="192"/>
      <c r="DR1869" s="192"/>
      <c r="DS1869" s="192"/>
      <c r="DT1869" s="192"/>
      <c r="DU1869" s="192"/>
      <c r="DV1869" s="192"/>
      <c r="DW1869" s="192"/>
      <c r="DX1869" s="192"/>
      <c r="DY1869" s="192"/>
      <c r="DZ1869" s="192"/>
      <c r="EA1869" s="192"/>
      <c r="EB1869" s="192"/>
    </row>
    <row r="1870" spans="10:132">
      <c r="J1870" s="192"/>
      <c r="K1870" s="192"/>
      <c r="L1870" s="192"/>
      <c r="M1870" s="192"/>
      <c r="N1870" s="193"/>
      <c r="O1870" s="193"/>
      <c r="P1870" s="193"/>
      <c r="Q1870" s="193"/>
      <c r="R1870" s="193"/>
      <c r="S1870" s="193"/>
      <c r="T1870" s="193"/>
      <c r="U1870" s="193"/>
      <c r="V1870" s="193"/>
      <c r="W1870" s="193"/>
      <c r="X1870" s="193"/>
      <c r="Y1870" s="193"/>
      <c r="Z1870" s="192"/>
      <c r="AA1870" s="192"/>
      <c r="AB1870" s="192"/>
      <c r="AC1870" s="192"/>
      <c r="AD1870" s="192"/>
      <c r="AE1870" s="192"/>
      <c r="AF1870" s="192"/>
      <c r="AG1870" s="192"/>
      <c r="AH1870" s="192"/>
      <c r="AI1870" s="192"/>
      <c r="AJ1870" s="192"/>
      <c r="AK1870" s="192"/>
      <c r="AL1870" s="192"/>
      <c r="AM1870" s="192"/>
      <c r="AN1870" s="192"/>
      <c r="AO1870" s="192"/>
      <c r="AP1870" s="192"/>
      <c r="AQ1870" s="192"/>
      <c r="AR1870" s="192"/>
      <c r="AS1870" s="192"/>
      <c r="AT1870" s="192"/>
      <c r="AU1870" s="192"/>
      <c r="AV1870" s="192"/>
      <c r="AW1870" s="192"/>
      <c r="AX1870" s="192"/>
      <c r="AY1870" s="192"/>
      <c r="AZ1870" s="192"/>
      <c r="BA1870" s="192"/>
      <c r="BB1870" s="192"/>
      <c r="BC1870" s="192"/>
      <c r="BD1870" s="192"/>
      <c r="BE1870" s="192"/>
      <c r="BF1870" s="192"/>
      <c r="BG1870" s="192"/>
      <c r="BH1870" s="192"/>
      <c r="BI1870" s="192"/>
      <c r="BJ1870" s="192"/>
      <c r="BK1870" s="192"/>
      <c r="BL1870" s="192"/>
      <c r="BM1870" s="192"/>
      <c r="BN1870" s="192"/>
      <c r="BO1870" s="192"/>
      <c r="BP1870" s="192"/>
      <c r="BQ1870" s="192"/>
      <c r="BR1870" s="192"/>
      <c r="BS1870" s="192"/>
      <c r="BT1870" s="192"/>
      <c r="BU1870" s="192"/>
      <c r="BV1870" s="192"/>
      <c r="BW1870" s="192"/>
      <c r="BX1870" s="192"/>
      <c r="BY1870" s="192"/>
      <c r="BZ1870" s="192"/>
      <c r="CA1870" s="192"/>
      <c r="CB1870" s="192"/>
      <c r="CC1870" s="192"/>
      <c r="CD1870" s="192"/>
      <c r="CE1870" s="192"/>
      <c r="CF1870" s="192"/>
      <c r="CG1870" s="192"/>
      <c r="CH1870" s="192"/>
      <c r="CI1870" s="192"/>
      <c r="CJ1870" s="192"/>
      <c r="CK1870" s="192"/>
      <c r="CL1870" s="192"/>
      <c r="CM1870" s="192"/>
      <c r="CN1870" s="192"/>
      <c r="CO1870" s="192"/>
      <c r="CP1870" s="192"/>
      <c r="CQ1870" s="192"/>
      <c r="CR1870" s="192"/>
      <c r="CS1870" s="192"/>
      <c r="CT1870" s="192"/>
      <c r="CU1870" s="192"/>
      <c r="CV1870" s="192"/>
      <c r="CW1870" s="192"/>
      <c r="CX1870" s="192"/>
      <c r="CY1870" s="192"/>
      <c r="CZ1870" s="192"/>
      <c r="DA1870" s="192"/>
      <c r="DB1870" s="192"/>
      <c r="DC1870" s="192"/>
      <c r="DD1870" s="192"/>
      <c r="DE1870" s="192"/>
      <c r="DF1870" s="192"/>
      <c r="DG1870" s="192"/>
      <c r="DH1870" s="192"/>
      <c r="DI1870" s="192"/>
      <c r="DJ1870" s="192"/>
      <c r="DK1870" s="192"/>
      <c r="DL1870" s="192"/>
      <c r="DM1870" s="192"/>
      <c r="DN1870" s="192"/>
      <c r="DO1870" s="192"/>
      <c r="DP1870" s="192"/>
      <c r="DQ1870" s="192"/>
      <c r="DR1870" s="192"/>
      <c r="DS1870" s="192"/>
      <c r="DT1870" s="192"/>
      <c r="DU1870" s="192"/>
      <c r="DV1870" s="192"/>
      <c r="DW1870" s="192"/>
      <c r="DX1870" s="192"/>
      <c r="DY1870" s="192"/>
      <c r="DZ1870" s="192"/>
      <c r="EA1870" s="192"/>
      <c r="EB1870" s="192"/>
    </row>
    <row r="1871" spans="10:132">
      <c r="J1871" s="192"/>
      <c r="K1871" s="192"/>
      <c r="L1871" s="192"/>
      <c r="M1871" s="192"/>
      <c r="N1871" s="193"/>
      <c r="O1871" s="193"/>
      <c r="P1871" s="193"/>
      <c r="Q1871" s="193"/>
      <c r="R1871" s="193"/>
      <c r="S1871" s="193"/>
      <c r="T1871" s="193"/>
      <c r="U1871" s="193"/>
      <c r="V1871" s="193"/>
      <c r="W1871" s="193"/>
      <c r="X1871" s="193"/>
      <c r="Y1871" s="193"/>
      <c r="Z1871" s="192"/>
      <c r="AA1871" s="192"/>
      <c r="AB1871" s="192"/>
      <c r="AC1871" s="192"/>
      <c r="AD1871" s="192"/>
      <c r="AE1871" s="192"/>
      <c r="AF1871" s="192"/>
      <c r="AG1871" s="192"/>
      <c r="AH1871" s="192"/>
      <c r="AI1871" s="192"/>
      <c r="AJ1871" s="192"/>
      <c r="AK1871" s="192"/>
      <c r="AL1871" s="192"/>
      <c r="AM1871" s="192"/>
      <c r="AN1871" s="192"/>
      <c r="AO1871" s="192"/>
      <c r="AP1871" s="192"/>
      <c r="AQ1871" s="192"/>
      <c r="AR1871" s="192"/>
      <c r="AS1871" s="192"/>
      <c r="AT1871" s="192"/>
      <c r="AU1871" s="192"/>
      <c r="AV1871" s="192"/>
      <c r="AW1871" s="192"/>
      <c r="AX1871" s="192"/>
      <c r="AY1871" s="192"/>
      <c r="AZ1871" s="192"/>
      <c r="BA1871" s="192"/>
      <c r="BB1871" s="192"/>
      <c r="BC1871" s="192"/>
      <c r="BD1871" s="192"/>
      <c r="BE1871" s="192"/>
      <c r="BF1871" s="192"/>
      <c r="BG1871" s="192"/>
      <c r="BH1871" s="192"/>
      <c r="BI1871" s="192"/>
      <c r="BJ1871" s="192"/>
      <c r="BK1871" s="192"/>
      <c r="BL1871" s="192"/>
      <c r="BM1871" s="192"/>
      <c r="BN1871" s="192"/>
      <c r="BO1871" s="192"/>
      <c r="BP1871" s="192"/>
      <c r="BQ1871" s="192"/>
      <c r="BR1871" s="192"/>
      <c r="BS1871" s="192"/>
      <c r="BT1871" s="192"/>
      <c r="BU1871" s="192"/>
      <c r="BV1871" s="192"/>
      <c r="BW1871" s="192"/>
      <c r="BX1871" s="192"/>
      <c r="BY1871" s="192"/>
      <c r="BZ1871" s="192"/>
      <c r="CA1871" s="192"/>
      <c r="CB1871" s="192"/>
      <c r="CC1871" s="192"/>
      <c r="CD1871" s="192"/>
      <c r="CE1871" s="192"/>
      <c r="CF1871" s="192"/>
      <c r="CG1871" s="192"/>
      <c r="CH1871" s="192"/>
      <c r="CI1871" s="192"/>
      <c r="CJ1871" s="192"/>
      <c r="CK1871" s="192"/>
      <c r="CL1871" s="192"/>
      <c r="CM1871" s="192"/>
      <c r="CN1871" s="192"/>
      <c r="CO1871" s="192"/>
      <c r="CP1871" s="192"/>
      <c r="CQ1871" s="192"/>
      <c r="CR1871" s="192"/>
      <c r="CS1871" s="192"/>
      <c r="CT1871" s="192"/>
      <c r="CU1871" s="192"/>
      <c r="CV1871" s="192"/>
      <c r="CW1871" s="192"/>
      <c r="CX1871" s="192"/>
      <c r="CY1871" s="192"/>
      <c r="CZ1871" s="192"/>
      <c r="DA1871" s="192"/>
      <c r="DB1871" s="192"/>
      <c r="DC1871" s="192"/>
      <c r="DD1871" s="192"/>
      <c r="DE1871" s="192"/>
      <c r="DF1871" s="192"/>
      <c r="DG1871" s="192"/>
      <c r="DH1871" s="192"/>
      <c r="DI1871" s="192"/>
      <c r="DJ1871" s="192"/>
      <c r="DK1871" s="192"/>
      <c r="DL1871" s="192"/>
      <c r="DM1871" s="192"/>
      <c r="DN1871" s="192"/>
      <c r="DO1871" s="192"/>
      <c r="DP1871" s="192"/>
      <c r="DQ1871" s="192"/>
      <c r="DR1871" s="192"/>
      <c r="DS1871" s="192"/>
      <c r="DT1871" s="192"/>
      <c r="DU1871" s="192"/>
      <c r="DV1871" s="192"/>
      <c r="DW1871" s="192"/>
      <c r="DX1871" s="192"/>
      <c r="DY1871" s="192"/>
      <c r="DZ1871" s="192"/>
      <c r="EA1871" s="192"/>
      <c r="EB1871" s="192"/>
    </row>
    <row r="1872" spans="10:132">
      <c r="J1872" s="192"/>
      <c r="K1872" s="192"/>
      <c r="L1872" s="192"/>
      <c r="M1872" s="192"/>
      <c r="N1872" s="193"/>
      <c r="O1872" s="193"/>
      <c r="P1872" s="193"/>
      <c r="Q1872" s="193"/>
      <c r="R1872" s="193"/>
      <c r="S1872" s="193"/>
      <c r="T1872" s="193"/>
      <c r="U1872" s="193"/>
      <c r="V1872" s="193"/>
      <c r="W1872" s="193"/>
      <c r="X1872" s="193"/>
      <c r="Y1872" s="193"/>
      <c r="Z1872" s="192"/>
      <c r="AA1872" s="192"/>
      <c r="AB1872" s="192"/>
      <c r="AC1872" s="192"/>
      <c r="AD1872" s="192"/>
      <c r="AE1872" s="192"/>
      <c r="AF1872" s="192"/>
      <c r="AG1872" s="192"/>
      <c r="AH1872" s="192"/>
      <c r="AI1872" s="192"/>
      <c r="AJ1872" s="192"/>
      <c r="AK1872" s="192"/>
      <c r="AL1872" s="192"/>
      <c r="AM1872" s="192"/>
      <c r="AN1872" s="192"/>
      <c r="AO1872" s="192"/>
      <c r="AP1872" s="192"/>
      <c r="AQ1872" s="192"/>
      <c r="AR1872" s="192"/>
      <c r="AS1872" s="192"/>
      <c r="AT1872" s="192"/>
      <c r="AU1872" s="192"/>
      <c r="AV1872" s="192"/>
      <c r="AW1872" s="192"/>
      <c r="AX1872" s="192"/>
      <c r="AY1872" s="192"/>
      <c r="AZ1872" s="192"/>
      <c r="BA1872" s="192"/>
      <c r="BB1872" s="192"/>
      <c r="BC1872" s="192"/>
      <c r="BD1872" s="192"/>
      <c r="BE1872" s="192"/>
      <c r="BF1872" s="192"/>
      <c r="BG1872" s="192"/>
      <c r="BH1872" s="192"/>
      <c r="BI1872" s="192"/>
      <c r="BJ1872" s="192"/>
      <c r="BK1872" s="192"/>
      <c r="BL1872" s="192"/>
      <c r="BM1872" s="192"/>
      <c r="BN1872" s="192"/>
      <c r="BO1872" s="192"/>
      <c r="BP1872" s="192"/>
      <c r="BQ1872" s="192"/>
      <c r="BR1872" s="192"/>
      <c r="BS1872" s="192"/>
      <c r="BT1872" s="192"/>
      <c r="BU1872" s="192"/>
      <c r="BV1872" s="192"/>
      <c r="BW1872" s="192"/>
      <c r="BX1872" s="192"/>
      <c r="BY1872" s="192"/>
      <c r="BZ1872" s="192"/>
      <c r="CA1872" s="192"/>
      <c r="CB1872" s="192"/>
      <c r="CC1872" s="192"/>
      <c r="CD1872" s="192"/>
      <c r="CE1872" s="192"/>
      <c r="CF1872" s="192"/>
      <c r="CG1872" s="192"/>
      <c r="CH1872" s="192"/>
      <c r="CI1872" s="192"/>
      <c r="CJ1872" s="192"/>
      <c r="CK1872" s="192"/>
      <c r="CL1872" s="192"/>
      <c r="CM1872" s="192"/>
      <c r="CN1872" s="192"/>
      <c r="CO1872" s="192"/>
      <c r="CP1872" s="192"/>
      <c r="CQ1872" s="192"/>
      <c r="CR1872" s="192"/>
      <c r="CS1872" s="192"/>
      <c r="CT1872" s="192"/>
      <c r="CU1872" s="192"/>
      <c r="CV1872" s="192"/>
      <c r="CW1872" s="192"/>
      <c r="CX1872" s="192"/>
      <c r="CY1872" s="192"/>
      <c r="CZ1872" s="192"/>
      <c r="DA1872" s="192"/>
      <c r="DB1872" s="192"/>
      <c r="DC1872" s="192"/>
      <c r="DD1872" s="192"/>
      <c r="DE1872" s="192"/>
      <c r="DF1872" s="192"/>
      <c r="DG1872" s="192"/>
      <c r="DH1872" s="192"/>
      <c r="DI1872" s="192"/>
      <c r="DJ1872" s="192"/>
      <c r="DK1872" s="192"/>
      <c r="DL1872" s="192"/>
      <c r="DM1872" s="192"/>
      <c r="DN1872" s="192"/>
      <c r="DO1872" s="192"/>
      <c r="DP1872" s="192"/>
      <c r="DQ1872" s="192"/>
      <c r="DR1872" s="192"/>
      <c r="DS1872" s="192"/>
      <c r="DT1872" s="192"/>
      <c r="DU1872" s="192"/>
      <c r="DV1872" s="192"/>
      <c r="DW1872" s="192"/>
      <c r="DX1872" s="192"/>
      <c r="DY1872" s="192"/>
      <c r="DZ1872" s="192"/>
      <c r="EA1872" s="192"/>
      <c r="EB1872" s="192"/>
    </row>
    <row r="1873" spans="10:132">
      <c r="J1873" s="192"/>
      <c r="K1873" s="192"/>
      <c r="L1873" s="192"/>
      <c r="M1873" s="192"/>
      <c r="N1873" s="193"/>
      <c r="O1873" s="193"/>
      <c r="P1873" s="193"/>
      <c r="Q1873" s="193"/>
      <c r="R1873" s="193"/>
      <c r="S1873" s="193"/>
      <c r="T1873" s="193"/>
      <c r="U1873" s="193"/>
      <c r="V1873" s="193"/>
      <c r="W1873" s="193"/>
      <c r="X1873" s="193"/>
      <c r="Y1873" s="193"/>
      <c r="Z1873" s="192"/>
      <c r="AA1873" s="192"/>
      <c r="AB1873" s="192"/>
      <c r="AC1873" s="192"/>
      <c r="AD1873" s="192"/>
      <c r="AE1873" s="192"/>
      <c r="AF1873" s="192"/>
      <c r="AG1873" s="192"/>
      <c r="AH1873" s="192"/>
      <c r="AI1873" s="192"/>
      <c r="AJ1873" s="192"/>
      <c r="AK1873" s="192"/>
      <c r="AL1873" s="192"/>
      <c r="AM1873" s="192"/>
      <c r="AN1873" s="192"/>
      <c r="AO1873" s="192"/>
      <c r="AP1873" s="192"/>
      <c r="AQ1873" s="192"/>
      <c r="AR1873" s="192"/>
      <c r="AS1873" s="192"/>
      <c r="AT1873" s="192"/>
      <c r="AU1873" s="192"/>
      <c r="AV1873" s="192"/>
      <c r="AW1873" s="192"/>
      <c r="AX1873" s="192"/>
      <c r="AY1873" s="192"/>
      <c r="AZ1873" s="192"/>
      <c r="BA1873" s="192"/>
      <c r="BB1873" s="192"/>
      <c r="BC1873" s="192"/>
      <c r="BD1873" s="192"/>
      <c r="BE1873" s="192"/>
      <c r="BF1873" s="192"/>
      <c r="BG1873" s="192"/>
      <c r="BH1873" s="192"/>
      <c r="BI1873" s="192"/>
      <c r="BJ1873" s="192"/>
      <c r="BK1873" s="192"/>
      <c r="BL1873" s="192"/>
      <c r="BM1873" s="192"/>
      <c r="BN1873" s="192"/>
      <c r="BO1873" s="192"/>
      <c r="BP1873" s="192"/>
      <c r="BQ1873" s="192"/>
      <c r="BR1873" s="192"/>
      <c r="BS1873" s="192"/>
      <c r="BT1873" s="192"/>
      <c r="BU1873" s="192"/>
      <c r="BV1873" s="192"/>
      <c r="BW1873" s="192"/>
      <c r="BX1873" s="192"/>
      <c r="BY1873" s="192"/>
      <c r="BZ1873" s="192"/>
      <c r="CA1873" s="192"/>
      <c r="CB1873" s="192"/>
      <c r="CC1873" s="192"/>
      <c r="CD1873" s="192"/>
      <c r="CE1873" s="192"/>
      <c r="CF1873" s="192"/>
      <c r="CG1873" s="192"/>
      <c r="CH1873" s="192"/>
      <c r="CI1873" s="192"/>
      <c r="CJ1873" s="192"/>
      <c r="CK1873" s="192"/>
      <c r="CL1873" s="192"/>
      <c r="CM1873" s="192"/>
      <c r="CN1873" s="192"/>
      <c r="CO1873" s="192"/>
      <c r="CP1873" s="192"/>
      <c r="CQ1873" s="192"/>
      <c r="CR1873" s="192"/>
      <c r="CS1873" s="192"/>
      <c r="CT1873" s="192"/>
      <c r="CU1873" s="192"/>
      <c r="CV1873" s="192"/>
      <c r="CW1873" s="192"/>
      <c r="CX1873" s="192"/>
      <c r="CY1873" s="192"/>
      <c r="CZ1873" s="192"/>
      <c r="DA1873" s="192"/>
      <c r="DB1873" s="192"/>
      <c r="DC1873" s="192"/>
      <c r="DD1873" s="192"/>
      <c r="DE1873" s="192"/>
      <c r="DF1873" s="192"/>
      <c r="DG1873" s="192"/>
      <c r="DH1873" s="192"/>
      <c r="DI1873" s="192"/>
      <c r="DJ1873" s="192"/>
      <c r="DK1873" s="192"/>
      <c r="DL1873" s="192"/>
      <c r="DM1873" s="192"/>
      <c r="DN1873" s="192"/>
      <c r="DO1873" s="192"/>
      <c r="DP1873" s="192"/>
      <c r="DQ1873" s="192"/>
      <c r="DR1873" s="192"/>
      <c r="DS1873" s="192"/>
      <c r="DT1873" s="192"/>
      <c r="DU1873" s="192"/>
      <c r="DV1873" s="192"/>
      <c r="DW1873" s="192"/>
      <c r="DX1873" s="192"/>
      <c r="DY1873" s="192"/>
      <c r="DZ1873" s="192"/>
      <c r="EA1873" s="192"/>
      <c r="EB1873" s="192"/>
    </row>
    <row r="1874" spans="10:132">
      <c r="J1874" s="192"/>
      <c r="K1874" s="192"/>
      <c r="L1874" s="192"/>
      <c r="M1874" s="192"/>
      <c r="N1874" s="193"/>
      <c r="O1874" s="193"/>
      <c r="P1874" s="193"/>
      <c r="Q1874" s="193"/>
      <c r="R1874" s="193"/>
      <c r="S1874" s="193"/>
      <c r="T1874" s="193"/>
      <c r="U1874" s="193"/>
      <c r="V1874" s="193"/>
      <c r="W1874" s="193"/>
      <c r="X1874" s="193"/>
      <c r="Y1874" s="193"/>
      <c r="Z1874" s="192"/>
      <c r="AA1874" s="192"/>
      <c r="AB1874" s="192"/>
      <c r="AC1874" s="192"/>
      <c r="AD1874" s="192"/>
      <c r="AE1874" s="192"/>
      <c r="AF1874" s="192"/>
      <c r="AG1874" s="192"/>
      <c r="AH1874" s="192"/>
      <c r="AI1874" s="192"/>
      <c r="AJ1874" s="192"/>
      <c r="AK1874" s="192"/>
      <c r="AL1874" s="192"/>
      <c r="AM1874" s="192"/>
      <c r="AN1874" s="192"/>
      <c r="AO1874" s="192"/>
      <c r="AP1874" s="192"/>
      <c r="AQ1874" s="192"/>
      <c r="AR1874" s="192"/>
      <c r="AS1874" s="192"/>
      <c r="AT1874" s="192"/>
      <c r="AU1874" s="192"/>
      <c r="AV1874" s="192"/>
      <c r="AW1874" s="192"/>
      <c r="AX1874" s="192"/>
      <c r="AY1874" s="192"/>
      <c r="AZ1874" s="192"/>
      <c r="BA1874" s="192"/>
      <c r="BB1874" s="192"/>
      <c r="BC1874" s="192"/>
      <c r="BD1874" s="192"/>
      <c r="BE1874" s="192"/>
      <c r="BF1874" s="192"/>
      <c r="BG1874" s="192"/>
      <c r="BH1874" s="192"/>
      <c r="BI1874" s="192"/>
      <c r="BJ1874" s="192"/>
      <c r="BK1874" s="192"/>
      <c r="BL1874" s="192"/>
      <c r="BM1874" s="192"/>
      <c r="BN1874" s="192"/>
      <c r="BO1874" s="192"/>
      <c r="BP1874" s="192"/>
      <c r="BQ1874" s="192"/>
      <c r="BR1874" s="192"/>
      <c r="BS1874" s="192"/>
      <c r="BT1874" s="192"/>
      <c r="BU1874" s="192"/>
      <c r="BV1874" s="192"/>
      <c r="BW1874" s="192"/>
      <c r="BX1874" s="192"/>
      <c r="BY1874" s="192"/>
      <c r="BZ1874" s="192"/>
      <c r="CA1874" s="192"/>
      <c r="CB1874" s="192"/>
      <c r="CC1874" s="192"/>
      <c r="CD1874" s="192"/>
      <c r="CE1874" s="192"/>
      <c r="CF1874" s="192"/>
      <c r="CG1874" s="192"/>
      <c r="CH1874" s="192"/>
      <c r="CI1874" s="192"/>
      <c r="CJ1874" s="192"/>
      <c r="CK1874" s="192"/>
      <c r="CL1874" s="192"/>
      <c r="CM1874" s="192"/>
      <c r="CN1874" s="192"/>
      <c r="CO1874" s="192"/>
      <c r="CP1874" s="192"/>
      <c r="CQ1874" s="192"/>
      <c r="CR1874" s="192"/>
      <c r="CS1874" s="192"/>
      <c r="CT1874" s="192"/>
      <c r="CU1874" s="192"/>
      <c r="CV1874" s="192"/>
      <c r="CW1874" s="192"/>
      <c r="CX1874" s="192"/>
      <c r="CY1874" s="192"/>
      <c r="CZ1874" s="192"/>
      <c r="DA1874" s="192"/>
      <c r="DB1874" s="192"/>
      <c r="DC1874" s="192"/>
      <c r="DD1874" s="192"/>
      <c r="DE1874" s="192"/>
      <c r="DF1874" s="192"/>
      <c r="DG1874" s="192"/>
      <c r="DH1874" s="192"/>
      <c r="DI1874" s="192"/>
      <c r="DJ1874" s="192"/>
      <c r="DK1874" s="192"/>
      <c r="DL1874" s="192"/>
      <c r="DM1874" s="192"/>
      <c r="DN1874" s="192"/>
      <c r="DO1874" s="192"/>
      <c r="DP1874" s="192"/>
      <c r="DQ1874" s="192"/>
      <c r="DR1874" s="192"/>
      <c r="DS1874" s="192"/>
      <c r="DT1874" s="192"/>
      <c r="DU1874" s="192"/>
      <c r="DV1874" s="192"/>
      <c r="DW1874" s="192"/>
      <c r="DX1874" s="192"/>
      <c r="DY1874" s="192"/>
      <c r="DZ1874" s="192"/>
      <c r="EA1874" s="192"/>
      <c r="EB1874" s="192"/>
    </row>
    <row r="1875" spans="10:132">
      <c r="J1875" s="192"/>
      <c r="K1875" s="192"/>
      <c r="L1875" s="192"/>
      <c r="M1875" s="192"/>
      <c r="N1875" s="193"/>
      <c r="O1875" s="193"/>
      <c r="P1875" s="193"/>
      <c r="Q1875" s="193"/>
      <c r="R1875" s="193"/>
      <c r="S1875" s="193"/>
      <c r="T1875" s="193"/>
      <c r="U1875" s="193"/>
      <c r="V1875" s="193"/>
      <c r="W1875" s="193"/>
      <c r="X1875" s="193"/>
      <c r="Y1875" s="193"/>
      <c r="Z1875" s="192"/>
      <c r="AA1875" s="192"/>
      <c r="AB1875" s="192"/>
      <c r="AC1875" s="192"/>
      <c r="AD1875" s="192"/>
      <c r="AE1875" s="192"/>
      <c r="AF1875" s="192"/>
      <c r="AG1875" s="192"/>
      <c r="AH1875" s="192"/>
      <c r="AI1875" s="192"/>
      <c r="AJ1875" s="192"/>
      <c r="AK1875" s="192"/>
      <c r="AL1875" s="192"/>
      <c r="AM1875" s="192"/>
      <c r="AN1875" s="192"/>
      <c r="AO1875" s="192"/>
      <c r="AP1875" s="192"/>
      <c r="AQ1875" s="192"/>
      <c r="AR1875" s="192"/>
      <c r="AS1875" s="192"/>
      <c r="AT1875" s="192"/>
      <c r="AU1875" s="192"/>
      <c r="AV1875" s="192"/>
      <c r="AW1875" s="192"/>
      <c r="AX1875" s="192"/>
      <c r="AY1875" s="192"/>
      <c r="AZ1875" s="192"/>
      <c r="BA1875" s="192"/>
      <c r="BB1875" s="192"/>
      <c r="BC1875" s="192"/>
      <c r="BD1875" s="192"/>
      <c r="BE1875" s="192"/>
      <c r="BF1875" s="192"/>
      <c r="BG1875" s="192"/>
      <c r="BH1875" s="192"/>
      <c r="BI1875" s="192"/>
      <c r="BJ1875" s="192"/>
      <c r="BK1875" s="192"/>
      <c r="BL1875" s="192"/>
      <c r="BM1875" s="192"/>
      <c r="BN1875" s="192"/>
      <c r="BO1875" s="192"/>
      <c r="BP1875" s="192"/>
      <c r="BQ1875" s="192"/>
      <c r="BR1875" s="192"/>
      <c r="BS1875" s="192"/>
      <c r="BT1875" s="192"/>
      <c r="BU1875" s="192"/>
      <c r="BV1875" s="192"/>
      <c r="BW1875" s="192"/>
      <c r="BX1875" s="192"/>
      <c r="BY1875" s="192"/>
      <c r="BZ1875" s="192"/>
      <c r="CA1875" s="192"/>
      <c r="CB1875" s="192"/>
      <c r="CC1875" s="192"/>
      <c r="CD1875" s="192"/>
      <c r="CE1875" s="192"/>
      <c r="CF1875" s="192"/>
      <c r="CG1875" s="192"/>
      <c r="CH1875" s="192"/>
      <c r="CI1875" s="192"/>
      <c r="CJ1875" s="192"/>
      <c r="CK1875" s="192"/>
      <c r="CL1875" s="192"/>
      <c r="CM1875" s="192"/>
      <c r="CN1875" s="192"/>
      <c r="CO1875" s="192"/>
      <c r="CP1875" s="192"/>
      <c r="CQ1875" s="192"/>
      <c r="CR1875" s="192"/>
      <c r="CS1875" s="192"/>
      <c r="CT1875" s="192"/>
      <c r="CU1875" s="192"/>
      <c r="CV1875" s="192"/>
      <c r="CW1875" s="192"/>
      <c r="CX1875" s="192"/>
      <c r="CY1875" s="192"/>
      <c r="CZ1875" s="192"/>
      <c r="DA1875" s="192"/>
      <c r="DB1875" s="192"/>
      <c r="DC1875" s="192"/>
      <c r="DD1875" s="192"/>
      <c r="DE1875" s="192"/>
      <c r="DF1875" s="192"/>
      <c r="DG1875" s="192"/>
      <c r="DH1875" s="192"/>
      <c r="DI1875" s="192"/>
      <c r="DJ1875" s="192"/>
      <c r="DK1875" s="192"/>
      <c r="DL1875" s="192"/>
      <c r="DM1875" s="192"/>
      <c r="DN1875" s="192"/>
      <c r="DO1875" s="192"/>
      <c r="DP1875" s="192"/>
      <c r="DQ1875" s="192"/>
      <c r="DR1875" s="192"/>
      <c r="DS1875" s="192"/>
      <c r="DT1875" s="192"/>
      <c r="DU1875" s="192"/>
      <c r="DV1875" s="192"/>
      <c r="DW1875" s="192"/>
      <c r="DX1875" s="192"/>
      <c r="DY1875" s="192"/>
      <c r="DZ1875" s="192"/>
      <c r="EA1875" s="192"/>
      <c r="EB1875" s="192"/>
    </row>
    <row r="1876" spans="10:132">
      <c r="J1876" s="192"/>
      <c r="K1876" s="192"/>
      <c r="L1876" s="192"/>
      <c r="M1876" s="192"/>
      <c r="N1876" s="193"/>
      <c r="O1876" s="193"/>
      <c r="P1876" s="193"/>
      <c r="Q1876" s="193"/>
      <c r="R1876" s="193"/>
      <c r="S1876" s="193"/>
      <c r="T1876" s="193"/>
      <c r="U1876" s="193"/>
      <c r="V1876" s="193"/>
      <c r="W1876" s="193"/>
      <c r="X1876" s="193"/>
      <c r="Y1876" s="193"/>
      <c r="Z1876" s="192"/>
      <c r="AA1876" s="192"/>
      <c r="AB1876" s="192"/>
      <c r="AC1876" s="192"/>
      <c r="AD1876" s="192"/>
      <c r="AE1876" s="192"/>
      <c r="AF1876" s="192"/>
      <c r="AG1876" s="192"/>
      <c r="AH1876" s="192"/>
      <c r="AI1876" s="192"/>
      <c r="AJ1876" s="192"/>
      <c r="AK1876" s="192"/>
      <c r="AL1876" s="192"/>
      <c r="AM1876" s="192"/>
      <c r="AN1876" s="192"/>
      <c r="AO1876" s="192"/>
      <c r="AP1876" s="192"/>
      <c r="AQ1876" s="192"/>
      <c r="AR1876" s="192"/>
      <c r="AS1876" s="192"/>
      <c r="AT1876" s="192"/>
      <c r="AU1876" s="192"/>
      <c r="AV1876" s="192"/>
      <c r="AW1876" s="192"/>
      <c r="AX1876" s="192"/>
      <c r="AY1876" s="192"/>
      <c r="AZ1876" s="192"/>
      <c r="BA1876" s="192"/>
      <c r="BB1876" s="192"/>
      <c r="BC1876" s="192"/>
      <c r="BD1876" s="192"/>
      <c r="BE1876" s="192"/>
      <c r="BF1876" s="192"/>
      <c r="BG1876" s="192"/>
      <c r="BH1876" s="192"/>
      <c r="BI1876" s="192"/>
      <c r="BJ1876" s="192"/>
      <c r="BK1876" s="192"/>
      <c r="BL1876" s="192"/>
      <c r="BM1876" s="192"/>
      <c r="BN1876" s="192"/>
      <c r="BO1876" s="192"/>
      <c r="BP1876" s="192"/>
      <c r="BQ1876" s="192"/>
      <c r="BR1876" s="192"/>
      <c r="BS1876" s="192"/>
      <c r="BT1876" s="192"/>
      <c r="BU1876" s="192"/>
      <c r="BV1876" s="192"/>
      <c r="BW1876" s="192"/>
      <c r="BX1876" s="192"/>
      <c r="BY1876" s="192"/>
      <c r="BZ1876" s="192"/>
      <c r="CA1876" s="192"/>
      <c r="CB1876" s="192"/>
      <c r="CC1876" s="192"/>
      <c r="CD1876" s="192"/>
      <c r="CE1876" s="192"/>
      <c r="CF1876" s="192"/>
      <c r="CG1876" s="192"/>
      <c r="CH1876" s="192"/>
      <c r="CI1876" s="192"/>
      <c r="CJ1876" s="192"/>
      <c r="CK1876" s="192"/>
      <c r="CL1876" s="192"/>
      <c r="CM1876" s="192"/>
      <c r="CN1876" s="192"/>
      <c r="CO1876" s="192"/>
      <c r="CP1876" s="192"/>
      <c r="CQ1876" s="192"/>
      <c r="CR1876" s="192"/>
      <c r="CS1876" s="192"/>
      <c r="CT1876" s="192"/>
      <c r="CU1876" s="192"/>
      <c r="CV1876" s="192"/>
      <c r="CW1876" s="192"/>
      <c r="CX1876" s="192"/>
      <c r="CY1876" s="192"/>
      <c r="CZ1876" s="192"/>
      <c r="DA1876" s="192"/>
      <c r="DB1876" s="192"/>
      <c r="DC1876" s="192"/>
      <c r="DD1876" s="192"/>
      <c r="DE1876" s="192"/>
      <c r="DF1876" s="192"/>
      <c r="DG1876" s="192"/>
      <c r="DH1876" s="192"/>
      <c r="DI1876" s="192"/>
      <c r="DJ1876" s="192"/>
      <c r="DK1876" s="192"/>
      <c r="DL1876" s="192"/>
      <c r="DM1876" s="192"/>
      <c r="DN1876" s="192"/>
      <c r="DO1876" s="192"/>
      <c r="DP1876" s="192"/>
      <c r="DQ1876" s="192"/>
      <c r="DR1876" s="192"/>
      <c r="DS1876" s="192"/>
      <c r="DT1876" s="192"/>
      <c r="DU1876" s="192"/>
      <c r="DV1876" s="192"/>
      <c r="DW1876" s="192"/>
      <c r="DX1876" s="192"/>
      <c r="DY1876" s="192"/>
      <c r="DZ1876" s="192"/>
      <c r="EA1876" s="192"/>
      <c r="EB1876" s="192"/>
    </row>
    <row r="1877" spans="10:132">
      <c r="J1877" s="192"/>
      <c r="K1877" s="192"/>
      <c r="L1877" s="192"/>
      <c r="M1877" s="192"/>
      <c r="N1877" s="193"/>
      <c r="O1877" s="193"/>
      <c r="P1877" s="193"/>
      <c r="Q1877" s="193"/>
      <c r="R1877" s="193"/>
      <c r="S1877" s="193"/>
      <c r="T1877" s="193"/>
      <c r="U1877" s="193"/>
      <c r="V1877" s="193"/>
      <c r="W1877" s="193"/>
      <c r="X1877" s="193"/>
      <c r="Y1877" s="193"/>
      <c r="Z1877" s="192"/>
      <c r="AA1877" s="192"/>
      <c r="AB1877" s="192"/>
      <c r="AC1877" s="192"/>
      <c r="AD1877" s="192"/>
      <c r="AE1877" s="192"/>
      <c r="AF1877" s="192"/>
      <c r="AG1877" s="192"/>
      <c r="AH1877" s="192"/>
      <c r="AI1877" s="192"/>
      <c r="AJ1877" s="192"/>
      <c r="AK1877" s="192"/>
      <c r="AL1877" s="192"/>
      <c r="AM1877" s="192"/>
      <c r="AN1877" s="192"/>
      <c r="AO1877" s="192"/>
      <c r="AP1877" s="192"/>
      <c r="AQ1877" s="192"/>
      <c r="AR1877" s="192"/>
      <c r="AS1877" s="192"/>
      <c r="AT1877" s="192"/>
      <c r="AU1877" s="192"/>
      <c r="AV1877" s="192"/>
      <c r="AW1877" s="192"/>
      <c r="AX1877" s="192"/>
      <c r="AY1877" s="192"/>
      <c r="AZ1877" s="192"/>
      <c r="BA1877" s="192"/>
      <c r="BB1877" s="192"/>
      <c r="BC1877" s="192"/>
      <c r="BD1877" s="192"/>
      <c r="BE1877" s="192"/>
      <c r="BF1877" s="192"/>
      <c r="BG1877" s="192"/>
      <c r="BH1877" s="192"/>
      <c r="BI1877" s="192"/>
      <c r="BJ1877" s="192"/>
      <c r="BK1877" s="192"/>
      <c r="BL1877" s="192"/>
      <c r="BM1877" s="192"/>
      <c r="BN1877" s="192"/>
      <c r="BO1877" s="192"/>
      <c r="BP1877" s="192"/>
      <c r="BQ1877" s="192"/>
      <c r="BR1877" s="192"/>
      <c r="BS1877" s="192"/>
      <c r="BT1877" s="192"/>
      <c r="BU1877" s="192"/>
      <c r="BV1877" s="192"/>
      <c r="BW1877" s="192"/>
      <c r="BX1877" s="192"/>
      <c r="BY1877" s="192"/>
      <c r="BZ1877" s="192"/>
      <c r="CA1877" s="192"/>
      <c r="CB1877" s="192"/>
      <c r="CC1877" s="192"/>
      <c r="CD1877" s="192"/>
      <c r="CE1877" s="192"/>
      <c r="CF1877" s="192"/>
      <c r="CG1877" s="192"/>
      <c r="CH1877" s="192"/>
      <c r="CI1877" s="192"/>
      <c r="CJ1877" s="192"/>
      <c r="CK1877" s="192"/>
      <c r="CL1877" s="192"/>
      <c r="CM1877" s="192"/>
      <c r="CN1877" s="192"/>
      <c r="CO1877" s="192"/>
      <c r="CP1877" s="192"/>
      <c r="CQ1877" s="192"/>
      <c r="CR1877" s="192"/>
      <c r="CS1877" s="192"/>
      <c r="CT1877" s="192"/>
      <c r="CU1877" s="192"/>
      <c r="CV1877" s="192"/>
      <c r="CW1877" s="192"/>
      <c r="CX1877" s="192"/>
      <c r="CY1877" s="192"/>
      <c r="CZ1877" s="192"/>
      <c r="DA1877" s="192"/>
      <c r="DB1877" s="192"/>
      <c r="DC1877" s="192"/>
      <c r="DD1877" s="192"/>
      <c r="DE1877" s="192"/>
      <c r="DF1877" s="192"/>
      <c r="DG1877" s="192"/>
      <c r="DH1877" s="192"/>
      <c r="DI1877" s="192"/>
      <c r="DJ1877" s="192"/>
      <c r="DK1877" s="192"/>
      <c r="DL1877" s="192"/>
      <c r="DM1877" s="192"/>
      <c r="DN1877" s="192"/>
      <c r="DO1877" s="192"/>
      <c r="DP1877" s="192"/>
      <c r="DQ1877" s="192"/>
      <c r="DR1877" s="192"/>
      <c r="DS1877" s="192"/>
      <c r="DT1877" s="192"/>
      <c r="DU1877" s="192"/>
      <c r="DV1877" s="192"/>
      <c r="DW1877" s="192"/>
      <c r="DX1877" s="192"/>
      <c r="DY1877" s="192"/>
      <c r="DZ1877" s="192"/>
      <c r="EA1877" s="192"/>
      <c r="EB1877" s="192"/>
    </row>
    <row r="1878" spans="10:132">
      <c r="J1878" s="192"/>
      <c r="K1878" s="192"/>
      <c r="L1878" s="192"/>
      <c r="M1878" s="192"/>
      <c r="N1878" s="193"/>
      <c r="O1878" s="193"/>
      <c r="P1878" s="193"/>
      <c r="Q1878" s="193"/>
      <c r="R1878" s="193"/>
      <c r="S1878" s="193"/>
      <c r="T1878" s="193"/>
      <c r="U1878" s="193"/>
      <c r="V1878" s="193"/>
      <c r="W1878" s="193"/>
      <c r="X1878" s="193"/>
      <c r="Y1878" s="193"/>
      <c r="Z1878" s="192"/>
      <c r="AA1878" s="192"/>
      <c r="AB1878" s="192"/>
      <c r="AC1878" s="192"/>
      <c r="AD1878" s="192"/>
      <c r="AE1878" s="192"/>
      <c r="AF1878" s="192"/>
      <c r="AG1878" s="192"/>
      <c r="AH1878" s="192"/>
      <c r="AI1878" s="192"/>
      <c r="AJ1878" s="192"/>
      <c r="AK1878" s="192"/>
      <c r="AL1878" s="192"/>
      <c r="AM1878" s="192"/>
      <c r="AN1878" s="192"/>
      <c r="AO1878" s="192"/>
      <c r="AP1878" s="192"/>
      <c r="AQ1878" s="192"/>
      <c r="AR1878" s="192"/>
      <c r="AS1878" s="192"/>
      <c r="AT1878" s="192"/>
      <c r="AU1878" s="192"/>
      <c r="AV1878" s="192"/>
      <c r="AW1878" s="192"/>
      <c r="AX1878" s="192"/>
      <c r="AY1878" s="192"/>
      <c r="AZ1878" s="192"/>
      <c r="BA1878" s="192"/>
      <c r="BB1878" s="192"/>
      <c r="BC1878" s="192"/>
      <c r="BD1878" s="192"/>
      <c r="BE1878" s="192"/>
      <c r="BF1878" s="192"/>
      <c r="BG1878" s="192"/>
      <c r="BH1878" s="192"/>
      <c r="BI1878" s="192"/>
      <c r="BJ1878" s="192"/>
      <c r="BK1878" s="192"/>
      <c r="BL1878" s="192"/>
      <c r="BM1878" s="192"/>
      <c r="BN1878" s="192"/>
      <c r="BO1878" s="192"/>
      <c r="BP1878" s="192"/>
      <c r="BQ1878" s="192"/>
      <c r="BR1878" s="192"/>
      <c r="BS1878" s="192"/>
      <c r="BT1878" s="192"/>
      <c r="BU1878" s="192"/>
      <c r="BV1878" s="192"/>
      <c r="BW1878" s="192"/>
      <c r="BX1878" s="192"/>
      <c r="BY1878" s="192"/>
      <c r="BZ1878" s="192"/>
      <c r="CA1878" s="192"/>
      <c r="CB1878" s="192"/>
      <c r="CC1878" s="192"/>
      <c r="CD1878" s="192"/>
      <c r="CE1878" s="192"/>
      <c r="CF1878" s="192"/>
      <c r="CG1878" s="192"/>
      <c r="CH1878" s="192"/>
      <c r="CI1878" s="192"/>
      <c r="CJ1878" s="192"/>
      <c r="CK1878" s="192"/>
      <c r="CL1878" s="192"/>
      <c r="CM1878" s="192"/>
      <c r="CN1878" s="192"/>
      <c r="CO1878" s="192"/>
      <c r="CP1878" s="192"/>
      <c r="CQ1878" s="192"/>
      <c r="CR1878" s="192"/>
      <c r="CS1878" s="192"/>
      <c r="CT1878" s="192"/>
      <c r="CU1878" s="192"/>
      <c r="CV1878" s="192"/>
      <c r="CW1878" s="192"/>
      <c r="CX1878" s="192"/>
      <c r="CY1878" s="192"/>
      <c r="CZ1878" s="192"/>
      <c r="DA1878" s="192"/>
      <c r="DB1878" s="192"/>
      <c r="DC1878" s="192"/>
      <c r="DD1878" s="192"/>
      <c r="DE1878" s="192"/>
      <c r="DF1878" s="192"/>
      <c r="DG1878" s="192"/>
      <c r="DH1878" s="192"/>
      <c r="DI1878" s="192"/>
      <c r="DJ1878" s="192"/>
      <c r="DK1878" s="192"/>
      <c r="DL1878" s="192"/>
      <c r="DM1878" s="192"/>
      <c r="DN1878" s="192"/>
      <c r="DO1878" s="192"/>
      <c r="DP1878" s="192"/>
      <c r="DQ1878" s="192"/>
      <c r="DR1878" s="192"/>
      <c r="DS1878" s="192"/>
      <c r="DT1878" s="192"/>
      <c r="DU1878" s="192"/>
      <c r="DV1878" s="192"/>
      <c r="DW1878" s="192"/>
      <c r="DX1878" s="192"/>
      <c r="DY1878" s="192"/>
      <c r="DZ1878" s="192"/>
      <c r="EA1878" s="192"/>
      <c r="EB1878" s="192"/>
    </row>
    <row r="1879" spans="10:132">
      <c r="J1879" s="192"/>
      <c r="K1879" s="192"/>
      <c r="L1879" s="192"/>
      <c r="M1879" s="192"/>
      <c r="N1879" s="193"/>
      <c r="O1879" s="193"/>
      <c r="P1879" s="193"/>
      <c r="Q1879" s="193"/>
      <c r="R1879" s="193"/>
      <c r="S1879" s="193"/>
      <c r="T1879" s="193"/>
      <c r="U1879" s="193"/>
      <c r="V1879" s="193"/>
      <c r="W1879" s="193"/>
      <c r="X1879" s="193"/>
      <c r="Y1879" s="193"/>
      <c r="Z1879" s="192"/>
      <c r="AA1879" s="192"/>
      <c r="AB1879" s="192"/>
      <c r="AC1879" s="192"/>
      <c r="AD1879" s="192"/>
      <c r="AE1879" s="192"/>
      <c r="AF1879" s="192"/>
      <c r="AG1879" s="192"/>
      <c r="AH1879" s="192"/>
      <c r="AI1879" s="192"/>
      <c r="AJ1879" s="192"/>
      <c r="AK1879" s="192"/>
      <c r="AL1879" s="192"/>
      <c r="AM1879" s="192"/>
      <c r="AN1879" s="192"/>
      <c r="AO1879" s="192"/>
      <c r="AP1879" s="192"/>
      <c r="AQ1879" s="192"/>
      <c r="AR1879" s="192"/>
      <c r="AS1879" s="192"/>
      <c r="AT1879" s="192"/>
      <c r="AU1879" s="192"/>
      <c r="AV1879" s="192"/>
      <c r="AW1879" s="192"/>
      <c r="AX1879" s="192"/>
      <c r="AY1879" s="192"/>
      <c r="AZ1879" s="192"/>
      <c r="BA1879" s="192"/>
      <c r="BB1879" s="192"/>
      <c r="BC1879" s="192"/>
      <c r="BD1879" s="192"/>
      <c r="BE1879" s="192"/>
      <c r="BF1879" s="192"/>
      <c r="BG1879" s="192"/>
      <c r="BH1879" s="192"/>
      <c r="BI1879" s="192"/>
      <c r="BJ1879" s="192"/>
      <c r="BK1879" s="192"/>
      <c r="BL1879" s="192"/>
      <c r="BM1879" s="192"/>
      <c r="BN1879" s="192"/>
      <c r="BO1879" s="192"/>
      <c r="BP1879" s="192"/>
      <c r="BQ1879" s="192"/>
      <c r="BR1879" s="192"/>
      <c r="BS1879" s="192"/>
      <c r="BT1879" s="192"/>
      <c r="BU1879" s="192"/>
      <c r="BV1879" s="192"/>
      <c r="BW1879" s="192"/>
      <c r="BX1879" s="192"/>
      <c r="BY1879" s="192"/>
      <c r="BZ1879" s="192"/>
      <c r="CA1879" s="192"/>
      <c r="CB1879" s="192"/>
      <c r="CC1879" s="192"/>
      <c r="CD1879" s="192"/>
      <c r="CE1879" s="192"/>
      <c r="CF1879" s="192"/>
      <c r="CG1879" s="192"/>
      <c r="CH1879" s="192"/>
      <c r="CI1879" s="192"/>
      <c r="CJ1879" s="192"/>
      <c r="CK1879" s="192"/>
      <c r="CL1879" s="192"/>
      <c r="CM1879" s="192"/>
      <c r="CN1879" s="192"/>
      <c r="CO1879" s="192"/>
      <c r="CP1879" s="192"/>
      <c r="CQ1879" s="192"/>
      <c r="CR1879" s="192"/>
      <c r="CS1879" s="192"/>
      <c r="CT1879" s="192"/>
      <c r="CU1879" s="192"/>
      <c r="CV1879" s="192"/>
      <c r="CW1879" s="192"/>
      <c r="CX1879" s="192"/>
      <c r="CY1879" s="192"/>
      <c r="CZ1879" s="192"/>
      <c r="DA1879" s="192"/>
      <c r="DB1879" s="192"/>
      <c r="DC1879" s="192"/>
      <c r="DD1879" s="192"/>
      <c r="DE1879" s="192"/>
      <c r="DF1879" s="192"/>
      <c r="DG1879" s="192"/>
      <c r="DH1879" s="192"/>
      <c r="DI1879" s="192"/>
      <c r="DJ1879" s="192"/>
      <c r="DK1879" s="192"/>
      <c r="DL1879" s="192"/>
      <c r="DM1879" s="192"/>
      <c r="DN1879" s="192"/>
      <c r="DO1879" s="192"/>
      <c r="DP1879" s="192"/>
      <c r="DQ1879" s="192"/>
      <c r="DR1879" s="192"/>
      <c r="DS1879" s="192"/>
      <c r="DT1879" s="192"/>
      <c r="DU1879" s="192"/>
      <c r="DV1879" s="192"/>
      <c r="DW1879" s="192"/>
      <c r="DX1879" s="192"/>
      <c r="DY1879" s="192"/>
      <c r="DZ1879" s="192"/>
      <c r="EA1879" s="192"/>
      <c r="EB1879" s="192"/>
    </row>
    <row r="1880" spans="10:132">
      <c r="J1880" s="192"/>
      <c r="K1880" s="192"/>
      <c r="L1880" s="192"/>
      <c r="M1880" s="192"/>
      <c r="N1880" s="193"/>
      <c r="O1880" s="193"/>
      <c r="P1880" s="193"/>
      <c r="Q1880" s="193"/>
      <c r="R1880" s="193"/>
      <c r="S1880" s="193"/>
      <c r="T1880" s="193"/>
      <c r="U1880" s="193"/>
      <c r="V1880" s="193"/>
      <c r="W1880" s="193"/>
      <c r="X1880" s="193"/>
      <c r="Y1880" s="193"/>
      <c r="Z1880" s="192"/>
      <c r="AA1880" s="192"/>
      <c r="AB1880" s="192"/>
      <c r="AC1880" s="192"/>
      <c r="AD1880" s="192"/>
      <c r="AE1880" s="192"/>
      <c r="AF1880" s="192"/>
      <c r="AG1880" s="192"/>
      <c r="AH1880" s="192"/>
      <c r="AI1880" s="192"/>
      <c r="AJ1880" s="192"/>
      <c r="AK1880" s="192"/>
      <c r="AL1880" s="192"/>
      <c r="AM1880" s="192"/>
      <c r="AN1880" s="192"/>
      <c r="AO1880" s="192"/>
      <c r="AP1880" s="192"/>
      <c r="AQ1880" s="192"/>
      <c r="AR1880" s="192"/>
      <c r="AS1880" s="192"/>
      <c r="AT1880" s="192"/>
      <c r="AU1880" s="192"/>
      <c r="AV1880" s="192"/>
      <c r="AW1880" s="192"/>
      <c r="AX1880" s="192"/>
      <c r="AY1880" s="192"/>
      <c r="AZ1880" s="192"/>
      <c r="BA1880" s="192"/>
      <c r="BB1880" s="192"/>
      <c r="BC1880" s="192"/>
      <c r="BD1880" s="192"/>
      <c r="BE1880" s="192"/>
      <c r="BF1880" s="192"/>
      <c r="BG1880" s="192"/>
      <c r="BH1880" s="192"/>
      <c r="BI1880" s="192"/>
      <c r="BJ1880" s="192"/>
      <c r="BK1880" s="192"/>
      <c r="BL1880" s="192"/>
      <c r="BM1880" s="192"/>
      <c r="BN1880" s="192"/>
      <c r="BO1880" s="192"/>
      <c r="BP1880" s="192"/>
      <c r="BQ1880" s="192"/>
      <c r="BR1880" s="192"/>
      <c r="BS1880" s="192"/>
      <c r="BT1880" s="192"/>
      <c r="BU1880" s="192"/>
      <c r="BV1880" s="192"/>
      <c r="BW1880" s="192"/>
      <c r="BX1880" s="192"/>
      <c r="BY1880" s="192"/>
      <c r="BZ1880" s="192"/>
      <c r="CA1880" s="192"/>
      <c r="CB1880" s="192"/>
      <c r="CC1880" s="192"/>
      <c r="CD1880" s="192"/>
      <c r="CE1880" s="192"/>
      <c r="CF1880" s="192"/>
      <c r="CG1880" s="192"/>
      <c r="CH1880" s="192"/>
      <c r="CI1880" s="192"/>
      <c r="CJ1880" s="192"/>
      <c r="CK1880" s="192"/>
      <c r="CL1880" s="192"/>
      <c r="CM1880" s="192"/>
      <c r="CN1880" s="192"/>
      <c r="CO1880" s="192"/>
      <c r="CP1880" s="192"/>
      <c r="CQ1880" s="192"/>
      <c r="CR1880" s="192"/>
      <c r="CS1880" s="192"/>
      <c r="CT1880" s="192"/>
      <c r="CU1880" s="192"/>
      <c r="CV1880" s="192"/>
      <c r="CW1880" s="192"/>
      <c r="CX1880" s="192"/>
      <c r="CY1880" s="192"/>
      <c r="CZ1880" s="192"/>
      <c r="DA1880" s="192"/>
      <c r="DB1880" s="192"/>
      <c r="DC1880" s="192"/>
      <c r="DD1880" s="192"/>
      <c r="DE1880" s="192"/>
      <c r="DF1880" s="192"/>
      <c r="DG1880" s="192"/>
      <c r="DH1880" s="192"/>
      <c r="DI1880" s="192"/>
      <c r="DJ1880" s="192"/>
      <c r="DK1880" s="192"/>
      <c r="DL1880" s="192"/>
      <c r="DM1880" s="192"/>
      <c r="DN1880" s="192"/>
      <c r="DO1880" s="192"/>
      <c r="DP1880" s="192"/>
      <c r="DQ1880" s="192"/>
      <c r="DR1880" s="192"/>
      <c r="DS1880" s="192"/>
      <c r="DT1880" s="192"/>
      <c r="DU1880" s="192"/>
      <c r="DV1880" s="192"/>
      <c r="DW1880" s="192"/>
      <c r="DX1880" s="192"/>
      <c r="DY1880" s="192"/>
      <c r="DZ1880" s="192"/>
      <c r="EA1880" s="192"/>
      <c r="EB1880" s="192"/>
    </row>
    <row r="1881" spans="10:132">
      <c r="J1881" s="192"/>
      <c r="K1881" s="192"/>
      <c r="L1881" s="192"/>
      <c r="M1881" s="192"/>
      <c r="N1881" s="193"/>
      <c r="O1881" s="193"/>
      <c r="P1881" s="193"/>
      <c r="Q1881" s="193"/>
      <c r="R1881" s="193"/>
      <c r="S1881" s="193"/>
      <c r="T1881" s="193"/>
      <c r="U1881" s="193"/>
      <c r="V1881" s="193"/>
      <c r="W1881" s="193"/>
      <c r="X1881" s="193"/>
      <c r="Y1881" s="193"/>
      <c r="Z1881" s="192"/>
      <c r="AA1881" s="192"/>
      <c r="AB1881" s="192"/>
      <c r="AC1881" s="192"/>
      <c r="AD1881" s="192"/>
      <c r="AE1881" s="192"/>
      <c r="AF1881" s="192"/>
      <c r="AG1881" s="192"/>
      <c r="AH1881" s="192"/>
      <c r="AI1881" s="192"/>
      <c r="AJ1881" s="192"/>
      <c r="AK1881" s="192"/>
      <c r="AL1881" s="192"/>
      <c r="AM1881" s="192"/>
      <c r="AN1881" s="192"/>
      <c r="AO1881" s="192"/>
      <c r="AP1881" s="192"/>
      <c r="AQ1881" s="192"/>
      <c r="AR1881" s="192"/>
      <c r="AS1881" s="192"/>
      <c r="AT1881" s="192"/>
      <c r="AU1881" s="192"/>
      <c r="AV1881" s="192"/>
      <c r="AW1881" s="192"/>
      <c r="AX1881" s="192"/>
      <c r="AY1881" s="192"/>
      <c r="AZ1881" s="192"/>
      <c r="BA1881" s="192"/>
      <c r="BB1881" s="192"/>
      <c r="BC1881" s="192"/>
      <c r="BD1881" s="192"/>
      <c r="BE1881" s="192"/>
      <c r="BF1881" s="192"/>
      <c r="BG1881" s="192"/>
      <c r="BH1881" s="192"/>
      <c r="BI1881" s="192"/>
      <c r="BJ1881" s="192"/>
      <c r="BK1881" s="192"/>
      <c r="BL1881" s="192"/>
      <c r="BM1881" s="192"/>
      <c r="BN1881" s="192"/>
      <c r="BO1881" s="192"/>
      <c r="BP1881" s="192"/>
      <c r="BQ1881" s="192"/>
      <c r="BR1881" s="192"/>
      <c r="BS1881" s="192"/>
      <c r="BT1881" s="192"/>
      <c r="BU1881" s="192"/>
      <c r="BV1881" s="192"/>
      <c r="BW1881" s="192"/>
      <c r="BX1881" s="192"/>
      <c r="BY1881" s="192"/>
      <c r="BZ1881" s="192"/>
      <c r="CA1881" s="192"/>
      <c r="CB1881" s="192"/>
      <c r="CC1881" s="192"/>
      <c r="CD1881" s="192"/>
      <c r="CE1881" s="192"/>
      <c r="CF1881" s="192"/>
      <c r="CG1881" s="192"/>
      <c r="CH1881" s="192"/>
      <c r="CI1881" s="192"/>
      <c r="CJ1881" s="192"/>
      <c r="CK1881" s="192"/>
      <c r="CL1881" s="192"/>
      <c r="CM1881" s="192"/>
      <c r="CN1881" s="192"/>
      <c r="CO1881" s="192"/>
      <c r="CP1881" s="192"/>
      <c r="CQ1881" s="192"/>
      <c r="CR1881" s="192"/>
      <c r="CS1881" s="192"/>
      <c r="CT1881" s="192"/>
      <c r="CU1881" s="192"/>
      <c r="CV1881" s="192"/>
      <c r="CW1881" s="192"/>
      <c r="CX1881" s="192"/>
      <c r="CY1881" s="192"/>
      <c r="CZ1881" s="192"/>
      <c r="DA1881" s="192"/>
      <c r="DB1881" s="192"/>
      <c r="DC1881" s="192"/>
      <c r="DD1881" s="192"/>
      <c r="DE1881" s="192"/>
      <c r="DF1881" s="192"/>
      <c r="DG1881" s="192"/>
      <c r="DH1881" s="192"/>
      <c r="DI1881" s="192"/>
      <c r="DJ1881" s="192"/>
      <c r="DK1881" s="192"/>
      <c r="DL1881" s="192"/>
      <c r="DM1881" s="192"/>
      <c r="DN1881" s="192"/>
      <c r="DO1881" s="192"/>
      <c r="DP1881" s="192"/>
      <c r="DQ1881" s="192"/>
      <c r="DR1881" s="192"/>
      <c r="DS1881" s="192"/>
      <c r="DT1881" s="192"/>
      <c r="DU1881" s="192"/>
      <c r="DV1881" s="192"/>
      <c r="DW1881" s="192"/>
      <c r="DX1881" s="192"/>
      <c r="DY1881" s="192"/>
      <c r="DZ1881" s="192"/>
      <c r="EA1881" s="192"/>
      <c r="EB1881" s="192"/>
    </row>
    <row r="1882" spans="10:132">
      <c r="J1882" s="192"/>
      <c r="K1882" s="192"/>
      <c r="L1882" s="192"/>
      <c r="M1882" s="192"/>
      <c r="N1882" s="193"/>
      <c r="O1882" s="193"/>
      <c r="P1882" s="193"/>
      <c r="Q1882" s="193"/>
      <c r="R1882" s="193"/>
      <c r="S1882" s="193"/>
      <c r="T1882" s="193"/>
      <c r="U1882" s="193"/>
      <c r="V1882" s="193"/>
      <c r="W1882" s="193"/>
      <c r="X1882" s="193"/>
      <c r="Y1882" s="193"/>
      <c r="Z1882" s="192"/>
      <c r="AA1882" s="192"/>
      <c r="AB1882" s="192"/>
      <c r="AC1882" s="192"/>
      <c r="AD1882" s="192"/>
      <c r="AE1882" s="192"/>
      <c r="AF1882" s="192"/>
      <c r="AG1882" s="192"/>
      <c r="AH1882" s="192"/>
      <c r="AI1882" s="192"/>
      <c r="AJ1882" s="192"/>
      <c r="AK1882" s="192"/>
      <c r="AL1882" s="192"/>
      <c r="AM1882" s="192"/>
      <c r="AN1882" s="192"/>
      <c r="AO1882" s="192"/>
      <c r="AP1882" s="192"/>
      <c r="AQ1882" s="192"/>
      <c r="AR1882" s="192"/>
      <c r="AS1882" s="192"/>
      <c r="AT1882" s="192"/>
      <c r="AU1882" s="192"/>
      <c r="AV1882" s="192"/>
      <c r="AW1882" s="192"/>
      <c r="AX1882" s="192"/>
      <c r="AY1882" s="192"/>
      <c r="AZ1882" s="192"/>
      <c r="BA1882" s="192"/>
      <c r="BB1882" s="192"/>
      <c r="BC1882" s="192"/>
      <c r="BD1882" s="192"/>
      <c r="BE1882" s="192"/>
      <c r="BF1882" s="192"/>
      <c r="BG1882" s="192"/>
      <c r="BH1882" s="192"/>
      <c r="BI1882" s="192"/>
      <c r="BJ1882" s="192"/>
      <c r="BK1882" s="192"/>
      <c r="BL1882" s="192"/>
      <c r="BM1882" s="192"/>
      <c r="BN1882" s="192"/>
      <c r="BO1882" s="192"/>
      <c r="BP1882" s="192"/>
      <c r="BQ1882" s="192"/>
      <c r="BR1882" s="192"/>
      <c r="BS1882" s="192"/>
      <c r="BT1882" s="192"/>
      <c r="BU1882" s="192"/>
      <c r="BV1882" s="192"/>
      <c r="BW1882" s="192"/>
      <c r="BX1882" s="192"/>
      <c r="BY1882" s="192"/>
      <c r="BZ1882" s="192"/>
      <c r="CA1882" s="192"/>
      <c r="CB1882" s="192"/>
      <c r="CC1882" s="192"/>
      <c r="CD1882" s="192"/>
      <c r="CE1882" s="192"/>
      <c r="CF1882" s="192"/>
      <c r="CG1882" s="192"/>
      <c r="CH1882" s="192"/>
      <c r="CI1882" s="192"/>
      <c r="CJ1882" s="192"/>
      <c r="CK1882" s="192"/>
      <c r="CL1882" s="192"/>
      <c r="CM1882" s="192"/>
      <c r="CN1882" s="192"/>
      <c r="CO1882" s="192"/>
      <c r="CP1882" s="192"/>
      <c r="CQ1882" s="192"/>
      <c r="CR1882" s="192"/>
      <c r="CS1882" s="192"/>
      <c r="CT1882" s="192"/>
      <c r="CU1882" s="192"/>
      <c r="CV1882" s="192"/>
      <c r="CW1882" s="192"/>
      <c r="CX1882" s="192"/>
      <c r="CY1882" s="192"/>
      <c r="CZ1882" s="192"/>
      <c r="DA1882" s="192"/>
      <c r="DB1882" s="192"/>
      <c r="DC1882" s="192"/>
      <c r="DD1882" s="192"/>
      <c r="DE1882" s="192"/>
      <c r="DF1882" s="192"/>
      <c r="DG1882" s="192"/>
      <c r="DH1882" s="192"/>
      <c r="DI1882" s="192"/>
      <c r="DJ1882" s="192"/>
      <c r="DK1882" s="192"/>
      <c r="DL1882" s="192"/>
      <c r="DM1882" s="192"/>
      <c r="DN1882" s="192"/>
      <c r="DO1882" s="192"/>
      <c r="DP1882" s="192"/>
      <c r="DQ1882" s="192"/>
      <c r="DR1882" s="192"/>
      <c r="DS1882" s="192"/>
      <c r="DT1882" s="192"/>
      <c r="DU1882" s="192"/>
      <c r="DV1882" s="192"/>
      <c r="DW1882" s="192"/>
      <c r="DX1882" s="192"/>
      <c r="DY1882" s="192"/>
      <c r="DZ1882" s="192"/>
      <c r="EA1882" s="192"/>
      <c r="EB1882" s="192"/>
    </row>
    <row r="1883" spans="10:132">
      <c r="J1883" s="192"/>
      <c r="K1883" s="192"/>
      <c r="L1883" s="192"/>
      <c r="M1883" s="192"/>
      <c r="N1883" s="193"/>
      <c r="O1883" s="193"/>
      <c r="P1883" s="193"/>
      <c r="Q1883" s="193"/>
      <c r="R1883" s="193"/>
      <c r="S1883" s="193"/>
      <c r="T1883" s="193"/>
      <c r="U1883" s="193"/>
      <c r="V1883" s="193"/>
      <c r="W1883" s="193"/>
      <c r="X1883" s="193"/>
      <c r="Y1883" s="193"/>
      <c r="Z1883" s="192"/>
      <c r="AA1883" s="192"/>
      <c r="AB1883" s="192"/>
      <c r="AC1883" s="192"/>
      <c r="AD1883" s="192"/>
      <c r="AE1883" s="192"/>
      <c r="AF1883" s="192"/>
      <c r="AG1883" s="192"/>
      <c r="AH1883" s="192"/>
      <c r="AI1883" s="192"/>
      <c r="AJ1883" s="192"/>
      <c r="AK1883" s="192"/>
      <c r="AL1883" s="192"/>
      <c r="AM1883" s="192"/>
      <c r="AN1883" s="192"/>
      <c r="AO1883" s="192"/>
      <c r="AP1883" s="192"/>
      <c r="AQ1883" s="192"/>
      <c r="AR1883" s="192"/>
      <c r="AS1883" s="192"/>
      <c r="AT1883" s="192"/>
      <c r="AU1883" s="192"/>
      <c r="AV1883" s="192"/>
      <c r="AW1883" s="192"/>
      <c r="AX1883" s="192"/>
      <c r="AY1883" s="192"/>
      <c r="AZ1883" s="192"/>
      <c r="BA1883" s="192"/>
      <c r="BB1883" s="192"/>
      <c r="BC1883" s="192"/>
      <c r="BD1883" s="192"/>
      <c r="BE1883" s="192"/>
      <c r="BF1883" s="192"/>
      <c r="BG1883" s="192"/>
      <c r="BH1883" s="192"/>
      <c r="BI1883" s="192"/>
      <c r="BJ1883" s="192"/>
      <c r="BK1883" s="192"/>
      <c r="BL1883" s="192"/>
      <c r="BM1883" s="192"/>
      <c r="BN1883" s="192"/>
      <c r="BO1883" s="192"/>
      <c r="BP1883" s="192"/>
      <c r="BQ1883" s="192"/>
      <c r="BR1883" s="192"/>
      <c r="BS1883" s="192"/>
      <c r="BT1883" s="192"/>
      <c r="BU1883" s="192"/>
      <c r="BV1883" s="192"/>
      <c r="BW1883" s="192"/>
      <c r="BX1883" s="192"/>
      <c r="BY1883" s="192"/>
      <c r="BZ1883" s="192"/>
      <c r="CA1883" s="192"/>
      <c r="CB1883" s="192"/>
      <c r="CC1883" s="192"/>
      <c r="CD1883" s="192"/>
      <c r="CE1883" s="192"/>
      <c r="CF1883" s="192"/>
      <c r="CG1883" s="192"/>
      <c r="CH1883" s="192"/>
      <c r="CI1883" s="192"/>
      <c r="CJ1883" s="192"/>
      <c r="CK1883" s="192"/>
      <c r="CL1883" s="192"/>
      <c r="CM1883" s="192"/>
      <c r="CN1883" s="192"/>
      <c r="CO1883" s="192"/>
      <c r="CP1883" s="192"/>
      <c r="CQ1883" s="192"/>
      <c r="CR1883" s="192"/>
      <c r="CS1883" s="192"/>
      <c r="CT1883" s="192"/>
      <c r="CU1883" s="192"/>
      <c r="CV1883" s="192"/>
      <c r="CW1883" s="192"/>
      <c r="CX1883" s="192"/>
      <c r="CY1883" s="192"/>
      <c r="CZ1883" s="192"/>
      <c r="DA1883" s="192"/>
      <c r="DB1883" s="192"/>
      <c r="DC1883" s="192"/>
      <c r="DD1883" s="192"/>
      <c r="DE1883" s="192"/>
      <c r="DF1883" s="192"/>
      <c r="DG1883" s="192"/>
      <c r="DH1883" s="192"/>
      <c r="DI1883" s="192"/>
      <c r="DJ1883" s="192"/>
      <c r="DK1883" s="192"/>
      <c r="DL1883" s="192"/>
      <c r="DM1883" s="192"/>
      <c r="DN1883" s="192"/>
      <c r="DO1883" s="192"/>
      <c r="DP1883" s="192"/>
      <c r="DQ1883" s="192"/>
      <c r="DR1883" s="192"/>
      <c r="DS1883" s="192"/>
      <c r="DT1883" s="192"/>
      <c r="DU1883" s="192"/>
      <c r="DV1883" s="192"/>
      <c r="DW1883" s="192"/>
      <c r="DX1883" s="192"/>
      <c r="DY1883" s="192"/>
      <c r="DZ1883" s="192"/>
      <c r="EA1883" s="192"/>
      <c r="EB1883" s="192"/>
    </row>
    <row r="1884" spans="10:132">
      <c r="J1884" s="192"/>
      <c r="K1884" s="192"/>
      <c r="L1884" s="192"/>
      <c r="M1884" s="192"/>
      <c r="N1884" s="193"/>
      <c r="O1884" s="193"/>
      <c r="P1884" s="193"/>
      <c r="Q1884" s="193"/>
      <c r="R1884" s="193"/>
      <c r="S1884" s="193"/>
      <c r="T1884" s="193"/>
      <c r="U1884" s="193"/>
      <c r="V1884" s="193"/>
      <c r="W1884" s="193"/>
      <c r="X1884" s="193"/>
      <c r="Y1884" s="193"/>
      <c r="Z1884" s="192"/>
      <c r="AA1884" s="192"/>
      <c r="AB1884" s="192"/>
      <c r="AC1884" s="192"/>
      <c r="AD1884" s="192"/>
      <c r="AE1884" s="192"/>
      <c r="AF1884" s="192"/>
      <c r="AG1884" s="192"/>
      <c r="AH1884" s="192"/>
      <c r="AI1884" s="192"/>
      <c r="AJ1884" s="192"/>
      <c r="AK1884" s="192"/>
      <c r="AL1884" s="192"/>
      <c r="AM1884" s="192"/>
      <c r="AN1884" s="192"/>
      <c r="AO1884" s="192"/>
      <c r="AP1884" s="192"/>
      <c r="AQ1884" s="192"/>
      <c r="AR1884" s="192"/>
      <c r="AS1884" s="192"/>
      <c r="AT1884" s="192"/>
      <c r="AU1884" s="192"/>
      <c r="AV1884" s="192"/>
      <c r="AW1884" s="192"/>
      <c r="AX1884" s="192"/>
      <c r="AY1884" s="192"/>
      <c r="AZ1884" s="192"/>
      <c r="BA1884" s="192"/>
      <c r="BB1884" s="192"/>
      <c r="BC1884" s="192"/>
      <c r="BD1884" s="192"/>
      <c r="BE1884" s="192"/>
      <c r="BF1884" s="192"/>
      <c r="BG1884" s="192"/>
      <c r="BH1884" s="192"/>
      <c r="BI1884" s="192"/>
      <c r="BJ1884" s="192"/>
      <c r="BK1884" s="192"/>
      <c r="BL1884" s="192"/>
      <c r="BM1884" s="192"/>
      <c r="BN1884" s="192"/>
      <c r="BO1884" s="192"/>
      <c r="BP1884" s="192"/>
      <c r="BQ1884" s="192"/>
      <c r="BR1884" s="192"/>
      <c r="BS1884" s="192"/>
      <c r="BT1884" s="192"/>
      <c r="BU1884" s="192"/>
      <c r="BV1884" s="192"/>
      <c r="BW1884" s="192"/>
      <c r="BX1884" s="192"/>
      <c r="BY1884" s="192"/>
      <c r="BZ1884" s="192"/>
      <c r="CA1884" s="192"/>
      <c r="CB1884" s="192"/>
      <c r="CC1884" s="192"/>
      <c r="CD1884" s="192"/>
      <c r="CE1884" s="192"/>
      <c r="CF1884" s="192"/>
      <c r="CG1884" s="192"/>
      <c r="CH1884" s="192"/>
      <c r="CI1884" s="192"/>
      <c r="CJ1884" s="192"/>
      <c r="CK1884" s="192"/>
      <c r="CL1884" s="192"/>
      <c r="CM1884" s="192"/>
      <c r="CN1884" s="192"/>
      <c r="CO1884" s="192"/>
      <c r="CP1884" s="192"/>
      <c r="CQ1884" s="192"/>
      <c r="CR1884" s="192"/>
      <c r="CS1884" s="192"/>
      <c r="CT1884" s="192"/>
      <c r="CU1884" s="192"/>
      <c r="CV1884" s="192"/>
      <c r="CW1884" s="192"/>
      <c r="CX1884" s="192"/>
      <c r="CY1884" s="192"/>
      <c r="CZ1884" s="192"/>
      <c r="DA1884" s="192"/>
      <c r="DB1884" s="192"/>
      <c r="DC1884" s="192"/>
      <c r="DD1884" s="192"/>
      <c r="DE1884" s="192"/>
      <c r="DF1884" s="192"/>
      <c r="DG1884" s="192"/>
      <c r="DH1884" s="192"/>
      <c r="DI1884" s="192"/>
      <c r="DJ1884" s="192"/>
      <c r="DK1884" s="192"/>
      <c r="DL1884" s="192"/>
      <c r="DM1884" s="192"/>
      <c r="DN1884" s="192"/>
      <c r="DO1884" s="192"/>
      <c r="DP1884" s="192"/>
      <c r="DQ1884" s="192"/>
      <c r="DR1884" s="192"/>
      <c r="DS1884" s="192"/>
      <c r="DT1884" s="192"/>
      <c r="DU1884" s="192"/>
      <c r="DV1884" s="192"/>
      <c r="DW1884" s="192"/>
      <c r="DX1884" s="192"/>
      <c r="DY1884" s="192"/>
      <c r="DZ1884" s="192"/>
      <c r="EA1884" s="192"/>
      <c r="EB1884" s="192"/>
    </row>
    <row r="1885" spans="10:132">
      <c r="J1885" s="192"/>
      <c r="K1885" s="192"/>
      <c r="L1885" s="192"/>
      <c r="M1885" s="192"/>
      <c r="N1885" s="193"/>
      <c r="O1885" s="193"/>
      <c r="P1885" s="193"/>
      <c r="Q1885" s="193"/>
      <c r="R1885" s="193"/>
      <c r="S1885" s="193"/>
      <c r="T1885" s="193"/>
      <c r="U1885" s="193"/>
      <c r="V1885" s="193"/>
      <c r="W1885" s="193"/>
      <c r="X1885" s="193"/>
      <c r="Y1885" s="193"/>
      <c r="Z1885" s="192"/>
      <c r="AA1885" s="192"/>
      <c r="AB1885" s="192"/>
      <c r="AC1885" s="192"/>
      <c r="AD1885" s="192"/>
      <c r="AE1885" s="192"/>
      <c r="AF1885" s="192"/>
      <c r="AG1885" s="192"/>
      <c r="AH1885" s="192"/>
      <c r="AI1885" s="192"/>
      <c r="AJ1885" s="192"/>
      <c r="AK1885" s="192"/>
      <c r="AL1885" s="192"/>
      <c r="AM1885" s="192"/>
      <c r="AN1885" s="192"/>
      <c r="AO1885" s="192"/>
      <c r="AP1885" s="192"/>
      <c r="AQ1885" s="192"/>
      <c r="AR1885" s="192"/>
      <c r="AS1885" s="192"/>
      <c r="AT1885" s="192"/>
      <c r="AU1885" s="192"/>
      <c r="AV1885" s="192"/>
      <c r="AW1885" s="192"/>
      <c r="AX1885" s="192"/>
      <c r="AY1885" s="192"/>
      <c r="AZ1885" s="192"/>
      <c r="BA1885" s="192"/>
      <c r="BB1885" s="192"/>
      <c r="BC1885" s="192"/>
      <c r="BD1885" s="192"/>
      <c r="BE1885" s="192"/>
      <c r="BF1885" s="192"/>
      <c r="BG1885" s="192"/>
      <c r="BH1885" s="192"/>
      <c r="BI1885" s="192"/>
      <c r="BJ1885" s="192"/>
      <c r="BK1885" s="192"/>
      <c r="BL1885" s="192"/>
      <c r="BM1885" s="192"/>
      <c r="BN1885" s="192"/>
      <c r="BO1885" s="192"/>
      <c r="BP1885" s="192"/>
      <c r="BQ1885" s="192"/>
      <c r="BR1885" s="192"/>
      <c r="BS1885" s="192"/>
      <c r="BT1885" s="192"/>
      <c r="BU1885" s="192"/>
      <c r="BV1885" s="192"/>
      <c r="BW1885" s="192"/>
      <c r="BX1885" s="192"/>
      <c r="BY1885" s="192"/>
      <c r="BZ1885" s="192"/>
      <c r="CA1885" s="192"/>
      <c r="CB1885" s="192"/>
      <c r="CC1885" s="192"/>
      <c r="CD1885" s="192"/>
      <c r="CE1885" s="192"/>
      <c r="CF1885" s="192"/>
      <c r="CG1885" s="192"/>
      <c r="CH1885" s="192"/>
      <c r="CI1885" s="192"/>
      <c r="CJ1885" s="192"/>
      <c r="CK1885" s="192"/>
      <c r="CL1885" s="192"/>
      <c r="CM1885" s="192"/>
      <c r="CN1885" s="192"/>
      <c r="CO1885" s="192"/>
      <c r="CP1885" s="192"/>
      <c r="CQ1885" s="192"/>
      <c r="CR1885" s="192"/>
      <c r="CS1885" s="192"/>
      <c r="CT1885" s="192"/>
      <c r="CU1885" s="192"/>
      <c r="CV1885" s="192"/>
      <c r="CW1885" s="192"/>
      <c r="CX1885" s="192"/>
      <c r="CY1885" s="192"/>
      <c r="CZ1885" s="192"/>
      <c r="DA1885" s="192"/>
      <c r="DB1885" s="192"/>
      <c r="DC1885" s="192"/>
      <c r="DD1885" s="192"/>
      <c r="DE1885" s="192"/>
      <c r="DF1885" s="192"/>
      <c r="DG1885" s="192"/>
      <c r="DH1885" s="192"/>
      <c r="DI1885" s="192"/>
      <c r="DJ1885" s="192"/>
      <c r="DK1885" s="192"/>
      <c r="DL1885" s="192"/>
      <c r="DM1885" s="192"/>
      <c r="DN1885" s="192"/>
      <c r="DO1885" s="192"/>
      <c r="DP1885" s="192"/>
      <c r="DQ1885" s="192"/>
      <c r="DR1885" s="192"/>
      <c r="DS1885" s="192"/>
      <c r="DT1885" s="192"/>
      <c r="DU1885" s="192"/>
      <c r="DV1885" s="192"/>
      <c r="DW1885" s="192"/>
      <c r="DX1885" s="192"/>
      <c r="DY1885" s="192"/>
      <c r="DZ1885" s="192"/>
      <c r="EA1885" s="192"/>
      <c r="EB1885" s="192"/>
    </row>
    <row r="1886" spans="10:132">
      <c r="J1886" s="192"/>
      <c r="K1886" s="192"/>
      <c r="L1886" s="192"/>
      <c r="M1886" s="192"/>
      <c r="N1886" s="193"/>
      <c r="O1886" s="193"/>
      <c r="P1886" s="193"/>
      <c r="Q1886" s="193"/>
      <c r="R1886" s="193"/>
      <c r="S1886" s="193"/>
      <c r="T1886" s="193"/>
      <c r="U1886" s="193"/>
      <c r="V1886" s="193"/>
      <c r="W1886" s="193"/>
      <c r="X1886" s="193"/>
      <c r="Y1886" s="193"/>
      <c r="Z1886" s="192"/>
      <c r="AA1886" s="192"/>
      <c r="AB1886" s="192"/>
      <c r="AC1886" s="192"/>
      <c r="AD1886" s="192"/>
      <c r="AE1886" s="192"/>
      <c r="AF1886" s="192"/>
      <c r="AG1886" s="192"/>
      <c r="AH1886" s="192"/>
      <c r="AI1886" s="192"/>
      <c r="AJ1886" s="192"/>
      <c r="AK1886" s="192"/>
      <c r="AL1886" s="192"/>
      <c r="AM1886" s="192"/>
      <c r="AN1886" s="192"/>
      <c r="AO1886" s="192"/>
      <c r="AP1886" s="192"/>
      <c r="AQ1886" s="192"/>
      <c r="AR1886" s="192"/>
      <c r="AS1886" s="192"/>
      <c r="AT1886" s="192"/>
      <c r="AU1886" s="192"/>
      <c r="AV1886" s="192"/>
      <c r="AW1886" s="192"/>
      <c r="AX1886" s="192"/>
      <c r="AY1886" s="192"/>
      <c r="AZ1886" s="192"/>
      <c r="BA1886" s="192"/>
      <c r="BB1886" s="192"/>
      <c r="BC1886" s="192"/>
      <c r="BD1886" s="192"/>
      <c r="BE1886" s="192"/>
      <c r="BF1886" s="192"/>
      <c r="BG1886" s="192"/>
      <c r="BH1886" s="192"/>
      <c r="BI1886" s="192"/>
      <c r="BJ1886" s="192"/>
      <c r="BK1886" s="192"/>
      <c r="BL1886" s="192"/>
      <c r="BM1886" s="192"/>
      <c r="BN1886" s="192"/>
      <c r="BO1886" s="192"/>
      <c r="BP1886" s="192"/>
      <c r="BQ1886" s="192"/>
      <c r="BR1886" s="192"/>
      <c r="BS1886" s="192"/>
      <c r="BT1886" s="192"/>
      <c r="BU1886" s="192"/>
      <c r="BV1886" s="192"/>
      <c r="BW1886" s="192"/>
      <c r="BX1886" s="192"/>
      <c r="BY1886" s="192"/>
      <c r="BZ1886" s="192"/>
      <c r="CA1886" s="192"/>
      <c r="CB1886" s="192"/>
      <c r="CC1886" s="192"/>
      <c r="CD1886" s="192"/>
      <c r="CE1886" s="192"/>
      <c r="CF1886" s="192"/>
      <c r="CG1886" s="192"/>
      <c r="CH1886" s="192"/>
      <c r="CI1886" s="192"/>
      <c r="CJ1886" s="192"/>
      <c r="CK1886" s="192"/>
      <c r="CL1886" s="192"/>
      <c r="CM1886" s="192"/>
      <c r="CN1886" s="192"/>
      <c r="CO1886" s="192"/>
      <c r="CP1886" s="192"/>
      <c r="CQ1886" s="192"/>
      <c r="CR1886" s="192"/>
      <c r="CS1886" s="192"/>
      <c r="CT1886" s="192"/>
      <c r="CU1886" s="192"/>
      <c r="CV1886" s="192"/>
      <c r="CW1886" s="192"/>
      <c r="CX1886" s="192"/>
      <c r="CY1886" s="192"/>
      <c r="CZ1886" s="192"/>
      <c r="DA1886" s="192"/>
      <c r="DB1886" s="192"/>
      <c r="DC1886" s="192"/>
      <c r="DD1886" s="192"/>
      <c r="DE1886" s="192"/>
      <c r="DF1886" s="192"/>
      <c r="DG1886" s="192"/>
      <c r="DH1886" s="192"/>
      <c r="DI1886" s="192"/>
      <c r="DJ1886" s="192"/>
      <c r="DK1886" s="192"/>
      <c r="DL1886" s="192"/>
      <c r="DM1886" s="192"/>
      <c r="DN1886" s="192"/>
      <c r="DO1886" s="192"/>
      <c r="DP1886" s="192"/>
      <c r="DQ1886" s="192"/>
      <c r="DR1886" s="192"/>
      <c r="DS1886" s="192"/>
      <c r="DT1886" s="192"/>
      <c r="DU1886" s="192"/>
      <c r="DV1886" s="192"/>
      <c r="DW1886" s="192"/>
      <c r="DX1886" s="192"/>
      <c r="DY1886" s="192"/>
      <c r="DZ1886" s="192"/>
      <c r="EA1886" s="192"/>
      <c r="EB1886" s="192"/>
    </row>
    <row r="1887" spans="10:132">
      <c r="J1887" s="192"/>
      <c r="K1887" s="192"/>
      <c r="L1887" s="192"/>
      <c r="M1887" s="192"/>
      <c r="N1887" s="193"/>
      <c r="O1887" s="193"/>
      <c r="P1887" s="193"/>
      <c r="Q1887" s="193"/>
      <c r="R1887" s="193"/>
      <c r="S1887" s="193"/>
      <c r="T1887" s="193"/>
      <c r="U1887" s="193"/>
      <c r="V1887" s="193"/>
      <c r="W1887" s="193"/>
      <c r="X1887" s="193"/>
      <c r="Y1887" s="193"/>
      <c r="Z1887" s="192"/>
      <c r="AA1887" s="192"/>
      <c r="AB1887" s="192"/>
      <c r="AC1887" s="192"/>
      <c r="AD1887" s="192"/>
      <c r="AE1887" s="192"/>
      <c r="AF1887" s="192"/>
      <c r="AG1887" s="192"/>
      <c r="AH1887" s="192"/>
      <c r="AI1887" s="192"/>
      <c r="AJ1887" s="192"/>
      <c r="AK1887" s="192"/>
      <c r="AL1887" s="192"/>
      <c r="AM1887" s="192"/>
      <c r="AN1887" s="192"/>
      <c r="AO1887" s="192"/>
      <c r="AP1887" s="192"/>
      <c r="AQ1887" s="192"/>
      <c r="AR1887" s="192"/>
      <c r="AS1887" s="192"/>
      <c r="AT1887" s="192"/>
      <c r="AU1887" s="192"/>
      <c r="AV1887" s="192"/>
      <c r="AW1887" s="192"/>
      <c r="AX1887" s="192"/>
      <c r="AY1887" s="192"/>
      <c r="AZ1887" s="192"/>
      <c r="BA1887" s="192"/>
      <c r="BB1887" s="192"/>
      <c r="BC1887" s="192"/>
      <c r="BD1887" s="192"/>
      <c r="BE1887" s="192"/>
      <c r="BF1887" s="192"/>
      <c r="BG1887" s="192"/>
      <c r="BH1887" s="192"/>
      <c r="BI1887" s="192"/>
      <c r="BJ1887" s="192"/>
      <c r="BK1887" s="192"/>
      <c r="BL1887" s="192"/>
      <c r="BM1887" s="192"/>
      <c r="BN1887" s="192"/>
      <c r="BO1887" s="192"/>
      <c r="BP1887" s="192"/>
      <c r="BQ1887" s="192"/>
      <c r="BR1887" s="192"/>
      <c r="BS1887" s="192"/>
      <c r="BT1887" s="192"/>
      <c r="BU1887" s="192"/>
      <c r="BV1887" s="192"/>
      <c r="BW1887" s="192"/>
      <c r="BX1887" s="192"/>
      <c r="BY1887" s="192"/>
      <c r="BZ1887" s="192"/>
      <c r="CA1887" s="192"/>
      <c r="CB1887" s="192"/>
      <c r="CC1887" s="192"/>
      <c r="CD1887" s="192"/>
      <c r="CE1887" s="192"/>
      <c r="CF1887" s="192"/>
      <c r="CG1887" s="192"/>
      <c r="CH1887" s="192"/>
      <c r="CI1887" s="192"/>
      <c r="CJ1887" s="192"/>
      <c r="CK1887" s="192"/>
      <c r="CL1887" s="192"/>
      <c r="CM1887" s="192"/>
      <c r="CN1887" s="192"/>
      <c r="CO1887" s="192"/>
      <c r="CP1887" s="192"/>
      <c r="CQ1887" s="192"/>
      <c r="CR1887" s="192"/>
      <c r="CS1887" s="192"/>
      <c r="CT1887" s="192"/>
      <c r="CU1887" s="192"/>
      <c r="CV1887" s="192"/>
      <c r="CW1887" s="192"/>
      <c r="CX1887" s="192"/>
      <c r="CY1887" s="192"/>
      <c r="CZ1887" s="192"/>
      <c r="DA1887" s="192"/>
      <c r="DB1887" s="192"/>
      <c r="DC1887" s="192"/>
      <c r="DD1887" s="192"/>
      <c r="DE1887" s="192"/>
      <c r="DF1887" s="192"/>
      <c r="DG1887" s="192"/>
      <c r="DH1887" s="192"/>
      <c r="DI1887" s="192"/>
      <c r="DJ1887" s="192"/>
      <c r="DK1887" s="192"/>
      <c r="DL1887" s="192"/>
      <c r="DM1887" s="192"/>
      <c r="DN1887" s="192"/>
      <c r="DO1887" s="192"/>
      <c r="DP1887" s="192"/>
      <c r="DQ1887" s="192"/>
      <c r="DR1887" s="192"/>
      <c r="DS1887" s="192"/>
      <c r="DT1887" s="192"/>
      <c r="DU1887" s="192"/>
      <c r="DV1887" s="192"/>
      <c r="DW1887" s="192"/>
      <c r="DX1887" s="192"/>
      <c r="DY1887" s="192"/>
      <c r="DZ1887" s="192"/>
      <c r="EA1887" s="192"/>
      <c r="EB1887" s="192"/>
    </row>
    <row r="1888" spans="10:132">
      <c r="J1888" s="192"/>
      <c r="K1888" s="192"/>
      <c r="L1888" s="192"/>
      <c r="M1888" s="192"/>
      <c r="N1888" s="193"/>
      <c r="O1888" s="193"/>
      <c r="P1888" s="193"/>
      <c r="Q1888" s="193"/>
      <c r="R1888" s="193"/>
      <c r="S1888" s="193"/>
      <c r="T1888" s="193"/>
      <c r="U1888" s="193"/>
      <c r="V1888" s="193"/>
      <c r="W1888" s="193"/>
      <c r="X1888" s="193"/>
      <c r="Y1888" s="193"/>
      <c r="Z1888" s="192"/>
      <c r="AA1888" s="192"/>
      <c r="AB1888" s="192"/>
      <c r="AC1888" s="192"/>
      <c r="AD1888" s="192"/>
      <c r="AE1888" s="192"/>
      <c r="AF1888" s="192"/>
      <c r="AG1888" s="192"/>
      <c r="AH1888" s="192"/>
      <c r="AI1888" s="192"/>
      <c r="AJ1888" s="192"/>
      <c r="AK1888" s="192"/>
      <c r="AL1888" s="192"/>
      <c r="AM1888" s="192"/>
      <c r="AN1888" s="192"/>
      <c r="AO1888" s="192"/>
      <c r="AP1888" s="192"/>
      <c r="AQ1888" s="192"/>
      <c r="AR1888" s="192"/>
      <c r="AS1888" s="192"/>
      <c r="AT1888" s="192"/>
      <c r="AU1888" s="192"/>
      <c r="AV1888" s="192"/>
      <c r="AW1888" s="192"/>
      <c r="AX1888" s="192"/>
      <c r="AY1888" s="192"/>
      <c r="AZ1888" s="192"/>
      <c r="BA1888" s="192"/>
      <c r="BB1888" s="192"/>
      <c r="BC1888" s="192"/>
      <c r="BD1888" s="192"/>
      <c r="BE1888" s="192"/>
      <c r="BF1888" s="192"/>
      <c r="BG1888" s="192"/>
      <c r="BH1888" s="192"/>
      <c r="BI1888" s="192"/>
      <c r="BJ1888" s="192"/>
      <c r="BK1888" s="192"/>
      <c r="BL1888" s="192"/>
      <c r="BM1888" s="192"/>
      <c r="BN1888" s="192"/>
      <c r="BO1888" s="192"/>
      <c r="BP1888" s="192"/>
      <c r="BQ1888" s="192"/>
      <c r="BR1888" s="192"/>
      <c r="BS1888" s="192"/>
      <c r="BT1888" s="192"/>
      <c r="BU1888" s="192"/>
      <c r="BV1888" s="192"/>
      <c r="BW1888" s="192"/>
      <c r="BX1888" s="192"/>
      <c r="BY1888" s="192"/>
      <c r="BZ1888" s="192"/>
      <c r="CA1888" s="192"/>
      <c r="CB1888" s="192"/>
      <c r="CC1888" s="192"/>
      <c r="CD1888" s="192"/>
      <c r="CE1888" s="192"/>
      <c r="CF1888" s="192"/>
      <c r="CG1888" s="192"/>
      <c r="CH1888" s="192"/>
      <c r="CI1888" s="192"/>
      <c r="CJ1888" s="192"/>
      <c r="CK1888" s="192"/>
      <c r="CL1888" s="192"/>
      <c r="CM1888" s="192"/>
      <c r="CN1888" s="192"/>
      <c r="CO1888" s="192"/>
      <c r="CP1888" s="192"/>
      <c r="CQ1888" s="192"/>
      <c r="CR1888" s="192"/>
      <c r="CS1888" s="192"/>
      <c r="CT1888" s="192"/>
      <c r="CU1888" s="192"/>
      <c r="CV1888" s="192"/>
      <c r="CW1888" s="192"/>
      <c r="CX1888" s="192"/>
      <c r="CY1888" s="192"/>
      <c r="CZ1888" s="192"/>
      <c r="DA1888" s="192"/>
      <c r="DB1888" s="192"/>
      <c r="DC1888" s="192"/>
      <c r="DD1888" s="192"/>
      <c r="DE1888" s="192"/>
      <c r="DF1888" s="192"/>
      <c r="DG1888" s="192"/>
      <c r="DH1888" s="192"/>
      <c r="DI1888" s="192"/>
      <c r="DJ1888" s="192"/>
      <c r="DK1888" s="192"/>
      <c r="DL1888" s="192"/>
      <c r="DM1888" s="192"/>
      <c r="DN1888" s="192"/>
      <c r="DO1888" s="192"/>
      <c r="DP1888" s="192"/>
      <c r="DQ1888" s="192"/>
      <c r="DR1888" s="192"/>
      <c r="DS1888" s="192"/>
      <c r="DT1888" s="192"/>
      <c r="DU1888" s="192"/>
      <c r="DV1888" s="192"/>
      <c r="DW1888" s="192"/>
      <c r="DX1888" s="192"/>
      <c r="DY1888" s="192"/>
      <c r="DZ1888" s="192"/>
      <c r="EA1888" s="192"/>
      <c r="EB1888" s="192"/>
    </row>
    <row r="1889" spans="10:132">
      <c r="J1889" s="192"/>
      <c r="K1889" s="192"/>
      <c r="L1889" s="192"/>
      <c r="M1889" s="192"/>
      <c r="N1889" s="193"/>
      <c r="O1889" s="193"/>
      <c r="P1889" s="193"/>
      <c r="Q1889" s="193"/>
      <c r="R1889" s="193"/>
      <c r="S1889" s="193"/>
      <c r="T1889" s="193"/>
      <c r="U1889" s="193"/>
      <c r="V1889" s="193"/>
      <c r="W1889" s="193"/>
      <c r="X1889" s="193"/>
      <c r="Y1889" s="193"/>
      <c r="Z1889" s="192"/>
      <c r="AA1889" s="192"/>
      <c r="AB1889" s="192"/>
      <c r="AC1889" s="192"/>
      <c r="AD1889" s="192"/>
      <c r="AE1889" s="192"/>
      <c r="AF1889" s="192"/>
      <c r="AG1889" s="192"/>
      <c r="AH1889" s="192"/>
      <c r="AI1889" s="192"/>
      <c r="AJ1889" s="192"/>
      <c r="AK1889" s="192"/>
      <c r="AL1889" s="192"/>
      <c r="AM1889" s="192"/>
      <c r="AN1889" s="192"/>
      <c r="AO1889" s="192"/>
      <c r="AP1889" s="192"/>
      <c r="AQ1889" s="192"/>
      <c r="AR1889" s="192"/>
      <c r="AS1889" s="192"/>
      <c r="AT1889" s="192"/>
      <c r="AU1889" s="192"/>
      <c r="AV1889" s="192"/>
      <c r="AW1889" s="192"/>
      <c r="AX1889" s="192"/>
      <c r="AY1889" s="192"/>
      <c r="AZ1889" s="192"/>
      <c r="BA1889" s="192"/>
      <c r="BB1889" s="192"/>
      <c r="BC1889" s="192"/>
      <c r="BD1889" s="192"/>
      <c r="BE1889" s="192"/>
      <c r="BF1889" s="192"/>
      <c r="BG1889" s="192"/>
      <c r="BH1889" s="192"/>
      <c r="BI1889" s="192"/>
      <c r="BJ1889" s="192"/>
      <c r="BK1889" s="192"/>
      <c r="BL1889" s="192"/>
      <c r="BM1889" s="192"/>
      <c r="BN1889" s="192"/>
      <c r="BO1889" s="192"/>
      <c r="BP1889" s="192"/>
      <c r="BQ1889" s="192"/>
      <c r="BR1889" s="192"/>
      <c r="BS1889" s="192"/>
      <c r="BT1889" s="192"/>
      <c r="BU1889" s="192"/>
      <c r="BV1889" s="192"/>
      <c r="BW1889" s="192"/>
      <c r="BX1889" s="192"/>
      <c r="BY1889" s="192"/>
      <c r="BZ1889" s="192"/>
      <c r="CA1889" s="192"/>
      <c r="CB1889" s="192"/>
      <c r="CC1889" s="192"/>
      <c r="CD1889" s="192"/>
      <c r="CE1889" s="192"/>
      <c r="CF1889" s="192"/>
      <c r="CG1889" s="192"/>
      <c r="CH1889" s="192"/>
      <c r="CI1889" s="192"/>
      <c r="CJ1889" s="192"/>
      <c r="CK1889" s="192"/>
      <c r="CL1889" s="192"/>
      <c r="CM1889" s="192"/>
      <c r="CN1889" s="192"/>
      <c r="CO1889" s="192"/>
      <c r="CP1889" s="192"/>
      <c r="CQ1889" s="192"/>
      <c r="CR1889" s="192"/>
      <c r="CS1889" s="192"/>
      <c r="CT1889" s="192"/>
      <c r="CU1889" s="192"/>
      <c r="CV1889" s="192"/>
      <c r="CW1889" s="192"/>
      <c r="CX1889" s="192"/>
      <c r="CY1889" s="192"/>
      <c r="CZ1889" s="192"/>
      <c r="DA1889" s="192"/>
      <c r="DB1889" s="192"/>
      <c r="DC1889" s="192"/>
      <c r="DD1889" s="192"/>
      <c r="DE1889" s="192"/>
      <c r="DF1889" s="192"/>
      <c r="DG1889" s="192"/>
      <c r="DH1889" s="192"/>
      <c r="DI1889" s="192"/>
      <c r="DJ1889" s="192"/>
      <c r="DK1889" s="192"/>
      <c r="DL1889" s="192"/>
      <c r="DM1889" s="192"/>
      <c r="DN1889" s="192"/>
      <c r="DO1889" s="192"/>
      <c r="DP1889" s="192"/>
      <c r="DQ1889" s="192"/>
      <c r="DR1889" s="192"/>
      <c r="DS1889" s="192"/>
      <c r="DT1889" s="192"/>
      <c r="DU1889" s="192"/>
      <c r="DV1889" s="192"/>
      <c r="DW1889" s="192"/>
      <c r="DX1889" s="192"/>
      <c r="DY1889" s="192"/>
      <c r="DZ1889" s="192"/>
      <c r="EA1889" s="192"/>
      <c r="EB1889" s="192"/>
    </row>
    <row r="1890" spans="10:132">
      <c r="J1890" s="192"/>
      <c r="K1890" s="192"/>
      <c r="L1890" s="192"/>
      <c r="M1890" s="192"/>
      <c r="N1890" s="193"/>
      <c r="O1890" s="193"/>
      <c r="P1890" s="193"/>
      <c r="Q1890" s="193"/>
      <c r="R1890" s="193"/>
      <c r="S1890" s="193"/>
      <c r="T1890" s="193"/>
      <c r="U1890" s="193"/>
      <c r="V1890" s="193"/>
      <c r="W1890" s="193"/>
      <c r="X1890" s="193"/>
      <c r="Y1890" s="193"/>
      <c r="Z1890" s="192"/>
      <c r="AA1890" s="192"/>
      <c r="AB1890" s="192"/>
      <c r="AC1890" s="192"/>
      <c r="AD1890" s="192"/>
      <c r="AE1890" s="192"/>
      <c r="AF1890" s="192"/>
      <c r="AG1890" s="192"/>
      <c r="AH1890" s="192"/>
      <c r="AI1890" s="192"/>
      <c r="AJ1890" s="192"/>
      <c r="AK1890" s="192"/>
      <c r="AL1890" s="192"/>
      <c r="AM1890" s="192"/>
      <c r="AN1890" s="192"/>
      <c r="AO1890" s="192"/>
      <c r="AP1890" s="192"/>
      <c r="AQ1890" s="192"/>
      <c r="AR1890" s="192"/>
      <c r="AS1890" s="192"/>
      <c r="AT1890" s="192"/>
      <c r="AU1890" s="192"/>
      <c r="AV1890" s="192"/>
      <c r="AW1890" s="192"/>
      <c r="AX1890" s="192"/>
      <c r="AY1890" s="192"/>
      <c r="AZ1890" s="192"/>
      <c r="BA1890" s="192"/>
      <c r="BB1890" s="192"/>
      <c r="BC1890" s="192"/>
      <c r="BD1890" s="192"/>
      <c r="BE1890" s="192"/>
      <c r="BF1890" s="192"/>
      <c r="BG1890" s="192"/>
      <c r="BH1890" s="192"/>
      <c r="BI1890" s="192"/>
      <c r="BJ1890" s="192"/>
      <c r="BK1890" s="192"/>
      <c r="BL1890" s="192"/>
      <c r="BM1890" s="192"/>
      <c r="BN1890" s="192"/>
      <c r="BO1890" s="192"/>
      <c r="BP1890" s="192"/>
      <c r="BQ1890" s="192"/>
      <c r="BR1890" s="192"/>
      <c r="BS1890" s="192"/>
      <c r="BT1890" s="192"/>
      <c r="BU1890" s="192"/>
      <c r="BV1890" s="192"/>
      <c r="BW1890" s="192"/>
      <c r="BX1890" s="192"/>
      <c r="BY1890" s="192"/>
      <c r="BZ1890" s="192"/>
      <c r="CA1890" s="192"/>
      <c r="CB1890" s="192"/>
      <c r="CC1890" s="192"/>
      <c r="CD1890" s="192"/>
      <c r="CE1890" s="192"/>
      <c r="CF1890" s="192"/>
      <c r="CG1890" s="192"/>
      <c r="CH1890" s="192"/>
      <c r="CI1890" s="192"/>
      <c r="CJ1890" s="192"/>
      <c r="CK1890" s="192"/>
      <c r="CL1890" s="192"/>
      <c r="CM1890" s="192"/>
      <c r="CN1890" s="192"/>
      <c r="CO1890" s="192"/>
      <c r="CP1890" s="192"/>
      <c r="CQ1890" s="192"/>
      <c r="CR1890" s="192"/>
      <c r="CS1890" s="192"/>
      <c r="CT1890" s="192"/>
      <c r="CU1890" s="192"/>
      <c r="CV1890" s="192"/>
      <c r="CW1890" s="192"/>
      <c r="CX1890" s="192"/>
      <c r="CY1890" s="192"/>
      <c r="CZ1890" s="192"/>
      <c r="DA1890" s="192"/>
      <c r="DB1890" s="192"/>
      <c r="DC1890" s="192"/>
      <c r="DD1890" s="192"/>
      <c r="DE1890" s="192"/>
      <c r="DF1890" s="192"/>
      <c r="DG1890" s="192"/>
      <c r="DH1890" s="192"/>
      <c r="DI1890" s="192"/>
      <c r="DJ1890" s="192"/>
      <c r="DK1890" s="192"/>
      <c r="DL1890" s="192"/>
      <c r="DM1890" s="192"/>
      <c r="DN1890" s="192"/>
      <c r="DO1890" s="192"/>
      <c r="DP1890" s="192"/>
      <c r="DQ1890" s="192"/>
      <c r="DR1890" s="192"/>
      <c r="DS1890" s="192"/>
      <c r="DT1890" s="192"/>
      <c r="DU1890" s="192"/>
      <c r="DV1890" s="192"/>
      <c r="DW1890" s="192"/>
      <c r="DX1890" s="192"/>
      <c r="DY1890" s="192"/>
      <c r="DZ1890" s="192"/>
      <c r="EA1890" s="192"/>
      <c r="EB1890" s="192"/>
    </row>
    <row r="1891" spans="10:132">
      <c r="J1891" s="192"/>
      <c r="K1891" s="192"/>
      <c r="L1891" s="192"/>
      <c r="M1891" s="192"/>
      <c r="N1891" s="193"/>
      <c r="O1891" s="193"/>
      <c r="P1891" s="193"/>
      <c r="Q1891" s="193"/>
      <c r="R1891" s="193"/>
      <c r="S1891" s="193"/>
      <c r="T1891" s="193"/>
      <c r="U1891" s="193"/>
      <c r="V1891" s="193"/>
      <c r="W1891" s="193"/>
      <c r="X1891" s="193"/>
      <c r="Y1891" s="193"/>
      <c r="Z1891" s="192"/>
      <c r="AA1891" s="192"/>
      <c r="AB1891" s="192"/>
      <c r="AC1891" s="192"/>
      <c r="AD1891" s="192"/>
      <c r="AE1891" s="192"/>
      <c r="AF1891" s="192"/>
      <c r="AG1891" s="192"/>
      <c r="AH1891" s="192"/>
      <c r="AI1891" s="192"/>
      <c r="AJ1891" s="192"/>
      <c r="AK1891" s="192"/>
      <c r="AL1891" s="192"/>
      <c r="AM1891" s="192"/>
      <c r="AN1891" s="192"/>
      <c r="AO1891" s="192"/>
      <c r="AP1891" s="192"/>
      <c r="AQ1891" s="192"/>
      <c r="AR1891" s="192"/>
      <c r="AS1891" s="192"/>
      <c r="AT1891" s="192"/>
      <c r="AU1891" s="192"/>
      <c r="AV1891" s="192"/>
      <c r="AW1891" s="192"/>
      <c r="AX1891" s="192"/>
      <c r="AY1891" s="192"/>
      <c r="AZ1891" s="192"/>
      <c r="BA1891" s="192"/>
      <c r="BB1891" s="192"/>
      <c r="BC1891" s="192"/>
      <c r="BD1891" s="192"/>
      <c r="BE1891" s="192"/>
      <c r="BF1891" s="192"/>
      <c r="BG1891" s="192"/>
      <c r="BH1891" s="192"/>
      <c r="BI1891" s="192"/>
      <c r="BJ1891" s="192"/>
      <c r="BK1891" s="192"/>
      <c r="BL1891" s="192"/>
      <c r="BM1891" s="192"/>
      <c r="BN1891" s="192"/>
      <c r="BO1891" s="192"/>
      <c r="BP1891" s="192"/>
      <c r="BQ1891" s="192"/>
      <c r="BR1891" s="192"/>
      <c r="BS1891" s="192"/>
      <c r="BT1891" s="192"/>
      <c r="BU1891" s="192"/>
      <c r="BV1891" s="192"/>
      <c r="BW1891" s="192"/>
      <c r="BX1891" s="192"/>
      <c r="BY1891" s="192"/>
      <c r="BZ1891" s="192"/>
      <c r="CA1891" s="192"/>
      <c r="CB1891" s="192"/>
      <c r="CC1891" s="192"/>
      <c r="CD1891" s="192"/>
      <c r="CE1891" s="192"/>
      <c r="CF1891" s="192"/>
      <c r="CG1891" s="192"/>
      <c r="CH1891" s="192"/>
      <c r="CI1891" s="192"/>
      <c r="CJ1891" s="192"/>
      <c r="CK1891" s="192"/>
      <c r="CL1891" s="192"/>
      <c r="CM1891" s="192"/>
      <c r="CN1891" s="192"/>
      <c r="CO1891" s="192"/>
      <c r="CP1891" s="192"/>
      <c r="CQ1891" s="192"/>
      <c r="CR1891" s="192"/>
      <c r="CS1891" s="192"/>
      <c r="CT1891" s="192"/>
      <c r="CU1891" s="192"/>
      <c r="CV1891" s="192"/>
      <c r="CW1891" s="192"/>
      <c r="CX1891" s="192"/>
      <c r="CY1891" s="192"/>
      <c r="CZ1891" s="192"/>
      <c r="DA1891" s="192"/>
      <c r="DB1891" s="192"/>
      <c r="DC1891" s="192"/>
      <c r="DD1891" s="192"/>
      <c r="DE1891" s="192"/>
      <c r="DF1891" s="192"/>
      <c r="DG1891" s="192"/>
      <c r="DH1891" s="192"/>
      <c r="DI1891" s="192"/>
      <c r="DJ1891" s="192"/>
      <c r="DK1891" s="192"/>
      <c r="DL1891" s="192"/>
      <c r="DM1891" s="192"/>
      <c r="DN1891" s="192"/>
      <c r="DO1891" s="192"/>
      <c r="DP1891" s="192"/>
      <c r="DQ1891" s="192"/>
      <c r="DR1891" s="192"/>
      <c r="DS1891" s="192"/>
      <c r="DT1891" s="192"/>
      <c r="DU1891" s="192"/>
      <c r="DV1891" s="192"/>
      <c r="DW1891" s="192"/>
      <c r="DX1891" s="192"/>
      <c r="DY1891" s="192"/>
      <c r="DZ1891" s="192"/>
      <c r="EA1891" s="192"/>
      <c r="EB1891" s="192"/>
    </row>
    <row r="1892" spans="10:132">
      <c r="J1892" s="192"/>
      <c r="K1892" s="192"/>
      <c r="L1892" s="192"/>
      <c r="M1892" s="192"/>
      <c r="N1892" s="193"/>
      <c r="O1892" s="193"/>
      <c r="P1892" s="193"/>
      <c r="Q1892" s="193"/>
      <c r="R1892" s="193"/>
      <c r="S1892" s="193"/>
      <c r="T1892" s="193"/>
      <c r="U1892" s="193"/>
      <c r="V1892" s="193"/>
      <c r="W1892" s="193"/>
      <c r="X1892" s="193"/>
      <c r="Y1892" s="193"/>
      <c r="Z1892" s="192"/>
      <c r="AA1892" s="192"/>
      <c r="AB1892" s="192"/>
      <c r="AC1892" s="192"/>
      <c r="AD1892" s="192"/>
      <c r="AE1892" s="192"/>
      <c r="AF1892" s="192"/>
      <c r="AG1892" s="192"/>
      <c r="AH1892" s="192"/>
      <c r="AI1892" s="192"/>
      <c r="AJ1892" s="192"/>
      <c r="AK1892" s="192"/>
      <c r="AL1892" s="192"/>
      <c r="AM1892" s="192"/>
      <c r="AN1892" s="192"/>
      <c r="AO1892" s="192"/>
      <c r="AP1892" s="192"/>
      <c r="AQ1892" s="192"/>
      <c r="AR1892" s="192"/>
      <c r="AS1892" s="192"/>
      <c r="AT1892" s="192"/>
      <c r="AU1892" s="192"/>
      <c r="AV1892" s="192"/>
      <c r="AW1892" s="192"/>
      <c r="AX1892" s="192"/>
      <c r="AY1892" s="192"/>
      <c r="AZ1892" s="192"/>
      <c r="BA1892" s="192"/>
      <c r="BB1892" s="192"/>
      <c r="BC1892" s="192"/>
      <c r="BD1892" s="192"/>
      <c r="BE1892" s="192"/>
      <c r="BF1892" s="192"/>
      <c r="BG1892" s="192"/>
      <c r="BH1892" s="192"/>
      <c r="BI1892" s="192"/>
      <c r="BJ1892" s="192"/>
      <c r="BK1892" s="192"/>
      <c r="BL1892" s="192"/>
      <c r="BM1892" s="192"/>
      <c r="BN1892" s="192"/>
      <c r="BO1892" s="192"/>
      <c r="BP1892" s="192"/>
      <c r="BQ1892" s="192"/>
      <c r="BR1892" s="192"/>
      <c r="BS1892" s="192"/>
      <c r="BT1892" s="192"/>
      <c r="BU1892" s="192"/>
      <c r="BV1892" s="192"/>
      <c r="BW1892" s="192"/>
      <c r="BX1892" s="192"/>
      <c r="BY1892" s="192"/>
      <c r="BZ1892" s="192"/>
      <c r="CA1892" s="192"/>
      <c r="CB1892" s="192"/>
      <c r="CC1892" s="192"/>
      <c r="CD1892" s="192"/>
      <c r="CE1892" s="192"/>
      <c r="CF1892" s="192"/>
      <c r="CG1892" s="192"/>
      <c r="CH1892" s="192"/>
      <c r="CI1892" s="192"/>
      <c r="CJ1892" s="192"/>
      <c r="CK1892" s="192"/>
      <c r="CL1892" s="192"/>
      <c r="CM1892" s="192"/>
      <c r="CN1892" s="192"/>
      <c r="CO1892" s="192"/>
      <c r="CP1892" s="192"/>
      <c r="CQ1892" s="192"/>
      <c r="CR1892" s="192"/>
      <c r="CS1892" s="192"/>
      <c r="CT1892" s="192"/>
      <c r="CU1892" s="192"/>
      <c r="CV1892" s="192"/>
      <c r="CW1892" s="192"/>
      <c r="CX1892" s="192"/>
      <c r="CY1892" s="192"/>
      <c r="CZ1892" s="192"/>
      <c r="DA1892" s="192"/>
      <c r="DB1892" s="192"/>
      <c r="DC1892" s="192"/>
      <c r="DD1892" s="192"/>
      <c r="DE1892" s="192"/>
      <c r="DF1892" s="192"/>
      <c r="DG1892" s="192"/>
      <c r="DH1892" s="192"/>
      <c r="DI1892" s="192"/>
      <c r="DJ1892" s="192"/>
      <c r="DK1892" s="192"/>
      <c r="DL1892" s="192"/>
      <c r="DM1892" s="192"/>
      <c r="DN1892" s="192"/>
      <c r="DO1892" s="192"/>
      <c r="DP1892" s="192"/>
      <c r="DQ1892" s="192"/>
      <c r="DR1892" s="192"/>
      <c r="DS1892" s="192"/>
      <c r="DT1892" s="192"/>
      <c r="DU1892" s="192"/>
      <c r="DV1892" s="192"/>
      <c r="DW1892" s="192"/>
      <c r="DX1892" s="192"/>
      <c r="DY1892" s="192"/>
      <c r="DZ1892" s="192"/>
      <c r="EA1892" s="192"/>
      <c r="EB1892" s="192"/>
    </row>
    <row r="1893" spans="10:132">
      <c r="J1893" s="192"/>
      <c r="K1893" s="192"/>
      <c r="L1893" s="192"/>
      <c r="M1893" s="192"/>
      <c r="N1893" s="193"/>
      <c r="O1893" s="193"/>
      <c r="P1893" s="193"/>
      <c r="Q1893" s="193"/>
      <c r="R1893" s="193"/>
      <c r="S1893" s="193"/>
      <c r="T1893" s="193"/>
      <c r="U1893" s="193"/>
      <c r="V1893" s="193"/>
      <c r="W1893" s="193"/>
      <c r="X1893" s="193"/>
      <c r="Y1893" s="193"/>
      <c r="Z1893" s="192"/>
      <c r="AA1893" s="192"/>
      <c r="AB1893" s="192"/>
      <c r="AC1893" s="192"/>
      <c r="AD1893" s="192"/>
      <c r="AE1893" s="192"/>
      <c r="AF1893" s="192"/>
      <c r="AG1893" s="192"/>
      <c r="AH1893" s="192"/>
      <c r="AI1893" s="192"/>
      <c r="AJ1893" s="192"/>
      <c r="AK1893" s="192"/>
      <c r="AL1893" s="192"/>
      <c r="AM1893" s="192"/>
      <c r="AN1893" s="192"/>
      <c r="AO1893" s="192"/>
      <c r="AP1893" s="192"/>
      <c r="AQ1893" s="192"/>
      <c r="AR1893" s="192"/>
      <c r="AS1893" s="192"/>
      <c r="AT1893" s="192"/>
      <c r="AU1893" s="192"/>
      <c r="AV1893" s="192"/>
      <c r="AW1893" s="192"/>
      <c r="AX1893" s="192"/>
      <c r="AY1893" s="192"/>
      <c r="AZ1893" s="192"/>
      <c r="BA1893" s="192"/>
      <c r="BB1893" s="192"/>
      <c r="BC1893" s="192"/>
      <c r="BD1893" s="192"/>
      <c r="BE1893" s="192"/>
      <c r="BF1893" s="192"/>
      <c r="BG1893" s="192"/>
      <c r="BH1893" s="192"/>
      <c r="BI1893" s="192"/>
      <c r="BJ1893" s="192"/>
      <c r="BK1893" s="192"/>
      <c r="BL1893" s="192"/>
      <c r="BM1893" s="192"/>
      <c r="BN1893" s="192"/>
      <c r="BO1893" s="192"/>
      <c r="BP1893" s="192"/>
      <c r="BQ1893" s="192"/>
      <c r="BR1893" s="192"/>
      <c r="BS1893" s="192"/>
      <c r="BT1893" s="192"/>
      <c r="BU1893" s="192"/>
      <c r="BV1893" s="192"/>
      <c r="BW1893" s="192"/>
      <c r="BX1893" s="192"/>
      <c r="BY1893" s="192"/>
      <c r="BZ1893" s="192"/>
      <c r="CA1893" s="192"/>
      <c r="CB1893" s="192"/>
      <c r="CC1893" s="192"/>
      <c r="CD1893" s="192"/>
      <c r="CE1893" s="192"/>
      <c r="CF1893" s="192"/>
      <c r="CG1893" s="192"/>
      <c r="CH1893" s="192"/>
      <c r="CI1893" s="192"/>
      <c r="CJ1893" s="192"/>
      <c r="CK1893" s="192"/>
      <c r="CL1893" s="192"/>
      <c r="CM1893" s="192"/>
      <c r="CN1893" s="192"/>
      <c r="CO1893" s="192"/>
      <c r="CP1893" s="192"/>
      <c r="CQ1893" s="192"/>
      <c r="CR1893" s="192"/>
      <c r="CS1893" s="192"/>
      <c r="CT1893" s="192"/>
      <c r="CU1893" s="192"/>
      <c r="CV1893" s="192"/>
      <c r="CW1893" s="192"/>
      <c r="CX1893" s="192"/>
      <c r="CY1893" s="192"/>
      <c r="CZ1893" s="192"/>
      <c r="DA1893" s="192"/>
      <c r="DB1893" s="192"/>
      <c r="DC1893" s="192"/>
      <c r="DD1893" s="192"/>
      <c r="DE1893" s="192"/>
      <c r="DF1893" s="192"/>
      <c r="DG1893" s="192"/>
      <c r="DH1893" s="192"/>
      <c r="DI1893" s="192"/>
      <c r="DJ1893" s="192"/>
      <c r="DK1893" s="192"/>
      <c r="DL1893" s="192"/>
      <c r="DM1893" s="192"/>
      <c r="DN1893" s="192"/>
      <c r="DO1893" s="192"/>
      <c r="DP1893" s="192"/>
      <c r="DQ1893" s="192"/>
      <c r="DR1893" s="192"/>
      <c r="DS1893" s="192"/>
      <c r="DT1893" s="192"/>
      <c r="DU1893" s="192"/>
      <c r="DV1893" s="192"/>
      <c r="DW1893" s="192"/>
      <c r="DX1893" s="192"/>
      <c r="DY1893" s="192"/>
      <c r="DZ1893" s="192"/>
      <c r="EA1893" s="192"/>
      <c r="EB1893" s="192"/>
    </row>
    <row r="1894" spans="10:132">
      <c r="J1894" s="192"/>
      <c r="K1894" s="192"/>
      <c r="L1894" s="192"/>
      <c r="M1894" s="192"/>
      <c r="N1894" s="193"/>
      <c r="O1894" s="193"/>
      <c r="P1894" s="193"/>
      <c r="Q1894" s="193"/>
      <c r="R1894" s="193"/>
      <c r="S1894" s="193"/>
      <c r="T1894" s="193"/>
      <c r="U1894" s="193"/>
      <c r="V1894" s="193"/>
      <c r="W1894" s="193"/>
      <c r="X1894" s="193"/>
      <c r="Y1894" s="193"/>
      <c r="Z1894" s="192"/>
      <c r="AA1894" s="192"/>
      <c r="AB1894" s="192"/>
      <c r="AC1894" s="192"/>
      <c r="AD1894" s="192"/>
      <c r="AE1894" s="192"/>
      <c r="AF1894" s="192"/>
      <c r="AG1894" s="192"/>
      <c r="AH1894" s="192"/>
      <c r="AI1894" s="192"/>
      <c r="AJ1894" s="192"/>
      <c r="AK1894" s="192"/>
      <c r="AL1894" s="192"/>
      <c r="AM1894" s="192"/>
      <c r="AN1894" s="192"/>
      <c r="AO1894" s="192"/>
      <c r="AP1894" s="192"/>
      <c r="AQ1894" s="192"/>
      <c r="AR1894" s="192"/>
      <c r="AS1894" s="192"/>
      <c r="AT1894" s="192"/>
      <c r="AU1894" s="192"/>
      <c r="AV1894" s="192"/>
      <c r="AW1894" s="192"/>
      <c r="AX1894" s="192"/>
      <c r="AY1894" s="192"/>
      <c r="AZ1894" s="192"/>
      <c r="BA1894" s="192"/>
      <c r="BB1894" s="192"/>
      <c r="BC1894" s="192"/>
      <c r="BD1894" s="192"/>
      <c r="BE1894" s="192"/>
      <c r="BF1894" s="192"/>
      <c r="BG1894" s="192"/>
      <c r="BH1894" s="192"/>
      <c r="BI1894" s="192"/>
      <c r="BJ1894" s="192"/>
      <c r="BK1894" s="192"/>
      <c r="BL1894" s="192"/>
      <c r="BM1894" s="192"/>
      <c r="BN1894" s="192"/>
      <c r="BO1894" s="192"/>
      <c r="BP1894" s="192"/>
      <c r="BQ1894" s="192"/>
      <c r="BR1894" s="192"/>
      <c r="BS1894" s="192"/>
      <c r="BT1894" s="192"/>
      <c r="BU1894" s="192"/>
      <c r="BV1894" s="192"/>
      <c r="BW1894" s="192"/>
      <c r="BX1894" s="192"/>
      <c r="BY1894" s="192"/>
      <c r="BZ1894" s="192"/>
      <c r="CA1894" s="192"/>
      <c r="CB1894" s="192"/>
      <c r="CC1894" s="192"/>
      <c r="CD1894" s="192"/>
      <c r="CE1894" s="192"/>
      <c r="CF1894" s="192"/>
      <c r="CG1894" s="192"/>
      <c r="CH1894" s="192"/>
      <c r="CI1894" s="192"/>
      <c r="CJ1894" s="192"/>
      <c r="CK1894" s="192"/>
      <c r="CL1894" s="192"/>
      <c r="CM1894" s="192"/>
      <c r="CN1894" s="192"/>
      <c r="CO1894" s="192"/>
      <c r="CP1894" s="192"/>
      <c r="CQ1894" s="192"/>
      <c r="CR1894" s="192"/>
      <c r="CS1894" s="192"/>
      <c r="CT1894" s="192"/>
      <c r="CU1894" s="192"/>
      <c r="CV1894" s="192"/>
      <c r="CW1894" s="192"/>
      <c r="CX1894" s="192"/>
      <c r="CY1894" s="192"/>
      <c r="CZ1894" s="192"/>
      <c r="DA1894" s="192"/>
      <c r="DB1894" s="192"/>
      <c r="DC1894" s="192"/>
      <c r="DD1894" s="192"/>
      <c r="DE1894" s="192"/>
      <c r="DF1894" s="192"/>
      <c r="DG1894" s="192"/>
      <c r="DH1894" s="192"/>
      <c r="DI1894" s="192"/>
      <c r="DJ1894" s="192"/>
      <c r="DK1894" s="192"/>
      <c r="DL1894" s="192"/>
      <c r="DM1894" s="192"/>
      <c r="DN1894" s="192"/>
      <c r="DO1894" s="192"/>
      <c r="DP1894" s="192"/>
      <c r="DQ1894" s="192"/>
      <c r="DR1894" s="192"/>
      <c r="DS1894" s="192"/>
      <c r="DT1894" s="192"/>
      <c r="DU1894" s="192"/>
      <c r="DV1894" s="192"/>
      <c r="DW1894" s="192"/>
      <c r="DX1894" s="192"/>
      <c r="DY1894" s="192"/>
      <c r="DZ1894" s="192"/>
      <c r="EA1894" s="192"/>
      <c r="EB1894" s="192"/>
    </row>
    <row r="1895" spans="10:132">
      <c r="J1895" s="192"/>
      <c r="K1895" s="192"/>
      <c r="L1895" s="192"/>
      <c r="M1895" s="192"/>
      <c r="N1895" s="193"/>
      <c r="O1895" s="193"/>
      <c r="P1895" s="193"/>
      <c r="Q1895" s="193"/>
      <c r="R1895" s="193"/>
      <c r="S1895" s="193"/>
      <c r="T1895" s="193"/>
      <c r="U1895" s="193"/>
      <c r="V1895" s="193"/>
      <c r="W1895" s="193"/>
      <c r="X1895" s="193"/>
      <c r="Y1895" s="193"/>
      <c r="Z1895" s="192"/>
      <c r="AA1895" s="192"/>
      <c r="AB1895" s="192"/>
      <c r="AC1895" s="192"/>
      <c r="AD1895" s="192"/>
      <c r="AE1895" s="192"/>
      <c r="AF1895" s="192"/>
      <c r="AG1895" s="192"/>
      <c r="AH1895" s="192"/>
      <c r="AI1895" s="192"/>
      <c r="AJ1895" s="192"/>
      <c r="AK1895" s="192"/>
      <c r="AL1895" s="192"/>
      <c r="AM1895" s="192"/>
      <c r="AN1895" s="192"/>
      <c r="AO1895" s="192"/>
      <c r="AP1895" s="192"/>
      <c r="AQ1895" s="192"/>
      <c r="AR1895" s="192"/>
      <c r="AS1895" s="192"/>
      <c r="AT1895" s="192"/>
      <c r="AU1895" s="192"/>
      <c r="AV1895" s="192"/>
      <c r="AW1895" s="192"/>
      <c r="AX1895" s="192"/>
      <c r="AY1895" s="192"/>
      <c r="AZ1895" s="192"/>
      <c r="BA1895" s="192"/>
      <c r="BB1895" s="192"/>
      <c r="BC1895" s="192"/>
      <c r="BD1895" s="192"/>
      <c r="BE1895" s="192"/>
      <c r="BF1895" s="192"/>
      <c r="BG1895" s="192"/>
      <c r="BH1895" s="192"/>
      <c r="BI1895" s="192"/>
      <c r="BJ1895" s="192"/>
      <c r="BK1895" s="192"/>
      <c r="BL1895" s="192"/>
      <c r="BM1895" s="192"/>
      <c r="BN1895" s="192"/>
      <c r="BO1895" s="192"/>
      <c r="BP1895" s="192"/>
      <c r="BQ1895" s="192"/>
      <c r="BR1895" s="192"/>
      <c r="BS1895" s="192"/>
      <c r="BT1895" s="192"/>
      <c r="BU1895" s="192"/>
      <c r="BV1895" s="192"/>
      <c r="BW1895" s="192"/>
      <c r="BX1895" s="192"/>
      <c r="BY1895" s="192"/>
      <c r="BZ1895" s="192"/>
      <c r="CA1895" s="192"/>
      <c r="CB1895" s="192"/>
      <c r="CC1895" s="192"/>
      <c r="CD1895" s="192"/>
      <c r="CE1895" s="192"/>
      <c r="CF1895" s="192"/>
      <c r="CG1895" s="192"/>
      <c r="CH1895" s="192"/>
      <c r="CI1895" s="192"/>
      <c r="CJ1895" s="192"/>
      <c r="CK1895" s="192"/>
      <c r="CL1895" s="192"/>
      <c r="CM1895" s="192"/>
      <c r="CN1895" s="192"/>
      <c r="CO1895" s="192"/>
      <c r="CP1895" s="192"/>
      <c r="CQ1895" s="192"/>
      <c r="CR1895" s="192"/>
      <c r="CS1895" s="192"/>
      <c r="CT1895" s="192"/>
      <c r="CU1895" s="192"/>
      <c r="CV1895" s="192"/>
      <c r="CW1895" s="192"/>
      <c r="CX1895" s="192"/>
      <c r="CY1895" s="192"/>
      <c r="CZ1895" s="192"/>
      <c r="DA1895" s="192"/>
      <c r="DB1895" s="192"/>
      <c r="DC1895" s="192"/>
      <c r="DD1895" s="192"/>
      <c r="DE1895" s="192"/>
      <c r="DF1895" s="192"/>
      <c r="DG1895" s="192"/>
      <c r="DH1895" s="192"/>
      <c r="DI1895" s="192"/>
      <c r="DJ1895" s="192"/>
      <c r="DK1895" s="192"/>
      <c r="DL1895" s="192"/>
      <c r="DM1895" s="192"/>
      <c r="DN1895" s="192"/>
      <c r="DO1895" s="192"/>
      <c r="DP1895" s="192"/>
      <c r="DQ1895" s="192"/>
      <c r="DR1895" s="192"/>
      <c r="DS1895" s="192"/>
      <c r="DT1895" s="192"/>
      <c r="DU1895" s="192"/>
      <c r="DV1895" s="192"/>
      <c r="DW1895" s="192"/>
      <c r="DX1895" s="192"/>
      <c r="DY1895" s="192"/>
      <c r="DZ1895" s="192"/>
      <c r="EA1895" s="192"/>
      <c r="EB1895" s="192"/>
    </row>
    <row r="1896" spans="10:132">
      <c r="J1896" s="192"/>
      <c r="K1896" s="192"/>
      <c r="L1896" s="192"/>
      <c r="M1896" s="192"/>
      <c r="N1896" s="193"/>
      <c r="O1896" s="193"/>
      <c r="P1896" s="193"/>
      <c r="Q1896" s="193"/>
      <c r="R1896" s="193"/>
      <c r="S1896" s="193"/>
      <c r="T1896" s="193"/>
      <c r="U1896" s="193"/>
      <c r="V1896" s="193"/>
      <c r="W1896" s="193"/>
      <c r="X1896" s="193"/>
      <c r="Y1896" s="193"/>
      <c r="Z1896" s="192"/>
      <c r="AA1896" s="192"/>
      <c r="AB1896" s="192"/>
      <c r="AC1896" s="192"/>
      <c r="AD1896" s="192"/>
      <c r="AE1896" s="192"/>
      <c r="AF1896" s="192"/>
      <c r="AG1896" s="192"/>
      <c r="AH1896" s="192"/>
      <c r="AI1896" s="192"/>
      <c r="AJ1896" s="192"/>
      <c r="AK1896" s="192"/>
      <c r="AL1896" s="192"/>
      <c r="AM1896" s="192"/>
      <c r="AN1896" s="192"/>
      <c r="AO1896" s="192"/>
      <c r="AP1896" s="192"/>
      <c r="AQ1896" s="192"/>
      <c r="AR1896" s="192"/>
      <c r="AS1896" s="192"/>
      <c r="AT1896" s="192"/>
      <c r="AU1896" s="192"/>
      <c r="AV1896" s="192"/>
      <c r="AW1896" s="192"/>
      <c r="AX1896" s="192"/>
      <c r="AY1896" s="192"/>
      <c r="AZ1896" s="192"/>
      <c r="BA1896" s="192"/>
      <c r="BB1896" s="192"/>
      <c r="BC1896" s="192"/>
      <c r="BD1896" s="192"/>
      <c r="BE1896" s="192"/>
      <c r="BF1896" s="192"/>
      <c r="BG1896" s="192"/>
      <c r="BH1896" s="192"/>
      <c r="BI1896" s="192"/>
      <c r="BJ1896" s="192"/>
      <c r="BK1896" s="192"/>
      <c r="BL1896" s="192"/>
      <c r="BM1896" s="192"/>
      <c r="BN1896" s="192"/>
      <c r="BO1896" s="192"/>
      <c r="BP1896" s="192"/>
      <c r="BQ1896" s="192"/>
      <c r="BR1896" s="192"/>
      <c r="BS1896" s="192"/>
      <c r="BT1896" s="192"/>
      <c r="BU1896" s="192"/>
      <c r="BV1896" s="192"/>
      <c r="BW1896" s="192"/>
      <c r="BX1896" s="192"/>
      <c r="BY1896" s="192"/>
      <c r="BZ1896" s="192"/>
      <c r="CA1896" s="192"/>
      <c r="CB1896" s="192"/>
      <c r="CC1896" s="192"/>
      <c r="CD1896" s="192"/>
      <c r="CE1896" s="192"/>
      <c r="CF1896" s="192"/>
      <c r="CG1896" s="192"/>
      <c r="CH1896" s="192"/>
      <c r="CI1896" s="192"/>
      <c r="CJ1896" s="192"/>
      <c r="CK1896" s="192"/>
      <c r="CL1896" s="192"/>
      <c r="CM1896" s="192"/>
      <c r="CN1896" s="192"/>
      <c r="CO1896" s="192"/>
      <c r="CP1896" s="192"/>
      <c r="CQ1896" s="192"/>
      <c r="CR1896" s="192"/>
      <c r="CS1896" s="192"/>
      <c r="CT1896" s="192"/>
      <c r="CU1896" s="192"/>
      <c r="CV1896" s="192"/>
      <c r="CW1896" s="192"/>
      <c r="CX1896" s="192"/>
      <c r="CY1896" s="192"/>
      <c r="CZ1896" s="192"/>
      <c r="DA1896" s="192"/>
      <c r="DB1896" s="192"/>
      <c r="DC1896" s="192"/>
      <c r="DD1896" s="192"/>
      <c r="DE1896" s="192"/>
      <c r="DF1896" s="192"/>
      <c r="DG1896" s="192"/>
      <c r="DH1896" s="192"/>
      <c r="DI1896" s="192"/>
      <c r="DJ1896" s="192"/>
      <c r="DK1896" s="192"/>
      <c r="DL1896" s="192"/>
      <c r="DM1896" s="192"/>
      <c r="DN1896" s="192"/>
      <c r="DO1896" s="192"/>
      <c r="DP1896" s="192"/>
      <c r="DQ1896" s="192"/>
      <c r="DR1896" s="192"/>
      <c r="DS1896" s="192"/>
      <c r="DT1896" s="192"/>
      <c r="DU1896" s="192"/>
      <c r="DV1896" s="192"/>
      <c r="DW1896" s="192"/>
      <c r="DX1896" s="192"/>
      <c r="DY1896" s="192"/>
      <c r="DZ1896" s="192"/>
      <c r="EA1896" s="192"/>
      <c r="EB1896" s="192"/>
    </row>
    <row r="1897" spans="10:132">
      <c r="J1897" s="192"/>
      <c r="K1897" s="192"/>
      <c r="L1897" s="192"/>
      <c r="M1897" s="192"/>
      <c r="N1897" s="193"/>
      <c r="O1897" s="193"/>
      <c r="P1897" s="193"/>
      <c r="Q1897" s="193"/>
      <c r="R1897" s="193"/>
      <c r="S1897" s="193"/>
      <c r="T1897" s="193"/>
      <c r="U1897" s="193"/>
      <c r="V1897" s="193"/>
      <c r="W1897" s="193"/>
      <c r="X1897" s="193"/>
      <c r="Y1897" s="193"/>
      <c r="Z1897" s="192"/>
      <c r="AA1897" s="192"/>
      <c r="AB1897" s="192"/>
      <c r="AC1897" s="192"/>
      <c r="AD1897" s="192"/>
      <c r="AE1897" s="192"/>
      <c r="AF1897" s="192"/>
      <c r="AG1897" s="192"/>
      <c r="AH1897" s="192"/>
      <c r="AI1897" s="192"/>
      <c r="AJ1897" s="192"/>
      <c r="AK1897" s="192"/>
      <c r="AL1897" s="192"/>
      <c r="AM1897" s="192"/>
      <c r="AN1897" s="192"/>
      <c r="AO1897" s="192"/>
      <c r="AP1897" s="192"/>
      <c r="AQ1897" s="192"/>
      <c r="AR1897" s="192"/>
      <c r="AS1897" s="192"/>
      <c r="AT1897" s="192"/>
      <c r="AU1897" s="192"/>
      <c r="AV1897" s="192"/>
      <c r="AW1897" s="192"/>
      <c r="AX1897" s="192"/>
      <c r="AY1897" s="192"/>
      <c r="AZ1897" s="192"/>
      <c r="BA1897" s="192"/>
      <c r="BB1897" s="192"/>
      <c r="BC1897" s="192"/>
      <c r="BD1897" s="192"/>
      <c r="BE1897" s="192"/>
      <c r="BF1897" s="192"/>
      <c r="BG1897" s="192"/>
      <c r="BH1897" s="192"/>
      <c r="BI1897" s="192"/>
      <c r="BJ1897" s="192"/>
      <c r="BK1897" s="192"/>
      <c r="BL1897" s="192"/>
      <c r="BM1897" s="192"/>
      <c r="BN1897" s="192"/>
      <c r="BO1897" s="192"/>
      <c r="BP1897" s="192"/>
      <c r="BQ1897" s="192"/>
      <c r="BR1897" s="192"/>
      <c r="BS1897" s="192"/>
      <c r="BT1897" s="192"/>
      <c r="BU1897" s="192"/>
      <c r="BV1897" s="192"/>
      <c r="BW1897" s="192"/>
      <c r="BX1897" s="192"/>
      <c r="BY1897" s="192"/>
      <c r="BZ1897" s="192"/>
      <c r="CA1897" s="192"/>
      <c r="CB1897" s="192"/>
      <c r="CC1897" s="192"/>
      <c r="CD1897" s="192"/>
      <c r="CE1897" s="192"/>
      <c r="CF1897" s="192"/>
      <c r="CG1897" s="192"/>
      <c r="CH1897" s="192"/>
      <c r="CI1897" s="192"/>
      <c r="CJ1897" s="192"/>
      <c r="CK1897" s="192"/>
      <c r="CL1897" s="192"/>
      <c r="CM1897" s="192"/>
      <c r="CN1897" s="192"/>
      <c r="CO1897" s="192"/>
      <c r="CP1897" s="192"/>
      <c r="CQ1897" s="192"/>
      <c r="CR1897" s="192"/>
      <c r="CS1897" s="192"/>
      <c r="CT1897" s="192"/>
      <c r="CU1897" s="192"/>
      <c r="CV1897" s="192"/>
      <c r="CW1897" s="192"/>
      <c r="CX1897" s="192"/>
      <c r="CY1897" s="192"/>
      <c r="CZ1897" s="192"/>
      <c r="DA1897" s="192"/>
      <c r="DB1897" s="192"/>
      <c r="DC1897" s="192"/>
      <c r="DD1897" s="192"/>
      <c r="DE1897" s="192"/>
      <c r="DF1897" s="192"/>
      <c r="DG1897" s="192"/>
      <c r="DH1897" s="192"/>
      <c r="DI1897" s="192"/>
      <c r="DJ1897" s="192"/>
      <c r="DK1897" s="192"/>
      <c r="DL1897" s="192"/>
      <c r="DM1897" s="192"/>
      <c r="DN1897" s="192"/>
      <c r="DO1897" s="192"/>
      <c r="DP1897" s="192"/>
      <c r="DQ1897" s="192"/>
      <c r="DR1897" s="192"/>
      <c r="DS1897" s="192"/>
      <c r="DT1897" s="192"/>
      <c r="DU1897" s="192"/>
      <c r="DV1897" s="192"/>
      <c r="DW1897" s="192"/>
      <c r="DX1897" s="192"/>
      <c r="DY1897" s="192"/>
      <c r="DZ1897" s="192"/>
      <c r="EA1897" s="192"/>
      <c r="EB1897" s="192"/>
    </row>
    <row r="1898" spans="10:132">
      <c r="J1898" s="192"/>
      <c r="K1898" s="192"/>
      <c r="L1898" s="192"/>
      <c r="M1898" s="192"/>
      <c r="N1898" s="193"/>
      <c r="O1898" s="193"/>
      <c r="P1898" s="193"/>
      <c r="Q1898" s="193"/>
      <c r="R1898" s="193"/>
      <c r="S1898" s="193"/>
      <c r="T1898" s="193"/>
      <c r="U1898" s="193"/>
      <c r="V1898" s="193"/>
      <c r="W1898" s="193"/>
      <c r="X1898" s="193"/>
      <c r="Y1898" s="193"/>
      <c r="Z1898" s="192"/>
      <c r="AA1898" s="192"/>
      <c r="AB1898" s="192"/>
      <c r="AC1898" s="192"/>
      <c r="AD1898" s="192"/>
      <c r="AE1898" s="192"/>
      <c r="AF1898" s="192"/>
      <c r="AG1898" s="192"/>
      <c r="AH1898" s="192"/>
      <c r="AI1898" s="192"/>
      <c r="AJ1898" s="192"/>
      <c r="AK1898" s="192"/>
      <c r="AL1898" s="192"/>
      <c r="AM1898" s="192"/>
      <c r="AN1898" s="192"/>
      <c r="AO1898" s="192"/>
      <c r="AP1898" s="192"/>
      <c r="AQ1898" s="192"/>
      <c r="AR1898" s="192"/>
      <c r="AS1898" s="192"/>
      <c r="AT1898" s="192"/>
      <c r="AU1898" s="192"/>
      <c r="AV1898" s="192"/>
      <c r="AW1898" s="192"/>
      <c r="AX1898" s="192"/>
      <c r="AY1898" s="192"/>
      <c r="AZ1898" s="192"/>
      <c r="BA1898" s="192"/>
      <c r="BB1898" s="192"/>
      <c r="BC1898" s="192"/>
      <c r="BD1898" s="192"/>
      <c r="BE1898" s="192"/>
      <c r="BF1898" s="192"/>
      <c r="BG1898" s="192"/>
      <c r="BH1898" s="192"/>
      <c r="BI1898" s="192"/>
      <c r="BJ1898" s="192"/>
      <c r="BK1898" s="192"/>
      <c r="BL1898" s="192"/>
      <c r="BM1898" s="192"/>
      <c r="BN1898" s="192"/>
      <c r="BO1898" s="192"/>
      <c r="BP1898" s="192"/>
      <c r="BQ1898" s="192"/>
      <c r="BR1898" s="192"/>
      <c r="BS1898" s="192"/>
      <c r="BT1898" s="192"/>
      <c r="BU1898" s="192"/>
      <c r="BV1898" s="192"/>
      <c r="BW1898" s="192"/>
      <c r="BX1898" s="192"/>
      <c r="BY1898" s="192"/>
      <c r="BZ1898" s="192"/>
      <c r="CA1898" s="192"/>
      <c r="CB1898" s="192"/>
      <c r="CC1898" s="192"/>
      <c r="CD1898" s="192"/>
      <c r="CE1898" s="192"/>
      <c r="CF1898" s="192"/>
      <c r="CG1898" s="192"/>
      <c r="CH1898" s="192"/>
      <c r="CI1898" s="192"/>
      <c r="CJ1898" s="192"/>
      <c r="CK1898" s="192"/>
      <c r="CL1898" s="192"/>
      <c r="CM1898" s="192"/>
      <c r="CN1898" s="192"/>
      <c r="CO1898" s="192"/>
      <c r="CP1898" s="192"/>
      <c r="CQ1898" s="192"/>
      <c r="CR1898" s="192"/>
      <c r="CS1898" s="192"/>
      <c r="CT1898" s="192"/>
      <c r="CU1898" s="192"/>
      <c r="CV1898" s="192"/>
      <c r="CW1898" s="192"/>
      <c r="CX1898" s="192"/>
      <c r="CY1898" s="192"/>
      <c r="CZ1898" s="192"/>
      <c r="DA1898" s="192"/>
      <c r="DB1898" s="192"/>
      <c r="DC1898" s="192"/>
      <c r="DD1898" s="192"/>
      <c r="DE1898" s="192"/>
      <c r="DF1898" s="192"/>
      <c r="DG1898" s="192"/>
      <c r="DH1898" s="192"/>
      <c r="DI1898" s="192"/>
      <c r="DJ1898" s="192"/>
      <c r="DK1898" s="192"/>
      <c r="DL1898" s="192"/>
      <c r="DM1898" s="192"/>
      <c r="DN1898" s="192"/>
      <c r="DO1898" s="192"/>
      <c r="DP1898" s="192"/>
      <c r="DQ1898" s="192"/>
      <c r="DR1898" s="192"/>
      <c r="DS1898" s="192"/>
      <c r="DT1898" s="192"/>
      <c r="DU1898" s="192"/>
      <c r="DV1898" s="192"/>
      <c r="DW1898" s="192"/>
      <c r="DX1898" s="192"/>
      <c r="DY1898" s="192"/>
      <c r="DZ1898" s="192"/>
      <c r="EA1898" s="192"/>
      <c r="EB1898" s="192"/>
    </row>
    <row r="1899" spans="10:132">
      <c r="J1899" s="192"/>
      <c r="K1899" s="192"/>
      <c r="L1899" s="192"/>
      <c r="M1899" s="192"/>
      <c r="N1899" s="193"/>
      <c r="O1899" s="193"/>
      <c r="P1899" s="193"/>
      <c r="Q1899" s="193"/>
      <c r="R1899" s="193"/>
      <c r="S1899" s="193"/>
      <c r="T1899" s="193"/>
      <c r="U1899" s="193"/>
      <c r="V1899" s="193"/>
      <c r="W1899" s="193"/>
      <c r="X1899" s="193"/>
      <c r="Y1899" s="193"/>
      <c r="Z1899" s="192"/>
      <c r="AA1899" s="192"/>
      <c r="AB1899" s="192"/>
      <c r="AC1899" s="192"/>
      <c r="AD1899" s="192"/>
      <c r="AE1899" s="192"/>
      <c r="AF1899" s="192"/>
      <c r="AG1899" s="192"/>
      <c r="AH1899" s="192"/>
      <c r="AI1899" s="192"/>
      <c r="AJ1899" s="192"/>
      <c r="AK1899" s="192"/>
      <c r="AL1899" s="192"/>
      <c r="AM1899" s="192"/>
      <c r="AN1899" s="192"/>
      <c r="AO1899" s="192"/>
      <c r="AP1899" s="192"/>
      <c r="AQ1899" s="192"/>
      <c r="AR1899" s="192"/>
      <c r="AS1899" s="192"/>
      <c r="AT1899" s="192"/>
      <c r="AU1899" s="192"/>
      <c r="AV1899" s="192"/>
      <c r="AW1899" s="192"/>
      <c r="AX1899" s="192"/>
      <c r="AY1899" s="192"/>
      <c r="AZ1899" s="192"/>
      <c r="BA1899" s="192"/>
      <c r="BB1899" s="192"/>
      <c r="BC1899" s="192"/>
      <c r="BD1899" s="192"/>
      <c r="BE1899" s="192"/>
      <c r="BF1899" s="192"/>
      <c r="BG1899" s="192"/>
      <c r="BH1899" s="192"/>
      <c r="BI1899" s="192"/>
      <c r="BJ1899" s="192"/>
      <c r="BK1899" s="192"/>
      <c r="BL1899" s="192"/>
      <c r="BM1899" s="192"/>
      <c r="BN1899" s="192"/>
      <c r="BO1899" s="192"/>
      <c r="BP1899" s="192"/>
      <c r="BQ1899" s="192"/>
      <c r="BR1899" s="192"/>
      <c r="BS1899" s="192"/>
      <c r="BT1899" s="192"/>
      <c r="BU1899" s="192"/>
      <c r="BV1899" s="192"/>
      <c r="BW1899" s="192"/>
      <c r="BX1899" s="192"/>
      <c r="BY1899" s="192"/>
      <c r="BZ1899" s="192"/>
      <c r="CA1899" s="192"/>
      <c r="CB1899" s="192"/>
      <c r="CC1899" s="192"/>
      <c r="CD1899" s="192"/>
      <c r="CE1899" s="192"/>
      <c r="CF1899" s="192"/>
      <c r="CG1899" s="192"/>
      <c r="CH1899" s="192"/>
      <c r="CI1899" s="192"/>
      <c r="CJ1899" s="192"/>
      <c r="CK1899" s="192"/>
      <c r="CL1899" s="192"/>
      <c r="CM1899" s="192"/>
      <c r="CN1899" s="192"/>
      <c r="CO1899" s="192"/>
      <c r="CP1899" s="192"/>
      <c r="CQ1899" s="192"/>
      <c r="CR1899" s="192"/>
      <c r="CS1899" s="192"/>
      <c r="CT1899" s="192"/>
      <c r="CU1899" s="192"/>
      <c r="CV1899" s="192"/>
      <c r="CW1899" s="192"/>
      <c r="CX1899" s="192"/>
      <c r="CY1899" s="192"/>
      <c r="CZ1899" s="192"/>
      <c r="DA1899" s="192"/>
      <c r="DB1899" s="192"/>
      <c r="DC1899" s="192"/>
      <c r="DD1899" s="192"/>
      <c r="DE1899" s="192"/>
      <c r="DF1899" s="192"/>
      <c r="DG1899" s="192"/>
      <c r="DH1899" s="192"/>
      <c r="DI1899" s="192"/>
      <c r="DJ1899" s="192"/>
      <c r="DK1899" s="192"/>
      <c r="DL1899" s="192"/>
      <c r="DM1899" s="192"/>
      <c r="DN1899" s="192"/>
      <c r="DO1899" s="192"/>
      <c r="DP1899" s="192"/>
      <c r="DQ1899" s="192"/>
      <c r="DR1899" s="192"/>
      <c r="DS1899" s="192"/>
      <c r="DT1899" s="192"/>
      <c r="DU1899" s="192"/>
      <c r="DV1899" s="192"/>
      <c r="DW1899" s="192"/>
      <c r="DX1899" s="192"/>
      <c r="DY1899" s="192"/>
      <c r="DZ1899" s="192"/>
      <c r="EA1899" s="192"/>
      <c r="EB1899" s="192"/>
    </row>
    <row r="1900" spans="10:132">
      <c r="J1900" s="192"/>
      <c r="K1900" s="192"/>
      <c r="L1900" s="192"/>
      <c r="M1900" s="192"/>
      <c r="N1900" s="193"/>
      <c r="O1900" s="193"/>
      <c r="P1900" s="193"/>
      <c r="Q1900" s="193"/>
      <c r="R1900" s="193"/>
      <c r="S1900" s="193"/>
      <c r="T1900" s="193"/>
      <c r="U1900" s="193"/>
      <c r="V1900" s="193"/>
      <c r="W1900" s="193"/>
      <c r="X1900" s="193"/>
      <c r="Y1900" s="193"/>
      <c r="Z1900" s="192"/>
      <c r="AA1900" s="192"/>
      <c r="AB1900" s="192"/>
      <c r="AC1900" s="192"/>
      <c r="AD1900" s="192"/>
      <c r="AE1900" s="192"/>
      <c r="AF1900" s="192"/>
      <c r="AG1900" s="192"/>
      <c r="AH1900" s="192"/>
      <c r="AI1900" s="192"/>
      <c r="AJ1900" s="192"/>
      <c r="AK1900" s="192"/>
      <c r="AL1900" s="192"/>
      <c r="AM1900" s="192"/>
      <c r="AN1900" s="192"/>
      <c r="AO1900" s="192"/>
      <c r="AP1900" s="192"/>
      <c r="AQ1900" s="192"/>
      <c r="AR1900" s="192"/>
      <c r="AS1900" s="192"/>
      <c r="AT1900" s="192"/>
      <c r="AU1900" s="192"/>
      <c r="AV1900" s="192"/>
      <c r="AW1900" s="192"/>
      <c r="AX1900" s="192"/>
      <c r="AY1900" s="192"/>
      <c r="AZ1900" s="192"/>
      <c r="BA1900" s="192"/>
      <c r="BB1900" s="192"/>
      <c r="BC1900" s="192"/>
      <c r="BD1900" s="192"/>
      <c r="BE1900" s="192"/>
      <c r="BF1900" s="192"/>
      <c r="BG1900" s="192"/>
      <c r="BH1900" s="192"/>
      <c r="BI1900" s="192"/>
      <c r="BJ1900" s="192"/>
      <c r="BK1900" s="192"/>
      <c r="BL1900" s="192"/>
      <c r="BM1900" s="192"/>
      <c r="BN1900" s="192"/>
      <c r="BO1900" s="192"/>
      <c r="BP1900" s="192"/>
      <c r="BQ1900" s="192"/>
      <c r="BR1900" s="192"/>
      <c r="BS1900" s="192"/>
      <c r="BT1900" s="192"/>
      <c r="BU1900" s="192"/>
      <c r="BV1900" s="192"/>
      <c r="BW1900" s="192"/>
      <c r="BX1900" s="192"/>
      <c r="BY1900" s="192"/>
      <c r="BZ1900" s="192"/>
      <c r="CA1900" s="192"/>
      <c r="CB1900" s="192"/>
      <c r="CC1900" s="192"/>
      <c r="CD1900" s="192"/>
      <c r="CE1900" s="192"/>
      <c r="CF1900" s="192"/>
      <c r="CG1900" s="192"/>
      <c r="CH1900" s="192"/>
      <c r="CI1900" s="192"/>
      <c r="CJ1900" s="192"/>
      <c r="CK1900" s="192"/>
      <c r="CL1900" s="192"/>
      <c r="CM1900" s="192"/>
      <c r="CN1900" s="192"/>
      <c r="CO1900" s="192"/>
      <c r="CP1900" s="192"/>
      <c r="CQ1900" s="192"/>
      <c r="CR1900" s="192"/>
      <c r="CS1900" s="192"/>
      <c r="CT1900" s="192"/>
      <c r="CU1900" s="192"/>
      <c r="CV1900" s="192"/>
      <c r="CW1900" s="192"/>
      <c r="CX1900" s="192"/>
      <c r="CY1900" s="192"/>
      <c r="CZ1900" s="192"/>
      <c r="DA1900" s="192"/>
      <c r="DB1900" s="192"/>
      <c r="DC1900" s="192"/>
      <c r="DD1900" s="192"/>
      <c r="DE1900" s="192"/>
      <c r="DF1900" s="192"/>
      <c r="DG1900" s="192"/>
      <c r="DH1900" s="192"/>
      <c r="DI1900" s="192"/>
      <c r="DJ1900" s="192"/>
      <c r="DK1900" s="192"/>
      <c r="DL1900" s="192"/>
      <c r="DM1900" s="192"/>
      <c r="DN1900" s="192"/>
      <c r="DO1900" s="192"/>
      <c r="DP1900" s="192"/>
      <c r="DQ1900" s="192"/>
      <c r="DR1900" s="192"/>
      <c r="DS1900" s="192"/>
      <c r="DT1900" s="192"/>
      <c r="DU1900" s="192"/>
      <c r="DV1900" s="192"/>
      <c r="DW1900" s="192"/>
      <c r="DX1900" s="192"/>
      <c r="DY1900" s="192"/>
      <c r="DZ1900" s="192"/>
      <c r="EA1900" s="192"/>
      <c r="EB1900" s="192"/>
    </row>
    <row r="1901" spans="10:132">
      <c r="J1901" s="192"/>
      <c r="K1901" s="192"/>
      <c r="L1901" s="192"/>
      <c r="M1901" s="192"/>
      <c r="N1901" s="193"/>
      <c r="O1901" s="193"/>
      <c r="P1901" s="193"/>
      <c r="Q1901" s="193"/>
      <c r="R1901" s="193"/>
      <c r="S1901" s="193"/>
      <c r="T1901" s="193"/>
      <c r="U1901" s="193"/>
      <c r="V1901" s="193"/>
      <c r="W1901" s="193"/>
      <c r="X1901" s="193"/>
      <c r="Y1901" s="193"/>
      <c r="Z1901" s="192"/>
      <c r="AA1901" s="192"/>
      <c r="AB1901" s="192"/>
      <c r="AC1901" s="192"/>
      <c r="AD1901" s="192"/>
      <c r="AE1901" s="192"/>
      <c r="AF1901" s="192"/>
      <c r="AG1901" s="192"/>
      <c r="AH1901" s="192"/>
      <c r="AI1901" s="192"/>
      <c r="AJ1901" s="192"/>
      <c r="AK1901" s="192"/>
      <c r="AL1901" s="192"/>
      <c r="AM1901" s="192"/>
      <c r="AN1901" s="192"/>
      <c r="AO1901" s="192"/>
      <c r="AP1901" s="192"/>
      <c r="AQ1901" s="192"/>
      <c r="AR1901" s="192"/>
      <c r="AS1901" s="192"/>
      <c r="AT1901" s="192"/>
      <c r="AU1901" s="192"/>
      <c r="AV1901" s="192"/>
      <c r="AW1901" s="192"/>
      <c r="AX1901" s="192"/>
      <c r="AY1901" s="192"/>
      <c r="AZ1901" s="192"/>
      <c r="BA1901" s="192"/>
      <c r="BB1901" s="192"/>
      <c r="BC1901" s="192"/>
      <c r="BD1901" s="192"/>
      <c r="BE1901" s="192"/>
      <c r="BF1901" s="192"/>
      <c r="BG1901" s="192"/>
      <c r="BH1901" s="192"/>
      <c r="BI1901" s="192"/>
      <c r="BJ1901" s="192"/>
      <c r="BK1901" s="192"/>
      <c r="BL1901" s="192"/>
      <c r="BM1901" s="192"/>
      <c r="BN1901" s="192"/>
      <c r="BO1901" s="192"/>
      <c r="BP1901" s="192"/>
      <c r="BQ1901" s="192"/>
      <c r="BR1901" s="192"/>
      <c r="BS1901" s="192"/>
      <c r="BT1901" s="192"/>
      <c r="BU1901" s="192"/>
      <c r="BV1901" s="192"/>
      <c r="BW1901" s="192"/>
      <c r="BX1901" s="192"/>
      <c r="BY1901" s="192"/>
      <c r="BZ1901" s="192"/>
      <c r="CA1901" s="192"/>
      <c r="CB1901" s="192"/>
      <c r="CC1901" s="192"/>
      <c r="CD1901" s="192"/>
      <c r="CE1901" s="192"/>
      <c r="CF1901" s="192"/>
      <c r="CG1901" s="192"/>
      <c r="CH1901" s="192"/>
      <c r="CI1901" s="192"/>
      <c r="CJ1901" s="192"/>
      <c r="CK1901" s="192"/>
      <c r="CL1901" s="192"/>
      <c r="CM1901" s="192"/>
      <c r="CN1901" s="192"/>
      <c r="CO1901" s="192"/>
      <c r="CP1901" s="192"/>
      <c r="CQ1901" s="192"/>
      <c r="CR1901" s="192"/>
      <c r="CS1901" s="192"/>
      <c r="CT1901" s="192"/>
      <c r="CU1901" s="192"/>
      <c r="CV1901" s="192"/>
      <c r="CW1901" s="192"/>
      <c r="CX1901" s="192"/>
      <c r="CY1901" s="192"/>
      <c r="CZ1901" s="192"/>
      <c r="DA1901" s="192"/>
      <c r="DB1901" s="192"/>
      <c r="DC1901" s="192"/>
      <c r="DD1901" s="192"/>
      <c r="DE1901" s="192"/>
      <c r="DF1901" s="192"/>
      <c r="DG1901" s="192"/>
      <c r="DH1901" s="192"/>
      <c r="DI1901" s="192"/>
      <c r="DJ1901" s="192"/>
      <c r="DK1901" s="192"/>
      <c r="DL1901" s="192"/>
      <c r="DM1901" s="192"/>
      <c r="DN1901" s="192"/>
      <c r="DO1901" s="192"/>
      <c r="DP1901" s="192"/>
      <c r="DQ1901" s="192"/>
      <c r="DR1901" s="192"/>
      <c r="DS1901" s="192"/>
      <c r="DT1901" s="192"/>
      <c r="DU1901" s="192"/>
      <c r="DV1901" s="192"/>
      <c r="DW1901" s="192"/>
      <c r="DX1901" s="192"/>
      <c r="DY1901" s="192"/>
      <c r="DZ1901" s="192"/>
      <c r="EA1901" s="192"/>
      <c r="EB1901" s="192"/>
    </row>
    <row r="1902" spans="10:132">
      <c r="J1902" s="192"/>
      <c r="K1902" s="192"/>
      <c r="L1902" s="192"/>
      <c r="M1902" s="192"/>
      <c r="N1902" s="193"/>
      <c r="O1902" s="193"/>
      <c r="P1902" s="193"/>
      <c r="Q1902" s="193"/>
      <c r="R1902" s="193"/>
      <c r="S1902" s="193"/>
      <c r="T1902" s="193"/>
      <c r="U1902" s="193"/>
      <c r="V1902" s="193"/>
      <c r="W1902" s="193"/>
      <c r="X1902" s="193"/>
      <c r="Y1902" s="193"/>
      <c r="Z1902" s="192"/>
      <c r="AA1902" s="192"/>
      <c r="AB1902" s="192"/>
      <c r="AC1902" s="192"/>
      <c r="AD1902" s="192"/>
      <c r="AE1902" s="192"/>
      <c r="AF1902" s="192"/>
      <c r="AG1902" s="192"/>
      <c r="AH1902" s="192"/>
      <c r="AI1902" s="192"/>
      <c r="AJ1902" s="192"/>
      <c r="AK1902" s="192"/>
      <c r="AL1902" s="192"/>
      <c r="AM1902" s="192"/>
      <c r="AN1902" s="192"/>
      <c r="AO1902" s="192"/>
      <c r="AP1902" s="192"/>
      <c r="AQ1902" s="192"/>
      <c r="AR1902" s="192"/>
      <c r="AS1902" s="192"/>
      <c r="AT1902" s="192"/>
      <c r="AU1902" s="192"/>
      <c r="AV1902" s="192"/>
      <c r="AW1902" s="192"/>
      <c r="AX1902" s="192"/>
      <c r="AY1902" s="192"/>
      <c r="AZ1902" s="192"/>
      <c r="BA1902" s="192"/>
      <c r="BB1902" s="192"/>
      <c r="BC1902" s="192"/>
      <c r="BD1902" s="192"/>
      <c r="BE1902" s="192"/>
      <c r="BF1902" s="192"/>
      <c r="BG1902" s="192"/>
      <c r="BH1902" s="192"/>
      <c r="BI1902" s="192"/>
      <c r="BJ1902" s="192"/>
      <c r="BK1902" s="192"/>
      <c r="BL1902" s="192"/>
      <c r="BM1902" s="192"/>
      <c r="BN1902" s="192"/>
      <c r="BO1902" s="192"/>
      <c r="BP1902" s="192"/>
      <c r="BQ1902" s="192"/>
      <c r="BR1902" s="192"/>
      <c r="BS1902" s="192"/>
      <c r="BT1902" s="192"/>
      <c r="BU1902" s="192"/>
      <c r="BV1902" s="192"/>
      <c r="BW1902" s="192"/>
      <c r="BX1902" s="192"/>
      <c r="BY1902" s="192"/>
      <c r="BZ1902" s="192"/>
      <c r="CA1902" s="192"/>
      <c r="CB1902" s="192"/>
      <c r="CC1902" s="192"/>
      <c r="CD1902" s="192"/>
      <c r="CE1902" s="192"/>
      <c r="CF1902" s="192"/>
      <c r="CG1902" s="192"/>
      <c r="CH1902" s="192"/>
      <c r="CI1902" s="192"/>
      <c r="CJ1902" s="192"/>
      <c r="CK1902" s="192"/>
      <c r="CL1902" s="192"/>
      <c r="CM1902" s="192"/>
      <c r="CN1902" s="192"/>
      <c r="CO1902" s="192"/>
      <c r="CP1902" s="192"/>
      <c r="CQ1902" s="192"/>
      <c r="CR1902" s="192"/>
      <c r="CS1902" s="192"/>
      <c r="CT1902" s="192"/>
      <c r="CU1902" s="192"/>
      <c r="CV1902" s="192"/>
      <c r="CW1902" s="192"/>
      <c r="CX1902" s="192"/>
      <c r="CY1902" s="192"/>
      <c r="CZ1902" s="192"/>
      <c r="DA1902" s="192"/>
      <c r="DB1902" s="192"/>
      <c r="DC1902" s="192"/>
      <c r="DD1902" s="192"/>
      <c r="DE1902" s="192"/>
      <c r="DF1902" s="192"/>
      <c r="DG1902" s="192"/>
      <c r="DH1902" s="192"/>
      <c r="DI1902" s="192"/>
      <c r="DJ1902" s="192"/>
      <c r="DK1902" s="192"/>
      <c r="DL1902" s="192"/>
      <c r="DM1902" s="192"/>
      <c r="DN1902" s="192"/>
      <c r="DO1902" s="192"/>
      <c r="DP1902" s="192"/>
      <c r="DQ1902" s="192"/>
      <c r="DR1902" s="192"/>
      <c r="DS1902" s="192"/>
      <c r="DT1902" s="192"/>
      <c r="DU1902" s="192"/>
      <c r="DV1902" s="192"/>
      <c r="DW1902" s="192"/>
      <c r="DX1902" s="192"/>
      <c r="DY1902" s="192"/>
      <c r="DZ1902" s="192"/>
      <c r="EA1902" s="192"/>
      <c r="EB1902" s="192"/>
    </row>
    <row r="1903" spans="10:132">
      <c r="J1903" s="192"/>
      <c r="K1903" s="192"/>
      <c r="L1903" s="192"/>
      <c r="M1903" s="192"/>
      <c r="N1903" s="193"/>
      <c r="O1903" s="193"/>
      <c r="P1903" s="193"/>
      <c r="Q1903" s="193"/>
      <c r="R1903" s="193"/>
      <c r="S1903" s="193"/>
      <c r="T1903" s="193"/>
      <c r="U1903" s="193"/>
      <c r="V1903" s="193"/>
      <c r="W1903" s="193"/>
      <c r="X1903" s="193"/>
      <c r="Y1903" s="193"/>
      <c r="Z1903" s="192"/>
      <c r="AA1903" s="192"/>
      <c r="AB1903" s="192"/>
      <c r="AC1903" s="192"/>
      <c r="AD1903" s="192"/>
      <c r="AE1903" s="192"/>
      <c r="AF1903" s="192"/>
      <c r="AG1903" s="192"/>
      <c r="AH1903" s="192"/>
      <c r="AI1903" s="192"/>
      <c r="AJ1903" s="192"/>
      <c r="AK1903" s="192"/>
      <c r="AL1903" s="192"/>
      <c r="AM1903" s="192"/>
      <c r="AN1903" s="192"/>
      <c r="AO1903" s="192"/>
      <c r="AP1903" s="192"/>
      <c r="AQ1903" s="192"/>
      <c r="AR1903" s="192"/>
      <c r="AS1903" s="192"/>
      <c r="AT1903" s="192"/>
      <c r="AU1903" s="192"/>
      <c r="AV1903" s="192"/>
      <c r="AW1903" s="192"/>
      <c r="AX1903" s="192"/>
      <c r="AY1903" s="192"/>
      <c r="AZ1903" s="192"/>
      <c r="BA1903" s="192"/>
      <c r="BB1903" s="192"/>
      <c r="BC1903" s="192"/>
      <c r="BD1903" s="192"/>
      <c r="BE1903" s="192"/>
      <c r="BF1903" s="192"/>
      <c r="BG1903" s="192"/>
      <c r="BH1903" s="192"/>
      <c r="BI1903" s="192"/>
      <c r="BJ1903" s="192"/>
      <c r="BK1903" s="192"/>
      <c r="BL1903" s="192"/>
      <c r="BM1903" s="192"/>
      <c r="BN1903" s="192"/>
      <c r="BO1903" s="192"/>
      <c r="BP1903" s="192"/>
      <c r="BQ1903" s="192"/>
      <c r="BR1903" s="192"/>
      <c r="BS1903" s="192"/>
      <c r="BT1903" s="192"/>
      <c r="BU1903" s="192"/>
      <c r="BV1903" s="192"/>
      <c r="BW1903" s="192"/>
      <c r="BX1903" s="192"/>
      <c r="BY1903" s="192"/>
      <c r="BZ1903" s="192"/>
      <c r="CA1903" s="192"/>
      <c r="CB1903" s="192"/>
      <c r="CC1903" s="192"/>
      <c r="CD1903" s="192"/>
      <c r="CE1903" s="192"/>
      <c r="CF1903" s="192"/>
      <c r="CG1903" s="192"/>
      <c r="CH1903" s="192"/>
      <c r="CI1903" s="192"/>
      <c r="CJ1903" s="192"/>
      <c r="CK1903" s="192"/>
      <c r="CL1903" s="192"/>
      <c r="CM1903" s="192"/>
      <c r="CN1903" s="192"/>
      <c r="CO1903" s="192"/>
      <c r="CP1903" s="192"/>
      <c r="CQ1903" s="192"/>
      <c r="CR1903" s="192"/>
      <c r="CS1903" s="192"/>
      <c r="CT1903" s="192"/>
      <c r="CU1903" s="192"/>
      <c r="CV1903" s="192"/>
      <c r="CW1903" s="192"/>
      <c r="CX1903" s="192"/>
      <c r="CY1903" s="192"/>
      <c r="CZ1903" s="192"/>
      <c r="DA1903" s="192"/>
      <c r="DB1903" s="192"/>
      <c r="DC1903" s="192"/>
      <c r="DD1903" s="192"/>
      <c r="DE1903" s="192"/>
      <c r="DF1903" s="192"/>
      <c r="DG1903" s="192"/>
      <c r="DH1903" s="192"/>
      <c r="DI1903" s="192"/>
      <c r="DJ1903" s="192"/>
      <c r="DK1903" s="192"/>
      <c r="DL1903" s="192"/>
      <c r="DM1903" s="192"/>
      <c r="DN1903" s="192"/>
      <c r="DO1903" s="192"/>
      <c r="DP1903" s="192"/>
      <c r="DQ1903" s="192"/>
      <c r="DR1903" s="192"/>
      <c r="DS1903" s="192"/>
      <c r="DT1903" s="192"/>
      <c r="DU1903" s="192"/>
      <c r="DV1903" s="192"/>
      <c r="DW1903" s="192"/>
      <c r="DX1903" s="192"/>
      <c r="DY1903" s="192"/>
      <c r="DZ1903" s="192"/>
      <c r="EA1903" s="192"/>
      <c r="EB1903" s="192"/>
    </row>
    <row r="1904" spans="10:132">
      <c r="J1904" s="192"/>
      <c r="K1904" s="192"/>
      <c r="L1904" s="192"/>
      <c r="M1904" s="192"/>
      <c r="N1904" s="193"/>
      <c r="O1904" s="193"/>
      <c r="P1904" s="193"/>
      <c r="Q1904" s="193"/>
      <c r="R1904" s="193"/>
      <c r="S1904" s="193"/>
      <c r="T1904" s="193"/>
      <c r="U1904" s="193"/>
      <c r="V1904" s="193"/>
      <c r="W1904" s="193"/>
      <c r="X1904" s="193"/>
      <c r="Y1904" s="193"/>
      <c r="Z1904" s="192"/>
      <c r="AA1904" s="192"/>
      <c r="AB1904" s="192"/>
      <c r="AC1904" s="192"/>
      <c r="AD1904" s="192"/>
      <c r="AE1904" s="192"/>
      <c r="AF1904" s="192"/>
      <c r="AG1904" s="192"/>
      <c r="AH1904" s="192"/>
      <c r="AI1904" s="192"/>
      <c r="AJ1904" s="192"/>
      <c r="AK1904" s="192"/>
      <c r="AL1904" s="192"/>
      <c r="AM1904" s="192"/>
      <c r="AN1904" s="192"/>
      <c r="AO1904" s="192"/>
      <c r="AP1904" s="192"/>
      <c r="AQ1904" s="192"/>
      <c r="AR1904" s="192"/>
      <c r="AS1904" s="192"/>
      <c r="AT1904" s="192"/>
      <c r="AU1904" s="192"/>
      <c r="AV1904" s="192"/>
      <c r="AW1904" s="192"/>
      <c r="AX1904" s="192"/>
      <c r="AY1904" s="192"/>
      <c r="AZ1904" s="192"/>
      <c r="BA1904" s="192"/>
      <c r="BB1904" s="192"/>
      <c r="BC1904" s="192"/>
      <c r="BD1904" s="192"/>
      <c r="BE1904" s="192"/>
      <c r="BF1904" s="192"/>
      <c r="BG1904" s="192"/>
      <c r="BH1904" s="192"/>
      <c r="BI1904" s="192"/>
      <c r="BJ1904" s="192"/>
      <c r="BK1904" s="192"/>
      <c r="BL1904" s="192"/>
      <c r="BM1904" s="192"/>
      <c r="BN1904" s="192"/>
      <c r="BO1904" s="192"/>
      <c r="BP1904" s="192"/>
      <c r="BQ1904" s="192"/>
      <c r="BR1904" s="192"/>
      <c r="BS1904" s="192"/>
      <c r="BT1904" s="192"/>
      <c r="BU1904" s="192"/>
      <c r="BV1904" s="192"/>
      <c r="BW1904" s="192"/>
      <c r="BX1904" s="192"/>
      <c r="BY1904" s="192"/>
      <c r="BZ1904" s="192"/>
      <c r="CA1904" s="192"/>
      <c r="CB1904" s="192"/>
      <c r="CC1904" s="192"/>
      <c r="CD1904" s="192"/>
      <c r="CE1904" s="192"/>
      <c r="CF1904" s="192"/>
      <c r="CG1904" s="192"/>
      <c r="CH1904" s="192"/>
      <c r="CI1904" s="192"/>
      <c r="CJ1904" s="192"/>
      <c r="CK1904" s="192"/>
      <c r="CL1904" s="192"/>
      <c r="CM1904" s="192"/>
      <c r="CN1904" s="192"/>
      <c r="CO1904" s="192"/>
      <c r="CP1904" s="192"/>
      <c r="CQ1904" s="192"/>
      <c r="CR1904" s="192"/>
      <c r="CS1904" s="192"/>
      <c r="CT1904" s="192"/>
      <c r="CU1904" s="192"/>
      <c r="CV1904" s="192"/>
      <c r="CW1904" s="192"/>
      <c r="CX1904" s="192"/>
      <c r="CY1904" s="192"/>
      <c r="CZ1904" s="192"/>
      <c r="DA1904" s="192"/>
      <c r="DB1904" s="192"/>
      <c r="DC1904" s="192"/>
      <c r="DD1904" s="192"/>
      <c r="DE1904" s="192"/>
      <c r="DF1904" s="192"/>
      <c r="DG1904" s="192"/>
      <c r="DH1904" s="192"/>
      <c r="DI1904" s="192"/>
      <c r="DJ1904" s="192"/>
      <c r="DK1904" s="192"/>
      <c r="DL1904" s="192"/>
      <c r="DM1904" s="192"/>
      <c r="DN1904" s="192"/>
      <c r="DO1904" s="192"/>
      <c r="DP1904" s="192"/>
      <c r="DQ1904" s="192"/>
      <c r="DR1904" s="192"/>
      <c r="DS1904" s="192"/>
      <c r="DT1904" s="192"/>
      <c r="DU1904" s="192"/>
      <c r="DV1904" s="192"/>
      <c r="DW1904" s="192"/>
      <c r="DX1904" s="192"/>
      <c r="DY1904" s="192"/>
      <c r="DZ1904" s="192"/>
      <c r="EA1904" s="192"/>
      <c r="EB1904" s="192"/>
    </row>
    <row r="1905" spans="10:132">
      <c r="J1905" s="192"/>
      <c r="K1905" s="192"/>
      <c r="L1905" s="192"/>
      <c r="M1905" s="192"/>
      <c r="N1905" s="193"/>
      <c r="O1905" s="193"/>
      <c r="P1905" s="193"/>
      <c r="Q1905" s="193"/>
      <c r="R1905" s="193"/>
      <c r="S1905" s="193"/>
      <c r="T1905" s="193"/>
      <c r="U1905" s="193"/>
      <c r="V1905" s="193"/>
      <c r="W1905" s="193"/>
      <c r="X1905" s="193"/>
      <c r="Y1905" s="193"/>
      <c r="Z1905" s="192"/>
      <c r="AA1905" s="192"/>
      <c r="AB1905" s="192"/>
      <c r="AC1905" s="192"/>
      <c r="AD1905" s="192"/>
      <c r="AE1905" s="192"/>
      <c r="AF1905" s="192"/>
      <c r="AG1905" s="192"/>
      <c r="AH1905" s="192"/>
      <c r="AI1905" s="192"/>
      <c r="AJ1905" s="192"/>
      <c r="AK1905" s="192"/>
      <c r="AL1905" s="192"/>
      <c r="AM1905" s="192"/>
      <c r="AN1905" s="192"/>
      <c r="AO1905" s="192"/>
      <c r="AP1905" s="192"/>
      <c r="AQ1905" s="192"/>
      <c r="AR1905" s="192"/>
      <c r="AS1905" s="192"/>
      <c r="AT1905" s="192"/>
      <c r="AU1905" s="192"/>
      <c r="AV1905" s="192"/>
      <c r="AW1905" s="192"/>
      <c r="AX1905" s="192"/>
      <c r="AY1905" s="192"/>
      <c r="AZ1905" s="192"/>
      <c r="BA1905" s="192"/>
      <c r="BB1905" s="192"/>
      <c r="BC1905" s="192"/>
      <c r="BD1905" s="192"/>
      <c r="BE1905" s="192"/>
      <c r="BF1905" s="192"/>
      <c r="BG1905" s="192"/>
      <c r="BH1905" s="192"/>
      <c r="BI1905" s="192"/>
      <c r="BJ1905" s="192"/>
      <c r="BK1905" s="192"/>
      <c r="BL1905" s="192"/>
      <c r="BM1905" s="192"/>
      <c r="BN1905" s="192"/>
      <c r="BO1905" s="192"/>
      <c r="BP1905" s="192"/>
      <c r="BQ1905" s="192"/>
      <c r="BR1905" s="192"/>
      <c r="BS1905" s="192"/>
      <c r="BT1905" s="192"/>
      <c r="BU1905" s="192"/>
      <c r="BV1905" s="192"/>
      <c r="BW1905" s="192"/>
      <c r="BX1905" s="192"/>
      <c r="BY1905" s="192"/>
      <c r="BZ1905" s="192"/>
      <c r="CA1905" s="192"/>
      <c r="CB1905" s="192"/>
      <c r="CC1905" s="192"/>
      <c r="CD1905" s="192"/>
      <c r="CE1905" s="192"/>
      <c r="CF1905" s="192"/>
      <c r="CG1905" s="192"/>
      <c r="CH1905" s="192"/>
      <c r="CI1905" s="192"/>
      <c r="CJ1905" s="192"/>
      <c r="CK1905" s="192"/>
      <c r="CL1905" s="192"/>
      <c r="CM1905" s="192"/>
      <c r="CN1905" s="192"/>
      <c r="CO1905" s="192"/>
      <c r="CP1905" s="192"/>
      <c r="CQ1905" s="192"/>
      <c r="CR1905" s="192"/>
      <c r="CS1905" s="192"/>
      <c r="CT1905" s="192"/>
      <c r="CU1905" s="192"/>
      <c r="CV1905" s="192"/>
      <c r="CW1905" s="192"/>
      <c r="CX1905" s="192"/>
      <c r="CY1905" s="192"/>
      <c r="CZ1905" s="192"/>
      <c r="DA1905" s="192"/>
      <c r="DB1905" s="192"/>
      <c r="DC1905" s="192"/>
      <c r="DD1905" s="192"/>
      <c r="DE1905" s="192"/>
      <c r="DF1905" s="192"/>
      <c r="DG1905" s="192"/>
      <c r="DH1905" s="192"/>
      <c r="DI1905" s="192"/>
      <c r="DJ1905" s="192"/>
      <c r="DK1905" s="192"/>
      <c r="DL1905" s="192"/>
      <c r="DM1905" s="192"/>
      <c r="DN1905" s="192"/>
      <c r="DO1905" s="192"/>
      <c r="DP1905" s="192"/>
      <c r="DQ1905" s="192"/>
      <c r="DR1905" s="192"/>
      <c r="DS1905" s="192"/>
      <c r="DT1905" s="192"/>
      <c r="DU1905" s="192"/>
      <c r="DV1905" s="192"/>
      <c r="DW1905" s="192"/>
      <c r="DX1905" s="192"/>
      <c r="DY1905" s="192"/>
      <c r="DZ1905" s="192"/>
      <c r="EA1905" s="192"/>
      <c r="EB1905" s="192"/>
    </row>
    <row r="1906" spans="10:132">
      <c r="J1906" s="192"/>
      <c r="K1906" s="192"/>
      <c r="L1906" s="192"/>
      <c r="M1906" s="192"/>
      <c r="N1906" s="193"/>
      <c r="O1906" s="193"/>
      <c r="P1906" s="193"/>
      <c r="Q1906" s="193"/>
      <c r="R1906" s="193"/>
      <c r="S1906" s="193"/>
      <c r="T1906" s="193"/>
      <c r="U1906" s="193"/>
      <c r="V1906" s="193"/>
      <c r="W1906" s="193"/>
      <c r="X1906" s="193"/>
      <c r="Y1906" s="193"/>
      <c r="Z1906" s="192"/>
      <c r="AA1906" s="192"/>
      <c r="AB1906" s="192"/>
      <c r="AC1906" s="192"/>
      <c r="AD1906" s="192"/>
      <c r="AE1906" s="192"/>
      <c r="AF1906" s="192"/>
      <c r="AG1906" s="192"/>
      <c r="AH1906" s="192"/>
      <c r="AI1906" s="192"/>
      <c r="AJ1906" s="192"/>
      <c r="AK1906" s="192"/>
      <c r="AL1906" s="192"/>
      <c r="AM1906" s="192"/>
      <c r="AN1906" s="192"/>
      <c r="AO1906" s="192"/>
      <c r="AP1906" s="192"/>
      <c r="AQ1906" s="192"/>
      <c r="AR1906" s="192"/>
      <c r="AS1906" s="192"/>
      <c r="AT1906" s="192"/>
      <c r="AU1906" s="192"/>
      <c r="AV1906" s="192"/>
      <c r="AW1906" s="192"/>
      <c r="AX1906" s="192"/>
      <c r="AY1906" s="192"/>
      <c r="AZ1906" s="192"/>
      <c r="BA1906" s="192"/>
      <c r="BB1906" s="192"/>
      <c r="BC1906" s="192"/>
      <c r="BD1906" s="192"/>
      <c r="BE1906" s="192"/>
      <c r="BF1906" s="192"/>
      <c r="BG1906" s="192"/>
      <c r="BH1906" s="192"/>
      <c r="BI1906" s="192"/>
      <c r="BJ1906" s="192"/>
      <c r="BK1906" s="192"/>
      <c r="BL1906" s="192"/>
      <c r="BM1906" s="192"/>
      <c r="BN1906" s="192"/>
      <c r="BO1906" s="192"/>
      <c r="BP1906" s="192"/>
      <c r="BQ1906" s="192"/>
      <c r="BR1906" s="192"/>
      <c r="BS1906" s="192"/>
      <c r="BT1906" s="192"/>
      <c r="BU1906" s="192"/>
      <c r="BV1906" s="192"/>
      <c r="BW1906" s="192"/>
      <c r="BX1906" s="192"/>
      <c r="BY1906" s="192"/>
      <c r="BZ1906" s="192"/>
      <c r="CA1906" s="192"/>
      <c r="CB1906" s="192"/>
      <c r="CC1906" s="192"/>
      <c r="CD1906" s="192"/>
      <c r="CE1906" s="192"/>
      <c r="CF1906" s="192"/>
      <c r="CG1906" s="192"/>
      <c r="CH1906" s="192"/>
      <c r="CI1906" s="192"/>
      <c r="CJ1906" s="192"/>
      <c r="CK1906" s="192"/>
      <c r="CL1906" s="192"/>
      <c r="CM1906" s="192"/>
      <c r="CN1906" s="192"/>
      <c r="CO1906" s="192"/>
      <c r="CP1906" s="192"/>
      <c r="CQ1906" s="192"/>
      <c r="CR1906" s="192"/>
      <c r="CS1906" s="192"/>
      <c r="CT1906" s="192"/>
      <c r="CU1906" s="192"/>
      <c r="CV1906" s="192"/>
      <c r="CW1906" s="192"/>
      <c r="CX1906" s="192"/>
      <c r="CY1906" s="192"/>
      <c r="CZ1906" s="192"/>
      <c r="DA1906" s="192"/>
      <c r="DB1906" s="192"/>
      <c r="DC1906" s="192"/>
      <c r="DD1906" s="192"/>
      <c r="DE1906" s="192"/>
      <c r="DF1906" s="192"/>
      <c r="DG1906" s="192"/>
      <c r="DH1906" s="192"/>
      <c r="DI1906" s="192"/>
      <c r="DJ1906" s="192"/>
      <c r="DK1906" s="192"/>
      <c r="DL1906" s="192"/>
      <c r="DM1906" s="192"/>
      <c r="DN1906" s="192"/>
      <c r="DO1906" s="192"/>
      <c r="DP1906" s="192"/>
      <c r="DQ1906" s="192"/>
      <c r="DR1906" s="192"/>
      <c r="DS1906" s="192"/>
      <c r="DT1906" s="192"/>
      <c r="DU1906" s="192"/>
      <c r="DV1906" s="192"/>
      <c r="DW1906" s="192"/>
      <c r="DX1906" s="192"/>
      <c r="DY1906" s="192"/>
      <c r="DZ1906" s="192"/>
      <c r="EA1906" s="192"/>
      <c r="EB1906" s="192"/>
    </row>
    <row r="1907" spans="10:132">
      <c r="J1907" s="192"/>
      <c r="K1907" s="192"/>
      <c r="L1907" s="192"/>
      <c r="M1907" s="192"/>
      <c r="N1907" s="193"/>
      <c r="O1907" s="193"/>
      <c r="P1907" s="193"/>
      <c r="Q1907" s="193"/>
      <c r="R1907" s="193"/>
      <c r="S1907" s="193"/>
      <c r="T1907" s="193"/>
      <c r="U1907" s="193"/>
      <c r="V1907" s="193"/>
      <c r="W1907" s="193"/>
      <c r="X1907" s="193"/>
      <c r="Y1907" s="193"/>
      <c r="Z1907" s="192"/>
      <c r="AA1907" s="192"/>
      <c r="AB1907" s="192"/>
      <c r="AC1907" s="192"/>
      <c r="AD1907" s="192"/>
      <c r="AE1907" s="192"/>
      <c r="AF1907" s="192"/>
      <c r="AG1907" s="192"/>
      <c r="AH1907" s="192"/>
      <c r="AI1907" s="192"/>
      <c r="AJ1907" s="192"/>
      <c r="AK1907" s="192"/>
      <c r="AL1907" s="192"/>
      <c r="AM1907" s="192"/>
      <c r="AN1907" s="192"/>
      <c r="AO1907" s="192"/>
      <c r="AP1907" s="192"/>
      <c r="AQ1907" s="192"/>
      <c r="AR1907" s="192"/>
      <c r="AS1907" s="192"/>
      <c r="AT1907" s="192"/>
      <c r="AU1907" s="192"/>
      <c r="AV1907" s="192"/>
      <c r="AW1907" s="192"/>
      <c r="AX1907" s="192"/>
      <c r="AY1907" s="192"/>
      <c r="AZ1907" s="192"/>
      <c r="BA1907" s="192"/>
      <c r="BB1907" s="192"/>
      <c r="BC1907" s="192"/>
      <c r="BD1907" s="192"/>
      <c r="BE1907" s="192"/>
      <c r="BF1907" s="192"/>
      <c r="BG1907" s="192"/>
      <c r="BH1907" s="192"/>
      <c r="BI1907" s="192"/>
      <c r="BJ1907" s="192"/>
      <c r="BK1907" s="192"/>
      <c r="BL1907" s="192"/>
      <c r="BM1907" s="192"/>
      <c r="BN1907" s="192"/>
      <c r="BO1907" s="192"/>
      <c r="BP1907" s="192"/>
      <c r="BQ1907" s="192"/>
      <c r="BR1907" s="192"/>
      <c r="BS1907" s="192"/>
      <c r="BT1907" s="192"/>
      <c r="BU1907" s="192"/>
      <c r="BV1907" s="192"/>
      <c r="BW1907" s="192"/>
      <c r="BX1907" s="192"/>
      <c r="BY1907" s="192"/>
      <c r="BZ1907" s="192"/>
      <c r="CA1907" s="192"/>
      <c r="CB1907" s="192"/>
      <c r="CC1907" s="192"/>
      <c r="CD1907" s="192"/>
      <c r="CE1907" s="192"/>
      <c r="CF1907" s="192"/>
      <c r="CG1907" s="192"/>
      <c r="CH1907" s="192"/>
      <c r="CI1907" s="192"/>
      <c r="CJ1907" s="192"/>
      <c r="CK1907" s="192"/>
      <c r="CL1907" s="192"/>
      <c r="CM1907" s="192"/>
      <c r="CN1907" s="192"/>
      <c r="CO1907" s="192"/>
      <c r="CP1907" s="192"/>
      <c r="CQ1907" s="192"/>
      <c r="CR1907" s="192"/>
      <c r="CS1907" s="192"/>
      <c r="CT1907" s="192"/>
      <c r="CU1907" s="192"/>
      <c r="CV1907" s="192"/>
      <c r="CW1907" s="192"/>
      <c r="CX1907" s="192"/>
      <c r="CY1907" s="192"/>
      <c r="CZ1907" s="192"/>
      <c r="DA1907" s="192"/>
      <c r="DB1907" s="192"/>
      <c r="DC1907" s="192"/>
      <c r="DD1907" s="192"/>
      <c r="DE1907" s="192"/>
      <c r="DF1907" s="192"/>
      <c r="DG1907" s="192"/>
      <c r="DH1907" s="192"/>
      <c r="DI1907" s="192"/>
      <c r="DJ1907" s="192"/>
      <c r="DK1907" s="192"/>
      <c r="DL1907" s="192"/>
      <c r="DM1907" s="192"/>
      <c r="DN1907" s="192"/>
      <c r="DO1907" s="192"/>
      <c r="DP1907" s="192"/>
      <c r="DQ1907" s="192"/>
      <c r="DR1907" s="192"/>
      <c r="DS1907" s="192"/>
      <c r="DT1907" s="192"/>
      <c r="DU1907" s="192"/>
      <c r="DV1907" s="192"/>
      <c r="DW1907" s="192"/>
      <c r="DX1907" s="192"/>
      <c r="DY1907" s="192"/>
      <c r="DZ1907" s="192"/>
      <c r="EA1907" s="192"/>
      <c r="EB1907" s="192"/>
    </row>
    <row r="1908" spans="10:132">
      <c r="J1908" s="192"/>
      <c r="K1908" s="192"/>
      <c r="L1908" s="192"/>
      <c r="M1908" s="192"/>
      <c r="N1908" s="193"/>
      <c r="O1908" s="193"/>
      <c r="P1908" s="193"/>
      <c r="Q1908" s="193"/>
      <c r="R1908" s="193"/>
      <c r="S1908" s="193"/>
      <c r="T1908" s="193"/>
      <c r="U1908" s="193"/>
      <c r="V1908" s="193"/>
      <c r="W1908" s="193"/>
      <c r="X1908" s="193"/>
      <c r="Y1908" s="193"/>
      <c r="Z1908" s="192"/>
      <c r="AA1908" s="192"/>
      <c r="AB1908" s="192"/>
      <c r="AC1908" s="192"/>
      <c r="AD1908" s="192"/>
      <c r="AE1908" s="192"/>
      <c r="AF1908" s="192"/>
      <c r="AG1908" s="192"/>
      <c r="AH1908" s="192"/>
      <c r="AI1908" s="192"/>
      <c r="AJ1908" s="192"/>
      <c r="AK1908" s="192"/>
      <c r="AL1908" s="192"/>
      <c r="AM1908" s="192"/>
      <c r="AN1908" s="192"/>
      <c r="AO1908" s="192"/>
      <c r="AP1908" s="192"/>
      <c r="AQ1908" s="192"/>
      <c r="AR1908" s="192"/>
      <c r="AS1908" s="192"/>
      <c r="AT1908" s="192"/>
      <c r="AU1908" s="192"/>
      <c r="AV1908" s="192"/>
      <c r="AW1908" s="192"/>
      <c r="AX1908" s="192"/>
      <c r="AY1908" s="192"/>
      <c r="AZ1908" s="192"/>
      <c r="BA1908" s="192"/>
      <c r="BB1908" s="192"/>
      <c r="BC1908" s="192"/>
      <c r="BD1908" s="192"/>
      <c r="BE1908" s="192"/>
      <c r="BF1908" s="192"/>
      <c r="BG1908" s="192"/>
      <c r="BH1908" s="192"/>
      <c r="BI1908" s="192"/>
      <c r="BJ1908" s="192"/>
      <c r="BK1908" s="192"/>
      <c r="BL1908" s="192"/>
      <c r="BM1908" s="192"/>
      <c r="BN1908" s="192"/>
      <c r="BO1908" s="192"/>
      <c r="BP1908" s="192"/>
      <c r="BQ1908" s="192"/>
      <c r="BR1908" s="192"/>
      <c r="BS1908" s="192"/>
      <c r="BT1908" s="192"/>
      <c r="BU1908" s="192"/>
      <c r="BV1908" s="192"/>
      <c r="BW1908" s="192"/>
      <c r="BX1908" s="192"/>
      <c r="BY1908" s="192"/>
      <c r="BZ1908" s="192"/>
      <c r="CA1908" s="192"/>
      <c r="CB1908" s="192"/>
      <c r="CC1908" s="192"/>
      <c r="CD1908" s="192"/>
      <c r="CE1908" s="192"/>
      <c r="CF1908" s="192"/>
      <c r="CG1908" s="192"/>
      <c r="CH1908" s="192"/>
      <c r="CI1908" s="192"/>
      <c r="CJ1908" s="192"/>
      <c r="CK1908" s="192"/>
      <c r="CL1908" s="192"/>
      <c r="CM1908" s="192"/>
      <c r="CN1908" s="192"/>
      <c r="CO1908" s="192"/>
      <c r="CP1908" s="192"/>
      <c r="CQ1908" s="192"/>
      <c r="CR1908" s="192"/>
      <c r="CS1908" s="192"/>
      <c r="CT1908" s="192"/>
      <c r="CU1908" s="192"/>
      <c r="CV1908" s="192"/>
      <c r="CW1908" s="192"/>
      <c r="CX1908" s="192"/>
      <c r="CY1908" s="192"/>
      <c r="CZ1908" s="192"/>
      <c r="DA1908" s="192"/>
      <c r="DB1908" s="192"/>
      <c r="DC1908" s="192"/>
      <c r="DD1908" s="192"/>
      <c r="DE1908" s="192"/>
      <c r="DF1908" s="192"/>
      <c r="DG1908" s="192"/>
      <c r="DH1908" s="192"/>
      <c r="DI1908" s="192"/>
      <c r="DJ1908" s="192"/>
      <c r="DK1908" s="192"/>
      <c r="DL1908" s="192"/>
      <c r="DM1908" s="192"/>
      <c r="DN1908" s="192"/>
      <c r="DO1908" s="192"/>
      <c r="DP1908" s="192"/>
      <c r="DQ1908" s="192"/>
      <c r="DR1908" s="192"/>
      <c r="DS1908" s="192"/>
      <c r="DT1908" s="192"/>
      <c r="DU1908" s="192"/>
      <c r="DV1908" s="192"/>
      <c r="DW1908" s="192"/>
      <c r="DX1908" s="192"/>
      <c r="DY1908" s="192"/>
      <c r="DZ1908" s="192"/>
      <c r="EA1908" s="192"/>
      <c r="EB1908" s="192"/>
    </row>
    <row r="1909" spans="10:132">
      <c r="J1909" s="192"/>
      <c r="K1909" s="192"/>
      <c r="L1909" s="192"/>
      <c r="M1909" s="192"/>
      <c r="N1909" s="193"/>
      <c r="O1909" s="193"/>
      <c r="P1909" s="193"/>
      <c r="Q1909" s="193"/>
      <c r="R1909" s="193"/>
      <c r="S1909" s="193"/>
      <c r="T1909" s="193"/>
      <c r="U1909" s="193"/>
      <c r="V1909" s="193"/>
      <c r="W1909" s="193"/>
      <c r="X1909" s="193"/>
      <c r="Y1909" s="193"/>
      <c r="Z1909" s="192"/>
      <c r="AA1909" s="192"/>
      <c r="AB1909" s="192"/>
      <c r="AC1909" s="192"/>
      <c r="AD1909" s="192"/>
      <c r="AE1909" s="192"/>
      <c r="AF1909" s="192"/>
      <c r="AG1909" s="192"/>
      <c r="AH1909" s="192"/>
      <c r="AI1909" s="192"/>
      <c r="AJ1909" s="192"/>
      <c r="AK1909" s="192"/>
      <c r="AL1909" s="192"/>
      <c r="AM1909" s="192"/>
      <c r="AN1909" s="192"/>
      <c r="AO1909" s="192"/>
      <c r="AP1909" s="192"/>
      <c r="AQ1909" s="192"/>
      <c r="AR1909" s="192"/>
      <c r="AS1909" s="192"/>
      <c r="AT1909" s="192"/>
      <c r="AU1909" s="192"/>
      <c r="AV1909" s="192"/>
      <c r="AW1909" s="192"/>
      <c r="AX1909" s="192"/>
      <c r="AY1909" s="192"/>
      <c r="AZ1909" s="192"/>
      <c r="BA1909" s="192"/>
      <c r="BB1909" s="192"/>
      <c r="BC1909" s="192"/>
      <c r="BD1909" s="192"/>
      <c r="BE1909" s="192"/>
      <c r="BF1909" s="192"/>
      <c r="BG1909" s="192"/>
      <c r="BH1909" s="192"/>
      <c r="BI1909" s="192"/>
      <c r="BJ1909" s="192"/>
      <c r="BK1909" s="192"/>
      <c r="BL1909" s="192"/>
      <c r="BM1909" s="192"/>
      <c r="BN1909" s="192"/>
      <c r="BO1909" s="192"/>
      <c r="BP1909" s="192"/>
      <c r="BQ1909" s="192"/>
      <c r="BR1909" s="192"/>
      <c r="BS1909" s="192"/>
      <c r="BT1909" s="192"/>
      <c r="BU1909" s="192"/>
      <c r="BV1909" s="192"/>
      <c r="BW1909" s="192"/>
      <c r="BX1909" s="192"/>
      <c r="BY1909" s="192"/>
      <c r="BZ1909" s="192"/>
      <c r="CA1909" s="192"/>
      <c r="CB1909" s="192"/>
      <c r="CC1909" s="192"/>
      <c r="CD1909" s="192"/>
      <c r="CE1909" s="192"/>
      <c r="CF1909" s="192"/>
      <c r="CG1909" s="192"/>
      <c r="CH1909" s="192"/>
      <c r="CI1909" s="192"/>
      <c r="CJ1909" s="192"/>
      <c r="CK1909" s="192"/>
      <c r="CL1909" s="192"/>
      <c r="CM1909" s="192"/>
      <c r="CN1909" s="192"/>
      <c r="CO1909" s="192"/>
      <c r="CP1909" s="192"/>
      <c r="CQ1909" s="192"/>
      <c r="CR1909" s="192"/>
      <c r="CS1909" s="192"/>
      <c r="CT1909" s="192"/>
      <c r="CU1909" s="192"/>
      <c r="CV1909" s="192"/>
      <c r="CW1909" s="192"/>
      <c r="CX1909" s="192"/>
      <c r="CY1909" s="192"/>
      <c r="CZ1909" s="192"/>
      <c r="DA1909" s="192"/>
      <c r="DB1909" s="192"/>
      <c r="DC1909" s="192"/>
      <c r="DD1909" s="192"/>
      <c r="DE1909" s="192"/>
      <c r="DF1909" s="192"/>
      <c r="DG1909" s="192"/>
      <c r="DH1909" s="192"/>
      <c r="DI1909" s="192"/>
      <c r="DJ1909" s="192"/>
      <c r="DK1909" s="192"/>
      <c r="DL1909" s="192"/>
      <c r="DM1909" s="192"/>
      <c r="DN1909" s="192"/>
      <c r="DO1909" s="192"/>
      <c r="DP1909" s="192"/>
      <c r="DQ1909" s="192"/>
      <c r="DR1909" s="192"/>
      <c r="DS1909" s="192"/>
      <c r="DT1909" s="192"/>
      <c r="DU1909" s="192"/>
      <c r="DV1909" s="192"/>
      <c r="DW1909" s="192"/>
      <c r="DX1909" s="192"/>
      <c r="DY1909" s="192"/>
      <c r="DZ1909" s="192"/>
      <c r="EA1909" s="192"/>
      <c r="EB1909" s="192"/>
    </row>
    <row r="1910" spans="10:132">
      <c r="J1910" s="192"/>
      <c r="K1910" s="192"/>
      <c r="L1910" s="192"/>
      <c r="M1910" s="192"/>
      <c r="N1910" s="193"/>
      <c r="O1910" s="193"/>
      <c r="P1910" s="193"/>
      <c r="Q1910" s="193"/>
      <c r="R1910" s="193"/>
      <c r="S1910" s="193"/>
      <c r="T1910" s="193"/>
      <c r="U1910" s="193"/>
      <c r="V1910" s="193"/>
      <c r="W1910" s="193"/>
      <c r="X1910" s="193"/>
      <c r="Y1910" s="193"/>
      <c r="Z1910" s="192"/>
      <c r="AA1910" s="192"/>
      <c r="AB1910" s="192"/>
      <c r="AC1910" s="192"/>
      <c r="AD1910" s="192"/>
      <c r="AE1910" s="192"/>
      <c r="AF1910" s="192"/>
      <c r="AG1910" s="192"/>
      <c r="AH1910" s="192"/>
      <c r="AI1910" s="192"/>
      <c r="AJ1910" s="192"/>
      <c r="AK1910" s="192"/>
      <c r="AL1910" s="192"/>
      <c r="AM1910" s="192"/>
      <c r="AN1910" s="192"/>
      <c r="AO1910" s="192"/>
      <c r="AP1910" s="192"/>
      <c r="AQ1910" s="192"/>
      <c r="AR1910" s="192"/>
      <c r="AS1910" s="192"/>
      <c r="AT1910" s="192"/>
      <c r="AU1910" s="192"/>
      <c r="AV1910" s="192"/>
      <c r="AW1910" s="192"/>
      <c r="AX1910" s="192"/>
      <c r="AY1910" s="192"/>
      <c r="AZ1910" s="192"/>
      <c r="BA1910" s="192"/>
      <c r="BB1910" s="192"/>
      <c r="BC1910" s="192"/>
      <c r="BD1910" s="192"/>
      <c r="BE1910" s="192"/>
      <c r="BF1910" s="192"/>
      <c r="BG1910" s="192"/>
      <c r="BH1910" s="192"/>
      <c r="BI1910" s="192"/>
      <c r="BJ1910" s="192"/>
      <c r="BK1910" s="192"/>
      <c r="BL1910" s="192"/>
      <c r="BM1910" s="192"/>
      <c r="BN1910" s="192"/>
      <c r="BO1910" s="192"/>
      <c r="BP1910" s="192"/>
      <c r="BQ1910" s="192"/>
      <c r="BR1910" s="192"/>
      <c r="BS1910" s="192"/>
      <c r="BT1910" s="192"/>
      <c r="BU1910" s="192"/>
      <c r="BV1910" s="192"/>
      <c r="BW1910" s="192"/>
      <c r="BX1910" s="192"/>
      <c r="BY1910" s="192"/>
      <c r="BZ1910" s="192"/>
      <c r="CA1910" s="192"/>
      <c r="CB1910" s="192"/>
      <c r="CC1910" s="192"/>
      <c r="CD1910" s="192"/>
      <c r="CE1910" s="192"/>
      <c r="CF1910" s="192"/>
      <c r="CG1910" s="192"/>
      <c r="CH1910" s="192"/>
      <c r="CI1910" s="192"/>
      <c r="CJ1910" s="192"/>
      <c r="CK1910" s="192"/>
      <c r="CL1910" s="192"/>
      <c r="CM1910" s="192"/>
      <c r="CN1910" s="192"/>
      <c r="CO1910" s="192"/>
      <c r="CP1910" s="192"/>
      <c r="CQ1910" s="192"/>
      <c r="CR1910" s="192"/>
      <c r="CS1910" s="192"/>
      <c r="CT1910" s="192"/>
      <c r="CU1910" s="192"/>
      <c r="CV1910" s="192"/>
      <c r="CW1910" s="192"/>
      <c r="CX1910" s="192"/>
      <c r="CY1910" s="192"/>
      <c r="CZ1910" s="192"/>
      <c r="DA1910" s="192"/>
      <c r="DB1910" s="192"/>
      <c r="DC1910" s="192"/>
      <c r="DD1910" s="192"/>
      <c r="DE1910" s="192"/>
      <c r="DF1910" s="192"/>
      <c r="DG1910" s="192"/>
      <c r="DH1910" s="192"/>
      <c r="DI1910" s="192"/>
      <c r="DJ1910" s="192"/>
      <c r="DK1910" s="192"/>
      <c r="DL1910" s="192"/>
      <c r="DM1910" s="192"/>
      <c r="DN1910" s="192"/>
      <c r="DO1910" s="192"/>
      <c r="DP1910" s="192"/>
      <c r="DQ1910" s="192"/>
      <c r="DR1910" s="192"/>
      <c r="DS1910" s="192"/>
      <c r="DT1910" s="192"/>
      <c r="DU1910" s="192"/>
      <c r="DV1910" s="192"/>
      <c r="DW1910" s="192"/>
      <c r="DX1910" s="192"/>
      <c r="DY1910" s="192"/>
      <c r="DZ1910" s="192"/>
      <c r="EA1910" s="192"/>
      <c r="EB1910" s="192"/>
    </row>
    <row r="1911" spans="10:132">
      <c r="J1911" s="192"/>
      <c r="K1911" s="192"/>
      <c r="L1911" s="192"/>
      <c r="M1911" s="192"/>
      <c r="N1911" s="193"/>
      <c r="O1911" s="193"/>
      <c r="P1911" s="193"/>
      <c r="Q1911" s="193"/>
      <c r="R1911" s="193"/>
      <c r="S1911" s="193"/>
      <c r="T1911" s="193"/>
      <c r="U1911" s="193"/>
      <c r="V1911" s="193"/>
      <c r="W1911" s="193"/>
      <c r="X1911" s="193"/>
      <c r="Y1911" s="193"/>
      <c r="Z1911" s="192"/>
      <c r="AA1911" s="192"/>
      <c r="AB1911" s="192"/>
      <c r="AC1911" s="192"/>
      <c r="AD1911" s="192"/>
      <c r="AE1911" s="192"/>
      <c r="AF1911" s="192"/>
      <c r="AG1911" s="192"/>
      <c r="AH1911" s="192"/>
      <c r="AI1911" s="192"/>
      <c r="AJ1911" s="192"/>
      <c r="AK1911" s="192"/>
      <c r="AL1911" s="192"/>
      <c r="AM1911" s="192"/>
      <c r="AN1911" s="192"/>
      <c r="AO1911" s="192"/>
      <c r="AP1911" s="192"/>
      <c r="AQ1911" s="192"/>
      <c r="AR1911" s="192"/>
      <c r="AS1911" s="192"/>
      <c r="AT1911" s="192"/>
      <c r="AU1911" s="192"/>
      <c r="AV1911" s="192"/>
      <c r="AW1911" s="192"/>
      <c r="AX1911" s="192"/>
      <c r="AY1911" s="192"/>
      <c r="AZ1911" s="192"/>
      <c r="BA1911" s="192"/>
      <c r="BB1911" s="192"/>
      <c r="BC1911" s="192"/>
      <c r="BD1911" s="192"/>
      <c r="BE1911" s="192"/>
      <c r="BF1911" s="192"/>
      <c r="BG1911" s="192"/>
      <c r="BH1911" s="192"/>
      <c r="BI1911" s="192"/>
      <c r="BJ1911" s="192"/>
      <c r="BK1911" s="192"/>
      <c r="BL1911" s="192"/>
      <c r="BM1911" s="192"/>
      <c r="BN1911" s="192"/>
      <c r="BO1911" s="192"/>
      <c r="BP1911" s="192"/>
      <c r="BQ1911" s="192"/>
      <c r="BR1911" s="192"/>
      <c r="BS1911" s="192"/>
      <c r="BT1911" s="192"/>
      <c r="BU1911" s="192"/>
      <c r="BV1911" s="192"/>
      <c r="BW1911" s="192"/>
      <c r="BX1911" s="192"/>
      <c r="BY1911" s="192"/>
      <c r="BZ1911" s="192"/>
      <c r="CA1911" s="192"/>
      <c r="CB1911" s="192"/>
      <c r="CC1911" s="192"/>
      <c r="CD1911" s="192"/>
      <c r="CE1911" s="192"/>
      <c r="CF1911" s="192"/>
      <c r="CG1911" s="192"/>
      <c r="CH1911" s="192"/>
      <c r="CI1911" s="192"/>
      <c r="CJ1911" s="192"/>
      <c r="CK1911" s="192"/>
      <c r="CL1911" s="192"/>
      <c r="CM1911" s="192"/>
      <c r="CN1911" s="192"/>
      <c r="CO1911" s="192"/>
      <c r="CP1911" s="192"/>
      <c r="CQ1911" s="192"/>
      <c r="CR1911" s="192"/>
      <c r="CS1911" s="192"/>
      <c r="CT1911" s="192"/>
      <c r="CU1911" s="192"/>
      <c r="CV1911" s="192"/>
      <c r="CW1911" s="192"/>
      <c r="CX1911" s="192"/>
      <c r="CY1911" s="192"/>
      <c r="CZ1911" s="192"/>
      <c r="DA1911" s="192"/>
      <c r="DB1911" s="192"/>
      <c r="DC1911" s="192"/>
      <c r="DD1911" s="192"/>
      <c r="DE1911" s="192"/>
      <c r="DF1911" s="192"/>
      <c r="DG1911" s="192"/>
      <c r="DH1911" s="192"/>
      <c r="DI1911" s="192"/>
      <c r="DJ1911" s="192"/>
      <c r="DK1911" s="192"/>
      <c r="DL1911" s="192"/>
      <c r="DM1911" s="192"/>
      <c r="DN1911" s="192"/>
      <c r="DO1911" s="192"/>
      <c r="DP1911" s="192"/>
      <c r="DQ1911" s="192"/>
      <c r="DR1911" s="192"/>
      <c r="DS1911" s="192"/>
      <c r="DT1911" s="192"/>
      <c r="DU1911" s="192"/>
      <c r="DV1911" s="192"/>
      <c r="DW1911" s="192"/>
      <c r="DX1911" s="192"/>
      <c r="DY1911" s="192"/>
      <c r="DZ1911" s="192"/>
      <c r="EA1911" s="192"/>
      <c r="EB1911" s="192"/>
    </row>
    <row r="1912" spans="10:132">
      <c r="J1912" s="192"/>
      <c r="K1912" s="192"/>
      <c r="L1912" s="192"/>
      <c r="M1912" s="192"/>
      <c r="N1912" s="193"/>
      <c r="O1912" s="193"/>
      <c r="P1912" s="193"/>
      <c r="Q1912" s="193"/>
      <c r="R1912" s="193"/>
      <c r="S1912" s="193"/>
      <c r="T1912" s="193"/>
      <c r="U1912" s="193"/>
      <c r="V1912" s="193"/>
      <c r="W1912" s="193"/>
      <c r="X1912" s="193"/>
      <c r="Y1912" s="193"/>
      <c r="Z1912" s="192"/>
      <c r="AA1912" s="192"/>
      <c r="AB1912" s="192"/>
      <c r="AC1912" s="192"/>
      <c r="AD1912" s="192"/>
      <c r="AE1912" s="192"/>
      <c r="AF1912" s="192"/>
      <c r="AG1912" s="192"/>
      <c r="AH1912" s="192"/>
      <c r="AI1912" s="192"/>
      <c r="AJ1912" s="192"/>
      <c r="AK1912" s="192"/>
      <c r="AL1912" s="192"/>
      <c r="AM1912" s="192"/>
      <c r="AN1912" s="192"/>
      <c r="AO1912" s="192"/>
      <c r="AP1912" s="192"/>
      <c r="AQ1912" s="192"/>
      <c r="AR1912" s="192"/>
      <c r="AS1912" s="192"/>
      <c r="AT1912" s="192"/>
      <c r="AU1912" s="192"/>
      <c r="AV1912" s="192"/>
      <c r="AW1912" s="192"/>
      <c r="AX1912" s="192"/>
      <c r="AY1912" s="192"/>
      <c r="AZ1912" s="192"/>
      <c r="BA1912" s="192"/>
      <c r="BB1912" s="192"/>
      <c r="BC1912" s="192"/>
      <c r="BD1912" s="192"/>
      <c r="BE1912" s="192"/>
      <c r="BF1912" s="192"/>
      <c r="BG1912" s="192"/>
      <c r="BH1912" s="192"/>
      <c r="BI1912" s="192"/>
      <c r="BJ1912" s="192"/>
      <c r="BK1912" s="192"/>
      <c r="BL1912" s="192"/>
      <c r="BM1912" s="192"/>
      <c r="BN1912" s="192"/>
      <c r="BO1912" s="192"/>
      <c r="BP1912" s="192"/>
      <c r="BQ1912" s="192"/>
      <c r="BR1912" s="192"/>
      <c r="BS1912" s="192"/>
      <c r="BT1912" s="192"/>
      <c r="BU1912" s="192"/>
      <c r="BV1912" s="192"/>
      <c r="BW1912" s="192"/>
      <c r="BX1912" s="192"/>
      <c r="BY1912" s="192"/>
      <c r="BZ1912" s="192"/>
      <c r="CA1912" s="192"/>
      <c r="CB1912" s="192"/>
      <c r="CC1912" s="192"/>
      <c r="CD1912" s="192"/>
      <c r="CE1912" s="192"/>
      <c r="CF1912" s="192"/>
      <c r="CG1912" s="192"/>
      <c r="CH1912" s="192"/>
      <c r="CI1912" s="192"/>
      <c r="CJ1912" s="192"/>
      <c r="CK1912" s="192"/>
      <c r="CL1912" s="192"/>
      <c r="CM1912" s="192"/>
      <c r="CN1912" s="192"/>
      <c r="CO1912" s="192"/>
      <c r="CP1912" s="192"/>
      <c r="CQ1912" s="192"/>
      <c r="CR1912" s="192"/>
      <c r="CS1912" s="192"/>
      <c r="CT1912" s="192"/>
      <c r="CU1912" s="192"/>
      <c r="CV1912" s="192"/>
      <c r="CW1912" s="192"/>
      <c r="CX1912" s="192"/>
      <c r="CY1912" s="192"/>
      <c r="CZ1912" s="192"/>
      <c r="DA1912" s="192"/>
      <c r="DB1912" s="192"/>
      <c r="DC1912" s="192"/>
      <c r="DD1912" s="192"/>
      <c r="DE1912" s="192"/>
      <c r="DF1912" s="192"/>
      <c r="DG1912" s="192"/>
      <c r="DH1912" s="192"/>
      <c r="DI1912" s="192"/>
      <c r="DJ1912" s="192"/>
      <c r="DK1912" s="192"/>
      <c r="DL1912" s="192"/>
      <c r="DM1912" s="192"/>
      <c r="DN1912" s="192"/>
      <c r="DO1912" s="192"/>
      <c r="DP1912" s="192"/>
      <c r="DQ1912" s="192"/>
      <c r="DR1912" s="192"/>
      <c r="DS1912" s="192"/>
      <c r="DT1912" s="192"/>
      <c r="DU1912" s="192"/>
      <c r="DV1912" s="192"/>
      <c r="DW1912" s="192"/>
      <c r="DX1912" s="192"/>
      <c r="DY1912" s="192"/>
      <c r="DZ1912" s="192"/>
      <c r="EA1912" s="192"/>
      <c r="EB1912" s="192"/>
    </row>
    <row r="1913" spans="10:132">
      <c r="J1913" s="192"/>
      <c r="K1913" s="192"/>
      <c r="L1913" s="192"/>
      <c r="M1913" s="192"/>
      <c r="N1913" s="193"/>
      <c r="O1913" s="193"/>
      <c r="P1913" s="193"/>
      <c r="Q1913" s="193"/>
      <c r="R1913" s="193"/>
      <c r="S1913" s="193"/>
      <c r="T1913" s="193"/>
      <c r="U1913" s="193"/>
      <c r="V1913" s="193"/>
      <c r="W1913" s="193"/>
      <c r="X1913" s="193"/>
      <c r="Y1913" s="193"/>
      <c r="Z1913" s="192"/>
      <c r="AA1913" s="192"/>
      <c r="AB1913" s="192"/>
      <c r="AC1913" s="192"/>
      <c r="AD1913" s="192"/>
      <c r="AE1913" s="192"/>
      <c r="AF1913" s="192"/>
      <c r="AG1913" s="192"/>
      <c r="AH1913" s="192"/>
      <c r="AI1913" s="192"/>
      <c r="AJ1913" s="192"/>
      <c r="AK1913" s="192"/>
      <c r="AL1913" s="192"/>
      <c r="AM1913" s="192"/>
      <c r="AN1913" s="192"/>
      <c r="AO1913" s="192"/>
      <c r="AP1913" s="192"/>
      <c r="AQ1913" s="192"/>
      <c r="AR1913" s="192"/>
      <c r="AS1913" s="192"/>
      <c r="AT1913" s="192"/>
      <c r="AU1913" s="192"/>
      <c r="AV1913" s="192"/>
      <c r="AW1913" s="192"/>
      <c r="AX1913" s="192"/>
      <c r="AY1913" s="192"/>
      <c r="AZ1913" s="192"/>
      <c r="BA1913" s="192"/>
      <c r="BB1913" s="192"/>
      <c r="BC1913" s="192"/>
      <c r="BD1913" s="192"/>
      <c r="BE1913" s="192"/>
      <c r="BF1913" s="192"/>
      <c r="BG1913" s="192"/>
      <c r="BH1913" s="192"/>
      <c r="BI1913" s="192"/>
      <c r="BJ1913" s="192"/>
      <c r="BK1913" s="192"/>
      <c r="BL1913" s="192"/>
      <c r="BM1913" s="192"/>
      <c r="BN1913" s="192"/>
      <c r="BO1913" s="192"/>
      <c r="BP1913" s="192"/>
      <c r="BQ1913" s="192"/>
      <c r="BR1913" s="192"/>
      <c r="BS1913" s="192"/>
      <c r="BT1913" s="192"/>
      <c r="BU1913" s="192"/>
      <c r="BV1913" s="192"/>
      <c r="BW1913" s="192"/>
      <c r="BX1913" s="192"/>
      <c r="BY1913" s="192"/>
      <c r="BZ1913" s="192"/>
      <c r="CA1913" s="192"/>
      <c r="CB1913" s="192"/>
      <c r="CC1913" s="192"/>
      <c r="CD1913" s="192"/>
      <c r="CE1913" s="192"/>
      <c r="CF1913" s="192"/>
      <c r="CG1913" s="192"/>
      <c r="CH1913" s="192"/>
      <c r="CI1913" s="192"/>
      <c r="CJ1913" s="192"/>
      <c r="CK1913" s="192"/>
      <c r="CL1913" s="192"/>
      <c r="CM1913" s="192"/>
      <c r="CN1913" s="192"/>
      <c r="CO1913" s="192"/>
      <c r="CP1913" s="192"/>
      <c r="CQ1913" s="192"/>
      <c r="CR1913" s="192"/>
      <c r="CS1913" s="192"/>
      <c r="CT1913" s="192"/>
      <c r="CU1913" s="192"/>
      <c r="CV1913" s="192"/>
      <c r="CW1913" s="192"/>
      <c r="CX1913" s="192"/>
      <c r="CY1913" s="192"/>
      <c r="CZ1913" s="192"/>
      <c r="DA1913" s="192"/>
      <c r="DB1913" s="192"/>
      <c r="DC1913" s="192"/>
      <c r="DD1913" s="192"/>
      <c r="DE1913" s="192"/>
      <c r="DF1913" s="192"/>
      <c r="DG1913" s="192"/>
      <c r="DH1913" s="192"/>
      <c r="DI1913" s="192"/>
      <c r="DJ1913" s="192"/>
      <c r="DK1913" s="192"/>
      <c r="DL1913" s="192"/>
      <c r="DM1913" s="192"/>
      <c r="DN1913" s="192"/>
      <c r="DO1913" s="192"/>
      <c r="DP1913" s="192"/>
      <c r="DQ1913" s="192"/>
      <c r="DR1913" s="192"/>
      <c r="DS1913" s="192"/>
      <c r="DT1913" s="192"/>
      <c r="DU1913" s="192"/>
      <c r="DV1913" s="192"/>
      <c r="DW1913" s="192"/>
      <c r="DX1913" s="192"/>
      <c r="DY1913" s="192"/>
      <c r="DZ1913" s="192"/>
      <c r="EA1913" s="192"/>
      <c r="EB1913" s="192"/>
    </row>
    <row r="1914" spans="10:132">
      <c r="J1914" s="192"/>
      <c r="K1914" s="192"/>
      <c r="L1914" s="192"/>
      <c r="M1914" s="192"/>
      <c r="N1914" s="193"/>
      <c r="O1914" s="193"/>
      <c r="P1914" s="193"/>
      <c r="Q1914" s="193"/>
      <c r="R1914" s="193"/>
      <c r="S1914" s="193"/>
      <c r="T1914" s="193"/>
      <c r="U1914" s="193"/>
      <c r="V1914" s="193"/>
      <c r="W1914" s="193"/>
      <c r="X1914" s="193"/>
      <c r="Y1914" s="193"/>
      <c r="Z1914" s="192"/>
      <c r="AA1914" s="192"/>
      <c r="AB1914" s="192"/>
      <c r="AC1914" s="192"/>
      <c r="AD1914" s="192"/>
      <c r="AE1914" s="192"/>
      <c r="AF1914" s="192"/>
      <c r="AG1914" s="192"/>
      <c r="AH1914" s="192"/>
      <c r="AI1914" s="192"/>
      <c r="AJ1914" s="192"/>
      <c r="AK1914" s="192"/>
      <c r="AL1914" s="192"/>
      <c r="AM1914" s="192"/>
      <c r="AN1914" s="192"/>
      <c r="AO1914" s="192"/>
      <c r="AP1914" s="192"/>
      <c r="AQ1914" s="192"/>
      <c r="AR1914" s="192"/>
      <c r="AS1914" s="192"/>
      <c r="AT1914" s="192"/>
      <c r="AU1914" s="192"/>
      <c r="AV1914" s="192"/>
      <c r="AW1914" s="192"/>
      <c r="AX1914" s="192"/>
      <c r="AY1914" s="192"/>
      <c r="AZ1914" s="192"/>
      <c r="BA1914" s="192"/>
      <c r="BB1914" s="192"/>
      <c r="BC1914" s="192"/>
      <c r="BD1914" s="192"/>
      <c r="BE1914" s="192"/>
      <c r="BF1914" s="192"/>
      <c r="BG1914" s="192"/>
      <c r="BH1914" s="192"/>
      <c r="BI1914" s="192"/>
      <c r="BJ1914" s="192"/>
      <c r="BK1914" s="192"/>
      <c r="BL1914" s="192"/>
      <c r="BM1914" s="192"/>
      <c r="BN1914" s="192"/>
      <c r="BO1914" s="192"/>
      <c r="BP1914" s="192"/>
      <c r="BQ1914" s="192"/>
      <c r="BR1914" s="192"/>
      <c r="BS1914" s="192"/>
      <c r="BT1914" s="192"/>
      <c r="BU1914" s="192"/>
      <c r="BV1914" s="192"/>
      <c r="BW1914" s="192"/>
      <c r="BX1914" s="192"/>
      <c r="BY1914" s="192"/>
      <c r="BZ1914" s="192"/>
      <c r="CA1914" s="192"/>
      <c r="CB1914" s="192"/>
      <c r="CC1914" s="192"/>
      <c r="CD1914" s="192"/>
      <c r="CE1914" s="192"/>
      <c r="CF1914" s="192"/>
      <c r="CG1914" s="192"/>
      <c r="CH1914" s="192"/>
      <c r="CI1914" s="192"/>
      <c r="CJ1914" s="192"/>
      <c r="CK1914" s="192"/>
      <c r="CL1914" s="192"/>
      <c r="CM1914" s="192"/>
      <c r="CN1914" s="192"/>
      <c r="CO1914" s="192"/>
      <c r="CP1914" s="192"/>
      <c r="CQ1914" s="192"/>
      <c r="CR1914" s="192"/>
      <c r="CS1914" s="192"/>
      <c r="CT1914" s="192"/>
      <c r="CU1914" s="192"/>
      <c r="CV1914" s="192"/>
      <c r="CW1914" s="192"/>
      <c r="CX1914" s="192"/>
      <c r="CY1914" s="192"/>
      <c r="CZ1914" s="192"/>
      <c r="DA1914" s="192"/>
      <c r="DB1914" s="192"/>
      <c r="DC1914" s="192"/>
      <c r="DD1914" s="192"/>
      <c r="DE1914" s="192"/>
      <c r="DF1914" s="192"/>
      <c r="DG1914" s="192"/>
      <c r="DH1914" s="192"/>
      <c r="DI1914" s="192"/>
      <c r="DJ1914" s="192"/>
      <c r="DK1914" s="192"/>
      <c r="DL1914" s="192"/>
      <c r="DM1914" s="192"/>
      <c r="DN1914" s="192"/>
      <c r="DO1914" s="192"/>
      <c r="DP1914" s="192"/>
      <c r="DQ1914" s="192"/>
      <c r="DR1914" s="192"/>
      <c r="DS1914" s="192"/>
      <c r="DT1914" s="192"/>
      <c r="DU1914" s="192"/>
      <c r="DV1914" s="192"/>
      <c r="DW1914" s="192"/>
      <c r="DX1914" s="192"/>
      <c r="DY1914" s="192"/>
      <c r="DZ1914" s="192"/>
      <c r="EA1914" s="192"/>
      <c r="EB1914" s="192"/>
    </row>
    <row r="1915" spans="10:132">
      <c r="J1915" s="192"/>
      <c r="K1915" s="192"/>
      <c r="L1915" s="192"/>
      <c r="M1915" s="192"/>
      <c r="N1915" s="193"/>
      <c r="O1915" s="193"/>
      <c r="P1915" s="193"/>
      <c r="Q1915" s="193"/>
      <c r="R1915" s="193"/>
      <c r="S1915" s="193"/>
      <c r="T1915" s="193"/>
      <c r="U1915" s="193"/>
      <c r="V1915" s="193"/>
      <c r="W1915" s="193"/>
      <c r="X1915" s="193"/>
      <c r="Y1915" s="193"/>
      <c r="Z1915" s="192"/>
      <c r="AA1915" s="192"/>
      <c r="AB1915" s="192"/>
      <c r="AC1915" s="192"/>
      <c r="AD1915" s="192"/>
      <c r="AE1915" s="192"/>
      <c r="AF1915" s="192"/>
      <c r="AG1915" s="192"/>
      <c r="AH1915" s="192"/>
      <c r="AI1915" s="192"/>
      <c r="AJ1915" s="192"/>
      <c r="AK1915" s="192"/>
      <c r="AL1915" s="192"/>
      <c r="AM1915" s="192"/>
      <c r="AN1915" s="192"/>
      <c r="AO1915" s="192"/>
      <c r="AP1915" s="192"/>
      <c r="AQ1915" s="192"/>
      <c r="AR1915" s="192"/>
      <c r="AS1915" s="192"/>
      <c r="AT1915" s="192"/>
      <c r="AU1915" s="192"/>
      <c r="AV1915" s="192"/>
      <c r="AW1915" s="192"/>
      <c r="AX1915" s="192"/>
      <c r="AY1915" s="192"/>
      <c r="AZ1915" s="192"/>
      <c r="BA1915" s="192"/>
      <c r="BB1915" s="192"/>
      <c r="BC1915" s="192"/>
      <c r="BD1915" s="192"/>
      <c r="BE1915" s="192"/>
      <c r="BF1915" s="192"/>
      <c r="BG1915" s="192"/>
      <c r="BH1915" s="192"/>
      <c r="BI1915" s="192"/>
      <c r="BJ1915" s="192"/>
      <c r="BK1915" s="192"/>
      <c r="BL1915" s="192"/>
      <c r="BM1915" s="192"/>
      <c r="BN1915" s="192"/>
      <c r="BO1915" s="192"/>
      <c r="BP1915" s="192"/>
      <c r="BQ1915" s="192"/>
      <c r="BR1915" s="192"/>
      <c r="BS1915" s="192"/>
      <c r="BT1915" s="192"/>
      <c r="BU1915" s="192"/>
      <c r="BV1915" s="192"/>
      <c r="BW1915" s="192"/>
      <c r="BX1915" s="192"/>
      <c r="BY1915" s="192"/>
      <c r="BZ1915" s="192"/>
      <c r="CA1915" s="192"/>
      <c r="CB1915" s="192"/>
      <c r="CC1915" s="192"/>
      <c r="CD1915" s="192"/>
      <c r="CE1915" s="192"/>
      <c r="CF1915" s="192"/>
      <c r="CG1915" s="192"/>
      <c r="CH1915" s="192"/>
      <c r="CI1915" s="192"/>
      <c r="CJ1915" s="192"/>
      <c r="CK1915" s="192"/>
      <c r="CL1915" s="192"/>
      <c r="CM1915" s="192"/>
      <c r="CN1915" s="192"/>
      <c r="CO1915" s="192"/>
      <c r="CP1915" s="192"/>
      <c r="CQ1915" s="192"/>
      <c r="CR1915" s="192"/>
      <c r="CS1915" s="192"/>
      <c r="CT1915" s="192"/>
      <c r="CU1915" s="192"/>
      <c r="CV1915" s="192"/>
      <c r="CW1915" s="192"/>
      <c r="CX1915" s="192"/>
      <c r="CY1915" s="192"/>
      <c r="CZ1915" s="192"/>
      <c r="DA1915" s="192"/>
      <c r="DB1915" s="192"/>
      <c r="DC1915" s="192"/>
      <c r="DD1915" s="192"/>
      <c r="DE1915" s="192"/>
      <c r="DF1915" s="192"/>
      <c r="DG1915" s="192"/>
      <c r="DH1915" s="192"/>
      <c r="DI1915" s="192"/>
      <c r="DJ1915" s="192"/>
      <c r="DK1915" s="192"/>
      <c r="DL1915" s="192"/>
      <c r="DM1915" s="192"/>
      <c r="DN1915" s="192"/>
      <c r="DO1915" s="192"/>
      <c r="DP1915" s="192"/>
      <c r="DQ1915" s="192"/>
      <c r="DR1915" s="192"/>
      <c r="DS1915" s="192"/>
      <c r="DT1915" s="192"/>
      <c r="DU1915" s="192"/>
      <c r="DV1915" s="192"/>
      <c r="DW1915" s="192"/>
      <c r="DX1915" s="192"/>
      <c r="DY1915" s="192"/>
      <c r="DZ1915" s="192"/>
      <c r="EA1915" s="192"/>
      <c r="EB1915" s="192"/>
    </row>
    <row r="1916" spans="10:132">
      <c r="J1916" s="192"/>
      <c r="K1916" s="192"/>
      <c r="L1916" s="192"/>
      <c r="M1916" s="192"/>
      <c r="N1916" s="193"/>
      <c r="O1916" s="193"/>
      <c r="P1916" s="193"/>
      <c r="Q1916" s="193"/>
      <c r="R1916" s="193"/>
      <c r="S1916" s="193"/>
      <c r="T1916" s="193"/>
      <c r="U1916" s="193"/>
      <c r="V1916" s="193"/>
      <c r="W1916" s="193"/>
      <c r="X1916" s="193"/>
      <c r="Y1916" s="193"/>
      <c r="Z1916" s="192"/>
      <c r="AA1916" s="192"/>
      <c r="AB1916" s="192"/>
      <c r="AC1916" s="192"/>
      <c r="AD1916" s="192"/>
      <c r="AE1916" s="192"/>
      <c r="AF1916" s="192"/>
      <c r="AG1916" s="192"/>
      <c r="AH1916" s="192"/>
      <c r="AI1916" s="192"/>
      <c r="AJ1916" s="192"/>
      <c r="AK1916" s="192"/>
      <c r="AL1916" s="192"/>
      <c r="AM1916" s="192"/>
      <c r="AN1916" s="192"/>
      <c r="AO1916" s="192"/>
      <c r="AP1916" s="192"/>
      <c r="AQ1916" s="192"/>
      <c r="AR1916" s="192"/>
      <c r="AS1916" s="192"/>
      <c r="AT1916" s="192"/>
      <c r="AU1916" s="192"/>
      <c r="AV1916" s="192"/>
      <c r="AW1916" s="192"/>
      <c r="AX1916" s="192"/>
      <c r="AY1916" s="192"/>
      <c r="AZ1916" s="192"/>
      <c r="BA1916" s="192"/>
      <c r="BB1916" s="192"/>
      <c r="BC1916" s="192"/>
      <c r="BD1916" s="192"/>
      <c r="BE1916" s="192"/>
      <c r="BF1916" s="192"/>
      <c r="BG1916" s="192"/>
      <c r="BH1916" s="192"/>
      <c r="BI1916" s="192"/>
      <c r="BJ1916" s="192"/>
      <c r="BK1916" s="192"/>
      <c r="BL1916" s="192"/>
      <c r="BM1916" s="192"/>
      <c r="BN1916" s="192"/>
      <c r="BO1916" s="192"/>
      <c r="BP1916" s="192"/>
      <c r="BQ1916" s="192"/>
      <c r="BR1916" s="192"/>
      <c r="BS1916" s="192"/>
      <c r="BT1916" s="192"/>
      <c r="BU1916" s="192"/>
      <c r="BV1916" s="192"/>
      <c r="BW1916" s="192"/>
      <c r="BX1916" s="192"/>
      <c r="BY1916" s="192"/>
      <c r="BZ1916" s="192"/>
      <c r="CA1916" s="192"/>
      <c r="CB1916" s="192"/>
      <c r="CC1916" s="192"/>
      <c r="CD1916" s="192"/>
      <c r="CE1916" s="192"/>
      <c r="CF1916" s="192"/>
      <c r="CG1916" s="192"/>
      <c r="CH1916" s="192"/>
      <c r="CI1916" s="192"/>
      <c r="CJ1916" s="192"/>
      <c r="CK1916" s="192"/>
      <c r="CL1916" s="192"/>
      <c r="CM1916" s="192"/>
      <c r="CN1916" s="192"/>
      <c r="CO1916" s="192"/>
      <c r="CP1916" s="192"/>
      <c r="CQ1916" s="192"/>
      <c r="CR1916" s="192"/>
      <c r="CS1916" s="192"/>
      <c r="CT1916" s="192"/>
      <c r="CU1916" s="192"/>
      <c r="CV1916" s="192"/>
      <c r="CW1916" s="192"/>
      <c r="CX1916" s="192"/>
      <c r="CY1916" s="192"/>
      <c r="CZ1916" s="192"/>
      <c r="DA1916" s="192"/>
      <c r="DB1916" s="192"/>
      <c r="DC1916" s="192"/>
      <c r="DD1916" s="192"/>
      <c r="DE1916" s="192"/>
      <c r="DF1916" s="192"/>
      <c r="DG1916" s="192"/>
      <c r="DH1916" s="192"/>
      <c r="DI1916" s="192"/>
      <c r="DJ1916" s="192"/>
      <c r="DK1916" s="192"/>
      <c r="DL1916" s="192"/>
      <c r="DM1916" s="192"/>
      <c r="DN1916" s="192"/>
      <c r="DO1916" s="192"/>
      <c r="DP1916" s="192"/>
      <c r="DQ1916" s="192"/>
      <c r="DR1916" s="192"/>
      <c r="DS1916" s="192"/>
      <c r="DT1916" s="192"/>
      <c r="DU1916" s="192"/>
      <c r="DV1916" s="192"/>
      <c r="DW1916" s="192"/>
      <c r="DX1916" s="192"/>
      <c r="DY1916" s="192"/>
      <c r="DZ1916" s="192"/>
      <c r="EA1916" s="192"/>
      <c r="EB1916" s="192"/>
    </row>
    <row r="1917" spans="10:132">
      <c r="J1917" s="192"/>
      <c r="K1917" s="192"/>
      <c r="L1917" s="192"/>
      <c r="M1917" s="192"/>
      <c r="N1917" s="193"/>
      <c r="O1917" s="193"/>
      <c r="P1917" s="193"/>
      <c r="Q1917" s="193"/>
      <c r="R1917" s="193"/>
      <c r="S1917" s="193"/>
      <c r="T1917" s="193"/>
      <c r="U1917" s="193"/>
      <c r="V1917" s="193"/>
      <c r="W1917" s="193"/>
      <c r="X1917" s="193"/>
      <c r="Y1917" s="193"/>
      <c r="Z1917" s="192"/>
      <c r="AA1917" s="192"/>
      <c r="AB1917" s="192"/>
      <c r="AC1917" s="192"/>
      <c r="AD1917" s="192"/>
      <c r="AE1917" s="192"/>
      <c r="AF1917" s="192"/>
      <c r="AG1917" s="192"/>
      <c r="AH1917" s="192"/>
      <c r="AI1917" s="192"/>
      <c r="AJ1917" s="192"/>
      <c r="AK1917" s="192"/>
      <c r="AL1917" s="192"/>
      <c r="AM1917" s="192"/>
      <c r="AN1917" s="192"/>
      <c r="AO1917" s="192"/>
      <c r="AP1917" s="192"/>
      <c r="AQ1917" s="192"/>
      <c r="AR1917" s="192"/>
      <c r="AS1917" s="192"/>
      <c r="AT1917" s="192"/>
      <c r="AU1917" s="192"/>
      <c r="AV1917" s="192"/>
      <c r="AW1917" s="192"/>
      <c r="AX1917" s="192"/>
      <c r="AY1917" s="192"/>
      <c r="AZ1917" s="192"/>
      <c r="BA1917" s="192"/>
      <c r="BB1917" s="192"/>
      <c r="BC1917" s="192"/>
      <c r="BD1917" s="192"/>
      <c r="BE1917" s="192"/>
      <c r="BF1917" s="192"/>
      <c r="BG1917" s="192"/>
      <c r="BH1917" s="192"/>
      <c r="BI1917" s="192"/>
      <c r="BJ1917" s="192"/>
      <c r="BK1917" s="192"/>
      <c r="BL1917" s="192"/>
      <c r="BM1917" s="192"/>
      <c r="BN1917" s="192"/>
      <c r="BO1917" s="192"/>
      <c r="BP1917" s="192"/>
      <c r="BQ1917" s="192"/>
      <c r="BR1917" s="192"/>
      <c r="BS1917" s="192"/>
      <c r="BT1917" s="192"/>
      <c r="BU1917" s="192"/>
      <c r="BV1917" s="192"/>
      <c r="BW1917" s="192"/>
      <c r="BX1917" s="192"/>
      <c r="BY1917" s="192"/>
      <c r="BZ1917" s="192"/>
      <c r="CA1917" s="192"/>
      <c r="CB1917" s="192"/>
      <c r="CC1917" s="192"/>
      <c r="CD1917" s="192"/>
      <c r="CE1917" s="192"/>
      <c r="CF1917" s="192"/>
      <c r="CG1917" s="192"/>
      <c r="CH1917" s="192"/>
      <c r="CI1917" s="192"/>
      <c r="CJ1917" s="192"/>
      <c r="CK1917" s="192"/>
      <c r="CL1917" s="192"/>
      <c r="CM1917" s="192"/>
      <c r="CN1917" s="192"/>
      <c r="CO1917" s="192"/>
      <c r="CP1917" s="192"/>
      <c r="CQ1917" s="192"/>
      <c r="CR1917" s="192"/>
      <c r="CS1917" s="192"/>
      <c r="CT1917" s="192"/>
      <c r="CU1917" s="192"/>
      <c r="CV1917" s="192"/>
      <c r="CW1917" s="192"/>
      <c r="CX1917" s="192"/>
      <c r="CY1917" s="192"/>
      <c r="CZ1917" s="192"/>
      <c r="DA1917" s="192"/>
      <c r="DB1917" s="192"/>
      <c r="DC1917" s="192"/>
      <c r="DD1917" s="192"/>
      <c r="DE1917" s="192"/>
      <c r="DF1917" s="192"/>
      <c r="DG1917" s="192"/>
      <c r="DH1917" s="192"/>
      <c r="DI1917" s="192"/>
      <c r="DJ1917" s="192"/>
      <c r="DK1917" s="192"/>
      <c r="DL1917" s="192"/>
      <c r="DM1917" s="192"/>
      <c r="DN1917" s="192"/>
      <c r="DO1917" s="192"/>
      <c r="DP1917" s="192"/>
      <c r="DQ1917" s="192"/>
      <c r="DR1917" s="192"/>
      <c r="DS1917" s="192"/>
      <c r="DT1917" s="192"/>
      <c r="DU1917" s="192"/>
      <c r="DV1917" s="192"/>
      <c r="DW1917" s="192"/>
      <c r="DX1917" s="192"/>
      <c r="DY1917" s="192"/>
      <c r="DZ1917" s="192"/>
      <c r="EA1917" s="192"/>
      <c r="EB1917" s="192"/>
    </row>
    <row r="1918" spans="10:132">
      <c r="J1918" s="192"/>
      <c r="K1918" s="192"/>
      <c r="L1918" s="192"/>
      <c r="M1918" s="192"/>
      <c r="N1918" s="193"/>
      <c r="O1918" s="193"/>
      <c r="P1918" s="193"/>
      <c r="Q1918" s="193"/>
      <c r="R1918" s="193"/>
      <c r="S1918" s="193"/>
      <c r="T1918" s="193"/>
      <c r="U1918" s="193"/>
      <c r="V1918" s="193"/>
      <c r="W1918" s="193"/>
      <c r="X1918" s="193"/>
      <c r="Y1918" s="193"/>
      <c r="Z1918" s="192"/>
      <c r="AA1918" s="192"/>
      <c r="AB1918" s="192"/>
      <c r="AC1918" s="192"/>
      <c r="AD1918" s="192"/>
      <c r="AE1918" s="192"/>
      <c r="AF1918" s="192"/>
      <c r="AG1918" s="192"/>
      <c r="AH1918" s="192"/>
      <c r="AI1918" s="192"/>
      <c r="AJ1918" s="192"/>
      <c r="AK1918" s="192"/>
      <c r="AL1918" s="192"/>
      <c r="AM1918" s="192"/>
      <c r="AN1918" s="192"/>
      <c r="AO1918" s="192"/>
      <c r="AP1918" s="192"/>
      <c r="AQ1918" s="192"/>
      <c r="AR1918" s="192"/>
      <c r="AS1918" s="192"/>
      <c r="AT1918" s="192"/>
      <c r="AU1918" s="192"/>
      <c r="AV1918" s="192"/>
      <c r="AW1918" s="192"/>
      <c r="AX1918" s="192"/>
      <c r="AY1918" s="192"/>
      <c r="AZ1918" s="192"/>
      <c r="BA1918" s="192"/>
      <c r="BB1918" s="192"/>
      <c r="BC1918" s="192"/>
      <c r="BD1918" s="192"/>
      <c r="BE1918" s="192"/>
      <c r="BF1918" s="192"/>
      <c r="BG1918" s="192"/>
      <c r="BH1918" s="192"/>
      <c r="BI1918" s="192"/>
      <c r="BJ1918" s="192"/>
      <c r="BK1918" s="192"/>
      <c r="BL1918" s="192"/>
      <c r="BM1918" s="192"/>
      <c r="BN1918" s="192"/>
      <c r="BO1918" s="192"/>
      <c r="BP1918" s="192"/>
      <c r="BQ1918" s="192"/>
      <c r="BR1918" s="192"/>
      <c r="BS1918" s="192"/>
      <c r="BT1918" s="192"/>
      <c r="BU1918" s="192"/>
      <c r="BV1918" s="192"/>
      <c r="BW1918" s="192"/>
      <c r="BX1918" s="192"/>
      <c r="BY1918" s="192"/>
      <c r="BZ1918" s="192"/>
      <c r="CA1918" s="192"/>
      <c r="CB1918" s="192"/>
      <c r="CC1918" s="192"/>
      <c r="CD1918" s="192"/>
      <c r="CE1918" s="192"/>
      <c r="CF1918" s="192"/>
      <c r="CG1918" s="192"/>
      <c r="CH1918" s="192"/>
      <c r="CI1918" s="192"/>
      <c r="CJ1918" s="192"/>
      <c r="CK1918" s="192"/>
      <c r="CL1918" s="192"/>
      <c r="CM1918" s="192"/>
      <c r="CN1918" s="192"/>
      <c r="CO1918" s="192"/>
      <c r="CP1918" s="192"/>
      <c r="CQ1918" s="192"/>
      <c r="CR1918" s="192"/>
      <c r="CS1918" s="192"/>
      <c r="CT1918" s="192"/>
      <c r="CU1918" s="192"/>
      <c r="CV1918" s="192"/>
      <c r="CW1918" s="192"/>
      <c r="CX1918" s="192"/>
      <c r="CY1918" s="192"/>
      <c r="CZ1918" s="192"/>
      <c r="DA1918" s="192"/>
      <c r="DB1918" s="192"/>
      <c r="DC1918" s="192"/>
      <c r="DD1918" s="192"/>
      <c r="DE1918" s="192"/>
      <c r="DF1918" s="192"/>
      <c r="DG1918" s="192"/>
      <c r="DH1918" s="192"/>
      <c r="DI1918" s="192"/>
      <c r="DJ1918" s="192"/>
      <c r="DK1918" s="192"/>
      <c r="DL1918" s="192"/>
      <c r="DM1918" s="192"/>
      <c r="DN1918" s="192"/>
      <c r="DO1918" s="192"/>
      <c r="DP1918" s="192"/>
      <c r="DQ1918" s="192"/>
      <c r="DR1918" s="192"/>
      <c r="DS1918" s="192"/>
      <c r="DT1918" s="192"/>
      <c r="DU1918" s="192"/>
      <c r="DV1918" s="192"/>
      <c r="DW1918" s="192"/>
      <c r="DX1918" s="192"/>
      <c r="DY1918" s="192"/>
      <c r="DZ1918" s="192"/>
      <c r="EA1918" s="192"/>
      <c r="EB1918" s="192"/>
    </row>
    <row r="1919" spans="10:132">
      <c r="J1919" s="192"/>
      <c r="K1919" s="192"/>
      <c r="L1919" s="192"/>
      <c r="M1919" s="192"/>
      <c r="N1919" s="193"/>
      <c r="O1919" s="193"/>
      <c r="P1919" s="193"/>
      <c r="Q1919" s="193"/>
      <c r="R1919" s="193"/>
      <c r="S1919" s="193"/>
      <c r="T1919" s="193"/>
      <c r="U1919" s="193"/>
      <c r="V1919" s="193"/>
      <c r="W1919" s="193"/>
      <c r="X1919" s="193"/>
      <c r="Y1919" s="193"/>
      <c r="Z1919" s="192"/>
      <c r="AA1919" s="192"/>
      <c r="AB1919" s="192"/>
      <c r="AC1919" s="192"/>
      <c r="AD1919" s="192"/>
      <c r="AE1919" s="192"/>
      <c r="AF1919" s="192"/>
      <c r="AG1919" s="192"/>
      <c r="AH1919" s="192"/>
      <c r="AI1919" s="192"/>
      <c r="AJ1919" s="192"/>
      <c r="AK1919" s="192"/>
      <c r="AL1919" s="192"/>
      <c r="AM1919" s="192"/>
      <c r="AN1919" s="192"/>
      <c r="AO1919" s="192"/>
      <c r="AP1919" s="192"/>
      <c r="AQ1919" s="192"/>
      <c r="AR1919" s="192"/>
      <c r="AS1919" s="192"/>
      <c r="AT1919" s="192"/>
      <c r="AU1919" s="192"/>
      <c r="AV1919" s="192"/>
      <c r="AW1919" s="192"/>
      <c r="AX1919" s="192"/>
      <c r="AY1919" s="192"/>
      <c r="AZ1919" s="192"/>
      <c r="BA1919" s="192"/>
      <c r="BB1919" s="192"/>
      <c r="BC1919" s="192"/>
      <c r="BD1919" s="192"/>
      <c r="BE1919" s="192"/>
      <c r="BF1919" s="192"/>
      <c r="BG1919" s="192"/>
      <c r="BH1919" s="192"/>
      <c r="BI1919" s="192"/>
      <c r="BJ1919" s="192"/>
      <c r="BK1919" s="192"/>
      <c r="BL1919" s="192"/>
      <c r="BM1919" s="192"/>
      <c r="BN1919" s="192"/>
      <c r="BO1919" s="192"/>
      <c r="BP1919" s="192"/>
      <c r="BQ1919" s="192"/>
      <c r="BR1919" s="192"/>
      <c r="BS1919" s="192"/>
      <c r="BT1919" s="192"/>
      <c r="BU1919" s="192"/>
      <c r="BV1919" s="192"/>
      <c r="BW1919" s="192"/>
      <c r="BX1919" s="192"/>
      <c r="BY1919" s="192"/>
      <c r="BZ1919" s="192"/>
      <c r="CA1919" s="192"/>
      <c r="CB1919" s="192"/>
      <c r="CC1919" s="192"/>
      <c r="CD1919" s="192"/>
      <c r="CE1919" s="192"/>
      <c r="CF1919" s="192"/>
      <c r="CG1919" s="192"/>
      <c r="CH1919" s="192"/>
      <c r="CI1919" s="192"/>
      <c r="CJ1919" s="192"/>
      <c r="CK1919" s="192"/>
      <c r="CL1919" s="192"/>
      <c r="CM1919" s="192"/>
      <c r="CN1919" s="192"/>
      <c r="CO1919" s="192"/>
      <c r="CP1919" s="192"/>
      <c r="CQ1919" s="192"/>
      <c r="CR1919" s="192"/>
      <c r="CS1919" s="192"/>
      <c r="CT1919" s="192"/>
      <c r="CU1919" s="192"/>
      <c r="CV1919" s="192"/>
      <c r="CW1919" s="192"/>
      <c r="CX1919" s="192"/>
      <c r="CY1919" s="192"/>
      <c r="CZ1919" s="192"/>
      <c r="DA1919" s="192"/>
      <c r="DB1919" s="192"/>
      <c r="DC1919" s="192"/>
      <c r="DD1919" s="192"/>
      <c r="DE1919" s="192"/>
      <c r="DF1919" s="192"/>
      <c r="DG1919" s="192"/>
      <c r="DH1919" s="192"/>
      <c r="DI1919" s="192"/>
      <c r="DJ1919" s="192"/>
      <c r="DK1919" s="192"/>
      <c r="DL1919" s="192"/>
      <c r="DM1919" s="192"/>
      <c r="DN1919" s="192"/>
      <c r="DO1919" s="192"/>
      <c r="DP1919" s="192"/>
      <c r="DQ1919" s="192"/>
      <c r="DR1919" s="192"/>
      <c r="DS1919" s="192"/>
      <c r="DT1919" s="192"/>
      <c r="DU1919" s="192"/>
      <c r="DV1919" s="192"/>
      <c r="DW1919" s="192"/>
      <c r="DX1919" s="192"/>
      <c r="DY1919" s="192"/>
      <c r="DZ1919" s="192"/>
      <c r="EA1919" s="192"/>
      <c r="EB1919" s="192"/>
    </row>
    <row r="1920" spans="10:132">
      <c r="J1920" s="192"/>
      <c r="K1920" s="192"/>
      <c r="L1920" s="192"/>
      <c r="M1920" s="192"/>
      <c r="N1920" s="193"/>
      <c r="O1920" s="193"/>
      <c r="P1920" s="193"/>
      <c r="Q1920" s="193"/>
      <c r="R1920" s="193"/>
      <c r="S1920" s="193"/>
      <c r="T1920" s="193"/>
      <c r="U1920" s="193"/>
      <c r="V1920" s="193"/>
      <c r="W1920" s="193"/>
      <c r="X1920" s="193"/>
      <c r="Y1920" s="193"/>
      <c r="Z1920" s="192"/>
      <c r="AA1920" s="192"/>
      <c r="AB1920" s="192"/>
      <c r="AC1920" s="192"/>
      <c r="AD1920" s="192"/>
      <c r="AE1920" s="192"/>
      <c r="AF1920" s="192"/>
      <c r="AG1920" s="192"/>
      <c r="AH1920" s="192"/>
      <c r="AI1920" s="192"/>
      <c r="AJ1920" s="192"/>
      <c r="AK1920" s="192"/>
      <c r="AL1920" s="192"/>
      <c r="AM1920" s="192"/>
      <c r="AN1920" s="192"/>
      <c r="AO1920" s="192"/>
      <c r="AP1920" s="192"/>
      <c r="AQ1920" s="192"/>
      <c r="AR1920" s="192"/>
      <c r="AS1920" s="192"/>
      <c r="AT1920" s="192"/>
      <c r="AU1920" s="192"/>
      <c r="AV1920" s="192"/>
      <c r="AW1920" s="192"/>
      <c r="AX1920" s="192"/>
      <c r="AY1920" s="192"/>
      <c r="AZ1920" s="192"/>
      <c r="BA1920" s="192"/>
      <c r="BB1920" s="192"/>
      <c r="BC1920" s="192"/>
      <c r="BD1920" s="192"/>
      <c r="BE1920" s="192"/>
      <c r="BF1920" s="192"/>
      <c r="BG1920" s="192"/>
      <c r="BH1920" s="192"/>
      <c r="BI1920" s="192"/>
      <c r="BJ1920" s="192"/>
      <c r="BK1920" s="192"/>
      <c r="BL1920" s="192"/>
      <c r="BM1920" s="192"/>
      <c r="BN1920" s="192"/>
      <c r="BO1920" s="192"/>
      <c r="BP1920" s="192"/>
      <c r="BQ1920" s="192"/>
      <c r="BR1920" s="192"/>
      <c r="BS1920" s="192"/>
      <c r="BT1920" s="192"/>
      <c r="BU1920" s="192"/>
      <c r="BV1920" s="192"/>
      <c r="BW1920" s="192"/>
      <c r="BX1920" s="192"/>
      <c r="BY1920" s="192"/>
      <c r="BZ1920" s="192"/>
      <c r="CA1920" s="192"/>
      <c r="CB1920" s="192"/>
      <c r="CC1920" s="192"/>
      <c r="CD1920" s="192"/>
      <c r="CE1920" s="192"/>
      <c r="CF1920" s="192"/>
      <c r="CG1920" s="192"/>
      <c r="CH1920" s="192"/>
      <c r="CI1920" s="192"/>
      <c r="CJ1920" s="192"/>
      <c r="CK1920" s="192"/>
      <c r="CL1920" s="192"/>
      <c r="CM1920" s="192"/>
      <c r="CN1920" s="192"/>
      <c r="CO1920" s="192"/>
      <c r="CP1920" s="192"/>
      <c r="CQ1920" s="192"/>
      <c r="CR1920" s="192"/>
      <c r="CS1920" s="192"/>
      <c r="CT1920" s="192"/>
      <c r="CU1920" s="192"/>
      <c r="CV1920" s="192"/>
      <c r="CW1920" s="192"/>
      <c r="CX1920" s="192"/>
      <c r="CY1920" s="192"/>
      <c r="CZ1920" s="192"/>
      <c r="DA1920" s="192"/>
      <c r="DB1920" s="192"/>
      <c r="DC1920" s="192"/>
      <c r="DD1920" s="192"/>
      <c r="DE1920" s="192"/>
      <c r="DF1920" s="192"/>
      <c r="DG1920" s="192"/>
      <c r="DH1920" s="192"/>
      <c r="DI1920" s="192"/>
      <c r="DJ1920" s="192"/>
      <c r="DK1920" s="192"/>
      <c r="DL1920" s="192"/>
      <c r="DM1920" s="192"/>
      <c r="DN1920" s="192"/>
      <c r="DO1920" s="192"/>
      <c r="DP1920" s="192"/>
      <c r="DQ1920" s="192"/>
      <c r="DR1920" s="192"/>
      <c r="DS1920" s="192"/>
      <c r="DT1920" s="192"/>
      <c r="DU1920" s="192"/>
      <c r="DV1920" s="192"/>
      <c r="DW1920" s="192"/>
      <c r="DX1920" s="192"/>
      <c r="DY1920" s="192"/>
      <c r="DZ1920" s="192"/>
      <c r="EA1920" s="192"/>
      <c r="EB1920" s="192"/>
    </row>
    <row r="1921" spans="10:132">
      <c r="J1921" s="192"/>
      <c r="K1921" s="192"/>
      <c r="L1921" s="192"/>
      <c r="M1921" s="192"/>
      <c r="N1921" s="193"/>
      <c r="O1921" s="193"/>
      <c r="P1921" s="193"/>
      <c r="Q1921" s="193"/>
      <c r="R1921" s="193"/>
      <c r="S1921" s="193"/>
      <c r="T1921" s="193"/>
      <c r="U1921" s="193"/>
      <c r="V1921" s="193"/>
      <c r="W1921" s="193"/>
      <c r="X1921" s="193"/>
      <c r="Y1921" s="193"/>
      <c r="Z1921" s="192"/>
      <c r="AA1921" s="192"/>
      <c r="AB1921" s="192"/>
      <c r="AC1921" s="192"/>
      <c r="AD1921" s="192"/>
      <c r="AE1921" s="192"/>
      <c r="AF1921" s="192"/>
      <c r="AG1921" s="192"/>
      <c r="AH1921" s="192"/>
      <c r="AI1921" s="192"/>
      <c r="AJ1921" s="192"/>
      <c r="AK1921" s="192"/>
      <c r="AL1921" s="192"/>
      <c r="AM1921" s="192"/>
      <c r="AN1921" s="192"/>
      <c r="AO1921" s="192"/>
      <c r="AP1921" s="192"/>
      <c r="AQ1921" s="192"/>
      <c r="AR1921" s="192"/>
      <c r="AS1921" s="192"/>
      <c r="AT1921" s="192"/>
      <c r="AU1921" s="192"/>
      <c r="AV1921" s="192"/>
      <c r="AW1921" s="192"/>
      <c r="AX1921" s="192"/>
      <c r="AY1921" s="192"/>
      <c r="AZ1921" s="192"/>
      <c r="BA1921" s="192"/>
      <c r="BB1921" s="192"/>
      <c r="BC1921" s="192"/>
      <c r="BD1921" s="192"/>
      <c r="BE1921" s="192"/>
      <c r="BF1921" s="192"/>
      <c r="BG1921" s="192"/>
      <c r="BH1921" s="192"/>
      <c r="BI1921" s="192"/>
      <c r="BJ1921" s="192"/>
      <c r="BK1921" s="192"/>
      <c r="BL1921" s="192"/>
      <c r="BM1921" s="192"/>
      <c r="BN1921" s="192"/>
      <c r="BO1921" s="192"/>
      <c r="BP1921" s="192"/>
      <c r="BQ1921" s="192"/>
      <c r="BR1921" s="192"/>
      <c r="BS1921" s="192"/>
      <c r="BT1921" s="192"/>
      <c r="BU1921" s="192"/>
      <c r="BV1921" s="192"/>
      <c r="BW1921" s="192"/>
      <c r="BX1921" s="192"/>
      <c r="BY1921" s="192"/>
      <c r="BZ1921" s="192"/>
      <c r="CA1921" s="192"/>
      <c r="CB1921" s="192"/>
      <c r="CC1921" s="192"/>
      <c r="CD1921" s="192"/>
      <c r="CE1921" s="192"/>
      <c r="CF1921" s="192"/>
      <c r="CG1921" s="192"/>
      <c r="CH1921" s="192"/>
      <c r="CI1921" s="192"/>
      <c r="CJ1921" s="192"/>
      <c r="CK1921" s="192"/>
      <c r="CL1921" s="192"/>
      <c r="CM1921" s="192"/>
      <c r="CN1921" s="192"/>
      <c r="CO1921" s="192"/>
      <c r="CP1921" s="192"/>
      <c r="CQ1921" s="192"/>
      <c r="CR1921" s="192"/>
      <c r="CS1921" s="192"/>
      <c r="CT1921" s="192"/>
      <c r="CU1921" s="192"/>
      <c r="CV1921" s="192"/>
      <c r="CW1921" s="192"/>
      <c r="CX1921" s="192"/>
      <c r="CY1921" s="192"/>
      <c r="CZ1921" s="192"/>
      <c r="DA1921" s="192"/>
      <c r="DB1921" s="192"/>
      <c r="DC1921" s="192"/>
      <c r="DD1921" s="192"/>
      <c r="DE1921" s="192"/>
      <c r="DF1921" s="192"/>
      <c r="DG1921" s="192"/>
      <c r="DH1921" s="192"/>
      <c r="DI1921" s="192"/>
      <c r="DJ1921" s="192"/>
      <c r="DK1921" s="192"/>
      <c r="DL1921" s="192"/>
      <c r="DM1921" s="192"/>
      <c r="DN1921" s="192"/>
      <c r="DO1921" s="192"/>
      <c r="DP1921" s="192"/>
      <c r="DQ1921" s="192"/>
      <c r="DR1921" s="192"/>
      <c r="DS1921" s="192"/>
      <c r="DT1921" s="192"/>
      <c r="DU1921" s="192"/>
      <c r="DV1921" s="192"/>
      <c r="DW1921" s="192"/>
      <c r="DX1921" s="192"/>
      <c r="DY1921" s="192"/>
      <c r="DZ1921" s="192"/>
      <c r="EA1921" s="192"/>
      <c r="EB1921" s="192"/>
    </row>
    <row r="1922" spans="10:132">
      <c r="J1922" s="192"/>
      <c r="K1922" s="192"/>
      <c r="L1922" s="192"/>
      <c r="M1922" s="192"/>
      <c r="N1922" s="193"/>
      <c r="O1922" s="193"/>
      <c r="P1922" s="193"/>
      <c r="Q1922" s="193"/>
      <c r="R1922" s="193"/>
      <c r="S1922" s="193"/>
      <c r="T1922" s="193"/>
      <c r="U1922" s="193"/>
      <c r="V1922" s="193"/>
      <c r="W1922" s="193"/>
      <c r="X1922" s="193"/>
      <c r="Y1922" s="193"/>
      <c r="Z1922" s="192"/>
      <c r="AA1922" s="192"/>
      <c r="AB1922" s="192"/>
      <c r="AC1922" s="192"/>
      <c r="AD1922" s="192"/>
      <c r="AE1922" s="192"/>
      <c r="AF1922" s="192"/>
      <c r="AG1922" s="192"/>
      <c r="AH1922" s="192"/>
      <c r="AI1922" s="192"/>
      <c r="AJ1922" s="192"/>
      <c r="AK1922" s="192"/>
      <c r="AL1922" s="192"/>
      <c r="AM1922" s="192"/>
      <c r="AN1922" s="192"/>
      <c r="AO1922" s="192"/>
      <c r="AP1922" s="192"/>
      <c r="AQ1922" s="192"/>
      <c r="AR1922" s="192"/>
      <c r="AS1922" s="192"/>
      <c r="AT1922" s="192"/>
      <c r="AU1922" s="192"/>
      <c r="AV1922" s="192"/>
      <c r="AW1922" s="192"/>
      <c r="AX1922" s="192"/>
      <c r="AY1922" s="192"/>
      <c r="AZ1922" s="192"/>
      <c r="BA1922" s="192"/>
      <c r="BB1922" s="192"/>
      <c r="BC1922" s="192"/>
      <c r="BD1922" s="192"/>
      <c r="BE1922" s="192"/>
      <c r="BF1922" s="192"/>
      <c r="BG1922" s="192"/>
      <c r="BH1922" s="192"/>
      <c r="BI1922" s="192"/>
      <c r="BJ1922" s="192"/>
      <c r="BK1922" s="192"/>
      <c r="BL1922" s="192"/>
      <c r="BM1922" s="192"/>
      <c r="BN1922" s="192"/>
      <c r="BO1922" s="192"/>
      <c r="BP1922" s="192"/>
      <c r="BQ1922" s="192"/>
      <c r="BR1922" s="192"/>
      <c r="BS1922" s="192"/>
      <c r="BT1922" s="192"/>
      <c r="BU1922" s="192"/>
      <c r="BV1922" s="192"/>
      <c r="BW1922" s="192"/>
      <c r="BX1922" s="192"/>
      <c r="BY1922" s="192"/>
      <c r="BZ1922" s="192"/>
      <c r="CA1922" s="192"/>
      <c r="CB1922" s="192"/>
      <c r="CC1922" s="192"/>
      <c r="CD1922" s="192"/>
      <c r="CE1922" s="192"/>
      <c r="CF1922" s="192"/>
      <c r="CG1922" s="192"/>
      <c r="CH1922" s="192"/>
      <c r="CI1922" s="192"/>
      <c r="CJ1922" s="192"/>
      <c r="CK1922" s="192"/>
      <c r="CL1922" s="192"/>
      <c r="CM1922" s="192"/>
      <c r="CN1922" s="192"/>
      <c r="CO1922" s="192"/>
      <c r="CP1922" s="192"/>
      <c r="CQ1922" s="192"/>
      <c r="CR1922" s="192"/>
      <c r="CS1922" s="192"/>
      <c r="CT1922" s="192"/>
      <c r="CU1922" s="192"/>
      <c r="CV1922" s="192"/>
      <c r="CW1922" s="192"/>
      <c r="CX1922" s="192"/>
      <c r="CY1922" s="192"/>
      <c r="CZ1922" s="192"/>
      <c r="DA1922" s="192"/>
      <c r="DB1922" s="192"/>
      <c r="DC1922" s="192"/>
      <c r="DD1922" s="192"/>
      <c r="DE1922" s="192"/>
      <c r="DF1922" s="192"/>
      <c r="DG1922" s="192"/>
      <c r="DH1922" s="192"/>
      <c r="DI1922" s="192"/>
      <c r="DJ1922" s="192"/>
      <c r="DK1922" s="192"/>
      <c r="DL1922" s="192"/>
      <c r="DM1922" s="192"/>
      <c r="DN1922" s="192"/>
      <c r="DO1922" s="192"/>
      <c r="DP1922" s="192"/>
      <c r="DQ1922" s="192"/>
      <c r="DR1922" s="192"/>
      <c r="DS1922" s="192"/>
      <c r="DT1922" s="192"/>
      <c r="DU1922" s="192"/>
      <c r="DV1922" s="192"/>
      <c r="DW1922" s="192"/>
      <c r="DX1922" s="192"/>
      <c r="DY1922" s="192"/>
      <c r="DZ1922" s="192"/>
      <c r="EA1922" s="192"/>
      <c r="EB1922" s="192"/>
    </row>
    <row r="1923" spans="10:132">
      <c r="J1923" s="192"/>
      <c r="K1923" s="192"/>
      <c r="L1923" s="192"/>
      <c r="M1923" s="192"/>
      <c r="N1923" s="193"/>
      <c r="O1923" s="193"/>
      <c r="P1923" s="193"/>
      <c r="Q1923" s="193"/>
      <c r="R1923" s="193"/>
      <c r="S1923" s="193"/>
      <c r="T1923" s="193"/>
      <c r="U1923" s="193"/>
      <c r="V1923" s="193"/>
      <c r="W1923" s="193"/>
      <c r="X1923" s="193"/>
      <c r="Y1923" s="193"/>
      <c r="Z1923" s="192"/>
      <c r="AA1923" s="192"/>
      <c r="AB1923" s="192"/>
      <c r="AC1923" s="192"/>
      <c r="AD1923" s="192"/>
      <c r="AE1923" s="192"/>
      <c r="AF1923" s="192"/>
      <c r="AG1923" s="192"/>
      <c r="AH1923" s="192"/>
      <c r="AI1923" s="192"/>
      <c r="AJ1923" s="192"/>
      <c r="AK1923" s="192"/>
      <c r="AL1923" s="192"/>
      <c r="AM1923" s="192"/>
      <c r="AN1923" s="192"/>
      <c r="AO1923" s="192"/>
      <c r="AP1923" s="192"/>
      <c r="AQ1923" s="192"/>
      <c r="AR1923" s="192"/>
      <c r="AS1923" s="192"/>
      <c r="AT1923" s="192"/>
      <c r="AU1923" s="192"/>
      <c r="AV1923" s="192"/>
      <c r="AW1923" s="192"/>
      <c r="AX1923" s="192"/>
      <c r="AY1923" s="192"/>
      <c r="AZ1923" s="192"/>
      <c r="BA1923" s="192"/>
      <c r="BB1923" s="192"/>
      <c r="BC1923" s="192"/>
      <c r="BD1923" s="192"/>
      <c r="BE1923" s="192"/>
      <c r="BF1923" s="192"/>
      <c r="BG1923" s="192"/>
      <c r="BH1923" s="192"/>
      <c r="BI1923" s="192"/>
      <c r="BJ1923" s="192"/>
      <c r="BK1923" s="192"/>
      <c r="BL1923" s="192"/>
      <c r="BM1923" s="192"/>
      <c r="BN1923" s="192"/>
      <c r="BO1923" s="192"/>
      <c r="BP1923" s="192"/>
      <c r="BQ1923" s="192"/>
      <c r="BR1923" s="192"/>
      <c r="BS1923" s="192"/>
      <c r="BT1923" s="192"/>
      <c r="BU1923" s="192"/>
      <c r="BV1923" s="192"/>
      <c r="BW1923" s="192"/>
      <c r="BX1923" s="192"/>
      <c r="BY1923" s="192"/>
      <c r="BZ1923" s="192"/>
      <c r="CA1923" s="192"/>
      <c r="CB1923" s="192"/>
      <c r="CC1923" s="192"/>
      <c r="CD1923" s="192"/>
      <c r="CE1923" s="192"/>
      <c r="CF1923" s="192"/>
      <c r="CG1923" s="192"/>
      <c r="CH1923" s="192"/>
      <c r="CI1923" s="192"/>
      <c r="CJ1923" s="192"/>
      <c r="CK1923" s="192"/>
      <c r="CL1923" s="192"/>
      <c r="CM1923" s="192"/>
      <c r="CN1923" s="192"/>
      <c r="CO1923" s="192"/>
      <c r="CP1923" s="192"/>
      <c r="CQ1923" s="192"/>
      <c r="CR1923" s="192"/>
      <c r="CS1923" s="192"/>
      <c r="CT1923" s="192"/>
      <c r="CU1923" s="192"/>
      <c r="CV1923" s="192"/>
      <c r="CW1923" s="192"/>
      <c r="CX1923" s="192"/>
      <c r="CY1923" s="192"/>
      <c r="CZ1923" s="192"/>
      <c r="DA1923" s="192"/>
      <c r="DB1923" s="192"/>
      <c r="DC1923" s="192"/>
      <c r="DD1923" s="192"/>
      <c r="DE1923" s="192"/>
      <c r="DF1923" s="192"/>
      <c r="DG1923" s="192"/>
      <c r="DH1923" s="192"/>
      <c r="DI1923" s="192"/>
      <c r="DJ1923" s="192"/>
      <c r="DK1923" s="192"/>
      <c r="DL1923" s="192"/>
      <c r="DM1923" s="192"/>
      <c r="DN1923" s="192"/>
      <c r="DO1923" s="192"/>
      <c r="DP1923" s="192"/>
      <c r="DQ1923" s="192"/>
      <c r="DR1923" s="192"/>
      <c r="DS1923" s="192"/>
      <c r="DT1923" s="192"/>
      <c r="DU1923" s="192"/>
      <c r="DV1923" s="192"/>
      <c r="DW1923" s="192"/>
      <c r="DX1923" s="192"/>
      <c r="DY1923" s="192"/>
      <c r="DZ1923" s="192"/>
      <c r="EA1923" s="192"/>
      <c r="EB1923" s="192"/>
    </row>
    <row r="1924" spans="10:132">
      <c r="J1924" s="192"/>
      <c r="K1924" s="192"/>
      <c r="L1924" s="192"/>
      <c r="M1924" s="192"/>
      <c r="N1924" s="193"/>
      <c r="O1924" s="193"/>
      <c r="P1924" s="193"/>
      <c r="Q1924" s="193"/>
      <c r="R1924" s="193"/>
      <c r="S1924" s="193"/>
      <c r="T1924" s="193"/>
      <c r="U1924" s="193"/>
      <c r="V1924" s="193"/>
      <c r="W1924" s="193"/>
      <c r="X1924" s="193"/>
      <c r="Y1924" s="193"/>
      <c r="Z1924" s="192"/>
      <c r="AA1924" s="192"/>
      <c r="AB1924" s="192"/>
      <c r="AC1924" s="192"/>
      <c r="AD1924" s="192"/>
      <c r="AE1924" s="192"/>
      <c r="AF1924" s="192"/>
      <c r="AG1924" s="192"/>
      <c r="AH1924" s="192"/>
      <c r="AI1924" s="192"/>
      <c r="AJ1924" s="192"/>
      <c r="AK1924" s="192"/>
      <c r="AL1924" s="192"/>
      <c r="AM1924" s="192"/>
      <c r="AN1924" s="192"/>
      <c r="AO1924" s="192"/>
      <c r="AP1924" s="192"/>
      <c r="AQ1924" s="192"/>
      <c r="AR1924" s="192"/>
      <c r="AS1924" s="192"/>
      <c r="AT1924" s="192"/>
      <c r="AU1924" s="192"/>
      <c r="AV1924" s="192"/>
      <c r="AW1924" s="192"/>
      <c r="AX1924" s="192"/>
      <c r="AY1924" s="192"/>
      <c r="AZ1924" s="192"/>
      <c r="BA1924" s="192"/>
      <c r="BB1924" s="192"/>
      <c r="BC1924" s="192"/>
      <c r="BD1924" s="192"/>
      <c r="BE1924" s="192"/>
      <c r="BF1924" s="192"/>
      <c r="BG1924" s="192"/>
      <c r="BH1924" s="192"/>
      <c r="BI1924" s="192"/>
      <c r="BJ1924" s="192"/>
      <c r="BK1924" s="192"/>
      <c r="BL1924" s="192"/>
      <c r="BM1924" s="192"/>
      <c r="BN1924" s="192"/>
      <c r="BO1924" s="192"/>
      <c r="BP1924" s="192"/>
      <c r="BQ1924" s="192"/>
      <c r="BR1924" s="192"/>
      <c r="BS1924" s="192"/>
      <c r="BT1924" s="192"/>
      <c r="BU1924" s="192"/>
      <c r="BV1924" s="192"/>
      <c r="BW1924" s="192"/>
      <c r="BX1924" s="192"/>
      <c r="BY1924" s="192"/>
      <c r="BZ1924" s="192"/>
      <c r="CA1924" s="192"/>
      <c r="CB1924" s="192"/>
      <c r="CC1924" s="192"/>
      <c r="CD1924" s="192"/>
      <c r="CE1924" s="192"/>
      <c r="CF1924" s="192"/>
      <c r="CG1924" s="192"/>
      <c r="CH1924" s="192"/>
      <c r="CI1924" s="192"/>
      <c r="CJ1924" s="192"/>
      <c r="CK1924" s="192"/>
      <c r="CL1924" s="192"/>
      <c r="CM1924" s="192"/>
      <c r="CN1924" s="192"/>
      <c r="CO1924" s="192"/>
      <c r="CP1924" s="192"/>
      <c r="CQ1924" s="192"/>
      <c r="CR1924" s="192"/>
      <c r="CS1924" s="192"/>
      <c r="CT1924" s="192"/>
      <c r="CU1924" s="192"/>
      <c r="CV1924" s="192"/>
      <c r="CW1924" s="192"/>
      <c r="CX1924" s="192"/>
      <c r="CY1924" s="192"/>
      <c r="CZ1924" s="192"/>
      <c r="DA1924" s="192"/>
      <c r="DB1924" s="192"/>
      <c r="DC1924" s="192"/>
      <c r="DD1924" s="192"/>
      <c r="DE1924" s="192"/>
      <c r="DF1924" s="192"/>
      <c r="DG1924" s="192"/>
      <c r="DH1924" s="192"/>
      <c r="DI1924" s="192"/>
      <c r="DJ1924" s="192"/>
      <c r="DK1924" s="192"/>
      <c r="DL1924" s="192"/>
      <c r="DM1924" s="192"/>
      <c r="DN1924" s="192"/>
      <c r="DO1924" s="192"/>
      <c r="DP1924" s="192"/>
      <c r="DQ1924" s="192"/>
      <c r="DR1924" s="192"/>
      <c r="DS1924" s="192"/>
      <c r="DT1924" s="192"/>
      <c r="DU1924" s="192"/>
      <c r="DV1924" s="192"/>
      <c r="DW1924" s="192"/>
      <c r="DX1924" s="192"/>
      <c r="DY1924" s="192"/>
      <c r="DZ1924" s="192"/>
      <c r="EA1924" s="192"/>
      <c r="EB1924" s="192"/>
    </row>
    <row r="1925" spans="10:132">
      <c r="J1925" s="192"/>
      <c r="K1925" s="192"/>
      <c r="L1925" s="192"/>
      <c r="M1925" s="192"/>
      <c r="N1925" s="193"/>
      <c r="O1925" s="193"/>
      <c r="P1925" s="193"/>
      <c r="Q1925" s="193"/>
      <c r="R1925" s="193"/>
      <c r="S1925" s="193"/>
      <c r="T1925" s="193"/>
      <c r="U1925" s="193"/>
      <c r="V1925" s="193"/>
      <c r="W1925" s="193"/>
      <c r="X1925" s="193"/>
      <c r="Y1925" s="193"/>
      <c r="Z1925" s="192"/>
      <c r="AA1925" s="192"/>
      <c r="AB1925" s="192"/>
      <c r="AC1925" s="192"/>
      <c r="AD1925" s="192"/>
      <c r="AE1925" s="192"/>
      <c r="AF1925" s="192"/>
      <c r="AG1925" s="192"/>
      <c r="AH1925" s="192"/>
      <c r="AI1925" s="192"/>
      <c r="AJ1925" s="192"/>
      <c r="AK1925" s="192"/>
      <c r="AL1925" s="192"/>
      <c r="AM1925" s="192"/>
      <c r="AN1925" s="192"/>
      <c r="AO1925" s="192"/>
      <c r="AP1925" s="192"/>
      <c r="AQ1925" s="192"/>
      <c r="AR1925" s="192"/>
      <c r="AS1925" s="192"/>
      <c r="AT1925" s="192"/>
      <c r="AU1925" s="192"/>
      <c r="AV1925" s="192"/>
      <c r="AW1925" s="192"/>
      <c r="AX1925" s="192"/>
      <c r="AY1925" s="192"/>
      <c r="AZ1925" s="192"/>
      <c r="BA1925" s="192"/>
      <c r="BB1925" s="192"/>
      <c r="BC1925" s="192"/>
      <c r="BD1925" s="192"/>
      <c r="BE1925" s="192"/>
      <c r="BF1925" s="192"/>
      <c r="BG1925" s="192"/>
      <c r="BH1925" s="192"/>
      <c r="BI1925" s="192"/>
      <c r="BJ1925" s="192"/>
      <c r="BK1925" s="192"/>
      <c r="BL1925" s="192"/>
      <c r="BM1925" s="192"/>
      <c r="BN1925" s="192"/>
      <c r="BO1925" s="192"/>
      <c r="BP1925" s="192"/>
      <c r="BQ1925" s="192"/>
      <c r="BR1925" s="192"/>
      <c r="BS1925" s="192"/>
      <c r="BT1925" s="192"/>
      <c r="BU1925" s="192"/>
      <c r="BV1925" s="192"/>
      <c r="BW1925" s="192"/>
      <c r="BX1925" s="192"/>
      <c r="BY1925" s="192"/>
      <c r="BZ1925" s="192"/>
      <c r="CA1925" s="192"/>
      <c r="CB1925" s="192"/>
      <c r="CC1925" s="192"/>
      <c r="CD1925" s="192"/>
      <c r="CE1925" s="192"/>
      <c r="CF1925" s="192"/>
      <c r="CG1925" s="192"/>
      <c r="CH1925" s="192"/>
      <c r="CI1925" s="192"/>
      <c r="CJ1925" s="192"/>
      <c r="CK1925" s="192"/>
      <c r="CL1925" s="192"/>
      <c r="CM1925" s="192"/>
      <c r="CN1925" s="192"/>
      <c r="CO1925" s="192"/>
      <c r="CP1925" s="192"/>
      <c r="CQ1925" s="192"/>
      <c r="CR1925" s="192"/>
      <c r="CS1925" s="192"/>
      <c r="CT1925" s="192"/>
      <c r="CU1925" s="192"/>
      <c r="CV1925" s="192"/>
      <c r="CW1925" s="192"/>
      <c r="CX1925" s="192"/>
      <c r="CY1925" s="192"/>
      <c r="CZ1925" s="192"/>
      <c r="DA1925" s="192"/>
      <c r="DB1925" s="192"/>
      <c r="DC1925" s="192"/>
      <c r="DD1925" s="192"/>
      <c r="DE1925" s="192"/>
      <c r="DF1925" s="192"/>
      <c r="DG1925" s="192"/>
      <c r="DH1925" s="192"/>
      <c r="DI1925" s="192"/>
      <c r="DJ1925" s="192"/>
      <c r="DK1925" s="192"/>
      <c r="DL1925" s="192"/>
      <c r="DM1925" s="192"/>
      <c r="DN1925" s="192"/>
      <c r="DO1925" s="192"/>
      <c r="DP1925" s="192"/>
      <c r="DQ1925" s="192"/>
      <c r="DR1925" s="192"/>
      <c r="DS1925" s="192"/>
      <c r="DT1925" s="192"/>
      <c r="DU1925" s="192"/>
      <c r="DV1925" s="192"/>
      <c r="DW1925" s="192"/>
      <c r="DX1925" s="192"/>
      <c r="DY1925" s="192"/>
      <c r="DZ1925" s="192"/>
      <c r="EA1925" s="192"/>
      <c r="EB1925" s="192"/>
    </row>
    <row r="1926" spans="10:132">
      <c r="J1926" s="192"/>
      <c r="K1926" s="192"/>
      <c r="L1926" s="192"/>
      <c r="M1926" s="192"/>
      <c r="N1926" s="193"/>
      <c r="O1926" s="193"/>
      <c r="P1926" s="193"/>
      <c r="Q1926" s="193"/>
      <c r="R1926" s="193"/>
      <c r="S1926" s="193"/>
      <c r="T1926" s="193"/>
      <c r="U1926" s="193"/>
      <c r="V1926" s="193"/>
      <c r="W1926" s="193"/>
      <c r="X1926" s="193"/>
      <c r="Y1926" s="193"/>
      <c r="Z1926" s="192"/>
      <c r="AA1926" s="192"/>
      <c r="AB1926" s="192"/>
      <c r="AC1926" s="192"/>
      <c r="AD1926" s="192"/>
      <c r="AE1926" s="192"/>
      <c r="AF1926" s="192"/>
      <c r="AG1926" s="192"/>
      <c r="AH1926" s="192"/>
      <c r="AI1926" s="192"/>
      <c r="AJ1926" s="192"/>
      <c r="AK1926" s="192"/>
      <c r="AL1926" s="192"/>
      <c r="AM1926" s="192"/>
      <c r="AN1926" s="192"/>
      <c r="AO1926" s="192"/>
      <c r="AP1926" s="192"/>
      <c r="AQ1926" s="192"/>
      <c r="AR1926" s="192"/>
      <c r="AS1926" s="192"/>
      <c r="AT1926" s="192"/>
      <c r="AU1926" s="192"/>
      <c r="AV1926" s="192"/>
      <c r="AW1926" s="192"/>
      <c r="AX1926" s="192"/>
      <c r="AY1926" s="192"/>
      <c r="AZ1926" s="192"/>
      <c r="BA1926" s="192"/>
      <c r="BB1926" s="192"/>
      <c r="BC1926" s="192"/>
      <c r="BD1926" s="192"/>
      <c r="BE1926" s="192"/>
      <c r="BF1926" s="192"/>
      <c r="BG1926" s="192"/>
      <c r="BH1926" s="192"/>
      <c r="BI1926" s="192"/>
      <c r="BJ1926" s="192"/>
      <c r="BK1926" s="192"/>
      <c r="BL1926" s="192"/>
      <c r="BM1926" s="192"/>
      <c r="BN1926" s="192"/>
      <c r="BO1926" s="192"/>
      <c r="BP1926" s="192"/>
      <c r="BQ1926" s="192"/>
      <c r="BR1926" s="192"/>
      <c r="BS1926" s="192"/>
      <c r="BT1926" s="192"/>
      <c r="BU1926" s="192"/>
      <c r="BV1926" s="192"/>
      <c r="BW1926" s="192"/>
      <c r="BX1926" s="192"/>
      <c r="BY1926" s="192"/>
      <c r="BZ1926" s="192"/>
      <c r="CA1926" s="192"/>
      <c r="CB1926" s="192"/>
      <c r="CC1926" s="192"/>
      <c r="CD1926" s="192"/>
      <c r="CE1926" s="192"/>
      <c r="CF1926" s="192"/>
      <c r="CG1926" s="192"/>
      <c r="CH1926" s="192"/>
      <c r="CI1926" s="192"/>
      <c r="CJ1926" s="192"/>
      <c r="CK1926" s="192"/>
      <c r="CL1926" s="192"/>
      <c r="CM1926" s="192"/>
      <c r="CN1926" s="192"/>
      <c r="CO1926" s="192"/>
      <c r="CP1926" s="192"/>
      <c r="CQ1926" s="192"/>
      <c r="CR1926" s="192"/>
      <c r="CS1926" s="192"/>
      <c r="CT1926" s="192"/>
      <c r="CU1926" s="192"/>
      <c r="CV1926" s="192"/>
      <c r="CW1926" s="192"/>
      <c r="CX1926" s="192"/>
      <c r="CY1926" s="192"/>
      <c r="CZ1926" s="192"/>
      <c r="DA1926" s="192"/>
      <c r="DB1926" s="192"/>
      <c r="DC1926" s="192"/>
      <c r="DD1926" s="192"/>
      <c r="DE1926" s="192"/>
      <c r="DF1926" s="192"/>
      <c r="DG1926" s="192"/>
      <c r="DH1926" s="192"/>
      <c r="DI1926" s="192"/>
      <c r="DJ1926" s="192"/>
      <c r="DK1926" s="192"/>
      <c r="DL1926" s="192"/>
      <c r="DM1926" s="192"/>
      <c r="DN1926" s="192"/>
      <c r="DO1926" s="192"/>
      <c r="DP1926" s="192"/>
      <c r="DQ1926" s="192"/>
      <c r="DR1926" s="192"/>
      <c r="DS1926" s="192"/>
      <c r="DT1926" s="192"/>
      <c r="DU1926" s="192"/>
      <c r="DV1926" s="192"/>
      <c r="DW1926" s="192"/>
      <c r="DX1926" s="192"/>
      <c r="DY1926" s="192"/>
      <c r="DZ1926" s="192"/>
      <c r="EA1926" s="192"/>
      <c r="EB1926" s="192"/>
    </row>
    <row r="1927" spans="10:132">
      <c r="J1927" s="192"/>
      <c r="K1927" s="192"/>
      <c r="L1927" s="192"/>
      <c r="M1927" s="192"/>
      <c r="N1927" s="193"/>
      <c r="O1927" s="193"/>
      <c r="P1927" s="193"/>
      <c r="Q1927" s="193"/>
      <c r="R1927" s="193"/>
      <c r="S1927" s="193"/>
      <c r="T1927" s="193"/>
      <c r="U1927" s="193"/>
      <c r="V1927" s="193"/>
      <c r="W1927" s="193"/>
      <c r="X1927" s="193"/>
      <c r="Y1927" s="193"/>
      <c r="Z1927" s="192"/>
      <c r="AA1927" s="192"/>
      <c r="AB1927" s="192"/>
      <c r="AC1927" s="192"/>
      <c r="AD1927" s="192"/>
      <c r="AE1927" s="192"/>
      <c r="AF1927" s="192"/>
      <c r="AG1927" s="192"/>
      <c r="AH1927" s="192"/>
      <c r="AI1927" s="192"/>
      <c r="AJ1927" s="192"/>
      <c r="AK1927" s="192"/>
      <c r="AL1927" s="192"/>
      <c r="AM1927" s="192"/>
      <c r="AN1927" s="192"/>
      <c r="AO1927" s="192"/>
      <c r="AP1927" s="192"/>
      <c r="AQ1927" s="192"/>
      <c r="AR1927" s="192"/>
      <c r="AS1927" s="192"/>
      <c r="AT1927" s="192"/>
      <c r="AU1927" s="192"/>
      <c r="AV1927" s="192"/>
      <c r="AW1927" s="192"/>
      <c r="AX1927" s="192"/>
      <c r="AY1927" s="192"/>
      <c r="AZ1927" s="192"/>
      <c r="BA1927" s="192"/>
      <c r="BB1927" s="192"/>
      <c r="BC1927" s="192"/>
      <c r="BD1927" s="192"/>
      <c r="BE1927" s="192"/>
      <c r="BF1927" s="192"/>
      <c r="BG1927" s="192"/>
      <c r="BH1927" s="192"/>
      <c r="BI1927" s="192"/>
      <c r="BJ1927" s="192"/>
      <c r="BK1927" s="192"/>
      <c r="BL1927" s="192"/>
      <c r="BM1927" s="192"/>
      <c r="BN1927" s="192"/>
      <c r="BO1927" s="192"/>
      <c r="BP1927" s="192"/>
      <c r="BQ1927" s="192"/>
      <c r="BR1927" s="192"/>
      <c r="BS1927" s="192"/>
      <c r="BT1927" s="192"/>
      <c r="BU1927" s="192"/>
      <c r="BV1927" s="192"/>
      <c r="BW1927" s="192"/>
      <c r="BX1927" s="192"/>
      <c r="BY1927" s="192"/>
      <c r="BZ1927" s="192"/>
      <c r="CA1927" s="192"/>
      <c r="CB1927" s="192"/>
      <c r="CC1927" s="192"/>
      <c r="CD1927" s="192"/>
      <c r="CE1927" s="192"/>
      <c r="CF1927" s="192"/>
      <c r="CG1927" s="192"/>
      <c r="CH1927" s="192"/>
      <c r="CI1927" s="192"/>
      <c r="CJ1927" s="192"/>
      <c r="CK1927" s="192"/>
      <c r="CL1927" s="192"/>
      <c r="CM1927" s="192"/>
      <c r="CN1927" s="192"/>
      <c r="CO1927" s="192"/>
      <c r="CP1927" s="192"/>
      <c r="CQ1927" s="192"/>
      <c r="CR1927" s="192"/>
      <c r="CS1927" s="192"/>
      <c r="CT1927" s="192"/>
      <c r="CU1927" s="192"/>
      <c r="CV1927" s="192"/>
      <c r="CW1927" s="192"/>
      <c r="CX1927" s="192"/>
      <c r="CY1927" s="192"/>
      <c r="CZ1927" s="192"/>
      <c r="DA1927" s="192"/>
      <c r="DB1927" s="192"/>
      <c r="DC1927" s="192"/>
      <c r="DD1927" s="192"/>
      <c r="DE1927" s="192"/>
      <c r="DF1927" s="192"/>
      <c r="DG1927" s="192"/>
      <c r="DH1927" s="192"/>
      <c r="DI1927" s="192"/>
      <c r="DJ1927" s="192"/>
      <c r="DK1927" s="192"/>
      <c r="DL1927" s="192"/>
      <c r="DM1927" s="192"/>
      <c r="DN1927" s="192"/>
      <c r="DO1927" s="192"/>
      <c r="DP1927" s="192"/>
      <c r="DQ1927" s="192"/>
      <c r="DR1927" s="192"/>
      <c r="DS1927" s="192"/>
      <c r="DT1927" s="192"/>
      <c r="DU1927" s="192"/>
      <c r="DV1927" s="192"/>
      <c r="DW1927" s="192"/>
      <c r="DX1927" s="192"/>
      <c r="DY1927" s="192"/>
      <c r="DZ1927" s="192"/>
      <c r="EA1927" s="192"/>
      <c r="EB1927" s="192"/>
    </row>
    <row r="1928" spans="10:132">
      <c r="J1928" s="192"/>
      <c r="K1928" s="192"/>
      <c r="L1928" s="192"/>
      <c r="M1928" s="192"/>
      <c r="N1928" s="193"/>
      <c r="O1928" s="193"/>
      <c r="P1928" s="193"/>
      <c r="Q1928" s="193"/>
      <c r="R1928" s="193"/>
      <c r="S1928" s="193"/>
      <c r="T1928" s="193"/>
      <c r="U1928" s="193"/>
      <c r="V1928" s="193"/>
      <c r="W1928" s="193"/>
      <c r="X1928" s="193"/>
      <c r="Y1928" s="193"/>
      <c r="Z1928" s="192"/>
      <c r="AA1928" s="192"/>
      <c r="AB1928" s="192"/>
      <c r="AC1928" s="192"/>
      <c r="AD1928" s="192"/>
      <c r="AE1928" s="192"/>
      <c r="AF1928" s="192"/>
      <c r="AG1928" s="192"/>
      <c r="AH1928" s="192"/>
      <c r="AI1928" s="192"/>
      <c r="AJ1928" s="192"/>
      <c r="AK1928" s="192"/>
      <c r="AL1928" s="192"/>
      <c r="AM1928" s="192"/>
      <c r="AN1928" s="192"/>
      <c r="AO1928" s="192"/>
      <c r="AP1928" s="192"/>
      <c r="AQ1928" s="192"/>
      <c r="AR1928" s="192"/>
      <c r="AS1928" s="192"/>
      <c r="AT1928" s="192"/>
      <c r="AU1928" s="192"/>
      <c r="AV1928" s="192"/>
      <c r="AW1928" s="192"/>
      <c r="AX1928" s="192"/>
      <c r="AY1928" s="192"/>
      <c r="AZ1928" s="192"/>
      <c r="BA1928" s="192"/>
      <c r="BB1928" s="192"/>
      <c r="BC1928" s="192"/>
      <c r="BD1928" s="192"/>
      <c r="BE1928" s="192"/>
      <c r="BF1928" s="192"/>
      <c r="BG1928" s="192"/>
      <c r="BH1928" s="192"/>
      <c r="BI1928" s="192"/>
      <c r="BJ1928" s="192"/>
      <c r="BK1928" s="192"/>
      <c r="BL1928" s="192"/>
      <c r="BM1928" s="192"/>
      <c r="BN1928" s="192"/>
      <c r="BO1928" s="192"/>
      <c r="BP1928" s="192"/>
      <c r="BQ1928" s="192"/>
      <c r="BR1928" s="192"/>
      <c r="BS1928" s="192"/>
      <c r="BT1928" s="192"/>
      <c r="BU1928" s="192"/>
      <c r="BV1928" s="192"/>
      <c r="BW1928" s="192"/>
      <c r="BX1928" s="192"/>
      <c r="BY1928" s="192"/>
      <c r="BZ1928" s="192"/>
      <c r="CA1928" s="192"/>
      <c r="CB1928" s="192"/>
      <c r="CC1928" s="192"/>
      <c r="CD1928" s="192"/>
      <c r="CE1928" s="192"/>
      <c r="CF1928" s="192"/>
      <c r="CG1928" s="192"/>
      <c r="CH1928" s="192"/>
      <c r="CI1928" s="192"/>
      <c r="CJ1928" s="192"/>
      <c r="CK1928" s="192"/>
      <c r="CL1928" s="192"/>
      <c r="CM1928" s="192"/>
      <c r="CN1928" s="192"/>
      <c r="CO1928" s="192"/>
      <c r="CP1928" s="192"/>
      <c r="CQ1928" s="192"/>
      <c r="CR1928" s="192"/>
      <c r="CS1928" s="192"/>
      <c r="CT1928" s="192"/>
      <c r="CU1928" s="192"/>
      <c r="CV1928" s="192"/>
      <c r="CW1928" s="192"/>
      <c r="CX1928" s="192"/>
      <c r="CY1928" s="192"/>
      <c r="CZ1928" s="192"/>
      <c r="DA1928" s="192"/>
      <c r="DB1928" s="192"/>
      <c r="DC1928" s="192"/>
      <c r="DD1928" s="192"/>
      <c r="DE1928" s="192"/>
      <c r="DF1928" s="192"/>
      <c r="DG1928" s="192"/>
      <c r="DH1928" s="192"/>
      <c r="DI1928" s="192"/>
      <c r="DJ1928" s="192"/>
      <c r="DK1928" s="192"/>
      <c r="DL1928" s="192"/>
      <c r="DM1928" s="192"/>
      <c r="DN1928" s="192"/>
      <c r="DO1928" s="192"/>
      <c r="DP1928" s="192"/>
      <c r="DQ1928" s="192"/>
      <c r="DR1928" s="192"/>
      <c r="DS1928" s="192"/>
      <c r="DT1928" s="192"/>
      <c r="DU1928" s="192"/>
      <c r="DV1928" s="192"/>
      <c r="DW1928" s="192"/>
      <c r="DX1928" s="192"/>
      <c r="DY1928" s="192"/>
      <c r="DZ1928" s="192"/>
      <c r="EA1928" s="192"/>
      <c r="EB1928" s="192"/>
    </row>
    <row r="1929" spans="10:132">
      <c r="J1929" s="192"/>
      <c r="K1929" s="192"/>
      <c r="L1929" s="192"/>
      <c r="M1929" s="192"/>
      <c r="N1929" s="193"/>
      <c r="O1929" s="193"/>
      <c r="P1929" s="193"/>
      <c r="Q1929" s="193"/>
      <c r="R1929" s="193"/>
      <c r="S1929" s="193"/>
      <c r="T1929" s="193"/>
      <c r="U1929" s="193"/>
      <c r="V1929" s="193"/>
      <c r="W1929" s="193"/>
      <c r="X1929" s="193"/>
      <c r="Y1929" s="193"/>
      <c r="Z1929" s="192"/>
      <c r="AA1929" s="192"/>
      <c r="AB1929" s="192"/>
      <c r="AC1929" s="192"/>
      <c r="AD1929" s="192"/>
      <c r="AE1929" s="192"/>
      <c r="AF1929" s="192"/>
      <c r="AG1929" s="192"/>
      <c r="AH1929" s="192"/>
      <c r="AI1929" s="192"/>
      <c r="AJ1929" s="192"/>
      <c r="AK1929" s="192"/>
      <c r="AL1929" s="192"/>
      <c r="AM1929" s="192"/>
      <c r="AN1929" s="192"/>
      <c r="AO1929" s="192"/>
      <c r="AP1929" s="192"/>
      <c r="AQ1929" s="192"/>
      <c r="AR1929" s="192"/>
      <c r="AS1929" s="192"/>
      <c r="AT1929" s="192"/>
      <c r="AU1929" s="192"/>
      <c r="AV1929" s="192"/>
      <c r="AW1929" s="192"/>
      <c r="AX1929" s="192"/>
      <c r="AY1929" s="192"/>
      <c r="AZ1929" s="192"/>
      <c r="BA1929" s="192"/>
      <c r="BB1929" s="192"/>
      <c r="BC1929" s="192"/>
      <c r="BD1929" s="192"/>
      <c r="BE1929" s="192"/>
      <c r="BF1929" s="192"/>
      <c r="BG1929" s="192"/>
      <c r="BH1929" s="192"/>
      <c r="BI1929" s="192"/>
      <c r="BJ1929" s="192"/>
      <c r="BK1929" s="192"/>
      <c r="BL1929" s="192"/>
      <c r="BM1929" s="192"/>
      <c r="BN1929" s="192"/>
      <c r="BO1929" s="192"/>
      <c r="BP1929" s="192"/>
      <c r="BQ1929" s="192"/>
      <c r="BR1929" s="192"/>
      <c r="BS1929" s="192"/>
      <c r="BT1929" s="192"/>
      <c r="BU1929" s="192"/>
      <c r="BV1929" s="192"/>
      <c r="BW1929" s="192"/>
      <c r="BX1929" s="192"/>
      <c r="BY1929" s="192"/>
      <c r="BZ1929" s="192"/>
      <c r="CA1929" s="192"/>
      <c r="CB1929" s="192"/>
      <c r="CC1929" s="192"/>
      <c r="CD1929" s="192"/>
      <c r="CE1929" s="192"/>
      <c r="CF1929" s="192"/>
      <c r="CG1929" s="192"/>
      <c r="CH1929" s="192"/>
      <c r="CI1929" s="192"/>
      <c r="CJ1929" s="192"/>
      <c r="CK1929" s="192"/>
      <c r="CL1929" s="192"/>
      <c r="CM1929" s="192"/>
      <c r="CN1929" s="192"/>
      <c r="CO1929" s="192"/>
      <c r="CP1929" s="192"/>
      <c r="CQ1929" s="192"/>
      <c r="CR1929" s="192"/>
      <c r="CS1929" s="192"/>
      <c r="CT1929" s="192"/>
      <c r="CU1929" s="192"/>
      <c r="CV1929" s="192"/>
      <c r="CW1929" s="192"/>
      <c r="CX1929" s="192"/>
      <c r="CY1929" s="192"/>
      <c r="CZ1929" s="192"/>
      <c r="DA1929" s="192"/>
      <c r="DB1929" s="192"/>
      <c r="DC1929" s="192"/>
      <c r="DD1929" s="192"/>
      <c r="DE1929" s="192"/>
      <c r="DF1929" s="192"/>
      <c r="DG1929" s="192"/>
      <c r="DH1929" s="192"/>
      <c r="DI1929" s="192"/>
      <c r="DJ1929" s="192"/>
      <c r="DK1929" s="192"/>
      <c r="DL1929" s="192"/>
      <c r="DM1929" s="192"/>
      <c r="DN1929" s="192"/>
      <c r="DO1929" s="192"/>
      <c r="DP1929" s="192"/>
      <c r="DQ1929" s="192"/>
      <c r="DR1929" s="192"/>
      <c r="DS1929" s="192"/>
      <c r="DT1929" s="192"/>
      <c r="DU1929" s="192"/>
      <c r="DV1929" s="192"/>
      <c r="DW1929" s="192"/>
      <c r="DX1929" s="192"/>
      <c r="DY1929" s="192"/>
      <c r="DZ1929" s="192"/>
      <c r="EA1929" s="192"/>
      <c r="EB1929" s="192"/>
    </row>
    <row r="1930" spans="10:132">
      <c r="J1930" s="192"/>
      <c r="K1930" s="192"/>
      <c r="L1930" s="192"/>
      <c r="M1930" s="192"/>
      <c r="N1930" s="193"/>
      <c r="O1930" s="193"/>
      <c r="P1930" s="193"/>
      <c r="Q1930" s="193"/>
      <c r="R1930" s="193"/>
      <c r="S1930" s="193"/>
      <c r="T1930" s="193"/>
      <c r="U1930" s="193"/>
      <c r="V1930" s="193"/>
      <c r="W1930" s="193"/>
      <c r="X1930" s="193"/>
      <c r="Y1930" s="193"/>
      <c r="Z1930" s="192"/>
      <c r="AA1930" s="192"/>
      <c r="AB1930" s="192"/>
      <c r="AC1930" s="192"/>
      <c r="AD1930" s="192"/>
      <c r="AE1930" s="192"/>
      <c r="AF1930" s="192"/>
      <c r="AG1930" s="192"/>
      <c r="AH1930" s="192"/>
      <c r="AI1930" s="192"/>
      <c r="AJ1930" s="192"/>
      <c r="AK1930" s="192"/>
      <c r="AL1930" s="192"/>
      <c r="AM1930" s="192"/>
      <c r="AN1930" s="192"/>
      <c r="AO1930" s="192"/>
      <c r="AP1930" s="192"/>
      <c r="AQ1930" s="192"/>
      <c r="AR1930" s="192"/>
      <c r="AS1930" s="192"/>
      <c r="AT1930" s="192"/>
      <c r="AU1930" s="192"/>
      <c r="AV1930" s="192"/>
      <c r="AW1930" s="192"/>
      <c r="AX1930" s="192"/>
      <c r="AY1930" s="192"/>
      <c r="AZ1930" s="192"/>
      <c r="BA1930" s="192"/>
      <c r="BB1930" s="192"/>
      <c r="BC1930" s="192"/>
      <c r="BD1930" s="192"/>
      <c r="BE1930" s="192"/>
      <c r="BF1930" s="192"/>
      <c r="BG1930" s="192"/>
      <c r="BH1930" s="192"/>
      <c r="BI1930" s="192"/>
      <c r="BJ1930" s="192"/>
      <c r="BK1930" s="192"/>
      <c r="BL1930" s="192"/>
      <c r="BM1930" s="192"/>
      <c r="BN1930" s="192"/>
      <c r="BO1930" s="192"/>
      <c r="BP1930" s="192"/>
      <c r="BQ1930" s="192"/>
      <c r="BR1930" s="192"/>
      <c r="BS1930" s="192"/>
      <c r="BT1930" s="192"/>
      <c r="BU1930" s="192"/>
      <c r="BV1930" s="192"/>
      <c r="BW1930" s="192"/>
      <c r="BX1930" s="192"/>
      <c r="BY1930" s="192"/>
      <c r="BZ1930" s="192"/>
      <c r="CA1930" s="192"/>
      <c r="CB1930" s="192"/>
      <c r="CC1930" s="192"/>
      <c r="CD1930" s="192"/>
      <c r="CE1930" s="192"/>
      <c r="CF1930" s="192"/>
      <c r="CG1930" s="192"/>
      <c r="CH1930" s="192"/>
      <c r="CI1930" s="192"/>
      <c r="CJ1930" s="192"/>
      <c r="CK1930" s="192"/>
      <c r="CL1930" s="192"/>
      <c r="CM1930" s="192"/>
      <c r="CN1930" s="192"/>
      <c r="CO1930" s="192"/>
      <c r="CP1930" s="192"/>
      <c r="CQ1930" s="192"/>
      <c r="CR1930" s="192"/>
      <c r="CS1930" s="192"/>
      <c r="CT1930" s="192"/>
      <c r="CU1930" s="192"/>
      <c r="CV1930" s="192"/>
      <c r="CW1930" s="192"/>
      <c r="CX1930" s="192"/>
      <c r="CY1930" s="192"/>
      <c r="CZ1930" s="192"/>
      <c r="DA1930" s="192"/>
      <c r="DB1930" s="192"/>
      <c r="DC1930" s="192"/>
      <c r="DD1930" s="192"/>
      <c r="DE1930" s="192"/>
      <c r="DF1930" s="192"/>
      <c r="DG1930" s="192"/>
      <c r="DH1930" s="192"/>
      <c r="DI1930" s="192"/>
      <c r="DJ1930" s="192"/>
      <c r="DK1930" s="192"/>
      <c r="DL1930" s="192"/>
      <c r="DM1930" s="192"/>
      <c r="DN1930" s="192"/>
      <c r="DO1930" s="192"/>
      <c r="DP1930" s="192"/>
      <c r="DQ1930" s="192"/>
      <c r="DR1930" s="192"/>
      <c r="DS1930" s="192"/>
      <c r="DT1930" s="192"/>
      <c r="DU1930" s="192"/>
      <c r="DV1930" s="192"/>
      <c r="DW1930" s="192"/>
      <c r="DX1930" s="192"/>
      <c r="DY1930" s="192"/>
      <c r="DZ1930" s="192"/>
      <c r="EA1930" s="192"/>
      <c r="EB1930" s="192"/>
    </row>
    <row r="1931" spans="10:132">
      <c r="J1931" s="192"/>
      <c r="K1931" s="192"/>
      <c r="L1931" s="192"/>
      <c r="M1931" s="192"/>
      <c r="N1931" s="193"/>
      <c r="O1931" s="193"/>
      <c r="P1931" s="193"/>
      <c r="Q1931" s="193"/>
      <c r="R1931" s="193"/>
      <c r="S1931" s="193"/>
      <c r="T1931" s="193"/>
      <c r="U1931" s="193"/>
      <c r="V1931" s="193"/>
      <c r="W1931" s="193"/>
      <c r="X1931" s="193"/>
      <c r="Y1931" s="193"/>
      <c r="Z1931" s="192"/>
      <c r="AA1931" s="192"/>
      <c r="AB1931" s="192"/>
      <c r="AC1931" s="192"/>
      <c r="AD1931" s="192"/>
      <c r="AE1931" s="192"/>
      <c r="AF1931" s="192"/>
      <c r="AG1931" s="192"/>
      <c r="AH1931" s="192"/>
      <c r="AI1931" s="192"/>
      <c r="AJ1931" s="192"/>
      <c r="AK1931" s="192"/>
      <c r="AL1931" s="192"/>
      <c r="AM1931" s="192"/>
      <c r="AN1931" s="192"/>
      <c r="AO1931" s="192"/>
      <c r="AP1931" s="192"/>
      <c r="AQ1931" s="192"/>
      <c r="AR1931" s="192"/>
      <c r="AS1931" s="192"/>
      <c r="AT1931" s="192"/>
      <c r="AU1931" s="192"/>
      <c r="AV1931" s="192"/>
      <c r="AW1931" s="192"/>
      <c r="AX1931" s="192"/>
      <c r="AY1931" s="192"/>
      <c r="AZ1931" s="192"/>
      <c r="BA1931" s="192"/>
      <c r="BB1931" s="192"/>
      <c r="BC1931" s="192"/>
      <c r="BD1931" s="192"/>
      <c r="BE1931" s="192"/>
      <c r="BF1931" s="192"/>
      <c r="BG1931" s="192"/>
      <c r="BH1931" s="192"/>
      <c r="BI1931" s="192"/>
      <c r="BJ1931" s="192"/>
      <c r="BK1931" s="192"/>
      <c r="BL1931" s="192"/>
      <c r="BM1931" s="192"/>
      <c r="BN1931" s="192"/>
      <c r="BO1931" s="192"/>
      <c r="BP1931" s="192"/>
      <c r="BQ1931" s="192"/>
      <c r="BR1931" s="192"/>
      <c r="BS1931" s="192"/>
      <c r="BT1931" s="192"/>
      <c r="BU1931" s="192"/>
      <c r="BV1931" s="192"/>
      <c r="BW1931" s="192"/>
      <c r="BX1931" s="192"/>
      <c r="BY1931" s="192"/>
      <c r="BZ1931" s="192"/>
      <c r="CA1931" s="192"/>
      <c r="CB1931" s="192"/>
      <c r="CC1931" s="192"/>
      <c r="CD1931" s="192"/>
      <c r="CE1931" s="192"/>
      <c r="CF1931" s="192"/>
      <c r="CG1931" s="192"/>
      <c r="CH1931" s="192"/>
      <c r="CI1931" s="192"/>
      <c r="CJ1931" s="192"/>
      <c r="CK1931" s="192"/>
      <c r="CL1931" s="192"/>
      <c r="CM1931" s="192"/>
      <c r="CN1931" s="192"/>
      <c r="CO1931" s="192"/>
      <c r="CP1931" s="192"/>
      <c r="CQ1931" s="192"/>
      <c r="CR1931" s="192"/>
      <c r="CS1931" s="192"/>
      <c r="CT1931" s="192"/>
      <c r="CU1931" s="192"/>
      <c r="CV1931" s="192"/>
      <c r="CW1931" s="192"/>
      <c r="CX1931" s="192"/>
      <c r="CY1931" s="192"/>
      <c r="CZ1931" s="192"/>
      <c r="DA1931" s="192"/>
      <c r="DB1931" s="192"/>
      <c r="DC1931" s="192"/>
      <c r="DD1931" s="192"/>
      <c r="DE1931" s="192"/>
      <c r="DF1931" s="192"/>
      <c r="DG1931" s="192"/>
      <c r="DH1931" s="192"/>
      <c r="DI1931" s="192"/>
      <c r="DJ1931" s="192"/>
      <c r="DK1931" s="192"/>
      <c r="DL1931" s="192"/>
      <c r="DM1931" s="192"/>
      <c r="DN1931" s="192"/>
      <c r="DO1931" s="192"/>
      <c r="DP1931" s="192"/>
      <c r="DQ1931" s="192"/>
      <c r="DR1931" s="192"/>
      <c r="DS1931" s="192"/>
      <c r="DT1931" s="192"/>
      <c r="DU1931" s="192"/>
      <c r="DV1931" s="192"/>
      <c r="DW1931" s="192"/>
      <c r="DX1931" s="192"/>
      <c r="DY1931" s="192"/>
      <c r="DZ1931" s="192"/>
      <c r="EA1931" s="192"/>
      <c r="EB1931" s="192"/>
    </row>
    <row r="1932" spans="10:132">
      <c r="J1932" s="192"/>
      <c r="K1932" s="192"/>
      <c r="L1932" s="192"/>
      <c r="M1932" s="192"/>
      <c r="N1932" s="193"/>
      <c r="O1932" s="193"/>
      <c r="P1932" s="193"/>
      <c r="Q1932" s="193"/>
      <c r="R1932" s="193"/>
      <c r="S1932" s="193"/>
      <c r="T1932" s="193"/>
      <c r="U1932" s="193"/>
      <c r="V1932" s="193"/>
      <c r="W1932" s="193"/>
      <c r="X1932" s="193"/>
      <c r="Y1932" s="193"/>
      <c r="Z1932" s="192"/>
      <c r="AA1932" s="192"/>
      <c r="AB1932" s="192"/>
      <c r="AC1932" s="192"/>
      <c r="AD1932" s="192"/>
      <c r="AE1932" s="192"/>
      <c r="AF1932" s="192"/>
      <c r="AG1932" s="192"/>
      <c r="AH1932" s="192"/>
      <c r="AI1932" s="192"/>
      <c r="AJ1932" s="192"/>
      <c r="AK1932" s="192"/>
      <c r="AL1932" s="192"/>
      <c r="AM1932" s="192"/>
      <c r="AN1932" s="192"/>
      <c r="AO1932" s="192"/>
      <c r="AP1932" s="192"/>
      <c r="AQ1932" s="192"/>
      <c r="AR1932" s="192"/>
      <c r="AS1932" s="192"/>
      <c r="AT1932" s="192"/>
      <c r="AU1932" s="192"/>
      <c r="AV1932" s="192"/>
      <c r="AW1932" s="192"/>
      <c r="AX1932" s="192"/>
      <c r="AY1932" s="192"/>
      <c r="AZ1932" s="192"/>
      <c r="BA1932" s="192"/>
      <c r="BB1932" s="192"/>
      <c r="BC1932" s="192"/>
      <c r="BD1932" s="192"/>
      <c r="BE1932" s="192"/>
      <c r="BF1932" s="192"/>
      <c r="BG1932" s="192"/>
      <c r="BH1932" s="192"/>
      <c r="BI1932" s="192"/>
      <c r="BJ1932" s="192"/>
      <c r="BK1932" s="192"/>
      <c r="BL1932" s="192"/>
      <c r="BM1932" s="192"/>
      <c r="BN1932" s="192"/>
      <c r="BO1932" s="192"/>
      <c r="BP1932" s="192"/>
      <c r="BQ1932" s="192"/>
      <c r="BR1932" s="192"/>
      <c r="BS1932" s="192"/>
      <c r="BT1932" s="192"/>
      <c r="BU1932" s="192"/>
      <c r="BV1932" s="192"/>
      <c r="BW1932" s="192"/>
      <c r="BX1932" s="192"/>
      <c r="BY1932" s="192"/>
      <c r="BZ1932" s="192"/>
      <c r="CA1932" s="192"/>
      <c r="CB1932" s="192"/>
      <c r="CC1932" s="192"/>
      <c r="CD1932" s="192"/>
      <c r="CE1932" s="192"/>
      <c r="CF1932" s="192"/>
      <c r="CG1932" s="192"/>
      <c r="CH1932" s="192"/>
      <c r="CI1932" s="192"/>
      <c r="CJ1932" s="192"/>
      <c r="CK1932" s="192"/>
      <c r="CL1932" s="192"/>
      <c r="CM1932" s="192"/>
      <c r="CN1932" s="192"/>
      <c r="CO1932" s="192"/>
      <c r="CP1932" s="192"/>
      <c r="CQ1932" s="192"/>
      <c r="CR1932" s="192"/>
      <c r="CS1932" s="192"/>
      <c r="CT1932" s="192"/>
      <c r="CU1932" s="192"/>
      <c r="CV1932" s="192"/>
      <c r="CW1932" s="192"/>
      <c r="CX1932" s="192"/>
      <c r="CY1932" s="192"/>
      <c r="CZ1932" s="192"/>
      <c r="DA1932" s="192"/>
      <c r="DB1932" s="192"/>
      <c r="DC1932" s="192"/>
      <c r="DD1932" s="192"/>
      <c r="DE1932" s="192"/>
      <c r="DF1932" s="192"/>
      <c r="DG1932" s="192"/>
      <c r="DH1932" s="192"/>
      <c r="DI1932" s="192"/>
      <c r="DJ1932" s="192"/>
      <c r="DK1932" s="192"/>
      <c r="DL1932" s="192"/>
      <c r="DM1932" s="192"/>
      <c r="DN1932" s="192"/>
      <c r="DO1932" s="192"/>
      <c r="DP1932" s="192"/>
      <c r="DQ1932" s="192"/>
      <c r="DR1932" s="192"/>
      <c r="DS1932" s="192"/>
      <c r="DT1932" s="192"/>
      <c r="DU1932" s="192"/>
      <c r="DV1932" s="192"/>
      <c r="DW1932" s="192"/>
      <c r="DX1932" s="192"/>
      <c r="DY1932" s="192"/>
      <c r="DZ1932" s="192"/>
      <c r="EA1932" s="192"/>
      <c r="EB1932" s="192"/>
    </row>
    <row r="1933" spans="10:132">
      <c r="J1933" s="192"/>
      <c r="K1933" s="192"/>
      <c r="L1933" s="192"/>
      <c r="M1933" s="192"/>
      <c r="N1933" s="193"/>
      <c r="O1933" s="193"/>
      <c r="P1933" s="193"/>
      <c r="Q1933" s="193"/>
      <c r="R1933" s="193"/>
      <c r="S1933" s="193"/>
      <c r="T1933" s="193"/>
      <c r="U1933" s="193"/>
      <c r="V1933" s="193"/>
      <c r="W1933" s="193"/>
      <c r="X1933" s="193"/>
      <c r="Y1933" s="193"/>
      <c r="Z1933" s="192"/>
      <c r="AA1933" s="192"/>
      <c r="AB1933" s="192"/>
      <c r="AC1933" s="192"/>
      <c r="AD1933" s="192"/>
      <c r="AE1933" s="192"/>
      <c r="AF1933" s="192"/>
      <c r="AG1933" s="192"/>
      <c r="AH1933" s="192"/>
      <c r="AI1933" s="192"/>
      <c r="AJ1933" s="192"/>
      <c r="AK1933" s="192"/>
      <c r="AL1933" s="192"/>
      <c r="AM1933" s="192"/>
      <c r="AN1933" s="192"/>
      <c r="AO1933" s="192"/>
      <c r="AP1933" s="192"/>
      <c r="AQ1933" s="192"/>
      <c r="AR1933" s="192"/>
      <c r="AS1933" s="192"/>
      <c r="AT1933" s="192"/>
      <c r="AU1933" s="192"/>
      <c r="AV1933" s="192"/>
      <c r="AW1933" s="192"/>
      <c r="AX1933" s="192"/>
      <c r="AY1933" s="192"/>
      <c r="AZ1933" s="192"/>
      <c r="BA1933" s="192"/>
      <c r="BB1933" s="192"/>
      <c r="BC1933" s="192"/>
      <c r="BD1933" s="192"/>
      <c r="BE1933" s="192"/>
      <c r="BF1933" s="192"/>
      <c r="BG1933" s="192"/>
      <c r="BH1933" s="192"/>
      <c r="BI1933" s="192"/>
      <c r="BJ1933" s="192"/>
      <c r="BK1933" s="192"/>
      <c r="BL1933" s="192"/>
      <c r="BM1933" s="192"/>
      <c r="BN1933" s="192"/>
      <c r="BO1933" s="192"/>
      <c r="BP1933" s="192"/>
      <c r="BQ1933" s="192"/>
      <c r="BR1933" s="192"/>
      <c r="BS1933" s="192"/>
      <c r="BT1933" s="192"/>
      <c r="BU1933" s="192"/>
      <c r="BV1933" s="192"/>
      <c r="BW1933" s="192"/>
      <c r="BX1933" s="192"/>
      <c r="BY1933" s="192"/>
      <c r="BZ1933" s="192"/>
      <c r="CA1933" s="192"/>
      <c r="CB1933" s="192"/>
      <c r="CC1933" s="192"/>
      <c r="CD1933" s="192"/>
      <c r="CE1933" s="192"/>
      <c r="CF1933" s="192"/>
      <c r="CG1933" s="192"/>
      <c r="CH1933" s="192"/>
      <c r="CI1933" s="192"/>
      <c r="CJ1933" s="192"/>
      <c r="CK1933" s="192"/>
      <c r="CL1933" s="192"/>
      <c r="CM1933" s="192"/>
      <c r="CN1933" s="192"/>
      <c r="CO1933" s="192"/>
      <c r="CP1933" s="192"/>
      <c r="CQ1933" s="192"/>
      <c r="CR1933" s="192"/>
      <c r="CS1933" s="192"/>
      <c r="CT1933" s="192"/>
      <c r="CU1933" s="192"/>
      <c r="CV1933" s="192"/>
      <c r="CW1933" s="192"/>
      <c r="CX1933" s="192"/>
      <c r="CY1933" s="192"/>
      <c r="CZ1933" s="192"/>
      <c r="DA1933" s="192"/>
      <c r="DB1933" s="192"/>
      <c r="DC1933" s="192"/>
      <c r="DD1933" s="192"/>
      <c r="DE1933" s="192"/>
      <c r="DF1933" s="192"/>
      <c r="DG1933" s="192"/>
      <c r="DH1933" s="192"/>
      <c r="DI1933" s="192"/>
      <c r="DJ1933" s="192"/>
      <c r="DK1933" s="192"/>
      <c r="DL1933" s="192"/>
      <c r="DM1933" s="192"/>
      <c r="DN1933" s="192"/>
      <c r="DO1933" s="192"/>
      <c r="DP1933" s="192"/>
      <c r="DQ1933" s="192"/>
      <c r="DR1933" s="192"/>
      <c r="DS1933" s="192"/>
      <c r="DT1933" s="192"/>
      <c r="DU1933" s="192"/>
      <c r="DV1933" s="192"/>
      <c r="DW1933" s="192"/>
      <c r="DX1933" s="192"/>
      <c r="DY1933" s="192"/>
      <c r="DZ1933" s="192"/>
      <c r="EA1933" s="192"/>
      <c r="EB1933" s="192"/>
    </row>
    <row r="1934" spans="10:132">
      <c r="J1934" s="192"/>
      <c r="K1934" s="192"/>
      <c r="L1934" s="192"/>
      <c r="M1934" s="192"/>
      <c r="N1934" s="193"/>
      <c r="O1934" s="193"/>
      <c r="P1934" s="193"/>
      <c r="Q1934" s="193"/>
      <c r="R1934" s="193"/>
      <c r="S1934" s="193"/>
      <c r="T1934" s="193"/>
      <c r="U1934" s="193"/>
      <c r="V1934" s="193"/>
      <c r="W1934" s="193"/>
      <c r="X1934" s="193"/>
      <c r="Y1934" s="193"/>
      <c r="Z1934" s="192"/>
      <c r="AA1934" s="192"/>
      <c r="AB1934" s="192"/>
      <c r="AC1934" s="192"/>
      <c r="AD1934" s="192"/>
      <c r="AE1934" s="192"/>
      <c r="AF1934" s="192"/>
      <c r="AG1934" s="192"/>
      <c r="AH1934" s="192"/>
      <c r="AI1934" s="192"/>
      <c r="AJ1934" s="192"/>
      <c r="AK1934" s="192"/>
      <c r="AL1934" s="192"/>
      <c r="AM1934" s="192"/>
      <c r="AN1934" s="192"/>
      <c r="AO1934" s="192"/>
      <c r="AP1934" s="192"/>
      <c r="AQ1934" s="192"/>
      <c r="AR1934" s="192"/>
      <c r="AS1934" s="192"/>
      <c r="AT1934" s="192"/>
      <c r="AU1934" s="192"/>
      <c r="AV1934" s="192"/>
      <c r="AW1934" s="192"/>
      <c r="AX1934" s="192"/>
      <c r="AY1934" s="192"/>
      <c r="AZ1934" s="192"/>
      <c r="BA1934" s="192"/>
      <c r="BB1934" s="192"/>
      <c r="BC1934" s="192"/>
      <c r="BD1934" s="192"/>
      <c r="BE1934" s="192"/>
      <c r="BF1934" s="192"/>
      <c r="BG1934" s="192"/>
      <c r="BH1934" s="192"/>
      <c r="BI1934" s="192"/>
      <c r="BJ1934" s="192"/>
      <c r="BK1934" s="192"/>
      <c r="BL1934" s="192"/>
      <c r="BM1934" s="192"/>
      <c r="BN1934" s="192"/>
      <c r="BO1934" s="192"/>
      <c r="BP1934" s="192"/>
      <c r="BQ1934" s="192"/>
      <c r="BR1934" s="192"/>
      <c r="BS1934" s="192"/>
      <c r="BT1934" s="192"/>
      <c r="BU1934" s="192"/>
      <c r="BV1934" s="192"/>
      <c r="BW1934" s="192"/>
      <c r="BX1934" s="192"/>
      <c r="BY1934" s="192"/>
      <c r="BZ1934" s="192"/>
      <c r="CA1934" s="192"/>
      <c r="CB1934" s="192"/>
      <c r="CC1934" s="192"/>
      <c r="CD1934" s="192"/>
      <c r="CE1934" s="192"/>
      <c r="CF1934" s="192"/>
      <c r="CG1934" s="192"/>
      <c r="CH1934" s="192"/>
      <c r="CI1934" s="192"/>
      <c r="CJ1934" s="192"/>
      <c r="CK1934" s="192"/>
      <c r="CL1934" s="192"/>
      <c r="CM1934" s="192"/>
      <c r="CN1934" s="192"/>
      <c r="CO1934" s="192"/>
      <c r="CP1934" s="192"/>
      <c r="CQ1934" s="192"/>
      <c r="CR1934" s="192"/>
      <c r="CS1934" s="192"/>
      <c r="CT1934" s="192"/>
      <c r="CU1934" s="192"/>
      <c r="CV1934" s="192"/>
      <c r="CW1934" s="192"/>
      <c r="CX1934" s="192"/>
      <c r="CY1934" s="192"/>
      <c r="CZ1934" s="192"/>
      <c r="DA1934" s="192"/>
      <c r="DB1934" s="192"/>
      <c r="DC1934" s="192"/>
      <c r="DD1934" s="192"/>
      <c r="DE1934" s="192"/>
      <c r="DF1934" s="192"/>
      <c r="DG1934" s="192"/>
      <c r="DH1934" s="192"/>
      <c r="DI1934" s="192"/>
      <c r="DJ1934" s="192"/>
      <c r="DK1934" s="192"/>
      <c r="DL1934" s="192"/>
      <c r="DM1934" s="192"/>
      <c r="DN1934" s="192"/>
      <c r="DO1934" s="192"/>
      <c r="DP1934" s="192"/>
      <c r="DQ1934" s="192"/>
      <c r="DR1934" s="192"/>
      <c r="DS1934" s="192"/>
      <c r="DT1934" s="192"/>
      <c r="DU1934" s="192"/>
      <c r="DV1934" s="192"/>
      <c r="DW1934" s="192"/>
      <c r="DX1934" s="192"/>
      <c r="DY1934" s="192"/>
      <c r="DZ1934" s="192"/>
      <c r="EA1934" s="192"/>
      <c r="EB1934" s="192"/>
    </row>
    <row r="1935" spans="10:132">
      <c r="J1935" s="192"/>
      <c r="K1935" s="192"/>
      <c r="L1935" s="192"/>
      <c r="M1935" s="192"/>
      <c r="N1935" s="193"/>
      <c r="O1935" s="193"/>
      <c r="P1935" s="193"/>
      <c r="Q1935" s="193"/>
      <c r="R1935" s="193"/>
      <c r="S1935" s="193"/>
      <c r="T1935" s="193"/>
      <c r="U1935" s="193"/>
      <c r="V1935" s="193"/>
      <c r="W1935" s="193"/>
      <c r="X1935" s="193"/>
      <c r="Y1935" s="193"/>
      <c r="Z1935" s="192"/>
      <c r="AA1935" s="192"/>
      <c r="AB1935" s="192"/>
      <c r="AC1935" s="192"/>
      <c r="AD1935" s="192"/>
      <c r="AE1935" s="192"/>
      <c r="AF1935" s="192"/>
      <c r="AG1935" s="192"/>
      <c r="AH1935" s="192"/>
      <c r="AI1935" s="192"/>
      <c r="AJ1935" s="192"/>
      <c r="AK1935" s="192"/>
      <c r="AL1935" s="192"/>
      <c r="AM1935" s="192"/>
      <c r="AN1935" s="192"/>
      <c r="AO1935" s="192"/>
      <c r="AP1935" s="192"/>
      <c r="AQ1935" s="192"/>
      <c r="AR1935" s="192"/>
      <c r="AS1935" s="192"/>
      <c r="AT1935" s="192"/>
      <c r="AU1935" s="192"/>
      <c r="AV1935" s="192"/>
      <c r="AW1935" s="192"/>
      <c r="AX1935" s="192"/>
      <c r="AY1935" s="192"/>
      <c r="AZ1935" s="192"/>
      <c r="BA1935" s="192"/>
      <c r="BB1935" s="192"/>
      <c r="BC1935" s="192"/>
      <c r="BD1935" s="192"/>
      <c r="BE1935" s="192"/>
      <c r="BF1935" s="192"/>
      <c r="BG1935" s="192"/>
      <c r="BH1935" s="192"/>
      <c r="BI1935" s="192"/>
      <c r="BJ1935" s="192"/>
      <c r="BK1935" s="192"/>
      <c r="BL1935" s="192"/>
      <c r="BM1935" s="192"/>
      <c r="BN1935" s="192"/>
      <c r="BO1935" s="192"/>
      <c r="BP1935" s="192"/>
      <c r="BQ1935" s="192"/>
      <c r="BR1935" s="192"/>
      <c r="BS1935" s="192"/>
      <c r="BT1935" s="192"/>
      <c r="BU1935" s="192"/>
      <c r="BV1935" s="192"/>
      <c r="BW1935" s="192"/>
      <c r="BX1935" s="192"/>
      <c r="BY1935" s="192"/>
      <c r="BZ1935" s="192"/>
      <c r="CA1935" s="192"/>
      <c r="CB1935" s="192"/>
      <c r="CC1935" s="192"/>
      <c r="CD1935" s="192"/>
      <c r="CE1935" s="192"/>
      <c r="CF1935" s="192"/>
      <c r="CG1935" s="192"/>
      <c r="CH1935" s="192"/>
      <c r="CI1935" s="192"/>
      <c r="CJ1935" s="192"/>
      <c r="CK1935" s="192"/>
      <c r="CL1935" s="192"/>
      <c r="CM1935" s="192"/>
      <c r="CN1935" s="192"/>
      <c r="CO1935" s="192"/>
      <c r="CP1935" s="192"/>
      <c r="CQ1935" s="192"/>
      <c r="CR1935" s="192"/>
      <c r="CS1935" s="192"/>
      <c r="CT1935" s="192"/>
      <c r="CU1935" s="192"/>
      <c r="CV1935" s="192"/>
      <c r="CW1935" s="192"/>
      <c r="CX1935" s="192"/>
      <c r="CY1935" s="192"/>
      <c r="CZ1935" s="192"/>
      <c r="DA1935" s="192"/>
      <c r="DB1935" s="192"/>
      <c r="DC1935" s="192"/>
      <c r="DD1935" s="192"/>
      <c r="DE1935" s="192"/>
      <c r="DF1935" s="192"/>
      <c r="DG1935" s="192"/>
      <c r="DH1935" s="192"/>
      <c r="DI1935" s="192"/>
      <c r="DJ1935" s="192"/>
      <c r="DK1935" s="192"/>
      <c r="DL1935" s="192"/>
      <c r="DM1935" s="192"/>
      <c r="DN1935" s="192"/>
      <c r="DO1935" s="192"/>
      <c r="DP1935" s="192"/>
      <c r="DQ1935" s="192"/>
      <c r="DR1935" s="192"/>
      <c r="DS1935" s="192"/>
      <c r="DT1935" s="192"/>
      <c r="DU1935" s="192"/>
      <c r="DV1935" s="192"/>
      <c r="DW1935" s="192"/>
      <c r="DX1935" s="192"/>
      <c r="DY1935" s="192"/>
      <c r="DZ1935" s="192"/>
      <c r="EA1935" s="192"/>
      <c r="EB1935" s="192"/>
    </row>
    <row r="1936" spans="10:132">
      <c r="J1936" s="192"/>
      <c r="K1936" s="192"/>
      <c r="L1936" s="192"/>
      <c r="M1936" s="192"/>
      <c r="N1936" s="193"/>
      <c r="O1936" s="193"/>
      <c r="P1936" s="193"/>
      <c r="Q1936" s="193"/>
      <c r="R1936" s="193"/>
      <c r="S1936" s="193"/>
      <c r="T1936" s="193"/>
      <c r="U1936" s="193"/>
      <c r="V1936" s="193"/>
      <c r="W1936" s="193"/>
      <c r="X1936" s="193"/>
      <c r="Y1936" s="193"/>
      <c r="Z1936" s="192"/>
      <c r="AA1936" s="192"/>
      <c r="AB1936" s="192"/>
      <c r="AC1936" s="192"/>
      <c r="AD1936" s="192"/>
      <c r="AE1936" s="192"/>
      <c r="AF1936" s="192"/>
      <c r="AG1936" s="192"/>
      <c r="AH1936" s="192"/>
      <c r="AI1936" s="192"/>
      <c r="AJ1936" s="192"/>
      <c r="AK1936" s="192"/>
      <c r="AL1936" s="192"/>
      <c r="AM1936" s="192"/>
      <c r="AN1936" s="192"/>
      <c r="AO1936" s="192"/>
      <c r="AP1936" s="192"/>
      <c r="AQ1936" s="192"/>
      <c r="AR1936" s="192"/>
      <c r="AS1936" s="192"/>
      <c r="AT1936" s="192"/>
      <c r="AU1936" s="192"/>
      <c r="AV1936" s="192"/>
      <c r="AW1936" s="192"/>
      <c r="AX1936" s="192"/>
      <c r="AY1936" s="192"/>
      <c r="AZ1936" s="192"/>
      <c r="BA1936" s="192"/>
      <c r="BB1936" s="192"/>
      <c r="BC1936" s="192"/>
      <c r="BD1936" s="192"/>
      <c r="BE1936" s="192"/>
      <c r="BF1936" s="192"/>
      <c r="BG1936" s="192"/>
      <c r="BH1936" s="192"/>
      <c r="BI1936" s="192"/>
      <c r="BJ1936" s="192"/>
      <c r="BK1936" s="192"/>
      <c r="BL1936" s="192"/>
      <c r="BM1936" s="192"/>
      <c r="BN1936" s="192"/>
      <c r="BO1936" s="192"/>
      <c r="BP1936" s="192"/>
      <c r="BQ1936" s="192"/>
      <c r="BR1936" s="192"/>
      <c r="BS1936" s="192"/>
      <c r="BT1936" s="192"/>
      <c r="BU1936" s="192"/>
      <c r="BV1936" s="192"/>
      <c r="BW1936" s="192"/>
      <c r="BX1936" s="192"/>
      <c r="BY1936" s="192"/>
      <c r="BZ1936" s="192"/>
      <c r="CA1936" s="192"/>
      <c r="CB1936" s="192"/>
      <c r="CC1936" s="192"/>
      <c r="CD1936" s="192"/>
      <c r="CE1936" s="192"/>
      <c r="CF1936" s="192"/>
      <c r="CG1936" s="192"/>
      <c r="CH1936" s="192"/>
      <c r="CI1936" s="192"/>
      <c r="CJ1936" s="192"/>
      <c r="CK1936" s="192"/>
      <c r="CL1936" s="192"/>
      <c r="CM1936" s="192"/>
      <c r="CN1936" s="192"/>
      <c r="CO1936" s="192"/>
      <c r="CP1936" s="192"/>
      <c r="CQ1936" s="192"/>
      <c r="CR1936" s="192"/>
      <c r="CS1936" s="192"/>
      <c r="CT1936" s="192"/>
      <c r="CU1936" s="192"/>
      <c r="CV1936" s="192"/>
      <c r="CW1936" s="192"/>
      <c r="CX1936" s="192"/>
      <c r="CY1936" s="192"/>
      <c r="CZ1936" s="192"/>
      <c r="DA1936" s="192"/>
      <c r="DB1936" s="192"/>
      <c r="DC1936" s="192"/>
      <c r="DD1936" s="192"/>
      <c r="DE1936" s="192"/>
      <c r="DF1936" s="192"/>
      <c r="DG1936" s="192"/>
      <c r="DH1936" s="192"/>
      <c r="DI1936" s="192"/>
      <c r="DJ1936" s="192"/>
      <c r="DK1936" s="192"/>
      <c r="DL1936" s="192"/>
      <c r="DM1936" s="192"/>
      <c r="DN1936" s="192"/>
      <c r="DO1936" s="192"/>
      <c r="DP1936" s="192"/>
      <c r="DQ1936" s="192"/>
      <c r="DR1936" s="192"/>
      <c r="DS1936" s="192"/>
      <c r="DT1936" s="192"/>
      <c r="DU1936" s="192"/>
      <c r="DV1936" s="192"/>
      <c r="DW1936" s="192"/>
      <c r="DX1936" s="192"/>
      <c r="DY1936" s="192"/>
      <c r="DZ1936" s="192"/>
      <c r="EA1936" s="192"/>
      <c r="EB1936" s="192"/>
    </row>
    <row r="1937" spans="10:132">
      <c r="J1937" s="192"/>
      <c r="K1937" s="192"/>
      <c r="L1937" s="192"/>
      <c r="M1937" s="192"/>
      <c r="N1937" s="193"/>
      <c r="O1937" s="193"/>
      <c r="P1937" s="193"/>
      <c r="Q1937" s="193"/>
      <c r="R1937" s="193"/>
      <c r="S1937" s="193"/>
      <c r="T1937" s="193"/>
      <c r="U1937" s="193"/>
      <c r="V1937" s="193"/>
      <c r="W1937" s="193"/>
      <c r="X1937" s="193"/>
      <c r="Y1937" s="193"/>
      <c r="Z1937" s="192"/>
      <c r="AA1937" s="192"/>
      <c r="AB1937" s="192"/>
      <c r="AC1937" s="192"/>
      <c r="AD1937" s="192"/>
      <c r="AE1937" s="192"/>
      <c r="AF1937" s="192"/>
      <c r="AG1937" s="192"/>
      <c r="AH1937" s="192"/>
      <c r="AI1937" s="192"/>
      <c r="AJ1937" s="192"/>
      <c r="AK1937" s="192"/>
      <c r="AL1937" s="192"/>
      <c r="AM1937" s="192"/>
      <c r="AN1937" s="192"/>
      <c r="AO1937" s="192"/>
      <c r="AP1937" s="192"/>
      <c r="AQ1937" s="192"/>
      <c r="AR1937" s="192"/>
      <c r="AS1937" s="192"/>
      <c r="AT1937" s="192"/>
      <c r="AU1937" s="192"/>
      <c r="AV1937" s="192"/>
      <c r="AW1937" s="192"/>
      <c r="AX1937" s="192"/>
      <c r="AY1937" s="192"/>
      <c r="AZ1937" s="192"/>
      <c r="BA1937" s="192"/>
      <c r="BB1937" s="192"/>
      <c r="BC1937" s="192"/>
      <c r="BD1937" s="192"/>
      <c r="BE1937" s="192"/>
      <c r="BF1937" s="192"/>
      <c r="BG1937" s="192"/>
      <c r="BH1937" s="192"/>
      <c r="BI1937" s="192"/>
      <c r="BJ1937" s="192"/>
      <c r="BK1937" s="192"/>
      <c r="BL1937" s="192"/>
      <c r="BM1937" s="192"/>
      <c r="BN1937" s="192"/>
      <c r="BO1937" s="192"/>
      <c r="BP1937" s="192"/>
      <c r="BQ1937" s="192"/>
      <c r="BR1937" s="192"/>
      <c r="BS1937" s="192"/>
      <c r="BT1937" s="192"/>
      <c r="BU1937" s="192"/>
      <c r="BV1937" s="192"/>
      <c r="BW1937" s="192"/>
      <c r="BX1937" s="192"/>
      <c r="BY1937" s="192"/>
      <c r="BZ1937" s="192"/>
      <c r="CA1937" s="192"/>
      <c r="CB1937" s="192"/>
      <c r="CC1937" s="192"/>
      <c r="CD1937" s="192"/>
      <c r="CE1937" s="192"/>
      <c r="CF1937" s="192"/>
      <c r="CG1937" s="192"/>
      <c r="CH1937" s="192"/>
      <c r="CI1937" s="192"/>
      <c r="CJ1937" s="192"/>
      <c r="CK1937" s="192"/>
      <c r="CL1937" s="192"/>
      <c r="CM1937" s="192"/>
      <c r="CN1937" s="192"/>
      <c r="CO1937" s="192"/>
      <c r="CP1937" s="192"/>
      <c r="CQ1937" s="192"/>
      <c r="CR1937" s="192"/>
      <c r="CS1937" s="192"/>
      <c r="CT1937" s="192"/>
      <c r="CU1937" s="192"/>
      <c r="CV1937" s="192"/>
      <c r="CW1937" s="192"/>
      <c r="CX1937" s="192"/>
      <c r="CY1937" s="192"/>
      <c r="CZ1937" s="192"/>
      <c r="DA1937" s="192"/>
      <c r="DB1937" s="192"/>
      <c r="DC1937" s="192"/>
      <c r="DD1937" s="192"/>
      <c r="DE1937" s="192"/>
      <c r="DF1937" s="192"/>
      <c r="DG1937" s="192"/>
      <c r="DH1937" s="192"/>
      <c r="DI1937" s="192"/>
      <c r="DJ1937" s="192"/>
      <c r="DK1937" s="192"/>
      <c r="DL1937" s="192"/>
      <c r="DM1937" s="192"/>
      <c r="DN1937" s="192"/>
      <c r="DO1937" s="192"/>
      <c r="DP1937" s="192"/>
      <c r="DQ1937" s="192"/>
      <c r="DR1937" s="192"/>
      <c r="DS1937" s="192"/>
      <c r="DT1937" s="192"/>
      <c r="DU1937" s="192"/>
      <c r="DV1937" s="192"/>
      <c r="DW1937" s="192"/>
      <c r="DX1937" s="192"/>
      <c r="DY1937" s="192"/>
      <c r="DZ1937" s="192"/>
      <c r="EA1937" s="192"/>
      <c r="EB1937" s="192"/>
    </row>
    <row r="1938" spans="10:132">
      <c r="J1938" s="192"/>
      <c r="K1938" s="192"/>
      <c r="L1938" s="192"/>
      <c r="M1938" s="192"/>
      <c r="N1938" s="193"/>
      <c r="O1938" s="193"/>
      <c r="P1938" s="193"/>
      <c r="Q1938" s="193"/>
      <c r="R1938" s="193"/>
      <c r="S1938" s="193"/>
      <c r="T1938" s="193"/>
      <c r="U1938" s="193"/>
      <c r="V1938" s="193"/>
      <c r="W1938" s="193"/>
      <c r="X1938" s="193"/>
      <c r="Y1938" s="193"/>
      <c r="Z1938" s="192"/>
      <c r="AA1938" s="192"/>
      <c r="AB1938" s="192"/>
      <c r="AC1938" s="192"/>
      <c r="AD1938" s="192"/>
      <c r="AE1938" s="192"/>
      <c r="AF1938" s="192"/>
      <c r="AG1938" s="192"/>
      <c r="AH1938" s="192"/>
      <c r="AI1938" s="192"/>
      <c r="AJ1938" s="192"/>
      <c r="AK1938" s="192"/>
      <c r="AL1938" s="192"/>
      <c r="AM1938" s="192"/>
      <c r="AN1938" s="192"/>
      <c r="AO1938" s="192"/>
      <c r="AP1938" s="192"/>
      <c r="AQ1938" s="192"/>
      <c r="AR1938" s="192"/>
      <c r="AS1938" s="192"/>
      <c r="AT1938" s="192"/>
      <c r="AU1938" s="192"/>
      <c r="AV1938" s="192"/>
      <c r="AW1938" s="192"/>
      <c r="AX1938" s="192"/>
      <c r="AY1938" s="192"/>
      <c r="AZ1938" s="192"/>
      <c r="BA1938" s="192"/>
      <c r="BB1938" s="192"/>
      <c r="BC1938" s="192"/>
      <c r="BD1938" s="192"/>
      <c r="BE1938" s="192"/>
      <c r="BF1938" s="192"/>
      <c r="BG1938" s="192"/>
      <c r="BH1938" s="192"/>
      <c r="BI1938" s="192"/>
      <c r="BJ1938" s="192"/>
      <c r="BK1938" s="192"/>
      <c r="BL1938" s="192"/>
      <c r="BM1938" s="192"/>
      <c r="BN1938" s="192"/>
      <c r="BO1938" s="192"/>
      <c r="BP1938" s="192"/>
      <c r="BQ1938" s="192"/>
      <c r="BR1938" s="192"/>
      <c r="BS1938" s="192"/>
      <c r="BT1938" s="192"/>
      <c r="BU1938" s="192"/>
      <c r="BV1938" s="192"/>
      <c r="BW1938" s="192"/>
      <c r="BX1938" s="192"/>
      <c r="BY1938" s="192"/>
      <c r="BZ1938" s="192"/>
      <c r="CA1938" s="192"/>
      <c r="CB1938" s="192"/>
      <c r="CC1938" s="192"/>
      <c r="CD1938" s="192"/>
      <c r="CE1938" s="192"/>
      <c r="CF1938" s="192"/>
      <c r="CG1938" s="192"/>
      <c r="CH1938" s="192"/>
      <c r="CI1938" s="192"/>
      <c r="CJ1938" s="192"/>
      <c r="CK1938" s="192"/>
      <c r="CL1938" s="192"/>
      <c r="CM1938" s="192"/>
      <c r="CN1938" s="192"/>
      <c r="CO1938" s="192"/>
      <c r="CP1938" s="192"/>
      <c r="CQ1938" s="192"/>
      <c r="CR1938" s="192"/>
      <c r="CS1938" s="192"/>
      <c r="CT1938" s="192"/>
      <c r="CU1938" s="192"/>
      <c r="CV1938" s="192"/>
      <c r="CW1938" s="192"/>
      <c r="CX1938" s="192"/>
      <c r="CY1938" s="192"/>
      <c r="CZ1938" s="192"/>
      <c r="DA1938" s="192"/>
      <c r="DB1938" s="192"/>
      <c r="DC1938" s="192"/>
      <c r="DD1938" s="192"/>
      <c r="DE1938" s="192"/>
      <c r="DF1938" s="192"/>
      <c r="DG1938" s="192"/>
      <c r="DH1938" s="192"/>
      <c r="DI1938" s="192"/>
      <c r="DJ1938" s="192"/>
      <c r="DK1938" s="192"/>
      <c r="DL1938" s="192"/>
      <c r="DM1938" s="192"/>
      <c r="DN1938" s="192"/>
      <c r="DO1938" s="192"/>
      <c r="DP1938" s="192"/>
      <c r="DQ1938" s="192"/>
      <c r="DR1938" s="192"/>
      <c r="DS1938" s="192"/>
      <c r="DT1938" s="192"/>
      <c r="DU1938" s="192"/>
      <c r="DV1938" s="192"/>
      <c r="DW1938" s="192"/>
      <c r="DX1938" s="192"/>
      <c r="DY1938" s="192"/>
      <c r="DZ1938" s="192"/>
      <c r="EA1938" s="192"/>
      <c r="EB1938" s="192"/>
    </row>
    <row r="1939" spans="10:132">
      <c r="J1939" s="192"/>
      <c r="K1939" s="192"/>
      <c r="L1939" s="192"/>
      <c r="M1939" s="192"/>
      <c r="N1939" s="193"/>
      <c r="O1939" s="193"/>
      <c r="P1939" s="193"/>
      <c r="Q1939" s="193"/>
      <c r="R1939" s="193"/>
      <c r="S1939" s="193"/>
      <c r="T1939" s="193"/>
      <c r="U1939" s="193"/>
      <c r="V1939" s="193"/>
      <c r="W1939" s="193"/>
      <c r="X1939" s="193"/>
      <c r="Y1939" s="193"/>
      <c r="Z1939" s="192"/>
      <c r="AA1939" s="192"/>
      <c r="AB1939" s="192"/>
      <c r="AC1939" s="192"/>
      <c r="AD1939" s="192"/>
      <c r="AE1939" s="192"/>
      <c r="AF1939" s="192"/>
      <c r="AG1939" s="192"/>
      <c r="AH1939" s="192"/>
      <c r="AI1939" s="192"/>
      <c r="AJ1939" s="192"/>
      <c r="AK1939" s="192"/>
      <c r="AL1939" s="192"/>
      <c r="AM1939" s="192"/>
      <c r="AN1939" s="192"/>
      <c r="AO1939" s="192"/>
      <c r="AP1939" s="192"/>
      <c r="AQ1939" s="192"/>
      <c r="AR1939" s="192"/>
      <c r="AS1939" s="192"/>
      <c r="AT1939" s="192"/>
      <c r="AU1939" s="192"/>
      <c r="AV1939" s="192"/>
      <c r="AW1939" s="192"/>
      <c r="AX1939" s="192"/>
      <c r="AY1939" s="192"/>
      <c r="AZ1939" s="192"/>
      <c r="BA1939" s="192"/>
      <c r="BB1939" s="192"/>
      <c r="BC1939" s="192"/>
      <c r="BD1939" s="192"/>
      <c r="BE1939" s="192"/>
      <c r="BF1939" s="192"/>
      <c r="BG1939" s="192"/>
      <c r="BH1939" s="192"/>
      <c r="BI1939" s="192"/>
      <c r="BJ1939" s="192"/>
      <c r="BK1939" s="192"/>
      <c r="BL1939" s="192"/>
      <c r="BM1939" s="192"/>
      <c r="BN1939" s="192"/>
      <c r="BO1939" s="192"/>
      <c r="BP1939" s="192"/>
      <c r="BQ1939" s="192"/>
      <c r="BR1939" s="192"/>
      <c r="BS1939" s="192"/>
      <c r="BT1939" s="192"/>
      <c r="BU1939" s="192"/>
      <c r="BV1939" s="192"/>
      <c r="BW1939" s="192"/>
      <c r="BX1939" s="192"/>
      <c r="BY1939" s="192"/>
      <c r="BZ1939" s="192"/>
      <c r="CA1939" s="192"/>
      <c r="CB1939" s="192"/>
      <c r="CC1939" s="192"/>
      <c r="CD1939" s="192"/>
      <c r="CE1939" s="192"/>
      <c r="CF1939" s="192"/>
      <c r="CG1939" s="192"/>
      <c r="CH1939" s="192"/>
      <c r="CI1939" s="192"/>
      <c r="CJ1939" s="192"/>
      <c r="CK1939" s="192"/>
      <c r="CL1939" s="192"/>
      <c r="CM1939" s="192"/>
      <c r="CN1939" s="192"/>
      <c r="CO1939" s="192"/>
      <c r="CP1939" s="192"/>
      <c r="CQ1939" s="192"/>
      <c r="CR1939" s="192"/>
      <c r="CS1939" s="192"/>
      <c r="CT1939" s="192"/>
      <c r="CU1939" s="192"/>
      <c r="CV1939" s="192"/>
      <c r="CW1939" s="192"/>
      <c r="CX1939" s="192"/>
      <c r="CY1939" s="192"/>
      <c r="CZ1939" s="192"/>
      <c r="DA1939" s="192"/>
      <c r="DB1939" s="192"/>
      <c r="DC1939" s="192"/>
      <c r="DD1939" s="192"/>
      <c r="DE1939" s="192"/>
      <c r="DF1939" s="192"/>
      <c r="DG1939" s="192"/>
      <c r="DH1939" s="192"/>
      <c r="DI1939" s="192"/>
      <c r="DJ1939" s="192"/>
      <c r="DK1939" s="192"/>
      <c r="DL1939" s="192"/>
      <c r="DM1939" s="192"/>
      <c r="DN1939" s="192"/>
      <c r="DO1939" s="192"/>
      <c r="DP1939" s="192"/>
      <c r="DQ1939" s="192"/>
      <c r="DR1939" s="192"/>
      <c r="DS1939" s="192"/>
      <c r="DT1939" s="192"/>
      <c r="DU1939" s="192"/>
      <c r="DV1939" s="192"/>
      <c r="DW1939" s="192"/>
      <c r="DX1939" s="192"/>
      <c r="DY1939" s="192"/>
      <c r="DZ1939" s="192"/>
      <c r="EA1939" s="192"/>
      <c r="EB1939" s="192"/>
    </row>
    <row r="1940" spans="10:132">
      <c r="J1940" s="192"/>
      <c r="K1940" s="192"/>
      <c r="L1940" s="192"/>
      <c r="M1940" s="192"/>
      <c r="N1940" s="193"/>
      <c r="O1940" s="193"/>
      <c r="P1940" s="193"/>
      <c r="Q1940" s="193"/>
      <c r="R1940" s="193"/>
      <c r="S1940" s="193"/>
      <c r="T1940" s="193"/>
      <c r="U1940" s="193"/>
      <c r="V1940" s="193"/>
      <c r="W1940" s="193"/>
      <c r="X1940" s="193"/>
      <c r="Y1940" s="193"/>
      <c r="Z1940" s="192"/>
      <c r="AA1940" s="192"/>
      <c r="AB1940" s="192"/>
      <c r="AC1940" s="192"/>
      <c r="AD1940" s="192"/>
      <c r="AE1940" s="192"/>
      <c r="AF1940" s="192"/>
      <c r="AG1940" s="192"/>
      <c r="AH1940" s="192"/>
      <c r="AI1940" s="192"/>
      <c r="AJ1940" s="192"/>
      <c r="AK1940" s="192"/>
      <c r="AL1940" s="192"/>
      <c r="AM1940" s="192"/>
      <c r="AN1940" s="192"/>
      <c r="AO1940" s="192"/>
      <c r="AP1940" s="192"/>
      <c r="AQ1940" s="192"/>
      <c r="AR1940" s="192"/>
      <c r="AS1940" s="192"/>
      <c r="AT1940" s="192"/>
      <c r="AU1940" s="192"/>
      <c r="AV1940" s="192"/>
      <c r="AW1940" s="192"/>
      <c r="AX1940" s="192"/>
      <c r="AY1940" s="192"/>
      <c r="AZ1940" s="192"/>
      <c r="BA1940" s="192"/>
      <c r="BB1940" s="192"/>
      <c r="BC1940" s="192"/>
      <c r="BD1940" s="192"/>
      <c r="BE1940" s="192"/>
      <c r="BF1940" s="192"/>
      <c r="BG1940" s="192"/>
      <c r="BH1940" s="192"/>
      <c r="BI1940" s="192"/>
      <c r="BJ1940" s="192"/>
      <c r="BK1940" s="192"/>
      <c r="BL1940" s="192"/>
      <c r="BM1940" s="192"/>
      <c r="BN1940" s="192"/>
      <c r="BO1940" s="192"/>
      <c r="BP1940" s="192"/>
      <c r="BQ1940" s="192"/>
      <c r="BR1940" s="192"/>
      <c r="BS1940" s="192"/>
      <c r="BT1940" s="192"/>
      <c r="BU1940" s="192"/>
      <c r="BV1940" s="192"/>
      <c r="BW1940" s="192"/>
      <c r="BX1940" s="192"/>
      <c r="BY1940" s="192"/>
      <c r="BZ1940" s="192"/>
      <c r="CA1940" s="192"/>
      <c r="CB1940" s="192"/>
      <c r="CC1940" s="192"/>
      <c r="CD1940" s="192"/>
      <c r="CE1940" s="192"/>
      <c r="CF1940" s="192"/>
      <c r="CG1940" s="192"/>
      <c r="CH1940" s="192"/>
      <c r="CI1940" s="192"/>
      <c r="CJ1940" s="192"/>
      <c r="CK1940" s="192"/>
      <c r="CL1940" s="192"/>
      <c r="CM1940" s="192"/>
      <c r="CN1940" s="192"/>
      <c r="CO1940" s="192"/>
      <c r="CP1940" s="192"/>
      <c r="CQ1940" s="192"/>
      <c r="CR1940" s="192"/>
      <c r="CS1940" s="192"/>
      <c r="CT1940" s="192"/>
      <c r="CU1940" s="192"/>
      <c r="CV1940" s="192"/>
      <c r="CW1940" s="192"/>
      <c r="CX1940" s="192"/>
      <c r="CY1940" s="192"/>
      <c r="CZ1940" s="192"/>
      <c r="DA1940" s="192"/>
      <c r="DB1940" s="192"/>
      <c r="DC1940" s="192"/>
      <c r="DD1940" s="192"/>
      <c r="DE1940" s="192"/>
      <c r="DF1940" s="192"/>
      <c r="DG1940" s="192"/>
      <c r="DH1940" s="192"/>
      <c r="DI1940" s="192"/>
      <c r="DJ1940" s="192"/>
      <c r="DK1940" s="192"/>
      <c r="DL1940" s="192"/>
      <c r="DM1940" s="192"/>
      <c r="DN1940" s="192"/>
      <c r="DO1940" s="192"/>
      <c r="DP1940" s="192"/>
      <c r="DQ1940" s="192"/>
      <c r="DR1940" s="192"/>
      <c r="DS1940" s="192"/>
      <c r="DT1940" s="192"/>
      <c r="DU1940" s="192"/>
      <c r="DV1940" s="192"/>
      <c r="DW1940" s="192"/>
      <c r="DX1940" s="192"/>
      <c r="DY1940" s="192"/>
      <c r="DZ1940" s="192"/>
      <c r="EA1940" s="192"/>
      <c r="EB1940" s="192"/>
    </row>
    <row r="1941" spans="10:132">
      <c r="J1941" s="192"/>
      <c r="K1941" s="192"/>
      <c r="L1941" s="192"/>
      <c r="M1941" s="192"/>
      <c r="N1941" s="193"/>
      <c r="O1941" s="193"/>
      <c r="P1941" s="193"/>
      <c r="Q1941" s="193"/>
      <c r="R1941" s="193"/>
      <c r="S1941" s="193"/>
      <c r="T1941" s="193"/>
      <c r="U1941" s="193"/>
      <c r="V1941" s="193"/>
      <c r="W1941" s="193"/>
      <c r="X1941" s="193"/>
      <c r="Y1941" s="193"/>
      <c r="Z1941" s="192"/>
      <c r="AA1941" s="192"/>
      <c r="AB1941" s="192"/>
      <c r="AC1941" s="192"/>
      <c r="AD1941" s="192"/>
      <c r="AE1941" s="192"/>
      <c r="AF1941" s="192"/>
      <c r="AG1941" s="192"/>
      <c r="AH1941" s="192"/>
      <c r="AI1941" s="192"/>
      <c r="AJ1941" s="192"/>
      <c r="AK1941" s="192"/>
      <c r="AL1941" s="192"/>
      <c r="AM1941" s="192"/>
      <c r="AN1941" s="192"/>
      <c r="AO1941" s="192"/>
      <c r="AP1941" s="192"/>
      <c r="AQ1941" s="192"/>
      <c r="AR1941" s="192"/>
      <c r="AS1941" s="192"/>
      <c r="AT1941" s="192"/>
      <c r="AU1941" s="192"/>
      <c r="AV1941" s="192"/>
      <c r="AW1941" s="192"/>
      <c r="AX1941" s="192"/>
      <c r="AY1941" s="192"/>
      <c r="AZ1941" s="192"/>
      <c r="BA1941" s="192"/>
      <c r="BB1941" s="192"/>
      <c r="BC1941" s="192"/>
      <c r="BD1941" s="192"/>
      <c r="BE1941" s="192"/>
      <c r="BF1941" s="192"/>
      <c r="BG1941" s="192"/>
      <c r="BH1941" s="192"/>
      <c r="BI1941" s="192"/>
      <c r="BJ1941" s="192"/>
      <c r="BK1941" s="192"/>
      <c r="BL1941" s="192"/>
      <c r="BM1941" s="192"/>
      <c r="BN1941" s="192"/>
      <c r="BO1941" s="192"/>
      <c r="BP1941" s="192"/>
      <c r="BQ1941" s="192"/>
      <c r="BR1941" s="192"/>
      <c r="BS1941" s="192"/>
      <c r="BT1941" s="192"/>
      <c r="BU1941" s="192"/>
      <c r="BV1941" s="192"/>
      <c r="BW1941" s="192"/>
      <c r="BX1941" s="192"/>
      <c r="BY1941" s="192"/>
      <c r="BZ1941" s="192"/>
      <c r="CA1941" s="192"/>
      <c r="CB1941" s="192"/>
      <c r="CC1941" s="192"/>
      <c r="CD1941" s="192"/>
      <c r="CE1941" s="192"/>
      <c r="CF1941" s="192"/>
      <c r="CG1941" s="192"/>
      <c r="CH1941" s="192"/>
      <c r="CI1941" s="192"/>
      <c r="CJ1941" s="192"/>
      <c r="CK1941" s="192"/>
      <c r="CL1941" s="192"/>
      <c r="CM1941" s="192"/>
      <c r="CN1941" s="192"/>
      <c r="CO1941" s="192"/>
      <c r="CP1941" s="192"/>
      <c r="CQ1941" s="192"/>
      <c r="CR1941" s="192"/>
      <c r="CS1941" s="192"/>
      <c r="CT1941" s="192"/>
      <c r="CU1941" s="192"/>
      <c r="CV1941" s="192"/>
      <c r="CW1941" s="192"/>
      <c r="CX1941" s="192"/>
      <c r="CY1941" s="192"/>
      <c r="CZ1941" s="192"/>
      <c r="DA1941" s="192"/>
      <c r="DB1941" s="192"/>
      <c r="DC1941" s="192"/>
      <c r="DD1941" s="192"/>
      <c r="DE1941" s="192"/>
      <c r="DF1941" s="192"/>
      <c r="DG1941" s="192"/>
      <c r="DH1941" s="192"/>
      <c r="DI1941" s="192"/>
      <c r="DJ1941" s="192"/>
      <c r="DK1941" s="192"/>
      <c r="DL1941" s="192"/>
      <c r="DM1941" s="192"/>
      <c r="DN1941" s="192"/>
      <c r="DO1941" s="192"/>
      <c r="DP1941" s="192"/>
      <c r="DQ1941" s="192"/>
      <c r="DR1941" s="192"/>
      <c r="DS1941" s="192"/>
      <c r="DT1941" s="192"/>
      <c r="DU1941" s="192"/>
      <c r="DV1941" s="192"/>
      <c r="DW1941" s="192"/>
      <c r="DX1941" s="192"/>
      <c r="DY1941" s="192"/>
      <c r="DZ1941" s="192"/>
      <c r="EA1941" s="192"/>
      <c r="EB1941" s="192"/>
    </row>
    <row r="1942" spans="10:132">
      <c r="J1942" s="192"/>
      <c r="K1942" s="192"/>
      <c r="L1942" s="192"/>
      <c r="M1942" s="192"/>
      <c r="N1942" s="193"/>
      <c r="O1942" s="193"/>
      <c r="P1942" s="193"/>
      <c r="Q1942" s="193"/>
      <c r="R1942" s="193"/>
      <c r="S1942" s="193"/>
      <c r="T1942" s="193"/>
      <c r="U1942" s="193"/>
      <c r="V1942" s="193"/>
      <c r="W1942" s="193"/>
      <c r="X1942" s="193"/>
      <c r="Y1942" s="193"/>
      <c r="Z1942" s="192"/>
      <c r="AA1942" s="192"/>
      <c r="AB1942" s="192"/>
      <c r="AC1942" s="192"/>
      <c r="AD1942" s="192"/>
      <c r="AE1942" s="192"/>
      <c r="AF1942" s="192"/>
      <c r="AG1942" s="192"/>
      <c r="AH1942" s="192"/>
      <c r="AI1942" s="192"/>
      <c r="AJ1942" s="192"/>
      <c r="AK1942" s="192"/>
      <c r="AL1942" s="192"/>
      <c r="AM1942" s="192"/>
      <c r="AN1942" s="192"/>
      <c r="AO1942" s="192"/>
      <c r="AP1942" s="192"/>
      <c r="AQ1942" s="192"/>
      <c r="AR1942" s="192"/>
      <c r="AS1942" s="192"/>
      <c r="AT1942" s="192"/>
      <c r="AU1942" s="192"/>
      <c r="AV1942" s="192"/>
      <c r="AW1942" s="192"/>
      <c r="AX1942" s="192"/>
      <c r="AY1942" s="192"/>
      <c r="AZ1942" s="192"/>
      <c r="BA1942" s="192"/>
      <c r="BB1942" s="192"/>
      <c r="BC1942" s="192"/>
      <c r="BD1942" s="192"/>
      <c r="BE1942" s="192"/>
      <c r="BF1942" s="192"/>
      <c r="BG1942" s="192"/>
      <c r="BH1942" s="192"/>
      <c r="BI1942" s="192"/>
      <c r="BJ1942" s="192"/>
      <c r="BK1942" s="192"/>
      <c r="BL1942" s="192"/>
      <c r="BM1942" s="192"/>
      <c r="BN1942" s="192"/>
      <c r="BO1942" s="192"/>
      <c r="BP1942" s="192"/>
      <c r="BQ1942" s="192"/>
      <c r="BR1942" s="192"/>
      <c r="BS1942" s="192"/>
      <c r="BT1942" s="192"/>
      <c r="BU1942" s="192"/>
      <c r="BV1942" s="192"/>
      <c r="BW1942" s="192"/>
      <c r="BX1942" s="192"/>
      <c r="BY1942" s="192"/>
      <c r="BZ1942" s="192"/>
      <c r="CA1942" s="192"/>
      <c r="CB1942" s="192"/>
      <c r="CC1942" s="192"/>
      <c r="CD1942" s="192"/>
      <c r="CE1942" s="192"/>
      <c r="CF1942" s="192"/>
      <c r="CG1942" s="192"/>
      <c r="CH1942" s="192"/>
      <c r="CI1942" s="192"/>
      <c r="CJ1942" s="192"/>
      <c r="CK1942" s="192"/>
      <c r="CL1942" s="192"/>
      <c r="CM1942" s="192"/>
      <c r="CN1942" s="192"/>
      <c r="CO1942" s="192"/>
      <c r="CP1942" s="192"/>
      <c r="CQ1942" s="192"/>
      <c r="CR1942" s="192"/>
      <c r="CS1942" s="192"/>
      <c r="CT1942" s="192"/>
      <c r="CU1942" s="192"/>
      <c r="CV1942" s="192"/>
      <c r="CW1942" s="192"/>
      <c r="CX1942" s="192"/>
      <c r="CY1942" s="192"/>
      <c r="CZ1942" s="192"/>
      <c r="DA1942" s="192"/>
      <c r="DB1942" s="192"/>
      <c r="DC1942" s="192"/>
      <c r="DD1942" s="192"/>
      <c r="DE1942" s="192"/>
      <c r="DF1942" s="192"/>
      <c r="DG1942" s="192"/>
      <c r="DH1942" s="192"/>
      <c r="DI1942" s="192"/>
      <c r="DJ1942" s="192"/>
      <c r="DK1942" s="192"/>
      <c r="DL1942" s="192"/>
      <c r="DM1942" s="192"/>
      <c r="DN1942" s="192"/>
      <c r="DO1942" s="192"/>
      <c r="DP1942" s="192"/>
      <c r="DQ1942" s="192"/>
      <c r="DR1942" s="192"/>
      <c r="DS1942" s="192"/>
      <c r="DT1942" s="192"/>
      <c r="DU1942" s="192"/>
      <c r="DV1942" s="192"/>
      <c r="DW1942" s="192"/>
      <c r="DX1942" s="192"/>
      <c r="DY1942" s="192"/>
      <c r="DZ1942" s="192"/>
      <c r="EA1942" s="192"/>
      <c r="EB1942" s="192"/>
    </row>
    <row r="1943" spans="10:132">
      <c r="J1943" s="192"/>
      <c r="K1943" s="192"/>
      <c r="L1943" s="192"/>
      <c r="M1943" s="192"/>
      <c r="N1943" s="193"/>
      <c r="O1943" s="193"/>
      <c r="P1943" s="193"/>
      <c r="Q1943" s="193"/>
      <c r="R1943" s="193"/>
      <c r="S1943" s="193"/>
      <c r="T1943" s="193"/>
      <c r="U1943" s="193"/>
      <c r="V1943" s="193"/>
      <c r="W1943" s="193"/>
      <c r="X1943" s="193"/>
      <c r="Y1943" s="193"/>
      <c r="Z1943" s="192"/>
      <c r="AA1943" s="192"/>
      <c r="AB1943" s="192"/>
      <c r="AC1943" s="192"/>
      <c r="AD1943" s="192"/>
      <c r="AE1943" s="192"/>
      <c r="AF1943" s="192"/>
      <c r="AG1943" s="192"/>
      <c r="AH1943" s="192"/>
      <c r="AI1943" s="192"/>
      <c r="AJ1943" s="192"/>
      <c r="AK1943" s="192"/>
      <c r="AL1943" s="192"/>
      <c r="AM1943" s="192"/>
      <c r="AN1943" s="192"/>
      <c r="AO1943" s="192"/>
      <c r="AP1943" s="192"/>
      <c r="AQ1943" s="192"/>
      <c r="AR1943" s="192"/>
      <c r="AS1943" s="192"/>
      <c r="AT1943" s="192"/>
      <c r="AU1943" s="192"/>
      <c r="AV1943" s="192"/>
      <c r="AW1943" s="192"/>
      <c r="AX1943" s="192"/>
      <c r="AY1943" s="192"/>
      <c r="AZ1943" s="192"/>
      <c r="BA1943" s="192"/>
      <c r="BB1943" s="192"/>
      <c r="BC1943" s="192"/>
      <c r="BD1943" s="192"/>
      <c r="BE1943" s="192"/>
      <c r="BF1943" s="192"/>
      <c r="BG1943" s="192"/>
      <c r="BH1943" s="192"/>
      <c r="BI1943" s="192"/>
      <c r="BJ1943" s="192"/>
      <c r="BK1943" s="192"/>
      <c r="BL1943" s="192"/>
      <c r="BM1943" s="192"/>
      <c r="BN1943" s="192"/>
      <c r="BO1943" s="192"/>
      <c r="BP1943" s="192"/>
      <c r="BQ1943" s="192"/>
      <c r="BR1943" s="192"/>
      <c r="BS1943" s="192"/>
      <c r="BT1943" s="192"/>
      <c r="BU1943" s="192"/>
      <c r="BV1943" s="192"/>
      <c r="BW1943" s="192"/>
      <c r="BX1943" s="192"/>
      <c r="BY1943" s="192"/>
      <c r="BZ1943" s="192"/>
      <c r="CA1943" s="192"/>
      <c r="CB1943" s="192"/>
      <c r="CC1943" s="192"/>
      <c r="CD1943" s="192"/>
      <c r="CE1943" s="192"/>
      <c r="CF1943" s="192"/>
      <c r="CG1943" s="192"/>
      <c r="CH1943" s="192"/>
      <c r="CI1943" s="192"/>
      <c r="CJ1943" s="192"/>
      <c r="CK1943" s="192"/>
      <c r="CL1943" s="192"/>
      <c r="CM1943" s="192"/>
      <c r="CN1943" s="192"/>
      <c r="CO1943" s="192"/>
      <c r="CP1943" s="192"/>
      <c r="CQ1943" s="192"/>
      <c r="CR1943" s="192"/>
      <c r="CS1943" s="192"/>
      <c r="CT1943" s="192"/>
      <c r="CU1943" s="192"/>
      <c r="CV1943" s="192"/>
      <c r="CW1943" s="192"/>
      <c r="CX1943" s="192"/>
      <c r="CY1943" s="192"/>
      <c r="CZ1943" s="192"/>
      <c r="DA1943" s="192"/>
      <c r="DB1943" s="192"/>
      <c r="DC1943" s="192"/>
      <c r="DD1943" s="192"/>
      <c r="DE1943" s="192"/>
      <c r="DF1943" s="192"/>
      <c r="DG1943" s="192"/>
      <c r="DH1943" s="192"/>
      <c r="DI1943" s="192"/>
      <c r="DJ1943" s="192"/>
      <c r="DK1943" s="192"/>
      <c r="DL1943" s="192"/>
      <c r="DM1943" s="192"/>
      <c r="DN1943" s="192"/>
      <c r="DO1943" s="192"/>
      <c r="DP1943" s="192"/>
      <c r="DQ1943" s="192"/>
      <c r="DR1943" s="192"/>
      <c r="DS1943" s="192"/>
      <c r="DT1943" s="192"/>
      <c r="DU1943" s="192"/>
      <c r="DV1943" s="192"/>
      <c r="DW1943" s="192"/>
      <c r="DX1943" s="192"/>
      <c r="DY1943" s="192"/>
      <c r="DZ1943" s="192"/>
      <c r="EA1943" s="192"/>
      <c r="EB1943" s="192"/>
    </row>
    <row r="1944" spans="10:132">
      <c r="J1944" s="192"/>
      <c r="K1944" s="192"/>
      <c r="L1944" s="192"/>
      <c r="M1944" s="192"/>
      <c r="N1944" s="193"/>
      <c r="O1944" s="193"/>
      <c r="P1944" s="193"/>
      <c r="Q1944" s="193"/>
      <c r="R1944" s="193"/>
      <c r="S1944" s="193"/>
      <c r="T1944" s="193"/>
      <c r="U1944" s="193"/>
      <c r="V1944" s="193"/>
      <c r="W1944" s="193"/>
      <c r="X1944" s="193"/>
      <c r="Y1944" s="193"/>
      <c r="Z1944" s="192"/>
      <c r="AA1944" s="192"/>
      <c r="AB1944" s="192"/>
      <c r="AC1944" s="192"/>
      <c r="AD1944" s="192"/>
      <c r="AE1944" s="192"/>
      <c r="AF1944" s="192"/>
      <c r="AG1944" s="192"/>
      <c r="AH1944" s="192"/>
      <c r="AI1944" s="192"/>
      <c r="AJ1944" s="192"/>
      <c r="AK1944" s="192"/>
      <c r="AL1944" s="192"/>
      <c r="AM1944" s="192"/>
      <c r="AN1944" s="192"/>
      <c r="AO1944" s="192"/>
      <c r="AP1944" s="192"/>
      <c r="AQ1944" s="192"/>
      <c r="AR1944" s="192"/>
      <c r="AS1944" s="192"/>
      <c r="AT1944" s="192"/>
      <c r="AU1944" s="192"/>
      <c r="AV1944" s="192"/>
      <c r="AW1944" s="192"/>
      <c r="AX1944" s="192"/>
      <c r="AY1944" s="192"/>
      <c r="AZ1944" s="192"/>
      <c r="BA1944" s="192"/>
      <c r="BB1944" s="192"/>
      <c r="BC1944" s="192"/>
      <c r="BD1944" s="192"/>
      <c r="BE1944" s="192"/>
      <c r="BF1944" s="192"/>
      <c r="BG1944" s="192"/>
      <c r="BH1944" s="192"/>
      <c r="BI1944" s="192"/>
      <c r="BJ1944" s="192"/>
      <c r="BK1944" s="192"/>
      <c r="BL1944" s="192"/>
      <c r="BM1944" s="192"/>
      <c r="BN1944" s="192"/>
      <c r="BO1944" s="192"/>
      <c r="BP1944" s="192"/>
      <c r="BQ1944" s="192"/>
      <c r="BR1944" s="192"/>
      <c r="BS1944" s="192"/>
      <c r="BT1944" s="192"/>
      <c r="BU1944" s="192"/>
      <c r="BV1944" s="192"/>
      <c r="BW1944" s="192"/>
      <c r="BX1944" s="192"/>
      <c r="BY1944" s="192"/>
      <c r="BZ1944" s="192"/>
      <c r="CA1944" s="192"/>
      <c r="CB1944" s="192"/>
      <c r="CC1944" s="192"/>
      <c r="CD1944" s="192"/>
      <c r="CE1944" s="192"/>
      <c r="CF1944" s="192"/>
      <c r="CG1944" s="192"/>
      <c r="CH1944" s="192"/>
      <c r="CI1944" s="192"/>
      <c r="CJ1944" s="192"/>
      <c r="CK1944" s="192"/>
      <c r="CL1944" s="192"/>
      <c r="CM1944" s="192"/>
      <c r="CN1944" s="192"/>
      <c r="CO1944" s="192"/>
      <c r="CP1944" s="192"/>
      <c r="CQ1944" s="192"/>
      <c r="CR1944" s="192"/>
      <c r="CS1944" s="192"/>
      <c r="CT1944" s="192"/>
      <c r="CU1944" s="192"/>
      <c r="CV1944" s="192"/>
      <c r="CW1944" s="192"/>
      <c r="CX1944" s="192"/>
      <c r="CY1944" s="192"/>
      <c r="CZ1944" s="192"/>
      <c r="DA1944" s="192"/>
      <c r="DB1944" s="192"/>
      <c r="DC1944" s="192"/>
      <c r="DD1944" s="192"/>
      <c r="DE1944" s="192"/>
      <c r="DF1944" s="192"/>
      <c r="DG1944" s="192"/>
      <c r="DH1944" s="192"/>
      <c r="DI1944" s="192"/>
      <c r="DJ1944" s="192"/>
      <c r="DK1944" s="192"/>
      <c r="DL1944" s="192"/>
      <c r="DM1944" s="192"/>
      <c r="DN1944" s="192"/>
      <c r="DO1944" s="192"/>
      <c r="DP1944" s="192"/>
      <c r="DQ1944" s="192"/>
      <c r="DR1944" s="192"/>
      <c r="DS1944" s="192"/>
      <c r="DT1944" s="192"/>
      <c r="DU1944" s="192"/>
      <c r="DV1944" s="192"/>
      <c r="DW1944" s="192"/>
      <c r="DX1944" s="192"/>
      <c r="DY1944" s="192"/>
      <c r="DZ1944" s="192"/>
      <c r="EA1944" s="192"/>
      <c r="EB1944" s="192"/>
    </row>
    <row r="1945" spans="10:132">
      <c r="J1945" s="192"/>
      <c r="K1945" s="192"/>
      <c r="L1945" s="192"/>
      <c r="M1945" s="192"/>
      <c r="N1945" s="193"/>
      <c r="O1945" s="193"/>
      <c r="P1945" s="193"/>
      <c r="Q1945" s="193"/>
      <c r="R1945" s="193"/>
      <c r="S1945" s="193"/>
      <c r="T1945" s="193"/>
      <c r="U1945" s="193"/>
      <c r="V1945" s="193"/>
      <c r="W1945" s="193"/>
      <c r="X1945" s="193"/>
      <c r="Y1945" s="193"/>
      <c r="Z1945" s="192"/>
      <c r="AA1945" s="192"/>
      <c r="AB1945" s="192"/>
      <c r="AC1945" s="192"/>
      <c r="AD1945" s="192"/>
      <c r="AE1945" s="192"/>
      <c r="AF1945" s="192"/>
      <c r="AG1945" s="192"/>
      <c r="AH1945" s="192"/>
      <c r="AI1945" s="192"/>
      <c r="AJ1945" s="192"/>
      <c r="AK1945" s="192"/>
      <c r="AL1945" s="192"/>
      <c r="AM1945" s="192"/>
      <c r="AN1945" s="192"/>
      <c r="AO1945" s="192"/>
      <c r="AP1945" s="192"/>
      <c r="AQ1945" s="192"/>
      <c r="AR1945" s="192"/>
      <c r="AS1945" s="192"/>
      <c r="AT1945" s="192"/>
      <c r="AU1945" s="192"/>
      <c r="AV1945" s="192"/>
      <c r="AW1945" s="192"/>
      <c r="AX1945" s="192"/>
      <c r="AY1945" s="192"/>
      <c r="AZ1945" s="192"/>
      <c r="BA1945" s="192"/>
      <c r="BB1945" s="192"/>
      <c r="BC1945" s="192"/>
      <c r="BD1945" s="192"/>
      <c r="BE1945" s="192"/>
      <c r="BF1945" s="192"/>
      <c r="BG1945" s="192"/>
      <c r="BH1945" s="192"/>
      <c r="BI1945" s="192"/>
      <c r="BJ1945" s="192"/>
      <c r="BK1945" s="192"/>
      <c r="BL1945" s="192"/>
      <c r="BM1945" s="192"/>
      <c r="BN1945" s="192"/>
      <c r="BO1945" s="192"/>
      <c r="BP1945" s="192"/>
      <c r="BQ1945" s="192"/>
      <c r="BR1945" s="192"/>
      <c r="BS1945" s="192"/>
      <c r="BT1945" s="192"/>
      <c r="BU1945" s="192"/>
      <c r="BV1945" s="192"/>
      <c r="BW1945" s="192"/>
      <c r="BX1945" s="192"/>
      <c r="BY1945" s="192"/>
      <c r="BZ1945" s="192"/>
      <c r="CA1945" s="192"/>
      <c r="CB1945" s="192"/>
      <c r="CC1945" s="192"/>
      <c r="CD1945" s="192"/>
      <c r="CE1945" s="192"/>
      <c r="CF1945" s="192"/>
      <c r="CG1945" s="192"/>
      <c r="CH1945" s="192"/>
      <c r="CI1945" s="192"/>
      <c r="CJ1945" s="192"/>
      <c r="CK1945" s="192"/>
      <c r="CL1945" s="192"/>
      <c r="CM1945" s="192"/>
      <c r="CN1945" s="192"/>
      <c r="CO1945" s="192"/>
      <c r="CP1945" s="192"/>
      <c r="CQ1945" s="192"/>
      <c r="CR1945" s="192"/>
      <c r="CS1945" s="192"/>
      <c r="CT1945" s="192"/>
      <c r="CU1945" s="192"/>
      <c r="CV1945" s="192"/>
      <c r="CW1945" s="192"/>
      <c r="CX1945" s="192"/>
      <c r="CY1945" s="192"/>
      <c r="CZ1945" s="192"/>
      <c r="DA1945" s="192"/>
      <c r="DB1945" s="192"/>
      <c r="DC1945" s="192"/>
      <c r="DD1945" s="192"/>
      <c r="DE1945" s="192"/>
      <c r="DF1945" s="192"/>
      <c r="DG1945" s="192"/>
      <c r="DH1945" s="192"/>
      <c r="DI1945" s="192"/>
      <c r="DJ1945" s="192"/>
      <c r="DK1945" s="192"/>
      <c r="DL1945" s="192"/>
      <c r="DM1945" s="192"/>
      <c r="DN1945" s="192"/>
      <c r="DO1945" s="192"/>
      <c r="DP1945" s="192"/>
      <c r="DQ1945" s="192"/>
      <c r="DR1945" s="192"/>
      <c r="DS1945" s="192"/>
      <c r="DT1945" s="192"/>
      <c r="DU1945" s="192"/>
      <c r="DV1945" s="192"/>
      <c r="DW1945" s="192"/>
      <c r="DX1945" s="192"/>
      <c r="DY1945" s="192"/>
      <c r="DZ1945" s="192"/>
      <c r="EA1945" s="192"/>
      <c r="EB1945" s="192"/>
    </row>
    <row r="1946" spans="10:132">
      <c r="J1946" s="192"/>
      <c r="K1946" s="192"/>
      <c r="L1946" s="192"/>
      <c r="M1946" s="192"/>
      <c r="N1946" s="193"/>
      <c r="O1946" s="193"/>
      <c r="P1946" s="193"/>
      <c r="Q1946" s="193"/>
      <c r="R1946" s="193"/>
      <c r="S1946" s="193"/>
      <c r="T1946" s="193"/>
      <c r="U1946" s="193"/>
      <c r="V1946" s="193"/>
      <c r="W1946" s="193"/>
      <c r="X1946" s="193"/>
      <c r="Y1946" s="193"/>
      <c r="Z1946" s="192"/>
      <c r="AA1946" s="192"/>
      <c r="AB1946" s="192"/>
      <c r="AC1946" s="192"/>
      <c r="AD1946" s="192"/>
      <c r="AE1946" s="192"/>
      <c r="AF1946" s="192"/>
      <c r="AG1946" s="192"/>
      <c r="AH1946" s="192"/>
      <c r="AI1946" s="192"/>
      <c r="AJ1946" s="192"/>
      <c r="AK1946" s="192"/>
      <c r="AL1946" s="192"/>
      <c r="AM1946" s="192"/>
      <c r="AN1946" s="192"/>
      <c r="AO1946" s="192"/>
      <c r="AP1946" s="192"/>
      <c r="AQ1946" s="192"/>
      <c r="AR1946" s="192"/>
      <c r="AS1946" s="192"/>
      <c r="AT1946" s="192"/>
      <c r="AU1946" s="192"/>
      <c r="AV1946" s="192"/>
      <c r="AW1946" s="192"/>
      <c r="AX1946" s="192"/>
      <c r="AY1946" s="192"/>
      <c r="AZ1946" s="192"/>
      <c r="BA1946" s="192"/>
      <c r="BB1946" s="192"/>
      <c r="BC1946" s="192"/>
      <c r="BD1946" s="192"/>
      <c r="BE1946" s="192"/>
      <c r="BF1946" s="192"/>
      <c r="BG1946" s="192"/>
      <c r="BH1946" s="192"/>
      <c r="BI1946" s="192"/>
      <c r="BJ1946" s="192"/>
      <c r="BK1946" s="192"/>
      <c r="BL1946" s="192"/>
      <c r="BM1946" s="192"/>
      <c r="BN1946" s="192"/>
      <c r="BO1946" s="192"/>
      <c r="BP1946" s="192"/>
      <c r="BQ1946" s="192"/>
      <c r="BR1946" s="192"/>
      <c r="BS1946" s="192"/>
      <c r="BT1946" s="192"/>
      <c r="BU1946" s="192"/>
      <c r="BV1946" s="192"/>
      <c r="BW1946" s="192"/>
      <c r="BX1946" s="192"/>
      <c r="BY1946" s="192"/>
      <c r="BZ1946" s="192"/>
      <c r="CA1946" s="192"/>
      <c r="CB1946" s="192"/>
      <c r="CC1946" s="192"/>
      <c r="CD1946" s="192"/>
      <c r="CE1946" s="192"/>
      <c r="CF1946" s="192"/>
      <c r="CG1946" s="192"/>
      <c r="CH1946" s="192"/>
      <c r="CI1946" s="192"/>
      <c r="CJ1946" s="192"/>
      <c r="CK1946" s="192"/>
      <c r="CL1946" s="192"/>
      <c r="CM1946" s="192"/>
      <c r="CN1946" s="192"/>
      <c r="CO1946" s="192"/>
      <c r="CP1946" s="192"/>
      <c r="CQ1946" s="192"/>
      <c r="CR1946" s="192"/>
      <c r="CS1946" s="192"/>
      <c r="CT1946" s="192"/>
      <c r="CU1946" s="192"/>
      <c r="CV1946" s="192"/>
      <c r="CW1946" s="192"/>
      <c r="CX1946" s="192"/>
      <c r="CY1946" s="192"/>
      <c r="CZ1946" s="192"/>
      <c r="DA1946" s="192"/>
      <c r="DB1946" s="192"/>
      <c r="DC1946" s="192"/>
      <c r="DD1946" s="192"/>
      <c r="DE1946" s="192"/>
      <c r="DF1946" s="192"/>
      <c r="DG1946" s="192"/>
      <c r="DH1946" s="192"/>
      <c r="DI1946" s="192"/>
      <c r="DJ1946" s="192"/>
      <c r="DK1946" s="192"/>
      <c r="DL1946" s="192"/>
      <c r="DM1946" s="192"/>
      <c r="DN1946" s="192"/>
      <c r="DO1946" s="192"/>
      <c r="DP1946" s="192"/>
      <c r="DQ1946" s="192"/>
      <c r="DR1946" s="192"/>
      <c r="DS1946" s="192"/>
      <c r="DT1946" s="192"/>
      <c r="DU1946" s="192"/>
      <c r="DV1946" s="192"/>
      <c r="DW1946" s="192"/>
      <c r="DX1946" s="192"/>
      <c r="DY1946" s="192"/>
      <c r="DZ1946" s="192"/>
      <c r="EA1946" s="192"/>
      <c r="EB1946" s="192"/>
    </row>
    <row r="1947" spans="10:132">
      <c r="J1947" s="192"/>
      <c r="K1947" s="192"/>
      <c r="L1947" s="192"/>
      <c r="M1947" s="192"/>
      <c r="N1947" s="193"/>
      <c r="O1947" s="193"/>
      <c r="P1947" s="193"/>
      <c r="Q1947" s="193"/>
      <c r="R1947" s="193"/>
      <c r="S1947" s="193"/>
      <c r="T1947" s="193"/>
      <c r="U1947" s="193"/>
      <c r="V1947" s="193"/>
      <c r="W1947" s="193"/>
      <c r="X1947" s="193"/>
      <c r="Y1947" s="193"/>
      <c r="Z1947" s="192"/>
      <c r="AA1947" s="192"/>
      <c r="AB1947" s="192"/>
      <c r="AC1947" s="192"/>
      <c r="AD1947" s="192"/>
      <c r="AE1947" s="192"/>
      <c r="AF1947" s="192"/>
      <c r="AG1947" s="192"/>
      <c r="AH1947" s="192"/>
      <c r="AI1947" s="192"/>
      <c r="AJ1947" s="192"/>
      <c r="AK1947" s="192"/>
      <c r="AL1947" s="192"/>
      <c r="AM1947" s="192"/>
      <c r="AN1947" s="192"/>
      <c r="AO1947" s="192"/>
      <c r="AP1947" s="192"/>
      <c r="AQ1947" s="192"/>
      <c r="AR1947" s="192"/>
      <c r="AS1947" s="192"/>
      <c r="AT1947" s="192"/>
      <c r="AU1947" s="192"/>
      <c r="AV1947" s="192"/>
      <c r="AW1947" s="192"/>
      <c r="AX1947" s="192"/>
      <c r="AY1947" s="192"/>
      <c r="AZ1947" s="192"/>
      <c r="BA1947" s="192"/>
      <c r="BB1947" s="192"/>
      <c r="BC1947" s="192"/>
      <c r="BD1947" s="192"/>
      <c r="BE1947" s="192"/>
      <c r="BF1947" s="192"/>
      <c r="BG1947" s="192"/>
      <c r="BH1947" s="192"/>
      <c r="BI1947" s="192"/>
      <c r="BJ1947" s="192"/>
      <c r="BK1947" s="192"/>
      <c r="BL1947" s="192"/>
      <c r="BM1947" s="192"/>
      <c r="BN1947" s="192"/>
      <c r="BO1947" s="192"/>
      <c r="BP1947" s="192"/>
      <c r="BQ1947" s="192"/>
      <c r="BR1947" s="192"/>
      <c r="BS1947" s="192"/>
      <c r="BT1947" s="192"/>
      <c r="BU1947" s="192"/>
      <c r="BV1947" s="192"/>
      <c r="BW1947" s="192"/>
      <c r="BX1947" s="192"/>
      <c r="BY1947" s="192"/>
      <c r="BZ1947" s="192"/>
      <c r="CA1947" s="192"/>
      <c r="CB1947" s="192"/>
      <c r="CC1947" s="192"/>
      <c r="CD1947" s="192"/>
      <c r="CE1947" s="192"/>
      <c r="CF1947" s="192"/>
      <c r="CG1947" s="192"/>
      <c r="CH1947" s="192"/>
      <c r="CI1947" s="192"/>
      <c r="CJ1947" s="192"/>
      <c r="CK1947" s="192"/>
      <c r="CL1947" s="192"/>
      <c r="CM1947" s="192"/>
      <c r="CN1947" s="192"/>
      <c r="CO1947" s="192"/>
      <c r="CP1947" s="192"/>
      <c r="CQ1947" s="192"/>
      <c r="CR1947" s="192"/>
      <c r="CS1947" s="192"/>
      <c r="CT1947" s="192"/>
      <c r="CU1947" s="192"/>
      <c r="CV1947" s="192"/>
      <c r="CW1947" s="192"/>
      <c r="CX1947" s="192"/>
      <c r="CY1947" s="192"/>
      <c r="CZ1947" s="192"/>
      <c r="DA1947" s="192"/>
      <c r="DB1947" s="192"/>
      <c r="DC1947" s="192"/>
      <c r="DD1947" s="192"/>
      <c r="DE1947" s="192"/>
      <c r="DF1947" s="192"/>
      <c r="DG1947" s="192"/>
      <c r="DH1947" s="192"/>
      <c r="DI1947" s="192"/>
      <c r="DJ1947" s="192"/>
      <c r="DK1947" s="192"/>
      <c r="DL1947" s="192"/>
      <c r="DM1947" s="192"/>
      <c r="DN1947" s="192"/>
      <c r="DO1947" s="192"/>
      <c r="DP1947" s="192"/>
      <c r="DQ1947" s="192"/>
      <c r="DR1947" s="192"/>
      <c r="DS1947" s="192"/>
      <c r="DT1947" s="192"/>
      <c r="DU1947" s="192"/>
      <c r="DV1947" s="192"/>
      <c r="DW1947" s="192"/>
      <c r="DX1947" s="192"/>
      <c r="DY1947" s="192"/>
      <c r="DZ1947" s="192"/>
      <c r="EA1947" s="192"/>
      <c r="EB1947" s="192"/>
    </row>
    <row r="1948" spans="10:132">
      <c r="J1948" s="192"/>
      <c r="K1948" s="192"/>
      <c r="L1948" s="192"/>
      <c r="M1948" s="192"/>
      <c r="N1948" s="193"/>
      <c r="O1948" s="193"/>
      <c r="P1948" s="193"/>
      <c r="Q1948" s="193"/>
      <c r="R1948" s="193"/>
      <c r="S1948" s="193"/>
      <c r="T1948" s="193"/>
      <c r="U1948" s="193"/>
      <c r="V1948" s="193"/>
      <c r="W1948" s="193"/>
      <c r="X1948" s="193"/>
      <c r="Y1948" s="193"/>
      <c r="Z1948" s="192"/>
      <c r="AA1948" s="192"/>
      <c r="AB1948" s="192"/>
      <c r="AC1948" s="192"/>
      <c r="AD1948" s="192"/>
      <c r="AE1948" s="192"/>
      <c r="AF1948" s="192"/>
      <c r="AG1948" s="192"/>
      <c r="AH1948" s="192"/>
      <c r="AI1948" s="192"/>
      <c r="AJ1948" s="192"/>
      <c r="AK1948" s="192"/>
      <c r="AL1948" s="192"/>
      <c r="AM1948" s="192"/>
      <c r="AN1948" s="192"/>
      <c r="AO1948" s="192"/>
      <c r="AP1948" s="192"/>
      <c r="AQ1948" s="192"/>
      <c r="AR1948" s="192"/>
      <c r="AS1948" s="192"/>
      <c r="AT1948" s="192"/>
      <c r="AU1948" s="192"/>
      <c r="AV1948" s="192"/>
      <c r="AW1948" s="192"/>
      <c r="AX1948" s="192"/>
      <c r="AY1948" s="192"/>
      <c r="AZ1948" s="192"/>
      <c r="BA1948" s="192"/>
      <c r="BB1948" s="192"/>
      <c r="BC1948" s="192"/>
      <c r="BD1948" s="192"/>
      <c r="BE1948" s="192"/>
      <c r="BF1948" s="192"/>
      <c r="BG1948" s="192"/>
      <c r="BH1948" s="192"/>
      <c r="BI1948" s="192"/>
      <c r="BJ1948" s="192"/>
      <c r="BK1948" s="192"/>
      <c r="BL1948" s="192"/>
      <c r="BM1948" s="192"/>
      <c r="BN1948" s="192"/>
      <c r="BO1948" s="192"/>
      <c r="BP1948" s="192"/>
      <c r="BQ1948" s="192"/>
      <c r="BR1948" s="192"/>
      <c r="BS1948" s="192"/>
      <c r="BT1948" s="192"/>
      <c r="BU1948" s="192"/>
      <c r="BV1948" s="192"/>
      <c r="BW1948" s="192"/>
      <c r="BX1948" s="192"/>
      <c r="BY1948" s="192"/>
      <c r="BZ1948" s="192"/>
      <c r="CA1948" s="192"/>
      <c r="CB1948" s="192"/>
      <c r="CC1948" s="192"/>
      <c r="CD1948" s="192"/>
      <c r="CE1948" s="192"/>
      <c r="CF1948" s="192"/>
      <c r="CG1948" s="192"/>
      <c r="CH1948" s="192"/>
      <c r="CI1948" s="192"/>
      <c r="CJ1948" s="192"/>
      <c r="CK1948" s="192"/>
      <c r="CL1948" s="192"/>
      <c r="CM1948" s="192"/>
      <c r="CN1948" s="192"/>
      <c r="CO1948" s="192"/>
      <c r="CP1948" s="192"/>
      <c r="CQ1948" s="192"/>
      <c r="CR1948" s="192"/>
      <c r="CS1948" s="192"/>
      <c r="CT1948" s="192"/>
      <c r="CU1948" s="192"/>
      <c r="CV1948" s="192"/>
      <c r="CW1948" s="192"/>
      <c r="CX1948" s="192"/>
      <c r="CY1948" s="192"/>
      <c r="CZ1948" s="192"/>
      <c r="DA1948" s="192"/>
      <c r="DB1948" s="192"/>
      <c r="DC1948" s="192"/>
      <c r="DD1948" s="192"/>
      <c r="DE1948" s="192"/>
      <c r="DF1948" s="192"/>
      <c r="DG1948" s="192"/>
      <c r="DH1948" s="192"/>
      <c r="DI1948" s="192"/>
      <c r="DJ1948" s="192"/>
      <c r="DK1948" s="192"/>
      <c r="DL1948" s="192"/>
      <c r="DM1948" s="192"/>
      <c r="DN1948" s="192"/>
      <c r="DO1948" s="192"/>
      <c r="DP1948" s="192"/>
      <c r="DQ1948" s="192"/>
      <c r="DR1948" s="192"/>
      <c r="DS1948" s="192"/>
      <c r="DT1948" s="192"/>
      <c r="DU1948" s="192"/>
      <c r="DV1948" s="192"/>
      <c r="DW1948" s="192"/>
      <c r="DX1948" s="192"/>
      <c r="DY1948" s="192"/>
      <c r="DZ1948" s="192"/>
      <c r="EA1948" s="192"/>
      <c r="EB1948" s="192"/>
    </row>
    <row r="1949" spans="10:132">
      <c r="J1949" s="192"/>
      <c r="K1949" s="192"/>
      <c r="L1949" s="192"/>
      <c r="M1949" s="192"/>
      <c r="N1949" s="193"/>
      <c r="O1949" s="193"/>
      <c r="P1949" s="193"/>
      <c r="Q1949" s="193"/>
      <c r="R1949" s="193"/>
      <c r="S1949" s="193"/>
      <c r="T1949" s="193"/>
      <c r="U1949" s="193"/>
      <c r="V1949" s="193"/>
      <c r="W1949" s="193"/>
      <c r="X1949" s="193"/>
      <c r="Y1949" s="193"/>
      <c r="Z1949" s="192"/>
      <c r="AA1949" s="192"/>
      <c r="AB1949" s="192"/>
      <c r="AC1949" s="192"/>
      <c r="AD1949" s="192"/>
      <c r="AE1949" s="192"/>
      <c r="AF1949" s="192"/>
      <c r="AG1949" s="192"/>
      <c r="AH1949" s="192"/>
      <c r="AI1949" s="192"/>
      <c r="AJ1949" s="192"/>
      <c r="AK1949" s="192"/>
      <c r="AL1949" s="192"/>
      <c r="AM1949" s="192"/>
      <c r="AN1949" s="192"/>
      <c r="AO1949" s="192"/>
      <c r="AP1949" s="192"/>
      <c r="AQ1949" s="192"/>
      <c r="AR1949" s="192"/>
      <c r="AS1949" s="192"/>
      <c r="AT1949" s="192"/>
      <c r="AU1949" s="192"/>
      <c r="AV1949" s="192"/>
      <c r="AW1949" s="192"/>
      <c r="AX1949" s="192"/>
      <c r="AY1949" s="192"/>
      <c r="AZ1949" s="192"/>
      <c r="BA1949" s="192"/>
      <c r="BB1949" s="192"/>
      <c r="BC1949" s="192"/>
      <c r="BD1949" s="192"/>
      <c r="BE1949" s="192"/>
      <c r="BF1949" s="192"/>
      <c r="BG1949" s="192"/>
      <c r="BH1949" s="192"/>
      <c r="BI1949" s="192"/>
      <c r="BJ1949" s="192"/>
      <c r="BK1949" s="192"/>
      <c r="BL1949" s="192"/>
      <c r="BM1949" s="192"/>
      <c r="BN1949" s="192"/>
      <c r="BO1949" s="192"/>
      <c r="BP1949" s="192"/>
      <c r="BQ1949" s="192"/>
      <c r="BR1949" s="192"/>
      <c r="BS1949" s="192"/>
      <c r="BT1949" s="192"/>
      <c r="BU1949" s="192"/>
      <c r="BV1949" s="192"/>
      <c r="BW1949" s="192"/>
      <c r="BX1949" s="192"/>
      <c r="BY1949" s="192"/>
      <c r="BZ1949" s="192"/>
      <c r="CA1949" s="192"/>
      <c r="CB1949" s="192"/>
      <c r="CC1949" s="192"/>
      <c r="CD1949" s="192"/>
      <c r="CE1949" s="192"/>
      <c r="CF1949" s="192"/>
      <c r="CG1949" s="192"/>
      <c r="CH1949" s="192"/>
      <c r="CI1949" s="192"/>
      <c r="CJ1949" s="192"/>
      <c r="CK1949" s="192"/>
      <c r="CL1949" s="192"/>
      <c r="CM1949" s="192"/>
      <c r="CN1949" s="192"/>
      <c r="CO1949" s="192"/>
      <c r="CP1949" s="192"/>
      <c r="CQ1949" s="192"/>
      <c r="CR1949" s="192"/>
      <c r="CS1949" s="192"/>
      <c r="CT1949" s="192"/>
      <c r="CU1949" s="192"/>
      <c r="CV1949" s="192"/>
      <c r="CW1949" s="192"/>
      <c r="CX1949" s="192"/>
      <c r="CY1949" s="192"/>
      <c r="CZ1949" s="192"/>
      <c r="DA1949" s="192"/>
      <c r="DB1949" s="192"/>
      <c r="DC1949" s="192"/>
      <c r="DD1949" s="192"/>
      <c r="DE1949" s="192"/>
      <c r="DF1949" s="192"/>
      <c r="DG1949" s="192"/>
      <c r="DH1949" s="192"/>
      <c r="DI1949" s="192"/>
      <c r="DJ1949" s="192"/>
      <c r="DK1949" s="192"/>
      <c r="DL1949" s="192"/>
      <c r="DM1949" s="192"/>
      <c r="DN1949" s="192"/>
      <c r="DO1949" s="192"/>
      <c r="DP1949" s="192"/>
      <c r="DQ1949" s="192"/>
      <c r="DR1949" s="192"/>
      <c r="DS1949" s="192"/>
      <c r="DT1949" s="192"/>
      <c r="DU1949" s="192"/>
      <c r="DV1949" s="192"/>
      <c r="DW1949" s="192"/>
      <c r="DX1949" s="192"/>
      <c r="DY1949" s="192"/>
      <c r="DZ1949" s="192"/>
      <c r="EA1949" s="192"/>
      <c r="EB1949" s="192"/>
    </row>
    <row r="1950" spans="10:132">
      <c r="J1950" s="192"/>
      <c r="K1950" s="192"/>
      <c r="L1950" s="192"/>
      <c r="M1950" s="192"/>
      <c r="N1950" s="193"/>
      <c r="O1950" s="193"/>
      <c r="P1950" s="193"/>
      <c r="Q1950" s="193"/>
      <c r="R1950" s="193"/>
      <c r="S1950" s="193"/>
      <c r="T1950" s="193"/>
      <c r="U1950" s="193"/>
      <c r="V1950" s="193"/>
      <c r="W1950" s="193"/>
      <c r="X1950" s="193"/>
      <c r="Y1950" s="193"/>
      <c r="Z1950" s="192"/>
      <c r="AA1950" s="192"/>
      <c r="AB1950" s="192"/>
      <c r="AC1950" s="192"/>
      <c r="AD1950" s="192"/>
      <c r="AE1950" s="192"/>
      <c r="AF1950" s="192"/>
      <c r="AG1950" s="192"/>
      <c r="AH1950" s="192"/>
      <c r="AI1950" s="192"/>
      <c r="AJ1950" s="192"/>
      <c r="AK1950" s="192"/>
      <c r="AL1950" s="192"/>
      <c r="AM1950" s="192"/>
      <c r="AN1950" s="192"/>
      <c r="AO1950" s="192"/>
      <c r="AP1950" s="192"/>
      <c r="AQ1950" s="192"/>
      <c r="AR1950" s="192"/>
      <c r="AS1950" s="192"/>
      <c r="AT1950" s="192"/>
      <c r="AU1950" s="192"/>
      <c r="AV1950" s="192"/>
      <c r="AW1950" s="192"/>
      <c r="AX1950" s="192"/>
      <c r="AY1950" s="192"/>
      <c r="AZ1950" s="192"/>
      <c r="BA1950" s="192"/>
      <c r="BB1950" s="192"/>
      <c r="BC1950" s="192"/>
      <c r="BD1950" s="192"/>
      <c r="BE1950" s="192"/>
      <c r="BF1950" s="192"/>
      <c r="BG1950" s="192"/>
      <c r="BH1950" s="192"/>
      <c r="BI1950" s="192"/>
      <c r="BJ1950" s="192"/>
      <c r="BK1950" s="192"/>
      <c r="BL1950" s="192"/>
      <c r="BM1950" s="192"/>
      <c r="BN1950" s="192"/>
      <c r="BO1950" s="192"/>
      <c r="BP1950" s="192"/>
      <c r="BQ1950" s="192"/>
      <c r="BR1950" s="192"/>
      <c r="BS1950" s="192"/>
      <c r="BT1950" s="192"/>
      <c r="BU1950" s="192"/>
      <c r="BV1950" s="192"/>
      <c r="BW1950" s="192"/>
      <c r="BX1950" s="192"/>
      <c r="BY1950" s="192"/>
      <c r="BZ1950" s="192"/>
      <c r="CA1950" s="192"/>
      <c r="CB1950" s="192"/>
      <c r="CC1950" s="192"/>
      <c r="CD1950" s="192"/>
      <c r="CE1950" s="192"/>
      <c r="CF1950" s="192"/>
      <c r="CG1950" s="192"/>
      <c r="CH1950" s="192"/>
      <c r="CI1950" s="192"/>
      <c r="CJ1950" s="192"/>
      <c r="CK1950" s="192"/>
      <c r="CL1950" s="192"/>
      <c r="CM1950" s="192"/>
      <c r="CN1950" s="192"/>
      <c r="CO1950" s="192"/>
      <c r="CP1950" s="192"/>
      <c r="CQ1950" s="192"/>
      <c r="CR1950" s="192"/>
      <c r="CS1950" s="192"/>
      <c r="CT1950" s="192"/>
      <c r="CU1950" s="192"/>
      <c r="CV1950" s="192"/>
      <c r="CW1950" s="192"/>
      <c r="CX1950" s="192"/>
      <c r="CY1950" s="192"/>
      <c r="CZ1950" s="192"/>
      <c r="DA1950" s="192"/>
      <c r="DB1950" s="192"/>
      <c r="DC1950" s="192"/>
      <c r="DD1950" s="192"/>
      <c r="DE1950" s="192"/>
      <c r="DF1950" s="192"/>
      <c r="DG1950" s="192"/>
      <c r="DH1950" s="192"/>
      <c r="DI1950" s="192"/>
      <c r="DJ1950" s="192"/>
      <c r="DK1950" s="192"/>
      <c r="DL1950" s="192"/>
      <c r="DM1950" s="192"/>
      <c r="DN1950" s="192"/>
      <c r="DO1950" s="192"/>
      <c r="DP1950" s="192"/>
      <c r="DQ1950" s="192"/>
      <c r="DR1950" s="192"/>
      <c r="DS1950" s="192"/>
      <c r="DT1950" s="192"/>
      <c r="DU1950" s="192"/>
      <c r="DV1950" s="192"/>
      <c r="DW1950" s="192"/>
      <c r="DX1950" s="192"/>
      <c r="DY1950" s="192"/>
      <c r="DZ1950" s="192"/>
      <c r="EA1950" s="192"/>
      <c r="EB1950" s="192"/>
    </row>
    <row r="1951" spans="10:132">
      <c r="J1951" s="192"/>
      <c r="K1951" s="192"/>
      <c r="L1951" s="192"/>
      <c r="M1951" s="192"/>
      <c r="N1951" s="193"/>
      <c r="O1951" s="193"/>
      <c r="P1951" s="193"/>
      <c r="Q1951" s="193"/>
      <c r="R1951" s="193"/>
      <c r="S1951" s="193"/>
      <c r="T1951" s="193"/>
      <c r="U1951" s="193"/>
      <c r="V1951" s="193"/>
      <c r="W1951" s="193"/>
      <c r="X1951" s="193"/>
      <c r="Y1951" s="193"/>
      <c r="Z1951" s="192"/>
      <c r="AA1951" s="192"/>
      <c r="AB1951" s="192"/>
      <c r="AC1951" s="192"/>
      <c r="AD1951" s="192"/>
      <c r="AE1951" s="192"/>
      <c r="AF1951" s="192"/>
      <c r="AG1951" s="192"/>
      <c r="AH1951" s="192"/>
      <c r="AI1951" s="192"/>
      <c r="AJ1951" s="192"/>
      <c r="AK1951" s="192"/>
      <c r="AL1951" s="192"/>
      <c r="AM1951" s="192"/>
      <c r="AN1951" s="192"/>
      <c r="AO1951" s="192"/>
      <c r="AP1951" s="192"/>
      <c r="AQ1951" s="192"/>
      <c r="AR1951" s="192"/>
      <c r="AS1951" s="192"/>
      <c r="AT1951" s="192"/>
      <c r="AU1951" s="192"/>
      <c r="AV1951" s="192"/>
      <c r="AW1951" s="192"/>
      <c r="AX1951" s="192"/>
      <c r="AY1951" s="192"/>
      <c r="AZ1951" s="192"/>
      <c r="BA1951" s="192"/>
      <c r="BB1951" s="192"/>
      <c r="BC1951" s="192"/>
      <c r="BD1951" s="192"/>
      <c r="BE1951" s="192"/>
      <c r="BF1951" s="192"/>
      <c r="BG1951" s="192"/>
      <c r="BH1951" s="192"/>
      <c r="BI1951" s="192"/>
      <c r="BJ1951" s="192"/>
      <c r="BK1951" s="192"/>
      <c r="BL1951" s="192"/>
      <c r="BM1951" s="192"/>
      <c r="BN1951" s="192"/>
      <c r="BO1951" s="192"/>
      <c r="BP1951" s="192"/>
      <c r="BQ1951" s="192"/>
      <c r="BR1951" s="192"/>
      <c r="BS1951" s="192"/>
      <c r="BT1951" s="192"/>
      <c r="BU1951" s="192"/>
      <c r="BV1951" s="192"/>
      <c r="BW1951" s="192"/>
      <c r="BX1951" s="192"/>
      <c r="BY1951" s="192"/>
      <c r="BZ1951" s="192"/>
      <c r="CA1951" s="192"/>
      <c r="CB1951" s="192"/>
      <c r="CC1951" s="192"/>
      <c r="CD1951" s="192"/>
      <c r="CE1951" s="192"/>
      <c r="CF1951" s="192"/>
      <c r="CG1951" s="192"/>
      <c r="CH1951" s="192"/>
      <c r="CI1951" s="192"/>
      <c r="CJ1951" s="192"/>
      <c r="CK1951" s="192"/>
      <c r="CL1951" s="192"/>
      <c r="CM1951" s="192"/>
      <c r="CN1951" s="192"/>
      <c r="CO1951" s="192"/>
      <c r="CP1951" s="192"/>
      <c r="CQ1951" s="192"/>
      <c r="CR1951" s="192"/>
      <c r="CS1951" s="192"/>
      <c r="CT1951" s="192"/>
      <c r="CU1951" s="192"/>
      <c r="CV1951" s="192"/>
      <c r="CW1951" s="192"/>
      <c r="CX1951" s="192"/>
      <c r="CY1951" s="192"/>
      <c r="CZ1951" s="192"/>
      <c r="DA1951" s="192"/>
      <c r="DB1951" s="192"/>
      <c r="DC1951" s="192"/>
      <c r="DD1951" s="192"/>
      <c r="DE1951" s="192"/>
      <c r="DF1951" s="192"/>
      <c r="DG1951" s="192"/>
      <c r="DH1951" s="192"/>
      <c r="DI1951" s="192"/>
      <c r="DJ1951" s="192"/>
      <c r="DK1951" s="192"/>
      <c r="DL1951" s="192"/>
      <c r="DM1951" s="192"/>
      <c r="DN1951" s="192"/>
      <c r="DO1951" s="192"/>
      <c r="DP1951" s="192"/>
      <c r="DQ1951" s="192"/>
      <c r="DR1951" s="192"/>
      <c r="DS1951" s="192"/>
      <c r="DT1951" s="192"/>
      <c r="DU1951" s="192"/>
      <c r="DV1951" s="192"/>
      <c r="DW1951" s="192"/>
      <c r="DX1951" s="192"/>
      <c r="DY1951" s="192"/>
      <c r="DZ1951" s="192"/>
      <c r="EA1951" s="192"/>
      <c r="EB1951" s="192"/>
    </row>
    <row r="1952" spans="10:132">
      <c r="J1952" s="192"/>
      <c r="K1952" s="192"/>
      <c r="L1952" s="192"/>
      <c r="M1952" s="192"/>
      <c r="N1952" s="193"/>
      <c r="O1952" s="193"/>
      <c r="P1952" s="193"/>
      <c r="Q1952" s="193"/>
      <c r="R1952" s="193"/>
      <c r="S1952" s="193"/>
      <c r="T1952" s="193"/>
      <c r="U1952" s="193"/>
      <c r="V1952" s="193"/>
      <c r="W1952" s="193"/>
      <c r="X1952" s="193"/>
      <c r="Y1952" s="193"/>
      <c r="Z1952" s="192"/>
      <c r="AA1952" s="192"/>
      <c r="AB1952" s="192"/>
      <c r="AC1952" s="192"/>
      <c r="AD1952" s="192"/>
      <c r="AE1952" s="192"/>
      <c r="AF1952" s="192"/>
      <c r="AG1952" s="192"/>
      <c r="AH1952" s="192"/>
      <c r="AI1952" s="192"/>
      <c r="AJ1952" s="192"/>
      <c r="AK1952" s="192"/>
      <c r="AL1952" s="192"/>
      <c r="AM1952" s="192"/>
      <c r="AN1952" s="192"/>
      <c r="AO1952" s="192"/>
      <c r="AP1952" s="192"/>
      <c r="AQ1952" s="192"/>
      <c r="AR1952" s="192"/>
      <c r="AS1952" s="192"/>
      <c r="AT1952" s="192"/>
      <c r="AU1952" s="192"/>
      <c r="AV1952" s="192"/>
      <c r="AW1952" s="192"/>
      <c r="AX1952" s="192"/>
      <c r="AY1952" s="192"/>
      <c r="AZ1952" s="192"/>
      <c r="BA1952" s="192"/>
      <c r="BB1952" s="192"/>
      <c r="BC1952" s="192"/>
      <c r="BD1952" s="192"/>
      <c r="BE1952" s="192"/>
      <c r="BF1952" s="192"/>
      <c r="BG1952" s="192"/>
      <c r="BH1952" s="192"/>
      <c r="BI1952" s="192"/>
      <c r="BJ1952" s="192"/>
      <c r="BK1952" s="192"/>
      <c r="BL1952" s="192"/>
      <c r="BM1952" s="192"/>
      <c r="BN1952" s="192"/>
      <c r="BO1952" s="192"/>
      <c r="BP1952" s="192"/>
      <c r="BQ1952" s="192"/>
      <c r="BR1952" s="192"/>
      <c r="BS1952" s="192"/>
      <c r="BT1952" s="192"/>
      <c r="BU1952" s="192"/>
      <c r="BV1952" s="192"/>
      <c r="BW1952" s="192"/>
      <c r="BX1952" s="192"/>
      <c r="BY1952" s="192"/>
      <c r="BZ1952" s="192"/>
      <c r="CA1952" s="192"/>
      <c r="CB1952" s="192"/>
      <c r="CC1952" s="192"/>
      <c r="CD1952" s="192"/>
      <c r="CE1952" s="192"/>
      <c r="CF1952" s="192"/>
      <c r="CG1952" s="192"/>
      <c r="CH1952" s="192"/>
      <c r="CI1952" s="192"/>
      <c r="CJ1952" s="192"/>
      <c r="CK1952" s="192"/>
      <c r="CL1952" s="192"/>
      <c r="CM1952" s="192"/>
      <c r="CN1952" s="192"/>
      <c r="CO1952" s="192"/>
      <c r="CP1952" s="192"/>
      <c r="CQ1952" s="192"/>
      <c r="CR1952" s="192"/>
      <c r="CS1952" s="192"/>
      <c r="CT1952" s="192"/>
      <c r="CU1952" s="192"/>
      <c r="CV1952" s="192"/>
      <c r="CW1952" s="192"/>
      <c r="CX1952" s="192"/>
      <c r="CY1952" s="192"/>
      <c r="CZ1952" s="192"/>
      <c r="DA1952" s="192"/>
      <c r="DB1952" s="192"/>
      <c r="DC1952" s="192"/>
      <c r="DD1952" s="192"/>
      <c r="DE1952" s="192"/>
      <c r="DF1952" s="192"/>
      <c r="DG1952" s="192"/>
      <c r="DH1952" s="192"/>
      <c r="DI1952" s="192"/>
      <c r="DJ1952" s="192"/>
      <c r="DK1952" s="192"/>
      <c r="DL1952" s="192"/>
      <c r="DM1952" s="192"/>
      <c r="DN1952" s="192"/>
      <c r="DO1952" s="192"/>
      <c r="DP1952" s="192"/>
      <c r="DQ1952" s="192"/>
      <c r="DR1952" s="192"/>
      <c r="DS1952" s="192"/>
      <c r="DT1952" s="192"/>
      <c r="DU1952" s="192"/>
      <c r="DV1952" s="192"/>
      <c r="DW1952" s="192"/>
      <c r="DX1952" s="192"/>
      <c r="DY1952" s="192"/>
      <c r="DZ1952" s="192"/>
      <c r="EA1952" s="192"/>
      <c r="EB1952" s="192"/>
    </row>
    <row r="1953" spans="10:132">
      <c r="J1953" s="192"/>
      <c r="K1953" s="192"/>
      <c r="L1953" s="192"/>
      <c r="M1953" s="192"/>
      <c r="N1953" s="193"/>
      <c r="O1953" s="193"/>
      <c r="P1953" s="193"/>
      <c r="Q1953" s="193"/>
      <c r="R1953" s="193"/>
      <c r="S1953" s="193"/>
      <c r="T1953" s="193"/>
      <c r="U1953" s="193"/>
      <c r="V1953" s="193"/>
      <c r="W1953" s="193"/>
      <c r="X1953" s="193"/>
      <c r="Y1953" s="193"/>
      <c r="Z1953" s="192"/>
      <c r="AA1953" s="192"/>
      <c r="AB1953" s="192"/>
      <c r="AC1953" s="192"/>
      <c r="AD1953" s="192"/>
      <c r="AE1953" s="192"/>
      <c r="AF1953" s="192"/>
      <c r="AG1953" s="192"/>
      <c r="AH1953" s="192"/>
      <c r="AI1953" s="192"/>
      <c r="AJ1953" s="192"/>
      <c r="AK1953" s="192"/>
      <c r="AL1953" s="192"/>
      <c r="AM1953" s="192"/>
      <c r="AN1953" s="192"/>
      <c r="AO1953" s="192"/>
      <c r="AP1953" s="192"/>
      <c r="AQ1953" s="192"/>
      <c r="AR1953" s="192"/>
      <c r="AS1953" s="192"/>
      <c r="AT1953" s="192"/>
      <c r="AU1953" s="192"/>
      <c r="AV1953" s="192"/>
      <c r="AW1953" s="192"/>
      <c r="AX1953" s="192"/>
      <c r="AY1953" s="192"/>
      <c r="AZ1953" s="192"/>
      <c r="BA1953" s="192"/>
      <c r="BB1953" s="192"/>
      <c r="BC1953" s="192"/>
      <c r="BD1953" s="192"/>
      <c r="BE1953" s="192"/>
      <c r="BF1953" s="192"/>
      <c r="BG1953" s="192"/>
      <c r="BH1953" s="192"/>
      <c r="BI1953" s="192"/>
      <c r="BJ1953" s="192"/>
      <c r="BK1953" s="192"/>
      <c r="BL1953" s="192"/>
      <c r="BM1953" s="192"/>
      <c r="BN1953" s="192"/>
      <c r="BO1953" s="192"/>
      <c r="BP1953" s="192"/>
      <c r="BQ1953" s="192"/>
      <c r="BR1953" s="192"/>
      <c r="BS1953" s="192"/>
      <c r="BT1953" s="192"/>
      <c r="BU1953" s="192"/>
      <c r="BV1953" s="192"/>
      <c r="BW1953" s="192"/>
      <c r="BX1953" s="192"/>
      <c r="BY1953" s="192"/>
      <c r="BZ1953" s="192"/>
      <c r="CA1953" s="192"/>
      <c r="CB1953" s="192"/>
      <c r="CC1953" s="192"/>
      <c r="CD1953" s="192"/>
      <c r="CE1953" s="192"/>
      <c r="CF1953" s="192"/>
      <c r="CG1953" s="192"/>
      <c r="CH1953" s="192"/>
      <c r="CI1953" s="192"/>
      <c r="CJ1953" s="192"/>
      <c r="CK1953" s="192"/>
      <c r="CL1953" s="192"/>
      <c r="CM1953" s="192"/>
      <c r="CN1953" s="192"/>
      <c r="CO1953" s="192"/>
      <c r="CP1953" s="192"/>
      <c r="CQ1953" s="192"/>
      <c r="CR1953" s="192"/>
      <c r="CS1953" s="192"/>
      <c r="CT1953" s="192"/>
      <c r="CU1953" s="192"/>
      <c r="CV1953" s="192"/>
      <c r="CW1953" s="192"/>
      <c r="CX1953" s="192"/>
      <c r="CY1953" s="192"/>
      <c r="CZ1953" s="192"/>
      <c r="DA1953" s="192"/>
      <c r="DB1953" s="192"/>
      <c r="DC1953" s="192"/>
      <c r="DD1953" s="192"/>
      <c r="DE1953" s="192"/>
      <c r="DF1953" s="192"/>
      <c r="DG1953" s="192"/>
      <c r="DH1953" s="192"/>
      <c r="DI1953" s="192"/>
      <c r="DJ1953" s="192"/>
      <c r="DK1953" s="192"/>
      <c r="DL1953" s="192"/>
      <c r="DM1953" s="192"/>
      <c r="DN1953" s="192"/>
      <c r="DO1953" s="192"/>
      <c r="DP1953" s="192"/>
      <c r="DQ1953" s="192"/>
      <c r="DR1953" s="192"/>
      <c r="DS1953" s="192"/>
      <c r="DT1953" s="192"/>
      <c r="DU1953" s="192"/>
      <c r="DV1953" s="192"/>
      <c r="DW1953" s="192"/>
      <c r="DX1953" s="192"/>
      <c r="DY1953" s="192"/>
      <c r="DZ1953" s="192"/>
      <c r="EA1953" s="192"/>
      <c r="EB1953" s="192"/>
    </row>
    <row r="1954" spans="10:132">
      <c r="J1954" s="192"/>
      <c r="K1954" s="192"/>
      <c r="L1954" s="192"/>
      <c r="M1954" s="192"/>
      <c r="N1954" s="193"/>
      <c r="O1954" s="193"/>
      <c r="P1954" s="193"/>
      <c r="Q1954" s="193"/>
      <c r="R1954" s="193"/>
      <c r="S1954" s="193"/>
      <c r="T1954" s="193"/>
      <c r="U1954" s="193"/>
      <c r="V1954" s="193"/>
      <c r="W1954" s="193"/>
      <c r="X1954" s="193"/>
      <c r="Y1954" s="193"/>
      <c r="Z1954" s="192"/>
      <c r="AA1954" s="192"/>
      <c r="AB1954" s="192"/>
      <c r="AC1954" s="192"/>
      <c r="AD1954" s="192"/>
      <c r="AE1954" s="192"/>
      <c r="AF1954" s="192"/>
      <c r="AG1954" s="192"/>
      <c r="AH1954" s="192"/>
      <c r="AI1954" s="192"/>
      <c r="AJ1954" s="192"/>
      <c r="AK1954" s="192"/>
      <c r="AL1954" s="192"/>
      <c r="AM1954" s="192"/>
      <c r="AN1954" s="192"/>
      <c r="AO1954" s="192"/>
      <c r="AP1954" s="192"/>
      <c r="AQ1954" s="192"/>
      <c r="AR1954" s="192"/>
      <c r="AS1954" s="192"/>
      <c r="AT1954" s="192"/>
      <c r="AU1954" s="192"/>
      <c r="AV1954" s="192"/>
      <c r="AW1954" s="192"/>
      <c r="AX1954" s="192"/>
      <c r="AY1954" s="192"/>
      <c r="AZ1954" s="192"/>
      <c r="BA1954" s="192"/>
      <c r="BB1954" s="192"/>
      <c r="BC1954" s="192"/>
      <c r="BD1954" s="192"/>
      <c r="BE1954" s="192"/>
      <c r="BF1954" s="192"/>
      <c r="BG1954" s="192"/>
      <c r="BH1954" s="192"/>
      <c r="BI1954" s="192"/>
      <c r="BJ1954" s="192"/>
      <c r="BK1954" s="192"/>
      <c r="BL1954" s="192"/>
      <c r="BM1954" s="192"/>
      <c r="BN1954" s="192"/>
      <c r="BO1954" s="192"/>
      <c r="BP1954" s="192"/>
      <c r="BQ1954" s="192"/>
      <c r="BR1954" s="192"/>
      <c r="BS1954" s="192"/>
      <c r="BT1954" s="192"/>
      <c r="BU1954" s="192"/>
      <c r="BV1954" s="192"/>
      <c r="BW1954" s="192"/>
      <c r="BX1954" s="192"/>
      <c r="BY1954" s="192"/>
      <c r="BZ1954" s="192"/>
      <c r="CA1954" s="192"/>
      <c r="CB1954" s="192"/>
      <c r="CC1954" s="192"/>
      <c r="CD1954" s="192"/>
      <c r="CE1954" s="192"/>
      <c r="CF1954" s="192"/>
      <c r="CG1954" s="192"/>
      <c r="CH1954" s="192"/>
      <c r="CI1954" s="192"/>
      <c r="CJ1954" s="192"/>
      <c r="CK1954" s="192"/>
      <c r="CL1954" s="192"/>
      <c r="CM1954" s="192"/>
      <c r="CN1954" s="192"/>
      <c r="CO1954" s="192"/>
      <c r="CP1954" s="192"/>
      <c r="CQ1954" s="192"/>
      <c r="CR1954" s="192"/>
      <c r="CS1954" s="192"/>
      <c r="CT1954" s="192"/>
      <c r="CU1954" s="192"/>
      <c r="CV1954" s="192"/>
      <c r="CW1954" s="192"/>
      <c r="CX1954" s="192"/>
      <c r="CY1954" s="192"/>
      <c r="CZ1954" s="192"/>
      <c r="DA1954" s="192"/>
      <c r="DB1954" s="192"/>
      <c r="DC1954" s="192"/>
      <c r="DD1954" s="192"/>
      <c r="DE1954" s="192"/>
      <c r="DF1954" s="192"/>
      <c r="DG1954" s="192"/>
      <c r="DH1954" s="192"/>
      <c r="DI1954" s="192"/>
      <c r="DJ1954" s="192"/>
      <c r="DK1954" s="192"/>
      <c r="DL1954" s="192"/>
      <c r="DM1954" s="192"/>
      <c r="DN1954" s="192"/>
      <c r="DO1954" s="192"/>
      <c r="DP1954" s="192"/>
      <c r="DQ1954" s="192"/>
      <c r="DR1954" s="192"/>
      <c r="DS1954" s="192"/>
      <c r="DT1954" s="192"/>
      <c r="DU1954" s="192"/>
      <c r="DV1954" s="192"/>
      <c r="DW1954" s="192"/>
      <c r="DX1954" s="192"/>
      <c r="DY1954" s="192"/>
      <c r="DZ1954" s="192"/>
      <c r="EA1954" s="192"/>
      <c r="EB1954" s="192"/>
    </row>
    <row r="1955" spans="10:132">
      <c r="J1955" s="192"/>
      <c r="K1955" s="192"/>
      <c r="L1955" s="192"/>
      <c r="M1955" s="192"/>
      <c r="N1955" s="193"/>
      <c r="O1955" s="193"/>
      <c r="P1955" s="193"/>
      <c r="Q1955" s="193"/>
      <c r="R1955" s="193"/>
      <c r="S1955" s="193"/>
      <c r="T1955" s="193"/>
      <c r="U1955" s="193"/>
      <c r="V1955" s="193"/>
      <c r="W1955" s="193"/>
      <c r="X1955" s="193"/>
      <c r="Y1955" s="193"/>
      <c r="Z1955" s="192"/>
      <c r="AA1955" s="192"/>
      <c r="AB1955" s="192"/>
      <c r="AC1955" s="192"/>
      <c r="AD1955" s="192"/>
      <c r="AE1955" s="192"/>
      <c r="AF1955" s="192"/>
      <c r="AG1955" s="192"/>
      <c r="AH1955" s="192"/>
      <c r="AI1955" s="192"/>
      <c r="AJ1955" s="192"/>
      <c r="AK1955" s="192"/>
      <c r="AL1955" s="192"/>
      <c r="AM1955" s="192"/>
      <c r="AN1955" s="192"/>
      <c r="AO1955" s="192"/>
      <c r="AP1955" s="192"/>
      <c r="AQ1955" s="192"/>
      <c r="AR1955" s="192"/>
      <c r="AS1955" s="192"/>
      <c r="AT1955" s="192"/>
      <c r="AU1955" s="192"/>
      <c r="AV1955" s="192"/>
      <c r="AW1955" s="192"/>
      <c r="AX1955" s="192"/>
      <c r="AY1955" s="192"/>
      <c r="AZ1955" s="192"/>
      <c r="BA1955" s="192"/>
      <c r="BB1955" s="192"/>
      <c r="BC1955" s="192"/>
      <c r="BD1955" s="192"/>
      <c r="BE1955" s="192"/>
      <c r="BF1955" s="192"/>
      <c r="BG1955" s="192"/>
      <c r="BH1955" s="192"/>
      <c r="BI1955" s="192"/>
      <c r="BJ1955" s="192"/>
      <c r="BK1955" s="192"/>
      <c r="BL1955" s="192"/>
      <c r="BM1955" s="192"/>
      <c r="BN1955" s="192"/>
      <c r="BO1955" s="192"/>
      <c r="BP1955" s="192"/>
      <c r="BQ1955" s="192"/>
      <c r="BR1955" s="192"/>
      <c r="BS1955" s="192"/>
      <c r="BT1955" s="192"/>
      <c r="BU1955" s="192"/>
      <c r="BV1955" s="192"/>
      <c r="BW1955" s="192"/>
      <c r="BX1955" s="192"/>
      <c r="BY1955" s="192"/>
      <c r="BZ1955" s="192"/>
      <c r="CA1955" s="192"/>
      <c r="CB1955" s="192"/>
      <c r="CC1955" s="192"/>
      <c r="CD1955" s="192"/>
      <c r="CE1955" s="192"/>
      <c r="CF1955" s="192"/>
      <c r="CG1955" s="192"/>
      <c r="CH1955" s="192"/>
      <c r="CI1955" s="192"/>
      <c r="CJ1955" s="192"/>
      <c r="CK1955" s="192"/>
      <c r="CL1955" s="192"/>
      <c r="CM1955" s="192"/>
      <c r="CN1955" s="192"/>
      <c r="CO1955" s="192"/>
      <c r="CP1955" s="192"/>
      <c r="CQ1955" s="192"/>
      <c r="CR1955" s="192"/>
      <c r="CS1955" s="192"/>
      <c r="CT1955" s="192"/>
      <c r="CU1955" s="192"/>
      <c r="CV1955" s="192"/>
      <c r="CW1955" s="192"/>
      <c r="CX1955" s="192"/>
      <c r="CY1955" s="192"/>
      <c r="CZ1955" s="192"/>
      <c r="DA1955" s="192"/>
      <c r="DB1955" s="192"/>
      <c r="DC1955" s="192"/>
      <c r="DD1955" s="192"/>
      <c r="DE1955" s="192"/>
      <c r="DF1955" s="192"/>
      <c r="DG1955" s="192"/>
      <c r="DH1955" s="192"/>
      <c r="DI1955" s="192"/>
      <c r="DJ1955" s="192"/>
      <c r="DK1955" s="192"/>
      <c r="DL1955" s="192"/>
      <c r="DM1955" s="192"/>
      <c r="DN1955" s="192"/>
      <c r="DO1955" s="192"/>
      <c r="DP1955" s="192"/>
      <c r="DQ1955" s="192"/>
      <c r="DR1955" s="192"/>
      <c r="DS1955" s="192"/>
      <c r="DT1955" s="192"/>
      <c r="DU1955" s="192"/>
      <c r="DV1955" s="192"/>
      <c r="DW1955" s="192"/>
      <c r="DX1955" s="192"/>
      <c r="DY1955" s="192"/>
      <c r="DZ1955" s="192"/>
      <c r="EA1955" s="192"/>
      <c r="EB1955" s="192"/>
    </row>
    <row r="1956" spans="10:132">
      <c r="J1956" s="192"/>
      <c r="K1956" s="192"/>
      <c r="L1956" s="192"/>
      <c r="M1956" s="192"/>
      <c r="N1956" s="193"/>
      <c r="O1956" s="193"/>
      <c r="P1956" s="193"/>
      <c r="Q1956" s="193"/>
      <c r="R1956" s="193"/>
      <c r="S1956" s="193"/>
      <c r="T1956" s="193"/>
      <c r="U1956" s="193"/>
      <c r="V1956" s="193"/>
      <c r="W1956" s="193"/>
      <c r="X1956" s="193"/>
      <c r="Y1956" s="193"/>
      <c r="Z1956" s="192"/>
      <c r="AA1956" s="192"/>
      <c r="AB1956" s="192"/>
      <c r="AC1956" s="192"/>
      <c r="AD1956" s="192"/>
      <c r="AE1956" s="192"/>
      <c r="AF1956" s="192"/>
      <c r="AG1956" s="192"/>
      <c r="AH1956" s="192"/>
      <c r="AI1956" s="192"/>
      <c r="AJ1956" s="192"/>
      <c r="AK1956" s="192"/>
      <c r="AL1956" s="192"/>
      <c r="AM1956" s="192"/>
      <c r="AN1956" s="192"/>
      <c r="AO1956" s="192"/>
      <c r="AP1956" s="192"/>
      <c r="AQ1956" s="192"/>
      <c r="AR1956" s="192"/>
      <c r="AS1956" s="192"/>
      <c r="AT1956" s="192"/>
      <c r="AU1956" s="192"/>
      <c r="AV1956" s="192"/>
      <c r="AW1956" s="192"/>
      <c r="AX1956" s="192"/>
      <c r="AY1956" s="192"/>
      <c r="AZ1956" s="192"/>
      <c r="BA1956" s="192"/>
      <c r="BB1956" s="192"/>
      <c r="BC1956" s="192"/>
      <c r="BD1956" s="192"/>
      <c r="BE1956" s="192"/>
      <c r="BF1956" s="192"/>
      <c r="BG1956" s="192"/>
      <c r="BH1956" s="192"/>
      <c r="BI1956" s="192"/>
      <c r="BJ1956" s="192"/>
      <c r="BK1956" s="192"/>
      <c r="BL1956" s="192"/>
      <c r="BM1956" s="192"/>
      <c r="BN1956" s="192"/>
      <c r="BO1956" s="192"/>
      <c r="BP1956" s="192"/>
      <c r="BQ1956" s="192"/>
      <c r="BR1956" s="192"/>
      <c r="BS1956" s="192"/>
      <c r="BT1956" s="192"/>
      <c r="BU1956" s="192"/>
      <c r="BV1956" s="192"/>
      <c r="BW1956" s="192"/>
      <c r="BX1956" s="192"/>
      <c r="BY1956" s="192"/>
      <c r="BZ1956" s="192"/>
      <c r="CA1956" s="192"/>
      <c r="CB1956" s="192"/>
      <c r="CC1956" s="192"/>
      <c r="CD1956" s="192"/>
      <c r="CE1956" s="192"/>
      <c r="CF1956" s="192"/>
      <c r="CG1956" s="192"/>
      <c r="CH1956" s="192"/>
      <c r="CI1956" s="192"/>
      <c r="CJ1956" s="192"/>
      <c r="CK1956" s="192"/>
      <c r="CL1956" s="192"/>
      <c r="CM1956" s="192"/>
      <c r="CN1956" s="192"/>
      <c r="CO1956" s="192"/>
      <c r="CP1956" s="192"/>
      <c r="CQ1956" s="192"/>
      <c r="CR1956" s="192"/>
      <c r="CS1956" s="192"/>
      <c r="CT1956" s="192"/>
      <c r="CU1956" s="192"/>
      <c r="CV1956" s="192"/>
      <c r="CW1956" s="192"/>
      <c r="CX1956" s="192"/>
      <c r="CY1956" s="192"/>
      <c r="CZ1956" s="192"/>
      <c r="DA1956" s="192"/>
      <c r="DB1956" s="192"/>
      <c r="DC1956" s="192"/>
      <c r="DD1956" s="192"/>
      <c r="DE1956" s="192"/>
      <c r="DF1956" s="192"/>
      <c r="DG1956" s="192"/>
      <c r="DH1956" s="192"/>
      <c r="DI1956" s="192"/>
      <c r="DJ1956" s="192"/>
      <c r="DK1956" s="192"/>
      <c r="DL1956" s="192"/>
      <c r="DM1956" s="192"/>
      <c r="DN1956" s="192"/>
      <c r="DO1956" s="192"/>
      <c r="DP1956" s="192"/>
      <c r="DQ1956" s="192"/>
      <c r="DR1956" s="192"/>
      <c r="DS1956" s="192"/>
      <c r="DT1956" s="192"/>
      <c r="DU1956" s="192"/>
      <c r="DV1956" s="192"/>
      <c r="DW1956" s="192"/>
      <c r="DX1956" s="192"/>
      <c r="DY1956" s="192"/>
      <c r="DZ1956" s="192"/>
      <c r="EA1956" s="192"/>
      <c r="EB1956" s="192"/>
    </row>
    <row r="1957" spans="10:132">
      <c r="J1957" s="192"/>
      <c r="K1957" s="192"/>
      <c r="L1957" s="192"/>
      <c r="M1957" s="192"/>
      <c r="N1957" s="193"/>
      <c r="O1957" s="193"/>
      <c r="P1957" s="193"/>
      <c r="Q1957" s="193"/>
      <c r="R1957" s="193"/>
      <c r="S1957" s="193"/>
      <c r="T1957" s="193"/>
      <c r="U1957" s="193"/>
      <c r="V1957" s="193"/>
      <c r="W1957" s="193"/>
      <c r="X1957" s="193"/>
      <c r="Y1957" s="193"/>
      <c r="Z1957" s="192"/>
      <c r="AA1957" s="192"/>
      <c r="AB1957" s="192"/>
      <c r="AC1957" s="192"/>
      <c r="AD1957" s="192"/>
      <c r="AE1957" s="192"/>
      <c r="AF1957" s="192"/>
      <c r="AG1957" s="192"/>
      <c r="AH1957" s="192"/>
      <c r="AI1957" s="192"/>
      <c r="AJ1957" s="192"/>
      <c r="AK1957" s="192"/>
      <c r="AL1957" s="192"/>
      <c r="AM1957" s="192"/>
      <c r="AN1957" s="192"/>
      <c r="AO1957" s="192"/>
      <c r="AP1957" s="192"/>
      <c r="AQ1957" s="192"/>
      <c r="AR1957" s="192"/>
      <c r="AS1957" s="192"/>
      <c r="AT1957" s="192"/>
      <c r="AU1957" s="192"/>
      <c r="AV1957" s="192"/>
      <c r="AW1957" s="192"/>
      <c r="AX1957" s="192"/>
      <c r="AY1957" s="192"/>
      <c r="AZ1957" s="192"/>
      <c r="BA1957" s="192"/>
      <c r="BB1957" s="192"/>
      <c r="BC1957" s="192"/>
      <c r="BD1957" s="192"/>
      <c r="BE1957" s="192"/>
      <c r="BF1957" s="192"/>
      <c r="BG1957" s="192"/>
      <c r="BH1957" s="192"/>
      <c r="BI1957" s="192"/>
      <c r="BJ1957" s="192"/>
      <c r="BK1957" s="192"/>
      <c r="BL1957" s="192"/>
      <c r="BM1957" s="192"/>
      <c r="BN1957" s="192"/>
      <c r="BO1957" s="192"/>
      <c r="BP1957" s="192"/>
      <c r="BQ1957" s="192"/>
      <c r="BR1957" s="192"/>
      <c r="BS1957" s="192"/>
      <c r="BT1957" s="192"/>
      <c r="BU1957" s="192"/>
      <c r="BV1957" s="192"/>
      <c r="BW1957" s="192"/>
      <c r="BX1957" s="192"/>
      <c r="BY1957" s="192"/>
      <c r="BZ1957" s="192"/>
      <c r="CA1957" s="192"/>
      <c r="CB1957" s="192"/>
      <c r="CC1957" s="192"/>
      <c r="CD1957" s="192"/>
      <c r="CE1957" s="192"/>
      <c r="CF1957" s="192"/>
      <c r="CG1957" s="192"/>
      <c r="CH1957" s="192"/>
      <c r="CI1957" s="192"/>
      <c r="CJ1957" s="192"/>
      <c r="CK1957" s="192"/>
      <c r="CL1957" s="192"/>
      <c r="CM1957" s="192"/>
      <c r="CN1957" s="192"/>
      <c r="CO1957" s="192"/>
      <c r="CP1957" s="192"/>
      <c r="CQ1957" s="192"/>
      <c r="CR1957" s="192"/>
      <c r="CS1957" s="192"/>
      <c r="CT1957" s="192"/>
      <c r="CU1957" s="192"/>
      <c r="CV1957" s="192"/>
      <c r="CW1957" s="192"/>
      <c r="CX1957" s="192"/>
      <c r="CY1957" s="192"/>
      <c r="CZ1957" s="192"/>
      <c r="DA1957" s="192"/>
      <c r="DB1957" s="192"/>
      <c r="DC1957" s="192"/>
      <c r="DD1957" s="192"/>
      <c r="DE1957" s="192"/>
      <c r="DF1957" s="192"/>
      <c r="DG1957" s="192"/>
      <c r="DH1957" s="192"/>
      <c r="DI1957" s="192"/>
      <c r="DJ1957" s="192"/>
      <c r="DK1957" s="192"/>
      <c r="DL1957" s="192"/>
      <c r="DM1957" s="192"/>
      <c r="DN1957" s="192"/>
      <c r="DO1957" s="192"/>
      <c r="DP1957" s="192"/>
      <c r="DQ1957" s="192"/>
      <c r="DR1957" s="192"/>
      <c r="DS1957" s="192"/>
      <c r="DT1957" s="192"/>
      <c r="DU1957" s="192"/>
      <c r="DV1957" s="192"/>
      <c r="DW1957" s="192"/>
      <c r="DX1957" s="192"/>
      <c r="DY1957" s="192"/>
      <c r="DZ1957" s="192"/>
      <c r="EA1957" s="192"/>
      <c r="EB1957" s="192"/>
    </row>
    <row r="1958" spans="10:132">
      <c r="J1958" s="192"/>
      <c r="K1958" s="192"/>
      <c r="L1958" s="192"/>
      <c r="M1958" s="192"/>
      <c r="N1958" s="193"/>
      <c r="O1958" s="193"/>
      <c r="P1958" s="193"/>
      <c r="Q1958" s="193"/>
      <c r="R1958" s="193"/>
      <c r="S1958" s="193"/>
      <c r="T1958" s="193"/>
      <c r="U1958" s="193"/>
      <c r="V1958" s="193"/>
      <c r="W1958" s="193"/>
      <c r="X1958" s="193"/>
      <c r="Y1958" s="193"/>
      <c r="Z1958" s="192"/>
      <c r="AA1958" s="192"/>
      <c r="AB1958" s="192"/>
      <c r="AC1958" s="192"/>
      <c r="AD1958" s="192"/>
      <c r="AE1958" s="192"/>
      <c r="AF1958" s="192"/>
      <c r="AG1958" s="192"/>
      <c r="AH1958" s="192"/>
      <c r="AI1958" s="192"/>
      <c r="AJ1958" s="192"/>
      <c r="AK1958" s="192"/>
      <c r="AL1958" s="192"/>
      <c r="AM1958" s="192"/>
      <c r="AN1958" s="192"/>
      <c r="AO1958" s="192"/>
      <c r="AP1958" s="192"/>
      <c r="AQ1958" s="192"/>
      <c r="AR1958" s="192"/>
      <c r="AS1958" s="192"/>
      <c r="AT1958" s="192"/>
      <c r="AU1958" s="192"/>
      <c r="AV1958" s="192"/>
      <c r="AW1958" s="192"/>
      <c r="AX1958" s="192"/>
      <c r="AY1958" s="192"/>
      <c r="AZ1958" s="192"/>
      <c r="BA1958" s="192"/>
      <c r="BB1958" s="192"/>
      <c r="BC1958" s="192"/>
      <c r="BD1958" s="192"/>
      <c r="BE1958" s="192"/>
      <c r="BF1958" s="192"/>
      <c r="BG1958" s="192"/>
      <c r="BH1958" s="192"/>
      <c r="BI1958" s="192"/>
      <c r="BJ1958" s="192"/>
      <c r="BK1958" s="192"/>
      <c r="BL1958" s="192"/>
      <c r="BM1958" s="192"/>
      <c r="BN1958" s="192"/>
      <c r="BO1958" s="192"/>
      <c r="BP1958" s="192"/>
      <c r="BQ1958" s="192"/>
      <c r="BR1958" s="192"/>
      <c r="BS1958" s="192"/>
      <c r="BT1958" s="192"/>
      <c r="BU1958" s="192"/>
      <c r="BV1958" s="192"/>
      <c r="BW1958" s="192"/>
      <c r="BX1958" s="192"/>
      <c r="BY1958" s="192"/>
      <c r="BZ1958" s="192"/>
      <c r="CA1958" s="192"/>
      <c r="CB1958" s="192"/>
      <c r="CC1958" s="192"/>
      <c r="CD1958" s="192"/>
      <c r="CE1958" s="192"/>
      <c r="CF1958" s="192"/>
      <c r="CG1958" s="192"/>
      <c r="CH1958" s="192"/>
      <c r="CI1958" s="192"/>
      <c r="CJ1958" s="192"/>
      <c r="CK1958" s="192"/>
      <c r="CL1958" s="192"/>
      <c r="CM1958" s="192"/>
      <c r="CN1958" s="192"/>
      <c r="CO1958" s="192"/>
      <c r="CP1958" s="192"/>
      <c r="CQ1958" s="192"/>
      <c r="CR1958" s="192"/>
      <c r="CS1958" s="192"/>
      <c r="CT1958" s="192"/>
      <c r="CU1958" s="192"/>
      <c r="CV1958" s="192"/>
      <c r="CW1958" s="192"/>
      <c r="CX1958" s="192"/>
      <c r="CY1958" s="192"/>
      <c r="CZ1958" s="192"/>
      <c r="DA1958" s="192"/>
      <c r="DB1958" s="192"/>
      <c r="DC1958" s="192"/>
      <c r="DD1958" s="192"/>
      <c r="DE1958" s="192"/>
      <c r="DF1958" s="192"/>
      <c r="DG1958" s="192"/>
      <c r="DH1958" s="192"/>
      <c r="DI1958" s="192"/>
      <c r="DJ1958" s="192"/>
      <c r="DK1958" s="192"/>
      <c r="DL1958" s="192"/>
      <c r="DM1958" s="192"/>
      <c r="DN1958" s="192"/>
      <c r="DO1958" s="192"/>
      <c r="DP1958" s="192"/>
      <c r="DQ1958" s="192"/>
      <c r="DR1958" s="192"/>
      <c r="DS1958" s="192"/>
      <c r="DT1958" s="192"/>
      <c r="DU1958" s="192"/>
      <c r="DV1958" s="192"/>
      <c r="DW1958" s="192"/>
      <c r="DX1958" s="192"/>
      <c r="DY1958" s="192"/>
      <c r="DZ1958" s="192"/>
      <c r="EA1958" s="192"/>
      <c r="EB1958" s="192"/>
    </row>
    <row r="1959" spans="10:132">
      <c r="J1959" s="192"/>
      <c r="K1959" s="192"/>
      <c r="L1959" s="192"/>
      <c r="M1959" s="192"/>
      <c r="N1959" s="193"/>
      <c r="O1959" s="193"/>
      <c r="P1959" s="193"/>
      <c r="Q1959" s="193"/>
      <c r="R1959" s="193"/>
      <c r="S1959" s="193"/>
      <c r="T1959" s="193"/>
      <c r="U1959" s="193"/>
      <c r="V1959" s="193"/>
      <c r="W1959" s="193"/>
      <c r="X1959" s="193"/>
      <c r="Y1959" s="193"/>
      <c r="Z1959" s="192"/>
      <c r="AA1959" s="192"/>
      <c r="AB1959" s="192"/>
      <c r="AC1959" s="192"/>
      <c r="AD1959" s="192"/>
      <c r="AE1959" s="192"/>
      <c r="AF1959" s="192"/>
      <c r="AG1959" s="192"/>
      <c r="AH1959" s="192"/>
      <c r="AI1959" s="192"/>
      <c r="AJ1959" s="192"/>
      <c r="AK1959" s="192"/>
      <c r="AL1959" s="192"/>
      <c r="AM1959" s="192"/>
      <c r="AN1959" s="192"/>
      <c r="AO1959" s="192"/>
      <c r="AP1959" s="192"/>
      <c r="AQ1959" s="192"/>
      <c r="AR1959" s="192"/>
      <c r="AS1959" s="192"/>
      <c r="AT1959" s="192"/>
      <c r="AU1959" s="192"/>
      <c r="AV1959" s="192"/>
      <c r="AW1959" s="192"/>
      <c r="AX1959" s="192"/>
      <c r="AY1959" s="192"/>
      <c r="AZ1959" s="192"/>
      <c r="BA1959" s="192"/>
      <c r="BB1959" s="192"/>
      <c r="BC1959" s="192"/>
      <c r="BD1959" s="192"/>
      <c r="BE1959" s="192"/>
      <c r="BF1959" s="192"/>
      <c r="BG1959" s="192"/>
      <c r="BH1959" s="192"/>
      <c r="BI1959" s="192"/>
      <c r="BJ1959" s="192"/>
      <c r="BK1959" s="192"/>
      <c r="BL1959" s="192"/>
      <c r="BM1959" s="192"/>
      <c r="BN1959" s="192"/>
      <c r="BO1959" s="192"/>
      <c r="BP1959" s="192"/>
      <c r="BQ1959" s="192"/>
      <c r="BR1959" s="192"/>
      <c r="BS1959" s="192"/>
      <c r="BT1959" s="192"/>
      <c r="BU1959" s="192"/>
      <c r="BV1959" s="192"/>
      <c r="BW1959" s="192"/>
      <c r="BX1959" s="192"/>
      <c r="BY1959" s="192"/>
      <c r="BZ1959" s="192"/>
      <c r="CA1959" s="192"/>
      <c r="CB1959" s="192"/>
      <c r="CC1959" s="192"/>
      <c r="CD1959" s="192"/>
      <c r="CE1959" s="192"/>
      <c r="CF1959" s="192"/>
      <c r="CG1959" s="192"/>
      <c r="CH1959" s="192"/>
      <c r="CI1959" s="192"/>
      <c r="CJ1959" s="192"/>
      <c r="CK1959" s="192"/>
      <c r="CL1959" s="192"/>
      <c r="CM1959" s="192"/>
      <c r="CN1959" s="192"/>
      <c r="CO1959" s="192"/>
      <c r="CP1959" s="192"/>
      <c r="CQ1959" s="192"/>
      <c r="CR1959" s="192"/>
      <c r="CS1959" s="192"/>
      <c r="CT1959" s="192"/>
      <c r="CU1959" s="192"/>
      <c r="CV1959" s="192"/>
      <c r="CW1959" s="192"/>
      <c r="CX1959" s="192"/>
      <c r="CY1959" s="192"/>
      <c r="CZ1959" s="192"/>
      <c r="DA1959" s="192"/>
      <c r="DB1959" s="192"/>
      <c r="DC1959" s="192"/>
      <c r="DD1959" s="192"/>
      <c r="DE1959" s="192"/>
      <c r="DF1959" s="192"/>
      <c r="DG1959" s="192"/>
      <c r="DH1959" s="192"/>
      <c r="DI1959" s="192"/>
      <c r="DJ1959" s="192"/>
      <c r="DK1959" s="192"/>
      <c r="DL1959" s="192"/>
      <c r="DM1959" s="192"/>
      <c r="DN1959" s="192"/>
      <c r="DO1959" s="192"/>
      <c r="DP1959" s="192"/>
      <c r="DQ1959" s="192"/>
      <c r="DR1959" s="192"/>
      <c r="DS1959" s="192"/>
      <c r="DT1959" s="192"/>
      <c r="DU1959" s="192"/>
      <c r="DV1959" s="192"/>
      <c r="DW1959" s="192"/>
      <c r="DX1959" s="192"/>
      <c r="DY1959" s="192"/>
      <c r="DZ1959" s="192"/>
      <c r="EA1959" s="192"/>
      <c r="EB1959" s="192"/>
    </row>
    <row r="1960" spans="10:132">
      <c r="J1960" s="192"/>
      <c r="K1960" s="192"/>
      <c r="L1960" s="192"/>
      <c r="M1960" s="192"/>
      <c r="N1960" s="193"/>
      <c r="O1960" s="193"/>
      <c r="P1960" s="193"/>
      <c r="Q1960" s="193"/>
      <c r="R1960" s="193"/>
      <c r="S1960" s="193"/>
      <c r="T1960" s="193"/>
      <c r="U1960" s="193"/>
      <c r="V1960" s="193"/>
      <c r="W1960" s="193"/>
      <c r="X1960" s="193"/>
      <c r="Y1960" s="193"/>
      <c r="Z1960" s="192"/>
      <c r="AA1960" s="192"/>
      <c r="AB1960" s="192"/>
      <c r="AC1960" s="192"/>
      <c r="AD1960" s="192"/>
      <c r="AE1960" s="192"/>
      <c r="AF1960" s="192"/>
      <c r="AG1960" s="192"/>
      <c r="AH1960" s="192"/>
      <c r="AI1960" s="192"/>
      <c r="AJ1960" s="192"/>
      <c r="AK1960" s="192"/>
      <c r="AL1960" s="192"/>
      <c r="AM1960" s="192"/>
      <c r="AN1960" s="192"/>
      <c r="AO1960" s="192"/>
      <c r="AP1960" s="192"/>
      <c r="AQ1960" s="192"/>
      <c r="AR1960" s="192"/>
      <c r="AS1960" s="192"/>
      <c r="AT1960" s="192"/>
      <c r="AU1960" s="192"/>
      <c r="AV1960" s="192"/>
      <c r="AW1960" s="192"/>
      <c r="AX1960" s="192"/>
      <c r="AY1960" s="192"/>
      <c r="AZ1960" s="192"/>
      <c r="BA1960" s="192"/>
      <c r="BB1960" s="192"/>
      <c r="BC1960" s="192"/>
      <c r="BD1960" s="192"/>
      <c r="BE1960" s="192"/>
      <c r="BF1960" s="192"/>
      <c r="BG1960" s="192"/>
      <c r="BH1960" s="192"/>
      <c r="BI1960" s="192"/>
      <c r="BJ1960" s="192"/>
      <c r="BK1960" s="192"/>
      <c r="BL1960" s="192"/>
      <c r="BM1960" s="192"/>
      <c r="BN1960" s="192"/>
      <c r="BO1960" s="192"/>
      <c r="BP1960" s="192"/>
      <c r="BQ1960" s="192"/>
      <c r="BR1960" s="192"/>
      <c r="BS1960" s="192"/>
      <c r="BT1960" s="192"/>
      <c r="BU1960" s="192"/>
      <c r="BV1960" s="192"/>
      <c r="BW1960" s="192"/>
      <c r="BX1960" s="192"/>
      <c r="BY1960" s="192"/>
      <c r="BZ1960" s="192"/>
      <c r="CA1960" s="192"/>
      <c r="CB1960" s="192"/>
      <c r="CC1960" s="192"/>
      <c r="CD1960" s="192"/>
      <c r="CE1960" s="192"/>
      <c r="CF1960" s="192"/>
      <c r="CG1960" s="192"/>
      <c r="CH1960" s="192"/>
      <c r="CI1960" s="192"/>
      <c r="CJ1960" s="192"/>
      <c r="CK1960" s="192"/>
      <c r="CL1960" s="192"/>
      <c r="CM1960" s="192"/>
      <c r="CN1960" s="192"/>
      <c r="CO1960" s="192"/>
      <c r="CP1960" s="192"/>
      <c r="CQ1960" s="192"/>
      <c r="CR1960" s="192"/>
      <c r="CS1960" s="192"/>
      <c r="CT1960" s="192"/>
      <c r="CU1960" s="192"/>
      <c r="CV1960" s="192"/>
      <c r="CW1960" s="192"/>
      <c r="CX1960" s="192"/>
      <c r="CY1960" s="192"/>
      <c r="CZ1960" s="192"/>
      <c r="DA1960" s="192"/>
      <c r="DB1960" s="192"/>
      <c r="DC1960" s="192"/>
      <c r="DD1960" s="192"/>
      <c r="DE1960" s="192"/>
      <c r="DF1960" s="192"/>
      <c r="DG1960" s="192"/>
      <c r="DH1960" s="192"/>
      <c r="DI1960" s="192"/>
      <c r="DJ1960" s="192"/>
      <c r="DK1960" s="192"/>
      <c r="DL1960" s="192"/>
      <c r="DM1960" s="192"/>
      <c r="DN1960" s="192"/>
      <c r="DO1960" s="192"/>
      <c r="DP1960" s="192"/>
      <c r="DQ1960" s="192"/>
      <c r="DR1960" s="192"/>
      <c r="DS1960" s="192"/>
      <c r="DT1960" s="192"/>
      <c r="DU1960" s="192"/>
      <c r="DV1960" s="192"/>
      <c r="DW1960" s="192"/>
      <c r="DX1960" s="192"/>
      <c r="DY1960" s="192"/>
      <c r="DZ1960" s="192"/>
      <c r="EA1960" s="192"/>
      <c r="EB1960" s="192"/>
    </row>
    <row r="1961" spans="10:132">
      <c r="J1961" s="192"/>
      <c r="K1961" s="192"/>
      <c r="L1961" s="192"/>
      <c r="M1961" s="192"/>
      <c r="N1961" s="193"/>
      <c r="O1961" s="193"/>
      <c r="P1961" s="193"/>
      <c r="Q1961" s="193"/>
      <c r="R1961" s="193"/>
      <c r="S1961" s="193"/>
      <c r="T1961" s="193"/>
      <c r="U1961" s="193"/>
      <c r="V1961" s="193"/>
      <c r="W1961" s="193"/>
      <c r="X1961" s="193"/>
      <c r="Y1961" s="193"/>
      <c r="Z1961" s="192"/>
      <c r="AA1961" s="192"/>
      <c r="AB1961" s="192"/>
      <c r="AC1961" s="192"/>
      <c r="AD1961" s="192"/>
      <c r="AE1961" s="192"/>
      <c r="AF1961" s="192"/>
      <c r="AG1961" s="192"/>
      <c r="AH1961" s="192"/>
      <c r="AI1961" s="192"/>
      <c r="AJ1961" s="192"/>
      <c r="AK1961" s="192"/>
      <c r="AL1961" s="192"/>
      <c r="AM1961" s="192"/>
      <c r="AN1961" s="192"/>
      <c r="AO1961" s="192"/>
      <c r="AP1961" s="192"/>
      <c r="AQ1961" s="192"/>
      <c r="AR1961" s="192"/>
      <c r="AS1961" s="192"/>
      <c r="AT1961" s="192"/>
      <c r="AU1961" s="192"/>
      <c r="AV1961" s="192"/>
      <c r="AW1961" s="192"/>
      <c r="AX1961" s="192"/>
      <c r="AY1961" s="192"/>
      <c r="AZ1961" s="192"/>
      <c r="BA1961" s="192"/>
      <c r="BB1961" s="192"/>
      <c r="BC1961" s="192"/>
      <c r="BD1961" s="192"/>
      <c r="BE1961" s="192"/>
      <c r="BF1961" s="192"/>
      <c r="BG1961" s="192"/>
      <c r="BH1961" s="192"/>
      <c r="BI1961" s="192"/>
      <c r="BJ1961" s="192"/>
      <c r="BK1961" s="192"/>
      <c r="BL1961" s="192"/>
      <c r="BM1961" s="192"/>
      <c r="BN1961" s="192"/>
      <c r="BO1961" s="192"/>
      <c r="BP1961" s="192"/>
      <c r="BQ1961" s="192"/>
      <c r="BR1961" s="192"/>
      <c r="BS1961" s="192"/>
      <c r="BT1961" s="192"/>
      <c r="BU1961" s="192"/>
      <c r="BV1961" s="192"/>
      <c r="BW1961" s="192"/>
      <c r="BX1961" s="192"/>
      <c r="BY1961" s="192"/>
      <c r="BZ1961" s="192"/>
      <c r="CA1961" s="192"/>
      <c r="CB1961" s="192"/>
      <c r="CC1961" s="192"/>
      <c r="CD1961" s="192"/>
      <c r="CE1961" s="192"/>
      <c r="CF1961" s="192"/>
      <c r="CG1961" s="192"/>
      <c r="CH1961" s="192"/>
      <c r="CI1961" s="192"/>
      <c r="CJ1961" s="192"/>
      <c r="CK1961" s="192"/>
      <c r="CL1961" s="192"/>
      <c r="CM1961" s="192"/>
      <c r="CN1961" s="192"/>
      <c r="CO1961" s="192"/>
      <c r="CP1961" s="192"/>
      <c r="CQ1961" s="192"/>
      <c r="CR1961" s="192"/>
      <c r="CS1961" s="192"/>
      <c r="CT1961" s="192"/>
      <c r="CU1961" s="192"/>
      <c r="CV1961" s="192"/>
      <c r="CW1961" s="192"/>
      <c r="CX1961" s="192"/>
      <c r="CY1961" s="192"/>
      <c r="CZ1961" s="192"/>
      <c r="DA1961" s="192"/>
      <c r="DB1961" s="192"/>
      <c r="DC1961" s="192"/>
      <c r="DD1961" s="192"/>
      <c r="DE1961" s="192"/>
      <c r="DF1961" s="192"/>
      <c r="DG1961" s="192"/>
      <c r="DH1961" s="192"/>
      <c r="DI1961" s="192"/>
      <c r="DJ1961" s="192"/>
      <c r="DK1961" s="192"/>
      <c r="DL1961" s="192"/>
      <c r="DM1961" s="192"/>
      <c r="DN1961" s="192"/>
      <c r="DO1961" s="192"/>
      <c r="DP1961" s="192"/>
      <c r="DQ1961" s="192"/>
      <c r="DR1961" s="192"/>
      <c r="DS1961" s="192"/>
      <c r="DT1961" s="192"/>
      <c r="DU1961" s="192"/>
      <c r="DV1961" s="192"/>
      <c r="DW1961" s="192"/>
      <c r="DX1961" s="192"/>
      <c r="DY1961" s="192"/>
      <c r="DZ1961" s="192"/>
      <c r="EA1961" s="192"/>
      <c r="EB1961" s="192"/>
    </row>
    <row r="1962" spans="10:132">
      <c r="J1962" s="192"/>
      <c r="K1962" s="192"/>
      <c r="L1962" s="192"/>
      <c r="M1962" s="192"/>
      <c r="N1962" s="193"/>
      <c r="O1962" s="193"/>
      <c r="P1962" s="193"/>
      <c r="Q1962" s="193"/>
      <c r="R1962" s="193"/>
      <c r="S1962" s="193"/>
      <c r="T1962" s="193"/>
      <c r="U1962" s="193"/>
      <c r="V1962" s="193"/>
      <c r="W1962" s="193"/>
      <c r="X1962" s="193"/>
      <c r="Y1962" s="193"/>
      <c r="Z1962" s="192"/>
      <c r="AA1962" s="192"/>
      <c r="AB1962" s="192"/>
      <c r="AC1962" s="192"/>
      <c r="AD1962" s="192"/>
      <c r="AE1962" s="192"/>
      <c r="AF1962" s="192"/>
      <c r="AG1962" s="192"/>
      <c r="AH1962" s="192"/>
      <c r="AI1962" s="192"/>
      <c r="AJ1962" s="192"/>
      <c r="AK1962" s="192"/>
      <c r="AL1962" s="192"/>
      <c r="AM1962" s="192"/>
      <c r="AN1962" s="192"/>
      <c r="AO1962" s="192"/>
      <c r="AP1962" s="192"/>
      <c r="AQ1962" s="192"/>
      <c r="AR1962" s="192"/>
      <c r="AS1962" s="192"/>
      <c r="AT1962" s="192"/>
      <c r="AU1962" s="192"/>
      <c r="AV1962" s="192"/>
      <c r="AW1962" s="192"/>
      <c r="AX1962" s="192"/>
      <c r="AY1962" s="192"/>
      <c r="AZ1962" s="192"/>
      <c r="BA1962" s="192"/>
      <c r="BB1962" s="192"/>
      <c r="BC1962" s="192"/>
      <c r="BD1962" s="192"/>
      <c r="BE1962" s="192"/>
      <c r="BF1962" s="192"/>
      <c r="BG1962" s="192"/>
      <c r="BH1962" s="192"/>
      <c r="BI1962" s="192"/>
      <c r="BJ1962" s="192"/>
      <c r="BK1962" s="192"/>
      <c r="BL1962" s="192"/>
      <c r="BM1962" s="192"/>
      <c r="BN1962" s="192"/>
      <c r="BO1962" s="192"/>
      <c r="BP1962" s="192"/>
      <c r="BQ1962" s="192"/>
      <c r="BR1962" s="192"/>
      <c r="BS1962" s="192"/>
      <c r="BT1962" s="192"/>
      <c r="BU1962" s="192"/>
      <c r="BV1962" s="192"/>
      <c r="BW1962" s="192"/>
      <c r="BX1962" s="192"/>
      <c r="BY1962" s="192"/>
      <c r="BZ1962" s="192"/>
      <c r="CA1962" s="192"/>
      <c r="CB1962" s="192"/>
      <c r="CC1962" s="192"/>
      <c r="CD1962" s="192"/>
      <c r="CE1962" s="192"/>
      <c r="CF1962" s="192"/>
      <c r="CG1962" s="192"/>
      <c r="CH1962" s="192"/>
      <c r="CI1962" s="192"/>
      <c r="CJ1962" s="192"/>
      <c r="CK1962" s="192"/>
      <c r="CL1962" s="192"/>
      <c r="CM1962" s="192"/>
      <c r="CN1962" s="192"/>
      <c r="CO1962" s="192"/>
      <c r="CP1962" s="192"/>
      <c r="CQ1962" s="192"/>
      <c r="CR1962" s="192"/>
      <c r="CS1962" s="192"/>
      <c r="CT1962" s="192"/>
      <c r="CU1962" s="192"/>
      <c r="CV1962" s="192"/>
      <c r="CW1962" s="192"/>
      <c r="CX1962" s="192"/>
      <c r="CY1962" s="192"/>
      <c r="CZ1962" s="192"/>
      <c r="DA1962" s="192"/>
      <c r="DB1962" s="192"/>
      <c r="DC1962" s="192"/>
      <c r="DD1962" s="192"/>
      <c r="DE1962" s="192"/>
      <c r="DF1962" s="192"/>
      <c r="DG1962" s="192"/>
      <c r="DH1962" s="192"/>
      <c r="DI1962" s="192"/>
      <c r="DJ1962" s="192"/>
      <c r="DK1962" s="192"/>
      <c r="DL1962" s="192"/>
      <c r="DM1962" s="192"/>
      <c r="DN1962" s="192"/>
      <c r="DO1962" s="192"/>
      <c r="DP1962" s="192"/>
      <c r="DQ1962" s="192"/>
      <c r="DR1962" s="192"/>
      <c r="DS1962" s="192"/>
      <c r="DT1962" s="192"/>
      <c r="DU1962" s="192"/>
      <c r="DV1962" s="192"/>
      <c r="DW1962" s="192"/>
      <c r="DX1962" s="192"/>
      <c r="DY1962" s="192"/>
      <c r="DZ1962" s="192"/>
      <c r="EA1962" s="192"/>
      <c r="EB1962" s="192"/>
    </row>
    <row r="1963" spans="10:132">
      <c r="J1963" s="192"/>
      <c r="K1963" s="192"/>
      <c r="L1963" s="192"/>
      <c r="M1963" s="192"/>
      <c r="N1963" s="193"/>
      <c r="O1963" s="193"/>
      <c r="P1963" s="193"/>
      <c r="Q1963" s="193"/>
      <c r="R1963" s="193"/>
      <c r="S1963" s="193"/>
      <c r="T1963" s="193"/>
      <c r="U1963" s="193"/>
      <c r="V1963" s="193"/>
      <c r="W1963" s="193"/>
      <c r="X1963" s="193"/>
      <c r="Y1963" s="193"/>
      <c r="Z1963" s="192"/>
      <c r="AA1963" s="192"/>
      <c r="AB1963" s="192"/>
      <c r="AC1963" s="192"/>
      <c r="AD1963" s="192"/>
      <c r="AE1963" s="192"/>
      <c r="AF1963" s="192"/>
      <c r="AG1963" s="192"/>
      <c r="AH1963" s="192"/>
      <c r="AI1963" s="192"/>
      <c r="AJ1963" s="192"/>
      <c r="AK1963" s="192"/>
      <c r="AL1963" s="192"/>
      <c r="AM1963" s="192"/>
      <c r="AN1963" s="192"/>
      <c r="AO1963" s="192"/>
      <c r="AP1963" s="192"/>
      <c r="AQ1963" s="192"/>
      <c r="AR1963" s="192"/>
      <c r="AS1963" s="192"/>
      <c r="AT1963" s="192"/>
      <c r="AU1963" s="192"/>
      <c r="AV1963" s="192"/>
      <c r="AW1963" s="192"/>
      <c r="AX1963" s="192"/>
      <c r="AY1963" s="192"/>
      <c r="AZ1963" s="192"/>
      <c r="BA1963" s="192"/>
      <c r="BB1963" s="192"/>
      <c r="BC1963" s="192"/>
      <c r="BD1963" s="192"/>
      <c r="BE1963" s="192"/>
      <c r="BF1963" s="192"/>
      <c r="BG1963" s="192"/>
      <c r="BH1963" s="192"/>
      <c r="BI1963" s="192"/>
      <c r="BJ1963" s="192"/>
      <c r="BK1963" s="192"/>
      <c r="BL1963" s="192"/>
      <c r="BM1963" s="192"/>
      <c r="BN1963" s="192"/>
      <c r="BO1963" s="192"/>
      <c r="BP1963" s="192"/>
      <c r="BQ1963" s="192"/>
      <c r="BR1963" s="192"/>
      <c r="BS1963" s="192"/>
      <c r="BT1963" s="192"/>
      <c r="BU1963" s="192"/>
      <c r="BV1963" s="192"/>
      <c r="BW1963" s="192"/>
      <c r="BX1963" s="192"/>
      <c r="BY1963" s="192"/>
      <c r="BZ1963" s="192"/>
      <c r="CA1963" s="192"/>
      <c r="CB1963" s="192"/>
      <c r="CC1963" s="192"/>
      <c r="CD1963" s="192"/>
      <c r="CE1963" s="192"/>
      <c r="CF1963" s="192"/>
      <c r="CG1963" s="192"/>
      <c r="CH1963" s="192"/>
      <c r="CI1963" s="192"/>
      <c r="CJ1963" s="192"/>
      <c r="CK1963" s="192"/>
      <c r="CL1963" s="192"/>
      <c r="CM1963" s="192"/>
      <c r="CN1963" s="192"/>
      <c r="CO1963" s="192"/>
      <c r="CP1963" s="192"/>
      <c r="CQ1963" s="192"/>
      <c r="CR1963" s="192"/>
      <c r="CS1963" s="192"/>
      <c r="CT1963" s="192"/>
      <c r="CU1963" s="192"/>
      <c r="CV1963" s="192"/>
      <c r="CW1963" s="192"/>
      <c r="CX1963" s="192"/>
      <c r="CY1963" s="192"/>
      <c r="CZ1963" s="192"/>
      <c r="DA1963" s="192"/>
      <c r="DB1963" s="192"/>
      <c r="DC1963" s="192"/>
      <c r="DD1963" s="192"/>
      <c r="DE1963" s="192"/>
      <c r="DF1963" s="192"/>
      <c r="DG1963" s="192"/>
      <c r="DH1963" s="192"/>
      <c r="DI1963" s="192"/>
      <c r="DJ1963" s="192"/>
      <c r="DK1963" s="192"/>
      <c r="DL1963" s="192"/>
      <c r="DM1963" s="192"/>
      <c r="DN1963" s="192"/>
      <c r="DO1963" s="192"/>
      <c r="DP1963" s="192"/>
      <c r="DQ1963" s="192"/>
      <c r="DR1963" s="192"/>
      <c r="DS1963" s="192"/>
      <c r="DT1963" s="192"/>
      <c r="DU1963" s="192"/>
      <c r="DV1963" s="192"/>
      <c r="DW1963" s="192"/>
      <c r="DX1963" s="192"/>
      <c r="DY1963" s="192"/>
      <c r="DZ1963" s="192"/>
      <c r="EA1963" s="192"/>
      <c r="EB1963" s="192"/>
    </row>
    <row r="1964" spans="10:132">
      <c r="K1964" s="192"/>
      <c r="L1964" s="192"/>
      <c r="M1964" s="192"/>
      <c r="N1964" s="193"/>
    </row>
    <row r="1965" spans="10:132">
      <c r="K1965" s="192"/>
      <c r="L1965" s="192"/>
      <c r="M1965" s="192"/>
      <c r="N1965" s="193"/>
    </row>
    <row r="1966" spans="10:132">
      <c r="K1966" s="192"/>
      <c r="L1966" s="192"/>
      <c r="M1966" s="192"/>
      <c r="N1966" s="193"/>
    </row>
    <row r="1967" spans="10:132">
      <c r="K1967" s="192"/>
      <c r="L1967" s="192"/>
      <c r="M1967" s="192"/>
      <c r="N1967" s="193"/>
    </row>
    <row r="1968" spans="10:132">
      <c r="K1968" s="192"/>
      <c r="L1968" s="192"/>
      <c r="M1968" s="192"/>
      <c r="N1968" s="193"/>
    </row>
    <row r="1969" spans="11:14">
      <c r="K1969" s="192"/>
      <c r="L1969" s="192"/>
      <c r="M1969" s="192"/>
      <c r="N1969" s="193"/>
    </row>
    <row r="1970" spans="11:14">
      <c r="K1970" s="192"/>
      <c r="L1970" s="192"/>
      <c r="M1970" s="192"/>
      <c r="N1970" s="193"/>
    </row>
    <row r="1971" spans="11:14">
      <c r="K1971" s="192"/>
      <c r="L1971" s="192"/>
      <c r="M1971" s="192"/>
      <c r="N1971" s="193"/>
    </row>
    <row r="1972" spans="11:14">
      <c r="K1972" s="192"/>
      <c r="L1972" s="192"/>
      <c r="M1972" s="192"/>
      <c r="N1972" s="193"/>
    </row>
    <row r="1973" spans="11:14">
      <c r="K1973" s="192"/>
      <c r="L1973" s="192"/>
      <c r="M1973" s="192"/>
      <c r="N1973" s="193"/>
    </row>
    <row r="1974" spans="11:14">
      <c r="K1974" s="192"/>
      <c r="L1974" s="192"/>
      <c r="M1974" s="192"/>
      <c r="N1974" s="193"/>
    </row>
    <row r="1975" spans="11:14">
      <c r="K1975" s="192"/>
      <c r="L1975" s="192"/>
      <c r="M1975" s="192"/>
      <c r="N1975" s="193"/>
    </row>
    <row r="1976" spans="11:14">
      <c r="K1976" s="192"/>
      <c r="L1976" s="192"/>
      <c r="M1976" s="192"/>
      <c r="N1976" s="193"/>
    </row>
    <row r="1977" spans="11:14">
      <c r="K1977" s="192"/>
      <c r="L1977" s="192"/>
      <c r="M1977" s="192"/>
      <c r="N1977" s="193"/>
    </row>
    <row r="1978" spans="11:14">
      <c r="K1978" s="192"/>
      <c r="L1978" s="192"/>
      <c r="M1978" s="192"/>
      <c r="N1978" s="193"/>
    </row>
    <row r="1979" spans="11:14">
      <c r="K1979" s="192"/>
      <c r="L1979" s="192"/>
      <c r="M1979" s="192"/>
      <c r="N1979" s="193"/>
    </row>
    <row r="1980" spans="11:14">
      <c r="K1980" s="192"/>
      <c r="L1980" s="192"/>
      <c r="M1980" s="192"/>
      <c r="N1980" s="193"/>
    </row>
    <row r="1981" spans="11:14">
      <c r="K1981" s="192"/>
      <c r="L1981" s="192"/>
      <c r="M1981" s="192"/>
      <c r="N1981" s="193"/>
    </row>
    <row r="1982" spans="11:14">
      <c r="K1982" s="192"/>
      <c r="L1982" s="192"/>
      <c r="M1982" s="192"/>
      <c r="N1982" s="193"/>
    </row>
    <row r="1983" spans="11:14">
      <c r="K1983" s="192"/>
      <c r="L1983" s="192"/>
      <c r="M1983" s="192"/>
      <c r="N1983" s="193"/>
    </row>
    <row r="1984" spans="11:14">
      <c r="K1984" s="192"/>
      <c r="L1984" s="192"/>
      <c r="M1984" s="192"/>
      <c r="N1984" s="193"/>
    </row>
    <row r="1985" spans="11:14">
      <c r="K1985" s="192"/>
      <c r="L1985" s="192"/>
      <c r="M1985" s="192"/>
      <c r="N1985" s="193"/>
    </row>
    <row r="1986" spans="11:14">
      <c r="K1986" s="192"/>
      <c r="L1986" s="192"/>
      <c r="M1986" s="192"/>
      <c r="N1986" s="193"/>
    </row>
    <row r="1987" spans="11:14">
      <c r="K1987" s="192"/>
      <c r="L1987" s="192"/>
      <c r="M1987" s="192"/>
      <c r="N1987" s="193"/>
    </row>
    <row r="1988" spans="11:14">
      <c r="K1988" s="192"/>
      <c r="L1988" s="192"/>
      <c r="M1988" s="192"/>
      <c r="N1988" s="193"/>
    </row>
    <row r="1989" spans="11:14">
      <c r="K1989" s="192"/>
      <c r="L1989" s="192"/>
      <c r="M1989" s="192"/>
      <c r="N1989" s="193"/>
    </row>
    <row r="1990" spans="11:14">
      <c r="K1990" s="192"/>
      <c r="L1990" s="192"/>
      <c r="M1990" s="192"/>
      <c r="N1990" s="193"/>
    </row>
    <row r="1991" spans="11:14">
      <c r="K1991" s="192"/>
      <c r="L1991" s="192"/>
      <c r="M1991" s="192"/>
      <c r="N1991" s="193"/>
    </row>
    <row r="1992" spans="11:14">
      <c r="K1992" s="192"/>
      <c r="L1992" s="192"/>
      <c r="M1992" s="192"/>
      <c r="N1992" s="193"/>
    </row>
    <row r="1993" spans="11:14">
      <c r="K1993" s="192"/>
      <c r="L1993" s="192"/>
      <c r="M1993" s="192"/>
      <c r="N1993" s="193"/>
    </row>
    <row r="1994" spans="11:14">
      <c r="K1994" s="192"/>
      <c r="L1994" s="192"/>
      <c r="M1994" s="192"/>
      <c r="N1994" s="193"/>
    </row>
    <row r="1995" spans="11:14">
      <c r="K1995" s="192"/>
      <c r="L1995" s="192"/>
      <c r="M1995" s="192"/>
      <c r="N1995" s="193"/>
    </row>
    <row r="1996" spans="11:14">
      <c r="K1996" s="192"/>
      <c r="L1996" s="192"/>
      <c r="M1996" s="192"/>
      <c r="N1996" s="193"/>
    </row>
    <row r="1997" spans="11:14">
      <c r="K1997" s="192"/>
      <c r="L1997" s="192"/>
      <c r="M1997" s="192"/>
      <c r="N1997" s="193"/>
    </row>
    <row r="1998" spans="11:14">
      <c r="K1998" s="192"/>
      <c r="L1998" s="192"/>
      <c r="M1998" s="192"/>
      <c r="N1998" s="193"/>
    </row>
    <row r="1999" spans="11:14">
      <c r="K1999" s="192"/>
      <c r="L1999" s="192"/>
      <c r="M1999" s="192"/>
      <c r="N1999" s="193"/>
    </row>
    <row r="2000" spans="11:14">
      <c r="K2000" s="192"/>
      <c r="L2000" s="192"/>
      <c r="M2000" s="192"/>
      <c r="N2000" s="193"/>
    </row>
    <row r="2001" spans="11:14">
      <c r="K2001" s="192"/>
      <c r="L2001" s="192"/>
      <c r="M2001" s="192"/>
      <c r="N2001" s="193"/>
    </row>
    <row r="2002" spans="11:14">
      <c r="K2002" s="192"/>
      <c r="L2002" s="192"/>
      <c r="M2002" s="192"/>
      <c r="N2002" s="193"/>
    </row>
    <row r="2003" spans="11:14">
      <c r="K2003" s="192"/>
      <c r="L2003" s="192"/>
      <c r="M2003" s="192"/>
      <c r="N2003" s="193"/>
    </row>
    <row r="2004" spans="11:14">
      <c r="K2004" s="192"/>
      <c r="L2004" s="192"/>
      <c r="M2004" s="192"/>
      <c r="N2004" s="193"/>
    </row>
    <row r="2005" spans="11:14">
      <c r="K2005" s="192"/>
      <c r="L2005" s="192"/>
      <c r="M2005" s="192"/>
      <c r="N2005" s="193"/>
    </row>
    <row r="2006" spans="11:14">
      <c r="K2006" s="192"/>
      <c r="L2006" s="192"/>
      <c r="M2006" s="192"/>
      <c r="N2006" s="193"/>
    </row>
    <row r="2007" spans="11:14">
      <c r="K2007" s="192"/>
      <c r="L2007" s="192"/>
      <c r="M2007" s="192"/>
      <c r="N2007" s="193"/>
    </row>
    <row r="2008" spans="11:14">
      <c r="K2008" s="192"/>
      <c r="L2008" s="192"/>
      <c r="M2008" s="192"/>
      <c r="N2008" s="193"/>
    </row>
    <row r="2009" spans="11:14">
      <c r="K2009" s="192"/>
      <c r="L2009" s="192"/>
      <c r="M2009" s="192"/>
      <c r="N2009" s="193"/>
    </row>
    <row r="2010" spans="11:14">
      <c r="K2010" s="192"/>
      <c r="L2010" s="192"/>
      <c r="M2010" s="192"/>
      <c r="N2010" s="193"/>
    </row>
    <row r="2011" spans="11:14">
      <c r="K2011" s="192"/>
      <c r="L2011" s="192"/>
      <c r="M2011" s="192"/>
      <c r="N2011" s="193"/>
    </row>
    <row r="2012" spans="11:14">
      <c r="K2012" s="192"/>
      <c r="L2012" s="192"/>
      <c r="M2012" s="192"/>
      <c r="N2012" s="193"/>
    </row>
    <row r="2013" spans="11:14">
      <c r="K2013" s="192"/>
      <c r="L2013" s="192"/>
      <c r="M2013" s="192"/>
      <c r="N2013" s="193"/>
    </row>
    <row r="2014" spans="11:14">
      <c r="K2014" s="192"/>
      <c r="L2014" s="192"/>
      <c r="M2014" s="192"/>
      <c r="N2014" s="193"/>
    </row>
    <row r="2015" spans="11:14">
      <c r="K2015" s="192"/>
      <c r="L2015" s="192"/>
      <c r="M2015" s="192"/>
      <c r="N2015" s="193"/>
    </row>
    <row r="2016" spans="11:14">
      <c r="K2016" s="192"/>
      <c r="L2016" s="192"/>
      <c r="M2016" s="192"/>
      <c r="N2016" s="193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autoPict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autoPict="0" r:id="rId7">
            <anchor moveWithCells="1">
              <from>
                <xdr:col>16</xdr:col>
                <xdr:colOff>220980</xdr:colOff>
                <xdr:row>4</xdr:row>
                <xdr:rowOff>190500</xdr:rowOff>
              </from>
              <to>
                <xdr:col>17</xdr:col>
                <xdr:colOff>632460</xdr:colOff>
                <xdr:row>6</xdr:row>
                <xdr:rowOff>30480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54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5790.36</v>
      </c>
      <c r="D8" s="522">
        <v>2988.09</v>
      </c>
      <c r="E8" s="522">
        <v>2616.9499999999998</v>
      </c>
      <c r="F8" s="522">
        <v>185.31</v>
      </c>
      <c r="G8" s="522">
        <v>845.22</v>
      </c>
      <c r="H8" s="522">
        <v>0</v>
      </c>
      <c r="I8" s="522">
        <v>0</v>
      </c>
      <c r="J8" s="614">
        <v>6635.59</v>
      </c>
    </row>
    <row r="9" spans="1:11" ht="41.1" customHeight="1">
      <c r="A9" s="517"/>
      <c r="B9" s="521" t="s">
        <v>195</v>
      </c>
      <c r="C9" s="522">
        <v>6367.13</v>
      </c>
      <c r="D9" s="522">
        <v>3396.72</v>
      </c>
      <c r="E9" s="522">
        <v>2310.81</v>
      </c>
      <c r="F9" s="522">
        <v>659.59</v>
      </c>
      <c r="G9" s="522">
        <v>1631.31</v>
      </c>
      <c r="H9" s="522">
        <v>0</v>
      </c>
      <c r="I9" s="522">
        <v>0</v>
      </c>
      <c r="J9" s="614">
        <v>7998.45</v>
      </c>
    </row>
    <row r="10" spans="1:11" s="528" customFormat="1" ht="41.1" customHeight="1">
      <c r="A10" s="524"/>
      <c r="B10" s="525" t="s">
        <v>66</v>
      </c>
      <c r="C10" s="526">
        <v>12157.5</v>
      </c>
      <c r="D10" s="526">
        <v>6384.81</v>
      </c>
      <c r="E10" s="526">
        <v>4927.7700000000004</v>
      </c>
      <c r="F10" s="526">
        <v>844.9</v>
      </c>
      <c r="G10" s="526">
        <v>2476.5299999999997</v>
      </c>
      <c r="H10" s="526">
        <v>0</v>
      </c>
      <c r="I10" s="526">
        <v>0</v>
      </c>
      <c r="J10" s="665">
        <v>14634.04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12157.5</v>
      </c>
      <c r="D21" s="537">
        <f>G10</f>
        <v>2476.5299999999997</v>
      </c>
      <c r="E21" s="537">
        <f>H10</f>
        <v>0</v>
      </c>
      <c r="F21" s="537"/>
      <c r="G21" s="537">
        <f>J10</f>
        <v>14634.04</v>
      </c>
      <c r="H21" s="533"/>
      <c r="I21" s="536">
        <f>SUM(C21:F21)</f>
        <v>14634.029999999999</v>
      </c>
      <c r="J21" s="533"/>
      <c r="K21" s="533"/>
    </row>
    <row r="22" spans="1:11" ht="29.1" customHeight="1">
      <c r="A22" s="532"/>
      <c r="B22" s="533"/>
      <c r="C22" s="538">
        <f>C21/$G21</f>
        <v>0.83076853691803487</v>
      </c>
      <c r="D22" s="538">
        <f>D21/$G21</f>
        <v>0.1692307797436661</v>
      </c>
      <c r="E22" s="538">
        <f>E21/$G21</f>
        <v>0</v>
      </c>
      <c r="F22" s="538"/>
      <c r="G22" s="539">
        <f>SUM(C22:F22)</f>
        <v>0.99999931666170094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54</v>
      </c>
      <c r="C25" s="549">
        <v>4.7333864847495022E-2</v>
      </c>
      <c r="D25" s="549">
        <v>0.12916191168425528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5.109375" style="20" customWidth="1"/>
    <col min="2" max="2" width="38.4414062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4.9" customHeight="1">
      <c r="A1" s="551"/>
      <c r="B1" s="882" t="s">
        <v>54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0.100000000000001" customHeight="1">
      <c r="A2" s="551"/>
      <c r="B2" s="918" t="s">
        <v>259</v>
      </c>
      <c r="C2" s="913"/>
      <c r="D2" s="913"/>
      <c r="E2" s="913"/>
      <c r="F2" s="913"/>
      <c r="G2" s="913"/>
      <c r="H2" s="913"/>
      <c r="I2" s="913"/>
      <c r="J2" s="913"/>
    </row>
    <row r="3" spans="1:11" ht="20.100000000000001" customHeight="1">
      <c r="A3" s="551"/>
      <c r="B3" s="903" t="s">
        <v>244</v>
      </c>
      <c r="C3" s="913"/>
      <c r="D3" s="913"/>
      <c r="E3" s="913"/>
      <c r="F3" s="913"/>
      <c r="G3" s="913"/>
      <c r="H3" s="913"/>
      <c r="I3" s="913"/>
      <c r="J3" s="913"/>
    </row>
    <row r="4" spans="1:11" ht="24.9" customHeight="1">
      <c r="A4" s="651"/>
      <c r="B4" s="89" t="str">
        <f>'EXTREMADURA-1'!$B$5</f>
        <v>MEDIA JUNIO</v>
      </c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36.4</v>
      </c>
      <c r="D7" s="619">
        <v>66.22</v>
      </c>
      <c r="E7" s="620">
        <v>102.63</v>
      </c>
      <c r="F7" s="621">
        <f t="shared" ref="F7:F30" si="0">E7/E$30</f>
        <v>8.4417026526835276E-3</v>
      </c>
      <c r="G7" s="619">
        <v>53.08</v>
      </c>
      <c r="H7" s="619">
        <v>16.27</v>
      </c>
      <c r="I7" s="620">
        <v>69.349999999999994</v>
      </c>
      <c r="J7" s="621">
        <f t="shared" ref="J7:J30" si="1">I7/I$30</f>
        <v>2.8002891142041485E-2</v>
      </c>
    </row>
    <row r="8" spans="1:11" ht="30.9" customHeight="1">
      <c r="B8" s="559" t="s">
        <v>105</v>
      </c>
      <c r="C8" s="619">
        <v>14</v>
      </c>
      <c r="D8" s="619">
        <v>8</v>
      </c>
      <c r="E8" s="620">
        <v>22</v>
      </c>
      <c r="F8" s="621">
        <f t="shared" si="0"/>
        <v>1.8095825622044006E-3</v>
      </c>
      <c r="G8" s="619">
        <v>0</v>
      </c>
      <c r="H8" s="619">
        <v>0</v>
      </c>
      <c r="I8" s="620">
        <v>0</v>
      </c>
      <c r="J8" s="621">
        <f t="shared" si="1"/>
        <v>0</v>
      </c>
    </row>
    <row r="9" spans="1:11" ht="30.9" customHeight="1">
      <c r="B9" s="559" t="s">
        <v>106</v>
      </c>
      <c r="C9" s="619">
        <v>235.09</v>
      </c>
      <c r="D9" s="619">
        <v>250.36</v>
      </c>
      <c r="E9" s="620">
        <v>485.45</v>
      </c>
      <c r="F9" s="621">
        <f t="shared" si="0"/>
        <v>3.9930084310096647E-2</v>
      </c>
      <c r="G9" s="619">
        <v>53.63</v>
      </c>
      <c r="H9" s="619">
        <v>19.36</v>
      </c>
      <c r="I9" s="620">
        <v>73</v>
      </c>
      <c r="J9" s="621">
        <f t="shared" si="1"/>
        <v>2.9476727517938409E-2</v>
      </c>
    </row>
    <row r="10" spans="1:11" ht="30.9" customHeight="1">
      <c r="B10" s="559" t="s">
        <v>107</v>
      </c>
      <c r="C10" s="619">
        <v>2</v>
      </c>
      <c r="D10" s="619">
        <v>4</v>
      </c>
      <c r="E10" s="620">
        <v>6</v>
      </c>
      <c r="F10" s="621">
        <f t="shared" si="0"/>
        <v>4.9352251696483653E-4</v>
      </c>
      <c r="G10" s="619">
        <v>0</v>
      </c>
      <c r="H10" s="619">
        <v>0</v>
      </c>
      <c r="I10" s="620">
        <v>0</v>
      </c>
      <c r="J10" s="621">
        <f t="shared" si="1"/>
        <v>0</v>
      </c>
    </row>
    <row r="11" spans="1:11" ht="50.4" customHeight="1">
      <c r="B11" s="559" t="s">
        <v>108</v>
      </c>
      <c r="C11" s="619">
        <v>11.9</v>
      </c>
      <c r="D11" s="619">
        <v>21.31</v>
      </c>
      <c r="E11" s="620">
        <v>33.22</v>
      </c>
      <c r="F11" s="621">
        <f t="shared" si="0"/>
        <v>2.7324696689286446E-3</v>
      </c>
      <c r="G11" s="619">
        <v>0</v>
      </c>
      <c r="H11" s="619">
        <v>0</v>
      </c>
      <c r="I11" s="620">
        <v>0</v>
      </c>
      <c r="J11" s="621">
        <f t="shared" si="1"/>
        <v>0</v>
      </c>
    </row>
    <row r="12" spans="1:11" ht="30.9" customHeight="1">
      <c r="B12" s="559" t="s">
        <v>109</v>
      </c>
      <c r="C12" s="619">
        <v>215.72</v>
      </c>
      <c r="D12" s="619">
        <v>381.54</v>
      </c>
      <c r="E12" s="620">
        <v>597.27</v>
      </c>
      <c r="F12" s="621">
        <f t="shared" si="0"/>
        <v>4.9127698951264648E-2</v>
      </c>
      <c r="G12" s="619">
        <v>64.36</v>
      </c>
      <c r="H12" s="619">
        <v>53.22</v>
      </c>
      <c r="I12" s="620">
        <v>117.59</v>
      </c>
      <c r="J12" s="621">
        <f t="shared" si="1"/>
        <v>4.7481758751155859E-2</v>
      </c>
    </row>
    <row r="13" spans="1:11" ht="36" customHeight="1">
      <c r="B13" s="559" t="s">
        <v>249</v>
      </c>
      <c r="C13" s="619">
        <v>407</v>
      </c>
      <c r="D13" s="619">
        <v>512.5</v>
      </c>
      <c r="E13" s="620">
        <v>919.5</v>
      </c>
      <c r="F13" s="621">
        <f t="shared" si="0"/>
        <v>7.5632325724861199E-2</v>
      </c>
      <c r="G13" s="619">
        <v>227.13</v>
      </c>
      <c r="H13" s="619">
        <v>827.09</v>
      </c>
      <c r="I13" s="620">
        <v>1054.22</v>
      </c>
      <c r="J13" s="621">
        <f t="shared" si="1"/>
        <v>0.42568432443782234</v>
      </c>
    </row>
    <row r="14" spans="1:11" ht="30.9" customHeight="1">
      <c r="B14" s="559" t="s">
        <v>111</v>
      </c>
      <c r="C14" s="619">
        <v>868.68</v>
      </c>
      <c r="D14" s="619">
        <v>95.04</v>
      </c>
      <c r="E14" s="620">
        <v>963.72</v>
      </c>
      <c r="F14" s="621">
        <f t="shared" si="0"/>
        <v>7.9269586674892048E-2</v>
      </c>
      <c r="G14" s="619">
        <v>27</v>
      </c>
      <c r="H14" s="619">
        <v>25.18</v>
      </c>
      <c r="I14" s="620">
        <v>52.18</v>
      </c>
      <c r="J14" s="621">
        <f t="shared" si="1"/>
        <v>2.1069803313507208E-2</v>
      </c>
    </row>
    <row r="15" spans="1:11" ht="38.1" customHeight="1">
      <c r="B15" s="559" t="s">
        <v>112</v>
      </c>
      <c r="C15" s="619">
        <v>455.86</v>
      </c>
      <c r="D15" s="619">
        <v>665.18</v>
      </c>
      <c r="E15" s="620">
        <v>1121.04</v>
      </c>
      <c r="F15" s="621">
        <f t="shared" si="0"/>
        <v>9.2209747069710052E-2</v>
      </c>
      <c r="G15" s="619">
        <v>193.09</v>
      </c>
      <c r="H15" s="619">
        <v>308.04000000000002</v>
      </c>
      <c r="I15" s="620">
        <v>501.13</v>
      </c>
      <c r="J15" s="621">
        <f t="shared" si="1"/>
        <v>0.20235167754882841</v>
      </c>
    </row>
    <row r="16" spans="1:11" ht="30.9" customHeight="1">
      <c r="B16" s="559" t="s">
        <v>113</v>
      </c>
      <c r="C16" s="619">
        <v>10</v>
      </c>
      <c r="D16" s="619">
        <v>19.36</v>
      </c>
      <c r="E16" s="620">
        <v>29.36</v>
      </c>
      <c r="F16" s="621">
        <f t="shared" si="0"/>
        <v>2.4149701830145998E-3</v>
      </c>
      <c r="G16" s="619">
        <v>13.95</v>
      </c>
      <c r="H16" s="619">
        <v>14.27</v>
      </c>
      <c r="I16" s="620">
        <v>28.22</v>
      </c>
      <c r="J16" s="621">
        <f t="shared" si="1"/>
        <v>1.1394976035016737E-2</v>
      </c>
    </row>
    <row r="17" spans="1:11" ht="38.1" customHeight="1">
      <c r="B17" s="559" t="s">
        <v>114</v>
      </c>
      <c r="C17" s="619">
        <v>6.04</v>
      </c>
      <c r="D17" s="619">
        <v>1.86</v>
      </c>
      <c r="E17" s="620">
        <v>7.9</v>
      </c>
      <c r="F17" s="621">
        <f t="shared" si="0"/>
        <v>6.4980464733703481E-4</v>
      </c>
      <c r="G17" s="619">
        <v>3.04</v>
      </c>
      <c r="H17" s="619">
        <v>7.95</v>
      </c>
      <c r="I17" s="620">
        <v>11</v>
      </c>
      <c r="J17" s="621">
        <f t="shared" si="1"/>
        <v>4.4416986670866099E-3</v>
      </c>
    </row>
    <row r="18" spans="1:11" ht="38.1" customHeight="1">
      <c r="B18" s="559" t="s">
        <v>115</v>
      </c>
      <c r="C18" s="619">
        <v>4</v>
      </c>
      <c r="D18" s="619">
        <v>4</v>
      </c>
      <c r="E18" s="620">
        <v>8</v>
      </c>
      <c r="F18" s="621">
        <f t="shared" si="0"/>
        <v>6.5803002261978201E-4</v>
      </c>
      <c r="G18" s="619">
        <v>5</v>
      </c>
      <c r="H18" s="619">
        <v>6.9</v>
      </c>
      <c r="I18" s="620">
        <v>11.9</v>
      </c>
      <c r="J18" s="621">
        <f t="shared" si="1"/>
        <v>4.8051103762118781E-3</v>
      </c>
    </row>
    <row r="19" spans="1:11" ht="30.9" customHeight="1">
      <c r="B19" s="559" t="s">
        <v>116</v>
      </c>
      <c r="C19" s="619">
        <v>72.95</v>
      </c>
      <c r="D19" s="619">
        <v>38.72</v>
      </c>
      <c r="E19" s="620">
        <v>111.68</v>
      </c>
      <c r="F19" s="621">
        <f t="shared" si="0"/>
        <v>9.1860991157721571E-3</v>
      </c>
      <c r="G19" s="619">
        <v>53.95</v>
      </c>
      <c r="H19" s="619">
        <v>26.5</v>
      </c>
      <c r="I19" s="620">
        <v>80.45</v>
      </c>
      <c r="J19" s="621">
        <f t="shared" si="1"/>
        <v>3.2484968887919796E-2</v>
      </c>
    </row>
    <row r="20" spans="1:11" ht="36.9" customHeight="1">
      <c r="B20" s="559" t="s">
        <v>117</v>
      </c>
      <c r="C20" s="619">
        <v>93.54</v>
      </c>
      <c r="D20" s="619">
        <v>156.13</v>
      </c>
      <c r="E20" s="620">
        <v>249.68</v>
      </c>
      <c r="F20" s="621">
        <f t="shared" si="0"/>
        <v>2.0537117005963397E-2</v>
      </c>
      <c r="G20" s="619">
        <v>27</v>
      </c>
      <c r="H20" s="619">
        <v>16.04</v>
      </c>
      <c r="I20" s="620">
        <v>43.04</v>
      </c>
      <c r="J20" s="621">
        <f t="shared" si="1"/>
        <v>1.7379155511946152E-2</v>
      </c>
    </row>
    <row r="21" spans="1:11" ht="39.15" customHeight="1">
      <c r="B21" s="559" t="s">
        <v>118</v>
      </c>
      <c r="C21" s="619">
        <v>103.59</v>
      </c>
      <c r="D21" s="619">
        <v>132.94999999999999</v>
      </c>
      <c r="E21" s="620">
        <v>236.54</v>
      </c>
      <c r="F21" s="621">
        <f t="shared" si="0"/>
        <v>1.9456302693810403E-2</v>
      </c>
      <c r="G21" s="619">
        <v>0</v>
      </c>
      <c r="H21" s="619">
        <v>0</v>
      </c>
      <c r="I21" s="620">
        <v>0</v>
      </c>
      <c r="J21" s="621">
        <f t="shared" si="1"/>
        <v>0</v>
      </c>
    </row>
    <row r="22" spans="1:11" ht="39.15" customHeight="1">
      <c r="B22" s="559" t="s">
        <v>119</v>
      </c>
      <c r="C22" s="619">
        <v>90.27</v>
      </c>
      <c r="D22" s="619">
        <v>89.18</v>
      </c>
      <c r="E22" s="620">
        <v>179.45</v>
      </c>
      <c r="F22" s="621">
        <f t="shared" si="0"/>
        <v>1.4760435944889985E-2</v>
      </c>
      <c r="G22" s="619">
        <v>39.630000000000003</v>
      </c>
      <c r="H22" s="619">
        <v>75.400000000000006</v>
      </c>
      <c r="I22" s="620">
        <v>115.04</v>
      </c>
      <c r="J22" s="621">
        <f t="shared" si="1"/>
        <v>4.6452092241967599E-2</v>
      </c>
    </row>
    <row r="23" spans="1:11" ht="30.9" customHeight="1">
      <c r="B23" s="559" t="s">
        <v>120</v>
      </c>
      <c r="C23" s="619">
        <v>272.81</v>
      </c>
      <c r="D23" s="619">
        <v>800.49</v>
      </c>
      <c r="E23" s="620">
        <v>1073.31</v>
      </c>
      <c r="F23" s="621">
        <f t="shared" si="0"/>
        <v>8.828377544725477E-2</v>
      </c>
      <c r="G23" s="619">
        <v>25</v>
      </c>
      <c r="H23" s="619">
        <v>30.36</v>
      </c>
      <c r="I23" s="620">
        <v>55.36</v>
      </c>
      <c r="J23" s="621">
        <f t="shared" si="1"/>
        <v>2.2353858019083156E-2</v>
      </c>
    </row>
    <row r="24" spans="1:11" ht="30.9" customHeight="1">
      <c r="B24" s="559" t="s">
        <v>121</v>
      </c>
      <c r="C24" s="619">
        <v>50.86</v>
      </c>
      <c r="D24" s="619">
        <v>61.63</v>
      </c>
      <c r="E24" s="620">
        <v>112.5</v>
      </c>
      <c r="F24" s="621">
        <f t="shared" si="0"/>
        <v>9.2535471930906849E-3</v>
      </c>
      <c r="G24" s="619">
        <v>18.309999999999999</v>
      </c>
      <c r="H24" s="619">
        <v>13</v>
      </c>
      <c r="I24" s="620">
        <v>31.31</v>
      </c>
      <c r="J24" s="621">
        <f t="shared" si="1"/>
        <v>1.2642689569680158E-2</v>
      </c>
    </row>
    <row r="25" spans="1:11" ht="36.9" customHeight="1">
      <c r="B25" s="559" t="s">
        <v>122</v>
      </c>
      <c r="C25" s="619">
        <v>33.31</v>
      </c>
      <c r="D25" s="619">
        <v>86.45</v>
      </c>
      <c r="E25" s="620">
        <v>119.77</v>
      </c>
      <c r="F25" s="621">
        <f t="shared" si="0"/>
        <v>9.8515319761464121E-3</v>
      </c>
      <c r="G25" s="619">
        <v>41</v>
      </c>
      <c r="H25" s="619">
        <v>191.68</v>
      </c>
      <c r="I25" s="620">
        <v>232.68</v>
      </c>
      <c r="J25" s="621">
        <f t="shared" si="1"/>
        <v>9.3954040532519309E-2</v>
      </c>
    </row>
    <row r="26" spans="1:11" ht="62.4" customHeight="1">
      <c r="B26" s="559" t="s">
        <v>123</v>
      </c>
      <c r="C26" s="619">
        <v>4</v>
      </c>
      <c r="D26" s="619">
        <v>1.72</v>
      </c>
      <c r="E26" s="620">
        <v>5.72</v>
      </c>
      <c r="F26" s="621">
        <f t="shared" si="0"/>
        <v>4.7049146617314411E-4</v>
      </c>
      <c r="G26" s="619">
        <v>0</v>
      </c>
      <c r="H26" s="619">
        <v>0</v>
      </c>
      <c r="I26" s="620">
        <v>0</v>
      </c>
      <c r="J26" s="621">
        <f t="shared" si="1"/>
        <v>0</v>
      </c>
    </row>
    <row r="27" spans="1:11" ht="39.15" customHeight="1">
      <c r="B27" s="559" t="s">
        <v>124</v>
      </c>
      <c r="C27" s="619">
        <v>0</v>
      </c>
      <c r="D27" s="619">
        <v>0</v>
      </c>
      <c r="E27" s="620">
        <v>0</v>
      </c>
      <c r="F27" s="621">
        <f t="shared" si="0"/>
        <v>0</v>
      </c>
      <c r="G27" s="619">
        <v>0</v>
      </c>
      <c r="H27" s="619">
        <v>0</v>
      </c>
      <c r="I27" s="620">
        <v>0</v>
      </c>
      <c r="J27" s="621">
        <f t="shared" si="1"/>
        <v>0</v>
      </c>
    </row>
    <row r="28" spans="1:11" ht="30.9" customHeight="1">
      <c r="B28" s="541" t="s">
        <v>4</v>
      </c>
      <c r="C28" s="619">
        <f>'EXTREMADURA-1'!$E$8</f>
        <v>2616.9499999999998</v>
      </c>
      <c r="D28" s="619">
        <f>'EXTREMADURA-1'!$E$9</f>
        <v>2310.81</v>
      </c>
      <c r="E28" s="620">
        <f>'EXTREMADURA-1'!$E$10</f>
        <v>4927.7700000000004</v>
      </c>
      <c r="F28" s="621">
        <f t="shared" si="0"/>
        <v>0.40532757557063542</v>
      </c>
      <c r="G28" s="619"/>
      <c r="H28" s="619"/>
      <c r="I28" s="620"/>
      <c r="J28" s="621"/>
    </row>
    <row r="29" spans="1:11" ht="30.9" customHeight="1">
      <c r="B29" s="541" t="s">
        <v>5</v>
      </c>
      <c r="C29" s="619">
        <f>'EXTREMADURA-1'!$F$8</f>
        <v>185.31</v>
      </c>
      <c r="D29" s="619">
        <f>'EXTREMADURA-1'!$F$9</f>
        <v>659.59</v>
      </c>
      <c r="E29" s="620">
        <f>'EXTREMADURA-1'!$F$10</f>
        <v>844.9</v>
      </c>
      <c r="F29" s="621">
        <f t="shared" si="0"/>
        <v>6.9496195763931734E-2</v>
      </c>
      <c r="G29" s="619"/>
      <c r="H29" s="619"/>
      <c r="I29" s="620"/>
      <c r="J29" s="621"/>
    </row>
    <row r="30" spans="1:11" s="77" customFormat="1" ht="29.25" customHeight="1">
      <c r="A30" s="392"/>
      <c r="B30" s="563" t="s">
        <v>9</v>
      </c>
      <c r="C30" s="623">
        <f>'EXTREMADURA-1'!$C$8</f>
        <v>5790.36</v>
      </c>
      <c r="D30" s="623">
        <f>'EXTREMADURA-1'!$C$9</f>
        <v>6367.13</v>
      </c>
      <c r="E30" s="623">
        <f>'EXTREMADURA-1'!$C$10</f>
        <v>12157.5</v>
      </c>
      <c r="F30" s="624">
        <f t="shared" si="0"/>
        <v>1</v>
      </c>
      <c r="G30" s="623">
        <f>'EXTREMADURA-1'!$G$8</f>
        <v>845.22</v>
      </c>
      <c r="H30" s="623">
        <f>'EXTREMADURA-1'!$G$9</f>
        <v>1631.31</v>
      </c>
      <c r="I30" s="623">
        <f>'EXTREMADURA-1'!$G$10</f>
        <v>2476.5299999999997</v>
      </c>
      <c r="J30" s="624">
        <f t="shared" si="1"/>
        <v>1</v>
      </c>
      <c r="K30" s="392"/>
    </row>
    <row r="32" spans="1:11" ht="14.4">
      <c r="A32" s="654"/>
      <c r="B32" s="564"/>
      <c r="C32" s="565"/>
      <c r="D32" s="565"/>
      <c r="E32" s="565"/>
      <c r="F32" s="564"/>
      <c r="G32" s="565"/>
      <c r="H32" s="565"/>
      <c r="I32" s="565"/>
    </row>
    <row r="33" spans="2:10">
      <c r="D33" s="21"/>
      <c r="E33" s="21"/>
      <c r="F33" s="389"/>
      <c r="H33" s="21"/>
      <c r="I33" s="21"/>
      <c r="J33" s="389"/>
    </row>
    <row r="34" spans="2:10">
      <c r="B34" s="566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K621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25.44140625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24.75" customHeight="1">
      <c r="A1" s="551"/>
      <c r="B1" s="882" t="s">
        <v>54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4.75" customHeight="1">
      <c r="A2" s="551"/>
      <c r="B2" s="918" t="s">
        <v>259</v>
      </c>
      <c r="C2" s="925"/>
      <c r="D2" s="925"/>
      <c r="E2" s="925"/>
      <c r="F2" s="925"/>
      <c r="G2" s="925"/>
      <c r="H2" s="925"/>
      <c r="I2" s="925"/>
      <c r="J2" s="925"/>
    </row>
    <row r="3" spans="1:11" ht="24.75" customHeight="1">
      <c r="A3" s="551"/>
      <c r="B3" s="903" t="s">
        <v>127</v>
      </c>
      <c r="C3" s="912"/>
      <c r="D3" s="912"/>
      <c r="E3" s="912"/>
      <c r="F3" s="912"/>
      <c r="G3" s="912"/>
      <c r="H3" s="912"/>
      <c r="I3" s="912"/>
      <c r="J3" s="912"/>
    </row>
    <row r="4" spans="1:11" ht="18">
      <c r="B4" s="89" t="str">
        <f>'EXTREMADURA-1'!$B$5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33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570"/>
      <c r="E7" s="570"/>
      <c r="F7" s="570"/>
      <c r="G7" s="570"/>
      <c r="H7" s="570"/>
      <c r="I7" s="570"/>
      <c r="J7" s="571"/>
    </row>
    <row r="8" spans="1:11" ht="15.9" customHeight="1">
      <c r="B8" s="573" t="s">
        <v>294</v>
      </c>
      <c r="C8" s="574">
        <v>29.81</v>
      </c>
      <c r="D8" s="574">
        <v>28.81</v>
      </c>
      <c r="E8" s="574">
        <v>1</v>
      </c>
      <c r="F8" s="574">
        <v>0</v>
      </c>
      <c r="G8" s="574">
        <v>39.630000000000003</v>
      </c>
      <c r="H8" s="574">
        <v>0</v>
      </c>
      <c r="I8" s="574">
        <v>0</v>
      </c>
      <c r="J8" s="585">
        <v>69.45</v>
      </c>
    </row>
    <row r="9" spans="1:11" ht="15.9" customHeight="1">
      <c r="B9" s="577" t="s">
        <v>295</v>
      </c>
      <c r="C9" s="578">
        <v>5.68</v>
      </c>
      <c r="D9" s="578">
        <v>5.68</v>
      </c>
      <c r="E9" s="578">
        <v>0</v>
      </c>
      <c r="F9" s="574">
        <v>0</v>
      </c>
      <c r="G9" s="578">
        <v>3</v>
      </c>
      <c r="H9" s="574">
        <v>0</v>
      </c>
      <c r="I9" s="574">
        <v>0</v>
      </c>
      <c r="J9" s="586">
        <v>8.68</v>
      </c>
    </row>
    <row r="10" spans="1:11" ht="15.9" customHeight="1">
      <c r="B10" s="577" t="s">
        <v>296</v>
      </c>
      <c r="C10" s="578">
        <v>12.09</v>
      </c>
      <c r="D10" s="578">
        <v>12.09</v>
      </c>
      <c r="E10" s="578">
        <v>0</v>
      </c>
      <c r="F10" s="574">
        <v>0</v>
      </c>
      <c r="G10" s="578">
        <v>11</v>
      </c>
      <c r="H10" s="574">
        <v>0</v>
      </c>
      <c r="I10" s="574">
        <v>0</v>
      </c>
      <c r="J10" s="586">
        <v>23.09</v>
      </c>
    </row>
    <row r="11" spans="1:11" ht="15.9" customHeight="1">
      <c r="B11" s="577" t="s">
        <v>297</v>
      </c>
      <c r="C11" s="578">
        <v>122.12</v>
      </c>
      <c r="D11" s="578">
        <v>48.72</v>
      </c>
      <c r="E11" s="578">
        <v>63.4</v>
      </c>
      <c r="F11" s="574">
        <v>10</v>
      </c>
      <c r="G11" s="578">
        <v>8</v>
      </c>
      <c r="H11" s="574">
        <v>0</v>
      </c>
      <c r="I11" s="574">
        <v>0</v>
      </c>
      <c r="J11" s="586">
        <v>130.13</v>
      </c>
    </row>
    <row r="12" spans="1:11" ht="15.9" customHeight="1">
      <c r="B12" s="577" t="s">
        <v>298</v>
      </c>
      <c r="C12" s="578">
        <v>0</v>
      </c>
      <c r="D12" s="578">
        <v>0</v>
      </c>
      <c r="E12" s="578">
        <v>0</v>
      </c>
      <c r="F12" s="574">
        <v>0</v>
      </c>
      <c r="G12" s="578">
        <v>0</v>
      </c>
      <c r="H12" s="574">
        <v>0</v>
      </c>
      <c r="I12" s="574">
        <v>0</v>
      </c>
      <c r="J12" s="586">
        <v>0</v>
      </c>
    </row>
    <row r="13" spans="1:11" ht="15.9" customHeight="1">
      <c r="B13" s="577" t="s">
        <v>299</v>
      </c>
      <c r="C13" s="578">
        <v>4.04</v>
      </c>
      <c r="D13" s="578">
        <v>2.5</v>
      </c>
      <c r="E13" s="578">
        <v>0.54</v>
      </c>
      <c r="F13" s="574">
        <v>1</v>
      </c>
      <c r="G13" s="578">
        <v>1</v>
      </c>
      <c r="H13" s="574">
        <v>0</v>
      </c>
      <c r="I13" s="574">
        <v>0</v>
      </c>
      <c r="J13" s="586">
        <v>5.04</v>
      </c>
    </row>
    <row r="14" spans="1:11" ht="15.9" customHeight="1">
      <c r="B14" s="577" t="s">
        <v>300</v>
      </c>
      <c r="C14" s="578">
        <v>0</v>
      </c>
      <c r="D14" s="578">
        <v>0</v>
      </c>
      <c r="E14" s="578">
        <v>0</v>
      </c>
      <c r="F14" s="574">
        <v>0</v>
      </c>
      <c r="G14" s="578">
        <v>1</v>
      </c>
      <c r="H14" s="574">
        <v>0</v>
      </c>
      <c r="I14" s="574">
        <v>0</v>
      </c>
      <c r="J14" s="586">
        <v>1</v>
      </c>
    </row>
    <row r="15" spans="1:11" ht="15.9" customHeight="1">
      <c r="B15" s="577" t="s">
        <v>301</v>
      </c>
      <c r="C15" s="578">
        <v>9.77</v>
      </c>
      <c r="D15" s="578">
        <v>8.77</v>
      </c>
      <c r="E15" s="578">
        <v>0</v>
      </c>
      <c r="F15" s="574">
        <v>1</v>
      </c>
      <c r="G15" s="578">
        <v>1</v>
      </c>
      <c r="H15" s="574">
        <v>0</v>
      </c>
      <c r="I15" s="574">
        <v>0</v>
      </c>
      <c r="J15" s="586">
        <v>10.77</v>
      </c>
    </row>
    <row r="16" spans="1:11" ht="15.9" customHeight="1">
      <c r="B16" s="577" t="s">
        <v>302</v>
      </c>
      <c r="C16" s="578">
        <v>0.5</v>
      </c>
      <c r="D16" s="578">
        <v>0.5</v>
      </c>
      <c r="E16" s="578">
        <v>0</v>
      </c>
      <c r="F16" s="574">
        <v>0</v>
      </c>
      <c r="G16" s="578">
        <v>1</v>
      </c>
      <c r="H16" s="574">
        <v>0</v>
      </c>
      <c r="I16" s="574">
        <v>0</v>
      </c>
      <c r="J16" s="586">
        <v>1.5</v>
      </c>
    </row>
    <row r="17" spans="2:10" ht="15.9" customHeight="1">
      <c r="B17" s="577" t="s">
        <v>303</v>
      </c>
      <c r="C17" s="578">
        <v>0</v>
      </c>
      <c r="D17" s="578">
        <v>0</v>
      </c>
      <c r="E17" s="578">
        <v>0</v>
      </c>
      <c r="F17" s="574">
        <v>0</v>
      </c>
      <c r="G17" s="578">
        <v>1</v>
      </c>
      <c r="H17" s="574">
        <v>0</v>
      </c>
      <c r="I17" s="574">
        <v>0</v>
      </c>
      <c r="J17" s="586">
        <v>1</v>
      </c>
    </row>
    <row r="18" spans="2:10" ht="15.9" customHeight="1">
      <c r="B18" s="577" t="s">
        <v>304</v>
      </c>
      <c r="C18" s="578">
        <v>1.95</v>
      </c>
      <c r="D18" s="578">
        <v>0.95</v>
      </c>
      <c r="E18" s="578">
        <v>1</v>
      </c>
      <c r="F18" s="574">
        <v>0</v>
      </c>
      <c r="G18" s="578">
        <v>0</v>
      </c>
      <c r="H18" s="574">
        <v>0</v>
      </c>
      <c r="I18" s="574">
        <v>0</v>
      </c>
      <c r="J18" s="586">
        <v>1.95</v>
      </c>
    </row>
    <row r="19" spans="2:10" ht="15.9" customHeight="1">
      <c r="B19" s="577" t="s">
        <v>305</v>
      </c>
      <c r="C19" s="578">
        <v>81.99</v>
      </c>
      <c r="D19" s="578">
        <v>70.22</v>
      </c>
      <c r="E19" s="578">
        <v>11.77</v>
      </c>
      <c r="F19" s="574">
        <v>0</v>
      </c>
      <c r="G19" s="578">
        <v>43.54</v>
      </c>
      <c r="H19" s="574">
        <v>0</v>
      </c>
      <c r="I19" s="574">
        <v>0</v>
      </c>
      <c r="J19" s="586">
        <v>125.54</v>
      </c>
    </row>
    <row r="20" spans="2:10" ht="15.9" customHeight="1">
      <c r="B20" s="577" t="s">
        <v>306</v>
      </c>
      <c r="C20" s="578">
        <v>10.09</v>
      </c>
      <c r="D20" s="578">
        <v>9.09</v>
      </c>
      <c r="E20" s="578">
        <v>0</v>
      </c>
      <c r="F20" s="574">
        <v>1</v>
      </c>
      <c r="G20" s="578">
        <v>7</v>
      </c>
      <c r="H20" s="574">
        <v>0</v>
      </c>
      <c r="I20" s="574">
        <v>0</v>
      </c>
      <c r="J20" s="586">
        <v>17.09</v>
      </c>
    </row>
    <row r="21" spans="2:10" ht="15.9" customHeight="1">
      <c r="B21" s="577" t="s">
        <v>307</v>
      </c>
      <c r="C21" s="578">
        <v>7.95</v>
      </c>
      <c r="D21" s="578">
        <v>5.95</v>
      </c>
      <c r="E21" s="578">
        <v>2</v>
      </c>
      <c r="F21" s="574">
        <v>0</v>
      </c>
      <c r="G21" s="578">
        <v>3</v>
      </c>
      <c r="H21" s="574">
        <v>0</v>
      </c>
      <c r="I21" s="574">
        <v>0</v>
      </c>
      <c r="J21" s="586">
        <v>10.95</v>
      </c>
    </row>
    <row r="22" spans="2:10" ht="15.9" customHeight="1">
      <c r="B22" s="577" t="s">
        <v>308</v>
      </c>
      <c r="C22" s="578">
        <v>5.81</v>
      </c>
      <c r="D22" s="578">
        <v>5.81</v>
      </c>
      <c r="E22" s="578">
        <v>0</v>
      </c>
      <c r="F22" s="574">
        <v>0</v>
      </c>
      <c r="G22" s="578">
        <v>10</v>
      </c>
      <c r="H22" s="574">
        <v>0</v>
      </c>
      <c r="I22" s="574">
        <v>0</v>
      </c>
      <c r="J22" s="586">
        <v>15.81</v>
      </c>
    </row>
    <row r="23" spans="2:10" ht="15.9" customHeight="1">
      <c r="B23" s="577" t="s">
        <v>131</v>
      </c>
      <c r="C23" s="578">
        <v>193.85</v>
      </c>
      <c r="D23" s="578">
        <v>177.5</v>
      </c>
      <c r="E23" s="578">
        <v>12.31</v>
      </c>
      <c r="F23" s="574">
        <v>4.04</v>
      </c>
      <c r="G23" s="578">
        <v>70.27</v>
      </c>
      <c r="H23" s="574">
        <v>0</v>
      </c>
      <c r="I23" s="574">
        <v>0</v>
      </c>
      <c r="J23" s="586">
        <v>264.13</v>
      </c>
    </row>
    <row r="24" spans="2:10" ht="15.9" customHeight="1">
      <c r="B24" s="577" t="s">
        <v>309</v>
      </c>
      <c r="C24" s="578">
        <v>1</v>
      </c>
      <c r="D24" s="578">
        <v>1</v>
      </c>
      <c r="E24" s="578">
        <v>0</v>
      </c>
      <c r="F24" s="574">
        <v>0</v>
      </c>
      <c r="G24" s="578">
        <v>3</v>
      </c>
      <c r="H24" s="574">
        <v>0</v>
      </c>
      <c r="I24" s="574">
        <v>0</v>
      </c>
      <c r="J24" s="586">
        <v>4</v>
      </c>
    </row>
    <row r="25" spans="2:10" ht="15.9" customHeight="1">
      <c r="B25" s="577" t="s">
        <v>310</v>
      </c>
      <c r="C25" s="578">
        <v>7.9499999999999993</v>
      </c>
      <c r="D25" s="578">
        <v>5.68</v>
      </c>
      <c r="E25" s="578">
        <v>2.27</v>
      </c>
      <c r="F25" s="574">
        <v>0</v>
      </c>
      <c r="G25" s="578">
        <v>1</v>
      </c>
      <c r="H25" s="574">
        <v>0</v>
      </c>
      <c r="I25" s="574">
        <v>0</v>
      </c>
      <c r="J25" s="586">
        <v>8.9499999999999993</v>
      </c>
    </row>
    <row r="26" spans="2:10" ht="15.9" customHeight="1">
      <c r="B26" s="577" t="s">
        <v>311</v>
      </c>
      <c r="C26" s="578">
        <v>1.5</v>
      </c>
      <c r="D26" s="578">
        <v>1.5</v>
      </c>
      <c r="E26" s="578">
        <v>0</v>
      </c>
      <c r="F26" s="574">
        <v>0</v>
      </c>
      <c r="G26" s="578">
        <v>0</v>
      </c>
      <c r="H26" s="574">
        <v>0</v>
      </c>
      <c r="I26" s="574">
        <v>0</v>
      </c>
      <c r="J26" s="586">
        <v>1.5</v>
      </c>
    </row>
    <row r="27" spans="2:10" ht="15.9" customHeight="1">
      <c r="B27" s="577" t="s">
        <v>312</v>
      </c>
      <c r="C27" s="578">
        <v>1</v>
      </c>
      <c r="D27" s="578">
        <v>1</v>
      </c>
      <c r="E27" s="578">
        <v>0</v>
      </c>
      <c r="F27" s="574">
        <v>0</v>
      </c>
      <c r="G27" s="578">
        <v>0</v>
      </c>
      <c r="H27" s="574">
        <v>0</v>
      </c>
      <c r="I27" s="574">
        <v>0</v>
      </c>
      <c r="J27" s="586">
        <v>1</v>
      </c>
    </row>
    <row r="28" spans="2:10" ht="15.9" customHeight="1">
      <c r="B28" s="577" t="s">
        <v>313</v>
      </c>
      <c r="C28" s="578">
        <v>19.759999999999998</v>
      </c>
      <c r="D28" s="578">
        <v>17.72</v>
      </c>
      <c r="E28" s="578">
        <v>2.04</v>
      </c>
      <c r="F28" s="574">
        <v>0</v>
      </c>
      <c r="G28" s="578">
        <v>20.54</v>
      </c>
      <c r="H28" s="574">
        <v>0</v>
      </c>
      <c r="I28" s="574">
        <v>0</v>
      </c>
      <c r="J28" s="586">
        <v>40.31</v>
      </c>
    </row>
    <row r="29" spans="2:10" ht="15.9" customHeight="1">
      <c r="B29" s="577" t="s">
        <v>314</v>
      </c>
      <c r="C29" s="578">
        <v>86.26</v>
      </c>
      <c r="D29" s="578">
        <v>71.86</v>
      </c>
      <c r="E29" s="578">
        <v>12.4</v>
      </c>
      <c r="F29" s="574">
        <v>2</v>
      </c>
      <c r="G29" s="578">
        <v>17.95</v>
      </c>
      <c r="H29" s="574">
        <v>0</v>
      </c>
      <c r="I29" s="574">
        <v>0</v>
      </c>
      <c r="J29" s="586">
        <v>104.22</v>
      </c>
    </row>
    <row r="30" spans="2:10" ht="15.9" customHeight="1">
      <c r="B30" s="577" t="s">
        <v>315</v>
      </c>
      <c r="C30" s="578">
        <v>1736.76</v>
      </c>
      <c r="D30" s="578">
        <v>1379.04</v>
      </c>
      <c r="E30" s="578">
        <v>280.68</v>
      </c>
      <c r="F30" s="574">
        <v>77.040000000000006</v>
      </c>
      <c r="G30" s="578">
        <v>394.63</v>
      </c>
      <c r="H30" s="574">
        <v>0</v>
      </c>
      <c r="I30" s="574">
        <v>0</v>
      </c>
      <c r="J30" s="586">
        <v>2131.4</v>
      </c>
    </row>
    <row r="31" spans="2:10" ht="15.9" customHeight="1">
      <c r="B31" s="577" t="s">
        <v>316</v>
      </c>
      <c r="C31" s="578">
        <v>8.4499999999999993</v>
      </c>
      <c r="D31" s="578">
        <v>5.45</v>
      </c>
      <c r="E31" s="578">
        <v>2</v>
      </c>
      <c r="F31" s="574">
        <v>1</v>
      </c>
      <c r="G31" s="578">
        <v>1</v>
      </c>
      <c r="H31" s="574">
        <v>0</v>
      </c>
      <c r="I31" s="574">
        <v>0</v>
      </c>
      <c r="J31" s="586">
        <v>9.4499999999999993</v>
      </c>
    </row>
    <row r="32" spans="2:10" ht="15.9" customHeight="1">
      <c r="B32" s="577" t="s">
        <v>129</v>
      </c>
      <c r="C32" s="578">
        <v>3434.6699999999996</v>
      </c>
      <c r="D32" s="578">
        <v>1120.95</v>
      </c>
      <c r="E32" s="578">
        <v>2225.5</v>
      </c>
      <c r="F32" s="574">
        <v>88.22</v>
      </c>
      <c r="G32" s="578">
        <v>205.26</v>
      </c>
      <c r="H32" s="574">
        <v>0</v>
      </c>
      <c r="I32" s="574">
        <v>0</v>
      </c>
      <c r="J32" s="586">
        <v>3639.95</v>
      </c>
    </row>
    <row r="33" spans="1:10" ht="15.75" customHeight="1">
      <c r="B33" s="573" t="s">
        <v>317</v>
      </c>
      <c r="C33" s="678">
        <v>7.22</v>
      </c>
      <c r="D33" s="678">
        <v>7.22</v>
      </c>
      <c r="E33" s="678">
        <v>0</v>
      </c>
      <c r="F33" s="678">
        <v>0</v>
      </c>
      <c r="G33" s="574">
        <v>1.36</v>
      </c>
      <c r="H33" s="574">
        <v>0</v>
      </c>
      <c r="I33" s="574">
        <v>0</v>
      </c>
      <c r="J33" s="585">
        <v>8.59</v>
      </c>
    </row>
    <row r="34" spans="1:10" ht="15.9" customHeight="1">
      <c r="B34" s="587" t="s">
        <v>128</v>
      </c>
      <c r="C34" s="109">
        <f>'EXTREMADURA-1'!C8</f>
        <v>5790.36</v>
      </c>
      <c r="D34" s="109">
        <f>'EXTREMADURA-1'!D8</f>
        <v>2988.09</v>
      </c>
      <c r="E34" s="109">
        <f>'EXTREMADURA-1'!E8</f>
        <v>2616.9499999999998</v>
      </c>
      <c r="F34" s="109">
        <f>'EXTREMADURA-1'!F8</f>
        <v>185.31</v>
      </c>
      <c r="G34" s="109">
        <f>'EXTREMADURA-1'!G8</f>
        <v>845.22</v>
      </c>
      <c r="H34" s="109">
        <f>'EXTREMADURA-1'!H8</f>
        <v>0</v>
      </c>
      <c r="I34" s="109">
        <f>'EXTREMADURA-1'!I8</f>
        <v>0</v>
      </c>
      <c r="J34" s="109">
        <f>'EXTREMADURA-1'!J8</f>
        <v>6635.59</v>
      </c>
    </row>
    <row r="35" spans="1:10" ht="24" customHeight="1">
      <c r="B35" s="583" t="s">
        <v>70</v>
      </c>
      <c r="C35" s="111"/>
      <c r="D35" s="111"/>
      <c r="E35" s="111"/>
      <c r="F35" s="111"/>
      <c r="G35" s="111"/>
      <c r="H35" s="111"/>
      <c r="I35" s="111"/>
      <c r="J35" s="584"/>
    </row>
    <row r="36" spans="1:10" s="8" customFormat="1" ht="15.9" customHeight="1">
      <c r="A36" s="396"/>
      <c r="B36" s="573" t="s">
        <v>130</v>
      </c>
      <c r="C36" s="574">
        <v>2338.0799999999995</v>
      </c>
      <c r="D36" s="574">
        <v>542.30999999999995</v>
      </c>
      <c r="E36" s="574">
        <v>1750.09</v>
      </c>
      <c r="F36" s="574">
        <v>45.68</v>
      </c>
      <c r="G36" s="574">
        <v>335.22</v>
      </c>
      <c r="H36" s="574">
        <v>0</v>
      </c>
      <c r="I36" s="574">
        <v>0</v>
      </c>
      <c r="J36" s="585">
        <v>2673.31</v>
      </c>
    </row>
    <row r="37" spans="1:10" ht="15.9" customHeight="1">
      <c r="B37" s="577" t="s">
        <v>176</v>
      </c>
      <c r="C37" s="578">
        <v>258.95</v>
      </c>
      <c r="D37" s="578">
        <v>254.95</v>
      </c>
      <c r="E37" s="578">
        <v>1</v>
      </c>
      <c r="F37" s="578">
        <v>3</v>
      </c>
      <c r="G37" s="578">
        <v>568.36</v>
      </c>
      <c r="H37" s="578">
        <v>0</v>
      </c>
      <c r="I37" s="578">
        <v>0</v>
      </c>
      <c r="J37" s="586">
        <v>827.31</v>
      </c>
    </row>
    <row r="38" spans="1:10" ht="15.9" customHeight="1">
      <c r="B38" s="577" t="s">
        <v>177</v>
      </c>
      <c r="C38" s="578">
        <v>406.26</v>
      </c>
      <c r="D38" s="578">
        <v>280.95</v>
      </c>
      <c r="E38" s="578">
        <v>67.22</v>
      </c>
      <c r="F38" s="578">
        <v>58.09</v>
      </c>
      <c r="G38" s="578">
        <v>48.68</v>
      </c>
      <c r="H38" s="578">
        <v>0</v>
      </c>
      <c r="I38" s="578">
        <v>0</v>
      </c>
      <c r="J38" s="586">
        <v>454.95</v>
      </c>
    </row>
    <row r="39" spans="1:10" ht="15.9" customHeight="1">
      <c r="B39" s="577" t="s">
        <v>348</v>
      </c>
      <c r="C39" s="578">
        <v>342.89</v>
      </c>
      <c r="D39" s="578">
        <v>239.81</v>
      </c>
      <c r="E39" s="578">
        <v>59.4</v>
      </c>
      <c r="F39" s="578">
        <v>43.68</v>
      </c>
      <c r="G39" s="578">
        <v>84.09</v>
      </c>
      <c r="H39" s="578">
        <v>0</v>
      </c>
      <c r="I39" s="578">
        <v>0</v>
      </c>
      <c r="J39" s="586">
        <v>427</v>
      </c>
    </row>
    <row r="40" spans="1:10" ht="15.9" customHeight="1">
      <c r="B40" s="577" t="s">
        <v>345</v>
      </c>
      <c r="C40" s="578">
        <v>343.49</v>
      </c>
      <c r="D40" s="578">
        <v>173.18</v>
      </c>
      <c r="E40" s="578">
        <v>55.27</v>
      </c>
      <c r="F40" s="578">
        <v>115.04</v>
      </c>
      <c r="G40" s="578">
        <v>11</v>
      </c>
      <c r="H40" s="578">
        <v>0</v>
      </c>
      <c r="I40" s="578">
        <v>0</v>
      </c>
      <c r="J40" s="586">
        <v>354.5</v>
      </c>
    </row>
    <row r="41" spans="1:10" ht="15.9" customHeight="1">
      <c r="B41" s="577" t="s">
        <v>178</v>
      </c>
      <c r="C41" s="578">
        <v>290.13</v>
      </c>
      <c r="D41" s="578">
        <v>238.59</v>
      </c>
      <c r="E41" s="578">
        <v>24.27</v>
      </c>
      <c r="F41" s="578">
        <v>27.27</v>
      </c>
      <c r="G41" s="578">
        <v>47.77</v>
      </c>
      <c r="H41" s="578">
        <v>0</v>
      </c>
      <c r="I41" s="578">
        <v>0</v>
      </c>
      <c r="J41" s="586">
        <v>337.9</v>
      </c>
    </row>
    <row r="42" spans="1:10" ht="15.9" customHeight="1">
      <c r="B42" s="577" t="s">
        <v>355</v>
      </c>
      <c r="C42" s="578">
        <v>288.26</v>
      </c>
      <c r="D42" s="578">
        <v>136.36000000000001</v>
      </c>
      <c r="E42" s="578">
        <v>24.22</v>
      </c>
      <c r="F42" s="578">
        <v>127.68</v>
      </c>
      <c r="G42" s="578">
        <v>15</v>
      </c>
      <c r="H42" s="578">
        <v>0</v>
      </c>
      <c r="I42" s="578">
        <v>0</v>
      </c>
      <c r="J42" s="586">
        <v>303.27</v>
      </c>
    </row>
    <row r="43" spans="1:10" ht="15.9" customHeight="1">
      <c r="B43" s="577" t="s">
        <v>324</v>
      </c>
      <c r="C43" s="578">
        <v>174.17000000000002</v>
      </c>
      <c r="D43" s="578">
        <v>132.36000000000001</v>
      </c>
      <c r="E43" s="578">
        <v>16.54</v>
      </c>
      <c r="F43" s="578">
        <v>25.27</v>
      </c>
      <c r="G43" s="578">
        <v>27</v>
      </c>
      <c r="H43" s="578">
        <v>0</v>
      </c>
      <c r="I43" s="578">
        <v>0</v>
      </c>
      <c r="J43" s="586">
        <v>201.18</v>
      </c>
    </row>
    <row r="44" spans="1:10" ht="15.9" customHeight="1">
      <c r="B44" s="577" t="s">
        <v>323</v>
      </c>
      <c r="C44" s="578">
        <v>172.4</v>
      </c>
      <c r="D44" s="578">
        <v>100.86</v>
      </c>
      <c r="E44" s="578">
        <v>29</v>
      </c>
      <c r="F44" s="578">
        <v>42.54</v>
      </c>
      <c r="G44" s="578">
        <v>8</v>
      </c>
      <c r="H44" s="578">
        <v>0</v>
      </c>
      <c r="I44" s="578">
        <v>0</v>
      </c>
      <c r="J44" s="586">
        <v>180.4</v>
      </c>
    </row>
    <row r="45" spans="1:10" ht="15.9" customHeight="1">
      <c r="B45" s="577" t="s">
        <v>325</v>
      </c>
      <c r="C45" s="578">
        <v>130.17000000000002</v>
      </c>
      <c r="D45" s="578">
        <v>114.27</v>
      </c>
      <c r="E45" s="578">
        <v>10.9</v>
      </c>
      <c r="F45" s="578">
        <v>5</v>
      </c>
      <c r="G45" s="578">
        <v>44.45</v>
      </c>
      <c r="H45" s="578">
        <v>0</v>
      </c>
      <c r="I45" s="578">
        <v>0</v>
      </c>
      <c r="J45" s="586">
        <v>174.63</v>
      </c>
    </row>
    <row r="46" spans="1:10" ht="18" customHeight="1">
      <c r="B46" s="577" t="s">
        <v>326</v>
      </c>
      <c r="C46" s="578">
        <v>1622.21</v>
      </c>
      <c r="D46" s="578">
        <v>1183.04</v>
      </c>
      <c r="E46" s="578">
        <v>272.86</v>
      </c>
      <c r="F46" s="578">
        <v>166.31</v>
      </c>
      <c r="G46" s="578">
        <v>441.71999999999997</v>
      </c>
      <c r="H46" s="578">
        <v>0</v>
      </c>
      <c r="I46" s="578">
        <v>0</v>
      </c>
      <c r="J46" s="586">
        <v>2063.9499999999998</v>
      </c>
    </row>
    <row r="47" spans="1:10" ht="15.9" customHeight="1">
      <c r="B47" s="587" t="s">
        <v>261</v>
      </c>
      <c r="C47" s="109">
        <f>'EXTREMADURA-1'!C9</f>
        <v>6367.13</v>
      </c>
      <c r="D47" s="109">
        <f>'EXTREMADURA-1'!D9</f>
        <v>3396.72</v>
      </c>
      <c r="E47" s="109">
        <f>'EXTREMADURA-1'!E9</f>
        <v>2310.81</v>
      </c>
      <c r="F47" s="109">
        <f>'EXTREMADURA-1'!F9</f>
        <v>659.59</v>
      </c>
      <c r="G47" s="109">
        <f>'EXTREMADURA-1'!G9</f>
        <v>1631.31</v>
      </c>
      <c r="H47" s="109">
        <f>'EXTREMADURA-1'!H9</f>
        <v>0</v>
      </c>
      <c r="I47" s="109">
        <f>'EXTREMADURA-1'!I9</f>
        <v>0</v>
      </c>
      <c r="J47" s="109">
        <f>'EXTREMADURA-1'!J9</f>
        <v>7998.45</v>
      </c>
    </row>
    <row r="48" spans="1:10" ht="13.8">
      <c r="B48" s="116"/>
      <c r="C48" s="111"/>
      <c r="D48" s="111"/>
      <c r="E48" s="111"/>
      <c r="F48" s="111"/>
      <c r="G48" s="111"/>
      <c r="H48" s="111"/>
      <c r="I48" s="111"/>
      <c r="J48" s="584"/>
    </row>
    <row r="49" spans="1:10" ht="25.65" customHeight="1">
      <c r="B49" s="588" t="s">
        <v>133</v>
      </c>
      <c r="C49" s="115">
        <f>'EXTREMADURA-1'!C10</f>
        <v>12157.5</v>
      </c>
      <c r="D49" s="115">
        <f>'EXTREMADURA-1'!D10</f>
        <v>6384.81</v>
      </c>
      <c r="E49" s="115">
        <f>'EXTREMADURA-1'!E10</f>
        <v>4927.7700000000004</v>
      </c>
      <c r="F49" s="115">
        <f>'EXTREMADURA-1'!F10</f>
        <v>844.9</v>
      </c>
      <c r="G49" s="115">
        <f>'EXTREMADURA-1'!G10</f>
        <v>2476.5299999999997</v>
      </c>
      <c r="H49" s="115">
        <f>'EXTREMADURA-1'!H10</f>
        <v>0</v>
      </c>
      <c r="I49" s="115">
        <f>'EXTREMADURA-1'!I10</f>
        <v>0</v>
      </c>
      <c r="J49" s="115">
        <f>'EXTREMADURA-1'!J10</f>
        <v>14634.04</v>
      </c>
    </row>
    <row r="50" spans="1:10" ht="13.8">
      <c r="B50" s="630"/>
      <c r="C50" s="630"/>
      <c r="D50" s="630"/>
      <c r="E50" s="630"/>
      <c r="F50" s="630"/>
      <c r="G50" s="630"/>
      <c r="H50" s="630"/>
      <c r="I50" s="630"/>
      <c r="J50" s="630"/>
    </row>
    <row r="51" spans="1:10" s="117" customFormat="1">
      <c r="A51" s="20"/>
      <c r="B51" s="116"/>
      <c r="J51" s="612"/>
    </row>
    <row r="52" spans="1:10" s="117" customFormat="1">
      <c r="A52" s="20"/>
      <c r="B52" s="116"/>
      <c r="J52" s="612"/>
    </row>
    <row r="53" spans="1:10" s="117" customFormat="1">
      <c r="A53" s="20"/>
      <c r="B53" s="116"/>
      <c r="J53" s="612"/>
    </row>
    <row r="54" spans="1:10" s="117" customFormat="1">
      <c r="A54" s="20"/>
      <c r="B54" s="116"/>
      <c r="J54" s="612"/>
    </row>
    <row r="55" spans="1:10" s="117" customFormat="1">
      <c r="A55" s="20"/>
      <c r="B55" s="116"/>
      <c r="J55" s="612"/>
    </row>
    <row r="56" spans="1:10" s="117" customFormat="1">
      <c r="A56" s="20"/>
      <c r="B56" s="116"/>
      <c r="J56" s="612"/>
    </row>
    <row r="57" spans="1:10" s="117" customFormat="1">
      <c r="A57" s="20"/>
      <c r="B57" s="116"/>
      <c r="J57" s="612"/>
    </row>
    <row r="58" spans="1:10" s="117" customFormat="1">
      <c r="A58" s="20"/>
      <c r="B58" s="116"/>
      <c r="J58" s="612"/>
    </row>
    <row r="59" spans="1:10" s="117" customFormat="1">
      <c r="A59" s="20"/>
      <c r="B59" s="116"/>
      <c r="J59" s="612"/>
    </row>
    <row r="60" spans="1:10" s="117" customFormat="1">
      <c r="A60" s="20"/>
      <c r="B60" s="116"/>
      <c r="J60" s="612"/>
    </row>
    <row r="61" spans="1:10" s="117" customFormat="1">
      <c r="A61" s="20"/>
      <c r="B61" s="116"/>
      <c r="J61" s="612"/>
    </row>
    <row r="62" spans="1:10" s="117" customFormat="1">
      <c r="A62" s="20"/>
      <c r="B62" s="116"/>
      <c r="J62" s="612"/>
    </row>
    <row r="63" spans="1:10" s="117" customFormat="1">
      <c r="A63" s="20"/>
      <c r="B63" s="116"/>
      <c r="J63" s="612"/>
    </row>
    <row r="64" spans="1:10" s="117" customFormat="1">
      <c r="A64" s="20"/>
      <c r="B64" s="116"/>
      <c r="J64" s="612"/>
    </row>
    <row r="65" spans="1:10" s="117" customFormat="1">
      <c r="A65" s="20"/>
      <c r="B65" s="116"/>
      <c r="J65" s="612"/>
    </row>
    <row r="66" spans="1:10" s="117" customFormat="1">
      <c r="A66" s="20"/>
      <c r="B66" s="116"/>
      <c r="J66" s="612"/>
    </row>
    <row r="67" spans="1:10" s="117" customFormat="1">
      <c r="A67" s="20"/>
      <c r="B67" s="116"/>
      <c r="J67" s="612"/>
    </row>
    <row r="68" spans="1:10" s="117" customFormat="1">
      <c r="A68" s="20"/>
      <c r="B68" s="116"/>
      <c r="J68" s="612"/>
    </row>
    <row r="69" spans="1:10" s="117" customFormat="1">
      <c r="A69" s="20"/>
      <c r="B69" s="116"/>
      <c r="J69" s="612"/>
    </row>
    <row r="70" spans="1:10" s="117" customFormat="1">
      <c r="A70" s="20"/>
      <c r="B70" s="116"/>
      <c r="J70" s="612"/>
    </row>
    <row r="71" spans="1:10" s="117" customFormat="1">
      <c r="A71" s="20"/>
      <c r="B71" s="116"/>
      <c r="J71" s="612"/>
    </row>
    <row r="72" spans="1:10" s="117" customFormat="1">
      <c r="A72" s="20"/>
      <c r="B72" s="116"/>
      <c r="J72" s="612"/>
    </row>
    <row r="73" spans="1:10" s="117" customFormat="1">
      <c r="A73" s="20"/>
      <c r="B73" s="116"/>
      <c r="J73" s="612"/>
    </row>
    <row r="74" spans="1:10" s="117" customFormat="1">
      <c r="A74" s="20"/>
      <c r="B74" s="116"/>
      <c r="J74" s="612"/>
    </row>
    <row r="75" spans="1:10" s="117" customFormat="1">
      <c r="A75" s="20"/>
      <c r="B75" s="116"/>
      <c r="J75" s="612"/>
    </row>
    <row r="76" spans="1:10" s="117" customFormat="1">
      <c r="A76" s="20"/>
      <c r="B76" s="116"/>
      <c r="J76" s="612"/>
    </row>
    <row r="77" spans="1:10" s="117" customFormat="1">
      <c r="A77" s="20"/>
      <c r="B77" s="116"/>
      <c r="J77" s="612"/>
    </row>
    <row r="78" spans="1:10" s="117" customFormat="1">
      <c r="A78" s="20"/>
      <c r="B78" s="116"/>
      <c r="J78" s="612"/>
    </row>
    <row r="79" spans="1:10" s="117" customFormat="1">
      <c r="A79" s="20"/>
      <c r="B79" s="116"/>
      <c r="J79" s="612"/>
    </row>
    <row r="80" spans="1:10" s="117" customFormat="1">
      <c r="A80" s="20"/>
      <c r="B80" s="116"/>
      <c r="J80" s="612"/>
    </row>
    <row r="81" spans="1:10" s="117" customFormat="1">
      <c r="A81" s="20"/>
      <c r="B81" s="116"/>
      <c r="J81" s="612"/>
    </row>
    <row r="82" spans="1:10" s="117" customFormat="1">
      <c r="A82" s="20"/>
      <c r="B82" s="116"/>
      <c r="J82" s="612"/>
    </row>
    <row r="83" spans="1:10" s="117" customFormat="1">
      <c r="A83" s="20"/>
      <c r="B83" s="116"/>
      <c r="J83" s="612"/>
    </row>
    <row r="84" spans="1:10" s="117" customFormat="1">
      <c r="A84" s="20"/>
      <c r="B84" s="116"/>
      <c r="J84" s="612"/>
    </row>
    <row r="85" spans="1:10" s="117" customFormat="1">
      <c r="A85" s="20"/>
      <c r="B85" s="116"/>
      <c r="J85" s="612"/>
    </row>
    <row r="86" spans="1:10" s="117" customFormat="1">
      <c r="A86" s="20"/>
      <c r="B86" s="116"/>
      <c r="J86" s="612"/>
    </row>
    <row r="87" spans="1:10" s="117" customFormat="1">
      <c r="A87" s="20"/>
      <c r="B87" s="116"/>
      <c r="J87" s="612"/>
    </row>
    <row r="88" spans="1:10" s="117" customFormat="1">
      <c r="A88" s="20"/>
      <c r="B88" s="116"/>
      <c r="J88" s="612"/>
    </row>
    <row r="89" spans="1:10" s="117" customFormat="1">
      <c r="A89" s="20"/>
      <c r="B89" s="116"/>
      <c r="J89" s="612"/>
    </row>
    <row r="90" spans="1:10" s="117" customFormat="1">
      <c r="A90" s="20"/>
      <c r="B90" s="116"/>
      <c r="J90" s="612"/>
    </row>
    <row r="91" spans="1:10" s="117" customFormat="1">
      <c r="A91" s="20"/>
      <c r="B91" s="116"/>
      <c r="J91" s="612"/>
    </row>
    <row r="92" spans="1:10" s="117" customFormat="1">
      <c r="A92" s="20"/>
      <c r="B92" s="116"/>
      <c r="J92" s="612"/>
    </row>
    <row r="93" spans="1:10" s="117" customFormat="1">
      <c r="A93" s="20"/>
      <c r="B93" s="116"/>
      <c r="J93" s="612"/>
    </row>
    <row r="94" spans="1:10" s="117" customFormat="1">
      <c r="A94" s="20"/>
      <c r="B94" s="116"/>
      <c r="J94" s="612"/>
    </row>
    <row r="95" spans="1:10" s="117" customFormat="1">
      <c r="A95" s="20"/>
      <c r="B95" s="116"/>
      <c r="J95" s="612"/>
    </row>
    <row r="96" spans="1:10" s="117" customFormat="1">
      <c r="A96" s="20"/>
      <c r="B96" s="116"/>
      <c r="J96" s="612"/>
    </row>
    <row r="97" spans="1:10" s="117" customFormat="1">
      <c r="A97" s="20"/>
      <c r="B97" s="116"/>
      <c r="J97" s="612"/>
    </row>
    <row r="98" spans="1:10" s="117" customFormat="1">
      <c r="A98" s="20"/>
      <c r="B98" s="116"/>
      <c r="J98" s="612"/>
    </row>
    <row r="99" spans="1:10" s="117" customFormat="1">
      <c r="A99" s="20"/>
      <c r="B99" s="116"/>
      <c r="J99" s="612"/>
    </row>
    <row r="100" spans="1:10" s="117" customFormat="1">
      <c r="A100" s="20"/>
      <c r="B100" s="116"/>
      <c r="J100" s="612"/>
    </row>
    <row r="101" spans="1:10" s="117" customFormat="1">
      <c r="A101" s="20"/>
      <c r="B101" s="116"/>
      <c r="J101" s="612"/>
    </row>
    <row r="102" spans="1:10" s="117" customFormat="1">
      <c r="A102" s="20"/>
      <c r="B102" s="116"/>
      <c r="J102" s="612"/>
    </row>
    <row r="103" spans="1:10" s="117" customFormat="1">
      <c r="A103" s="20"/>
      <c r="B103" s="116"/>
      <c r="J103" s="612"/>
    </row>
    <row r="104" spans="1:10" s="117" customFormat="1">
      <c r="A104" s="20"/>
      <c r="B104" s="116"/>
      <c r="J104" s="612"/>
    </row>
    <row r="105" spans="1:10" s="117" customFormat="1">
      <c r="A105" s="20"/>
      <c r="B105" s="116"/>
      <c r="J105" s="612"/>
    </row>
    <row r="106" spans="1:10" s="117" customFormat="1">
      <c r="A106" s="20"/>
      <c r="B106" s="116"/>
      <c r="J106" s="612"/>
    </row>
    <row r="107" spans="1:10" s="117" customFormat="1">
      <c r="A107" s="20"/>
      <c r="B107" s="116"/>
      <c r="J107" s="612"/>
    </row>
    <row r="108" spans="1:10" s="117" customFormat="1">
      <c r="A108" s="20"/>
      <c r="B108" s="116"/>
      <c r="J108" s="612"/>
    </row>
    <row r="109" spans="1:10" s="117" customFormat="1">
      <c r="A109" s="20"/>
      <c r="B109" s="116"/>
      <c r="J109" s="612"/>
    </row>
    <row r="110" spans="1:10" s="117" customFormat="1">
      <c r="A110" s="20"/>
      <c r="B110" s="116"/>
      <c r="J110" s="612"/>
    </row>
    <row r="111" spans="1:10" s="117" customFormat="1">
      <c r="A111" s="20"/>
      <c r="B111" s="116"/>
      <c r="J111" s="612"/>
    </row>
    <row r="112" spans="1:10" s="117" customFormat="1">
      <c r="A112" s="20"/>
      <c r="B112" s="116"/>
      <c r="J112" s="612"/>
    </row>
    <row r="113" spans="1:10" s="117" customFormat="1">
      <c r="A113" s="20"/>
      <c r="B113" s="116"/>
      <c r="J113" s="612"/>
    </row>
    <row r="114" spans="1:10" s="117" customFormat="1">
      <c r="A114" s="20"/>
      <c r="B114" s="116"/>
      <c r="J114" s="612"/>
    </row>
    <row r="115" spans="1:10" s="117" customFormat="1">
      <c r="A115" s="20"/>
      <c r="B115" s="116"/>
      <c r="J115" s="612"/>
    </row>
    <row r="116" spans="1:10" s="117" customFormat="1">
      <c r="A116" s="20"/>
      <c r="B116" s="116"/>
      <c r="J116" s="612"/>
    </row>
    <row r="117" spans="1:10" s="117" customFormat="1">
      <c r="A117" s="20"/>
      <c r="B117" s="116"/>
      <c r="J117" s="612"/>
    </row>
    <row r="118" spans="1:10" s="117" customFormat="1">
      <c r="A118" s="20"/>
      <c r="B118" s="116"/>
      <c r="J118" s="612"/>
    </row>
    <row r="119" spans="1:10" s="117" customFormat="1">
      <c r="A119" s="20"/>
      <c r="B119" s="116"/>
      <c r="J119" s="612"/>
    </row>
    <row r="120" spans="1:10" s="117" customFormat="1">
      <c r="A120" s="20"/>
      <c r="B120" s="116"/>
      <c r="J120" s="612"/>
    </row>
    <row r="121" spans="1:10" s="117" customFormat="1">
      <c r="A121" s="20"/>
      <c r="B121" s="116"/>
      <c r="J121" s="612"/>
    </row>
    <row r="122" spans="1:10" s="117" customFormat="1">
      <c r="A122" s="20"/>
      <c r="B122" s="116"/>
      <c r="J122" s="612"/>
    </row>
    <row r="123" spans="1:10" s="117" customFormat="1">
      <c r="A123" s="20"/>
      <c r="B123" s="116"/>
      <c r="J123" s="612"/>
    </row>
    <row r="124" spans="1:10" s="117" customFormat="1">
      <c r="A124" s="20"/>
      <c r="B124" s="116"/>
      <c r="J124" s="612"/>
    </row>
    <row r="125" spans="1:10" s="117" customFormat="1">
      <c r="A125" s="20"/>
      <c r="B125" s="116"/>
      <c r="J125" s="612"/>
    </row>
    <row r="126" spans="1:10" s="117" customFormat="1">
      <c r="A126" s="20"/>
      <c r="B126" s="116"/>
      <c r="J126" s="612"/>
    </row>
    <row r="127" spans="1:10" s="117" customFormat="1">
      <c r="A127" s="20"/>
      <c r="B127" s="116"/>
      <c r="J127" s="612"/>
    </row>
    <row r="128" spans="1:10" s="117" customFormat="1">
      <c r="A128" s="20"/>
      <c r="B128" s="116"/>
      <c r="J128" s="612"/>
    </row>
    <row r="129" spans="1:10" s="117" customFormat="1">
      <c r="A129" s="20"/>
      <c r="B129" s="116"/>
      <c r="J129" s="612"/>
    </row>
    <row r="130" spans="1:10" s="117" customFormat="1">
      <c r="A130" s="20"/>
      <c r="B130" s="116"/>
      <c r="J130" s="612"/>
    </row>
    <row r="131" spans="1:10" s="117" customFormat="1">
      <c r="A131" s="20"/>
      <c r="B131" s="116"/>
      <c r="J131" s="612"/>
    </row>
    <row r="132" spans="1:10" s="117" customFormat="1">
      <c r="A132" s="20"/>
      <c r="B132" s="116"/>
      <c r="J132" s="612"/>
    </row>
    <row r="133" spans="1:10" s="117" customFormat="1">
      <c r="A133" s="20"/>
      <c r="B133" s="116"/>
      <c r="J133" s="612"/>
    </row>
    <row r="134" spans="1:10" s="117" customFormat="1">
      <c r="A134" s="20"/>
      <c r="B134" s="116"/>
      <c r="J134" s="612"/>
    </row>
    <row r="135" spans="1:10" s="117" customFormat="1">
      <c r="A135" s="20"/>
      <c r="B135" s="116"/>
      <c r="J135" s="612"/>
    </row>
    <row r="136" spans="1:10" s="117" customFormat="1">
      <c r="A136" s="20"/>
      <c r="B136" s="116"/>
      <c r="J136" s="612"/>
    </row>
    <row r="137" spans="1:10" s="117" customFormat="1">
      <c r="A137" s="20"/>
      <c r="B137" s="116"/>
      <c r="J137" s="612"/>
    </row>
    <row r="138" spans="1:10" s="117" customFormat="1">
      <c r="A138" s="20"/>
      <c r="B138" s="116"/>
      <c r="J138" s="612"/>
    </row>
    <row r="139" spans="1:10" s="117" customFormat="1">
      <c r="A139" s="20"/>
      <c r="B139" s="116"/>
      <c r="J139" s="612"/>
    </row>
    <row r="140" spans="1:10" s="117" customFormat="1">
      <c r="A140" s="20"/>
      <c r="B140" s="116"/>
      <c r="J140" s="612"/>
    </row>
    <row r="141" spans="1:10" s="117" customFormat="1">
      <c r="A141" s="20"/>
      <c r="B141" s="116"/>
      <c r="J141" s="612"/>
    </row>
    <row r="142" spans="1:10" s="117" customFormat="1">
      <c r="A142" s="20"/>
      <c r="B142" s="116"/>
      <c r="J142" s="612"/>
    </row>
    <row r="143" spans="1:10" s="117" customFormat="1">
      <c r="A143" s="20"/>
      <c r="B143" s="116"/>
      <c r="J143" s="612"/>
    </row>
    <row r="144" spans="1:10" s="117" customFormat="1">
      <c r="A144" s="20"/>
      <c r="B144" s="116"/>
      <c r="J144" s="612"/>
    </row>
    <row r="145" spans="1:10" s="117" customFormat="1">
      <c r="A145" s="20"/>
      <c r="B145" s="116"/>
      <c r="J145" s="612"/>
    </row>
    <row r="146" spans="1:10" s="117" customFormat="1">
      <c r="A146" s="20"/>
      <c r="B146" s="116"/>
      <c r="J146" s="612"/>
    </row>
    <row r="147" spans="1:10" s="117" customFormat="1">
      <c r="A147" s="20"/>
      <c r="B147" s="116"/>
      <c r="J147" s="612"/>
    </row>
    <row r="148" spans="1:10" s="117" customFormat="1">
      <c r="A148" s="20"/>
      <c r="B148" s="116"/>
      <c r="J148" s="612"/>
    </row>
    <row r="149" spans="1:10" s="117" customFormat="1">
      <c r="A149" s="20"/>
      <c r="B149" s="116"/>
      <c r="J149" s="612"/>
    </row>
    <row r="150" spans="1:10" s="117" customFormat="1">
      <c r="A150" s="20"/>
      <c r="B150" s="116"/>
      <c r="J150" s="612"/>
    </row>
    <row r="151" spans="1:10" s="117" customFormat="1">
      <c r="A151" s="20"/>
      <c r="B151" s="116"/>
      <c r="J151" s="612"/>
    </row>
    <row r="152" spans="1:10" s="117" customFormat="1">
      <c r="A152" s="20"/>
      <c r="B152" s="116"/>
      <c r="J152" s="612"/>
    </row>
    <row r="153" spans="1:10" s="117" customFormat="1">
      <c r="A153" s="20"/>
      <c r="B153" s="116"/>
      <c r="J153" s="612"/>
    </row>
    <row r="154" spans="1:10" s="117" customFormat="1">
      <c r="A154" s="20"/>
      <c r="B154" s="116"/>
      <c r="J154" s="612"/>
    </row>
    <row r="155" spans="1:10" s="117" customFormat="1">
      <c r="A155" s="20"/>
      <c r="B155" s="116"/>
      <c r="J155" s="612"/>
    </row>
    <row r="156" spans="1:10" s="117" customFormat="1">
      <c r="A156" s="20"/>
      <c r="B156" s="116"/>
      <c r="J156" s="612"/>
    </row>
    <row r="157" spans="1:10" s="117" customFormat="1">
      <c r="A157" s="20"/>
      <c r="B157" s="116"/>
      <c r="J157" s="612"/>
    </row>
    <row r="158" spans="1:10" s="117" customFormat="1">
      <c r="A158" s="20"/>
      <c r="B158" s="116"/>
      <c r="J158" s="612"/>
    </row>
    <row r="159" spans="1:10" s="117" customFormat="1">
      <c r="A159" s="20"/>
      <c r="B159" s="116"/>
      <c r="J159" s="612"/>
    </row>
    <row r="160" spans="1:10" s="117" customFormat="1">
      <c r="A160" s="20"/>
      <c r="B160" s="116"/>
      <c r="J160" s="612"/>
    </row>
    <row r="161" spans="1:10" s="117" customFormat="1">
      <c r="A161" s="20"/>
      <c r="B161" s="116"/>
      <c r="J161" s="612"/>
    </row>
    <row r="162" spans="1:10" s="117" customFormat="1">
      <c r="A162" s="20"/>
      <c r="B162" s="116"/>
      <c r="J162" s="612"/>
    </row>
    <row r="163" spans="1:10" s="117" customFormat="1">
      <c r="A163" s="20"/>
      <c r="B163" s="116"/>
      <c r="J163" s="612"/>
    </row>
    <row r="164" spans="1:10" s="117" customFormat="1">
      <c r="A164" s="20"/>
      <c r="B164" s="116"/>
      <c r="J164" s="612"/>
    </row>
    <row r="165" spans="1:10" s="117" customFormat="1">
      <c r="A165" s="20"/>
      <c r="B165" s="116"/>
      <c r="J165" s="612"/>
    </row>
    <row r="166" spans="1:10" s="117" customFormat="1">
      <c r="A166" s="20"/>
      <c r="B166" s="116"/>
      <c r="J166" s="612"/>
    </row>
    <row r="167" spans="1:10" s="117" customFormat="1">
      <c r="A167" s="20"/>
      <c r="B167" s="116"/>
      <c r="J167" s="612"/>
    </row>
    <row r="168" spans="1:10" s="117" customFormat="1">
      <c r="A168" s="20"/>
      <c r="B168" s="116"/>
      <c r="J168" s="612"/>
    </row>
    <row r="169" spans="1:10" s="117" customFormat="1">
      <c r="A169" s="20"/>
      <c r="B169" s="116"/>
      <c r="J169" s="612"/>
    </row>
    <row r="170" spans="1:10" s="117" customFormat="1">
      <c r="A170" s="20"/>
      <c r="B170" s="116"/>
      <c r="J170" s="612"/>
    </row>
    <row r="171" spans="1:10" s="117" customFormat="1">
      <c r="A171" s="20"/>
      <c r="B171" s="116"/>
      <c r="J171" s="612"/>
    </row>
    <row r="172" spans="1:10" s="117" customFormat="1">
      <c r="A172" s="20"/>
      <c r="B172" s="116"/>
      <c r="J172" s="612"/>
    </row>
    <row r="173" spans="1:10" s="117" customFormat="1">
      <c r="A173" s="20"/>
      <c r="B173" s="116"/>
      <c r="J173" s="612"/>
    </row>
    <row r="174" spans="1:10" s="117" customFormat="1">
      <c r="A174" s="20"/>
      <c r="B174" s="116"/>
      <c r="J174" s="612"/>
    </row>
    <row r="175" spans="1:10" s="117" customFormat="1">
      <c r="A175" s="20"/>
      <c r="B175" s="116"/>
      <c r="J175" s="612"/>
    </row>
    <row r="176" spans="1:10" s="117" customFormat="1">
      <c r="A176" s="20"/>
      <c r="B176" s="116"/>
      <c r="J176" s="612"/>
    </row>
    <row r="177" spans="1:10" s="117" customFormat="1">
      <c r="A177" s="20"/>
      <c r="B177" s="116"/>
      <c r="J177" s="612"/>
    </row>
    <row r="178" spans="1:10" s="117" customFormat="1">
      <c r="A178" s="20"/>
      <c r="B178" s="116"/>
      <c r="J178" s="612"/>
    </row>
    <row r="179" spans="1:10" s="117" customFormat="1">
      <c r="A179" s="20"/>
      <c r="B179" s="116"/>
      <c r="J179" s="612"/>
    </row>
    <row r="180" spans="1:10" s="117" customFormat="1">
      <c r="A180" s="20"/>
      <c r="B180" s="116"/>
      <c r="J180" s="612"/>
    </row>
    <row r="181" spans="1:10" s="117" customFormat="1">
      <c r="A181" s="20"/>
      <c r="B181" s="116"/>
      <c r="J181" s="612"/>
    </row>
    <row r="182" spans="1:10" s="117" customFormat="1">
      <c r="A182" s="20"/>
      <c r="B182" s="116"/>
      <c r="J182" s="612"/>
    </row>
    <row r="183" spans="1:10" s="117" customFormat="1">
      <c r="A183" s="20"/>
      <c r="B183" s="116"/>
      <c r="J183" s="612"/>
    </row>
    <row r="184" spans="1:10" s="117" customFormat="1">
      <c r="A184" s="20"/>
      <c r="B184" s="116"/>
      <c r="J184" s="612"/>
    </row>
    <row r="185" spans="1:10" s="117" customFormat="1">
      <c r="A185" s="20"/>
      <c r="B185" s="116"/>
      <c r="J185" s="612"/>
    </row>
    <row r="186" spans="1:10" s="117" customFormat="1">
      <c r="A186" s="20"/>
      <c r="B186" s="116"/>
      <c r="J186" s="612"/>
    </row>
    <row r="187" spans="1:10" s="117" customFormat="1">
      <c r="A187" s="20"/>
      <c r="B187" s="116"/>
      <c r="J187" s="612"/>
    </row>
    <row r="188" spans="1:10" s="117" customFormat="1">
      <c r="A188" s="20"/>
      <c r="B188" s="116"/>
      <c r="J188" s="612"/>
    </row>
    <row r="189" spans="1:10" s="117" customFormat="1">
      <c r="A189" s="20"/>
      <c r="B189" s="116"/>
      <c r="J189" s="612"/>
    </row>
    <row r="190" spans="1:10" s="117" customFormat="1">
      <c r="A190" s="20"/>
      <c r="B190" s="116"/>
      <c r="J190" s="612"/>
    </row>
    <row r="191" spans="1:10" s="117" customFormat="1">
      <c r="A191" s="20"/>
      <c r="B191" s="116"/>
      <c r="J191" s="612"/>
    </row>
    <row r="192" spans="1:10" s="117" customFormat="1">
      <c r="A192" s="20"/>
      <c r="B192" s="116"/>
      <c r="J192" s="612"/>
    </row>
    <row r="193" spans="1:10" s="117" customFormat="1">
      <c r="A193" s="20"/>
      <c r="B193" s="116"/>
      <c r="J193" s="612"/>
    </row>
    <row r="194" spans="1:10" s="117" customFormat="1">
      <c r="A194" s="20"/>
      <c r="B194" s="116"/>
      <c r="J194" s="612"/>
    </row>
    <row r="195" spans="1:10" s="117" customFormat="1">
      <c r="A195" s="20"/>
      <c r="B195" s="116"/>
      <c r="J195" s="612"/>
    </row>
    <row r="196" spans="1:10" s="117" customFormat="1">
      <c r="A196" s="20"/>
      <c r="B196" s="116"/>
      <c r="J196" s="612"/>
    </row>
    <row r="197" spans="1:10" s="117" customFormat="1">
      <c r="A197" s="20"/>
      <c r="B197" s="116"/>
      <c r="J197" s="612"/>
    </row>
    <row r="198" spans="1:10" s="117" customFormat="1">
      <c r="A198" s="20"/>
      <c r="B198" s="116"/>
      <c r="J198" s="612"/>
    </row>
    <row r="199" spans="1:10" s="117" customFormat="1">
      <c r="A199" s="20"/>
      <c r="B199" s="116"/>
      <c r="J199" s="612"/>
    </row>
    <row r="200" spans="1:10" s="117" customFormat="1">
      <c r="A200" s="20"/>
      <c r="B200" s="116"/>
      <c r="J200" s="612"/>
    </row>
    <row r="201" spans="1:10" s="117" customFormat="1">
      <c r="A201" s="20"/>
      <c r="B201" s="116"/>
      <c r="J201" s="612"/>
    </row>
    <row r="202" spans="1:10" s="117" customFormat="1">
      <c r="A202" s="20"/>
      <c r="B202" s="116"/>
      <c r="J202" s="612"/>
    </row>
    <row r="203" spans="1:10" s="117" customFormat="1">
      <c r="A203" s="20"/>
      <c r="B203" s="116"/>
      <c r="J203" s="612"/>
    </row>
    <row r="204" spans="1:10" s="117" customFormat="1">
      <c r="A204" s="20"/>
      <c r="B204" s="116"/>
      <c r="J204" s="612"/>
    </row>
    <row r="205" spans="1:10" s="117" customFormat="1">
      <c r="A205" s="20"/>
      <c r="B205" s="116"/>
      <c r="J205" s="612"/>
    </row>
    <row r="206" spans="1:10" s="117" customFormat="1">
      <c r="A206" s="20"/>
      <c r="B206" s="116"/>
      <c r="J206" s="612"/>
    </row>
    <row r="207" spans="1:10" s="117" customFormat="1">
      <c r="A207" s="20"/>
      <c r="B207" s="116"/>
      <c r="J207" s="612"/>
    </row>
    <row r="208" spans="1:10" s="117" customFormat="1">
      <c r="A208" s="20"/>
      <c r="B208" s="116"/>
      <c r="J208" s="612"/>
    </row>
    <row r="209" spans="1:10" s="117" customFormat="1">
      <c r="A209" s="20"/>
      <c r="B209" s="116"/>
      <c r="J209" s="612"/>
    </row>
    <row r="210" spans="1:10" s="117" customFormat="1">
      <c r="A210" s="20"/>
      <c r="B210" s="116"/>
      <c r="J210" s="612"/>
    </row>
    <row r="211" spans="1:10" s="117" customFormat="1">
      <c r="A211" s="20"/>
      <c r="B211" s="116"/>
      <c r="J211" s="612"/>
    </row>
    <row r="212" spans="1:10" s="117" customFormat="1">
      <c r="A212" s="20"/>
      <c r="B212" s="116"/>
      <c r="J212" s="612"/>
    </row>
    <row r="213" spans="1:10" s="117" customFormat="1">
      <c r="A213" s="20"/>
      <c r="B213" s="116"/>
      <c r="J213" s="612"/>
    </row>
    <row r="214" spans="1:10" s="117" customFormat="1">
      <c r="A214" s="20"/>
      <c r="B214" s="116"/>
      <c r="J214" s="612"/>
    </row>
    <row r="215" spans="1:10" s="117" customFormat="1">
      <c r="A215" s="20"/>
      <c r="B215" s="116"/>
      <c r="J215" s="612"/>
    </row>
    <row r="216" spans="1:10" s="117" customFormat="1">
      <c r="A216" s="20"/>
      <c r="B216" s="116"/>
      <c r="J216" s="612"/>
    </row>
    <row r="217" spans="1:10" s="117" customFormat="1">
      <c r="A217" s="20"/>
      <c r="B217" s="116"/>
      <c r="J217" s="612"/>
    </row>
    <row r="218" spans="1:10" s="117" customFormat="1">
      <c r="A218" s="20"/>
      <c r="B218" s="116"/>
      <c r="J218" s="612"/>
    </row>
    <row r="219" spans="1:10" s="117" customFormat="1">
      <c r="A219" s="20"/>
      <c r="B219" s="116"/>
      <c r="J219" s="612"/>
    </row>
    <row r="220" spans="1:10" s="117" customFormat="1">
      <c r="A220" s="20"/>
      <c r="B220" s="116"/>
      <c r="J220" s="612"/>
    </row>
    <row r="221" spans="1:10" s="117" customFormat="1">
      <c r="A221" s="20"/>
      <c r="B221" s="116"/>
      <c r="J221" s="612"/>
    </row>
    <row r="222" spans="1:10" s="117" customFormat="1">
      <c r="A222" s="20"/>
      <c r="B222" s="116"/>
      <c r="J222" s="612"/>
    </row>
    <row r="223" spans="1:10" s="117" customFormat="1">
      <c r="A223" s="20"/>
      <c r="B223" s="116"/>
      <c r="J223" s="612"/>
    </row>
    <row r="224" spans="1:10" s="117" customFormat="1">
      <c r="A224" s="20"/>
      <c r="B224" s="116"/>
      <c r="J224" s="612"/>
    </row>
    <row r="225" spans="1:10" s="117" customFormat="1">
      <c r="A225" s="20"/>
      <c r="B225" s="116"/>
      <c r="J225" s="612"/>
    </row>
    <row r="226" spans="1:10" s="117" customFormat="1">
      <c r="A226" s="20"/>
      <c r="B226" s="116"/>
      <c r="J226" s="612"/>
    </row>
    <row r="227" spans="1:10" s="117" customFormat="1">
      <c r="A227" s="20"/>
      <c r="B227" s="116"/>
      <c r="J227" s="612"/>
    </row>
    <row r="228" spans="1:10" s="117" customFormat="1">
      <c r="A228" s="20"/>
      <c r="B228" s="116"/>
      <c r="J228" s="612"/>
    </row>
    <row r="229" spans="1:10" s="117" customFormat="1">
      <c r="A229" s="20"/>
      <c r="B229" s="116"/>
      <c r="J229" s="612"/>
    </row>
    <row r="230" spans="1:10" s="117" customFormat="1">
      <c r="A230" s="20"/>
      <c r="B230" s="116"/>
      <c r="J230" s="612"/>
    </row>
    <row r="231" spans="1:10" s="117" customFormat="1">
      <c r="A231" s="20"/>
      <c r="B231" s="116"/>
      <c r="J231" s="612"/>
    </row>
    <row r="232" spans="1:10" s="117" customFormat="1">
      <c r="A232" s="20"/>
      <c r="B232" s="116"/>
      <c r="J232" s="612"/>
    </row>
    <row r="233" spans="1:10" s="117" customFormat="1">
      <c r="A233" s="20"/>
      <c r="B233" s="116"/>
      <c r="J233" s="612"/>
    </row>
    <row r="234" spans="1:10" s="117" customFormat="1">
      <c r="A234" s="20"/>
      <c r="B234" s="116"/>
      <c r="J234" s="612"/>
    </row>
    <row r="235" spans="1:10" s="117" customFormat="1">
      <c r="A235" s="20"/>
      <c r="B235" s="116"/>
      <c r="J235" s="612"/>
    </row>
    <row r="236" spans="1:10" s="117" customFormat="1">
      <c r="A236" s="20"/>
      <c r="B236" s="116"/>
      <c r="J236" s="612"/>
    </row>
    <row r="237" spans="1:10" s="117" customFormat="1">
      <c r="A237" s="20"/>
      <c r="B237" s="116"/>
      <c r="J237" s="612"/>
    </row>
    <row r="238" spans="1:10" s="117" customFormat="1">
      <c r="A238" s="20"/>
      <c r="B238" s="116"/>
      <c r="J238" s="612"/>
    </row>
    <row r="239" spans="1:10" s="117" customFormat="1">
      <c r="A239" s="20"/>
      <c r="B239" s="116"/>
      <c r="J239" s="612"/>
    </row>
    <row r="240" spans="1:10" s="117" customFormat="1">
      <c r="A240" s="20"/>
      <c r="B240" s="116"/>
      <c r="J240" s="612"/>
    </row>
    <row r="241" spans="1:10" s="117" customFormat="1">
      <c r="A241" s="20"/>
      <c r="B241" s="116"/>
      <c r="J241" s="612"/>
    </row>
    <row r="242" spans="1:10" s="117" customFormat="1">
      <c r="A242" s="20"/>
      <c r="B242" s="116"/>
      <c r="J242" s="612"/>
    </row>
    <row r="243" spans="1:10" s="117" customFormat="1">
      <c r="A243" s="20"/>
      <c r="B243" s="116"/>
      <c r="J243" s="612"/>
    </row>
    <row r="244" spans="1:10" s="117" customFormat="1">
      <c r="A244" s="20"/>
      <c r="B244" s="116"/>
      <c r="J244" s="612"/>
    </row>
    <row r="245" spans="1:10" s="117" customFormat="1">
      <c r="A245" s="20"/>
      <c r="B245" s="116"/>
      <c r="J245" s="612"/>
    </row>
    <row r="246" spans="1:10" s="117" customFormat="1">
      <c r="A246" s="20"/>
      <c r="B246" s="116"/>
      <c r="J246" s="612"/>
    </row>
    <row r="247" spans="1:10" s="117" customFormat="1">
      <c r="A247" s="20"/>
      <c r="B247" s="116"/>
      <c r="J247" s="612"/>
    </row>
    <row r="248" spans="1:10" s="117" customFormat="1">
      <c r="A248" s="20"/>
      <c r="B248" s="116"/>
      <c r="J248" s="612"/>
    </row>
    <row r="249" spans="1:10" s="117" customFormat="1">
      <c r="A249" s="20"/>
      <c r="B249" s="116"/>
      <c r="J249" s="612"/>
    </row>
    <row r="250" spans="1:10" s="117" customFormat="1">
      <c r="A250" s="20"/>
      <c r="B250" s="116"/>
      <c r="J250" s="612"/>
    </row>
    <row r="251" spans="1:10" s="117" customFormat="1">
      <c r="A251" s="20"/>
      <c r="B251" s="116"/>
      <c r="J251" s="612"/>
    </row>
    <row r="252" spans="1:10" s="117" customFormat="1">
      <c r="A252" s="20"/>
      <c r="B252" s="116"/>
      <c r="J252" s="612"/>
    </row>
    <row r="253" spans="1:10" s="117" customFormat="1">
      <c r="A253" s="20"/>
      <c r="B253" s="116"/>
      <c r="J253" s="612"/>
    </row>
    <row r="254" spans="1:10" s="117" customFormat="1">
      <c r="A254" s="20"/>
      <c r="B254" s="116"/>
      <c r="J254" s="612"/>
    </row>
    <row r="255" spans="1:10" s="117" customFormat="1">
      <c r="A255" s="20"/>
      <c r="B255" s="116"/>
      <c r="J255" s="612"/>
    </row>
    <row r="256" spans="1:10" s="117" customFormat="1">
      <c r="A256" s="20"/>
      <c r="B256" s="116"/>
      <c r="J256" s="612"/>
    </row>
    <row r="257" spans="1:10" s="117" customFormat="1">
      <c r="A257" s="20"/>
      <c r="B257" s="116"/>
      <c r="J257" s="612"/>
    </row>
    <row r="258" spans="1:10" s="117" customFormat="1">
      <c r="A258" s="20"/>
      <c r="B258" s="116"/>
      <c r="J258" s="612"/>
    </row>
    <row r="259" spans="1:10" s="117" customFormat="1">
      <c r="A259" s="20"/>
      <c r="B259" s="116"/>
      <c r="J259" s="612"/>
    </row>
    <row r="260" spans="1:10" s="117" customFormat="1">
      <c r="A260" s="20"/>
      <c r="B260" s="116"/>
      <c r="J260" s="612"/>
    </row>
    <row r="261" spans="1:10" s="117" customFormat="1">
      <c r="A261" s="20"/>
      <c r="B261" s="116"/>
      <c r="J261" s="612"/>
    </row>
    <row r="262" spans="1:10" s="117" customFormat="1">
      <c r="A262" s="20"/>
      <c r="B262" s="116"/>
      <c r="J262" s="612"/>
    </row>
    <row r="263" spans="1:10" s="117" customFormat="1">
      <c r="A263" s="20"/>
      <c r="B263" s="116"/>
      <c r="J263" s="612"/>
    </row>
    <row r="264" spans="1:10" s="117" customFormat="1">
      <c r="A264" s="20"/>
      <c r="B264" s="116"/>
      <c r="J264" s="612"/>
    </row>
    <row r="265" spans="1:10" s="117" customFormat="1">
      <c r="A265" s="20"/>
      <c r="B265" s="116"/>
      <c r="J265" s="612"/>
    </row>
    <row r="266" spans="1:10" s="117" customFormat="1">
      <c r="A266" s="20"/>
      <c r="B266" s="116"/>
      <c r="J266" s="612"/>
    </row>
    <row r="267" spans="1:10" s="117" customFormat="1">
      <c r="A267" s="20"/>
      <c r="B267" s="116"/>
      <c r="J267" s="612"/>
    </row>
    <row r="268" spans="1:10" s="117" customFormat="1">
      <c r="A268" s="20"/>
      <c r="B268" s="116"/>
      <c r="J268" s="612"/>
    </row>
    <row r="269" spans="1:10" s="117" customFormat="1">
      <c r="A269" s="20"/>
      <c r="B269" s="116"/>
      <c r="J269" s="612"/>
    </row>
    <row r="270" spans="1:10" s="117" customFormat="1">
      <c r="A270" s="20"/>
      <c r="B270" s="116"/>
      <c r="J270" s="612"/>
    </row>
    <row r="271" spans="1:10" s="117" customFormat="1">
      <c r="A271" s="20"/>
      <c r="B271" s="116"/>
      <c r="J271" s="612"/>
    </row>
    <row r="272" spans="1:10" s="117" customFormat="1">
      <c r="A272" s="20"/>
      <c r="B272" s="116"/>
      <c r="J272" s="612"/>
    </row>
    <row r="273" spans="1:10" s="117" customFormat="1">
      <c r="A273" s="20"/>
      <c r="B273" s="116"/>
      <c r="J273" s="612"/>
    </row>
    <row r="274" spans="1:10" s="117" customFormat="1">
      <c r="A274" s="20"/>
      <c r="B274" s="116"/>
      <c r="J274" s="612"/>
    </row>
    <row r="275" spans="1:10" s="117" customFormat="1">
      <c r="A275" s="20"/>
      <c r="B275" s="116"/>
      <c r="J275" s="612"/>
    </row>
    <row r="276" spans="1:10" s="117" customFormat="1">
      <c r="A276" s="20"/>
      <c r="B276" s="116"/>
      <c r="J276" s="612"/>
    </row>
    <row r="277" spans="1:10" s="117" customFormat="1">
      <c r="A277" s="20"/>
      <c r="B277" s="116"/>
      <c r="J277" s="612"/>
    </row>
    <row r="278" spans="1:10" s="117" customFormat="1">
      <c r="A278" s="20"/>
      <c r="B278" s="116"/>
      <c r="J278" s="612"/>
    </row>
    <row r="279" spans="1:10" s="117" customFormat="1">
      <c r="A279" s="20"/>
      <c r="B279" s="116"/>
      <c r="J279" s="612"/>
    </row>
    <row r="280" spans="1:10" s="117" customFormat="1">
      <c r="A280" s="20"/>
      <c r="B280" s="116"/>
      <c r="J280" s="612"/>
    </row>
    <row r="281" spans="1:10" s="117" customFormat="1">
      <c r="A281" s="20"/>
      <c r="B281" s="116"/>
      <c r="J281" s="612"/>
    </row>
    <row r="282" spans="1:10" s="117" customFormat="1">
      <c r="A282" s="20"/>
      <c r="B282" s="116"/>
      <c r="J282" s="612"/>
    </row>
    <row r="283" spans="1:10" s="117" customFormat="1">
      <c r="A283" s="20"/>
      <c r="B283" s="116"/>
      <c r="J283" s="612"/>
    </row>
    <row r="284" spans="1:10" s="117" customFormat="1">
      <c r="A284" s="20"/>
      <c r="B284" s="116"/>
      <c r="J284" s="612"/>
    </row>
    <row r="285" spans="1:10" s="117" customFormat="1">
      <c r="A285" s="20"/>
      <c r="B285" s="116"/>
      <c r="J285" s="612"/>
    </row>
    <row r="286" spans="1:10" s="117" customFormat="1">
      <c r="A286" s="20"/>
      <c r="B286" s="116"/>
      <c r="J286" s="612"/>
    </row>
    <row r="287" spans="1:10" s="117" customFormat="1">
      <c r="A287" s="20"/>
      <c r="B287" s="116"/>
      <c r="J287" s="612"/>
    </row>
    <row r="288" spans="1:10" s="117" customFormat="1">
      <c r="A288" s="20"/>
      <c r="B288" s="116"/>
      <c r="J288" s="612"/>
    </row>
    <row r="289" spans="1:10" s="117" customFormat="1">
      <c r="A289" s="20"/>
      <c r="B289" s="116"/>
      <c r="J289" s="612"/>
    </row>
    <row r="290" spans="1:10" s="117" customFormat="1">
      <c r="A290" s="20"/>
      <c r="B290" s="116"/>
      <c r="J290" s="612"/>
    </row>
    <row r="291" spans="1:10" s="117" customFormat="1">
      <c r="A291" s="20"/>
      <c r="B291" s="116"/>
      <c r="J291" s="612"/>
    </row>
    <row r="292" spans="1:10" s="117" customFormat="1">
      <c r="A292" s="20"/>
      <c r="B292" s="116"/>
      <c r="J292" s="612"/>
    </row>
    <row r="293" spans="1:10" s="117" customFormat="1">
      <c r="A293" s="20"/>
      <c r="B293" s="116"/>
      <c r="J293" s="612"/>
    </row>
    <row r="294" spans="1:10" s="117" customFormat="1">
      <c r="A294" s="20"/>
      <c r="B294" s="116"/>
      <c r="J294" s="612"/>
    </row>
    <row r="295" spans="1:10" s="117" customFormat="1">
      <c r="A295" s="20"/>
      <c r="B295" s="116"/>
      <c r="J295" s="612"/>
    </row>
    <row r="296" spans="1:10" s="117" customFormat="1">
      <c r="A296" s="20"/>
      <c r="B296" s="116"/>
      <c r="J296" s="612"/>
    </row>
    <row r="297" spans="1:10" s="117" customFormat="1">
      <c r="A297" s="20"/>
      <c r="B297" s="116"/>
      <c r="J297" s="612"/>
    </row>
    <row r="298" spans="1:10" s="117" customFormat="1">
      <c r="A298" s="20"/>
      <c r="B298" s="116"/>
      <c r="J298" s="612"/>
    </row>
    <row r="299" spans="1:10" s="117" customFormat="1">
      <c r="A299" s="20"/>
      <c r="B299" s="116"/>
      <c r="J299" s="612"/>
    </row>
    <row r="300" spans="1:10" s="117" customFormat="1">
      <c r="A300" s="20"/>
      <c r="B300" s="116"/>
      <c r="J300" s="612"/>
    </row>
    <row r="301" spans="1:10" s="117" customFormat="1">
      <c r="A301" s="20"/>
      <c r="B301" s="116"/>
      <c r="J301" s="612"/>
    </row>
    <row r="302" spans="1:10" s="117" customFormat="1">
      <c r="A302" s="20"/>
      <c r="B302" s="116"/>
      <c r="J302" s="612"/>
    </row>
    <row r="303" spans="1:10" s="117" customFormat="1">
      <c r="A303" s="20"/>
      <c r="B303" s="116"/>
      <c r="J303" s="612"/>
    </row>
    <row r="304" spans="1:10" s="117" customFormat="1">
      <c r="A304" s="20"/>
      <c r="B304" s="116"/>
      <c r="J304" s="612"/>
    </row>
    <row r="305" spans="1:10" s="117" customFormat="1">
      <c r="A305" s="20"/>
      <c r="B305" s="116"/>
      <c r="J305" s="612"/>
    </row>
    <row r="306" spans="1:10" s="117" customFormat="1">
      <c r="A306" s="20"/>
      <c r="B306" s="116"/>
      <c r="J306" s="612"/>
    </row>
    <row r="307" spans="1:10" s="117" customFormat="1">
      <c r="A307" s="20"/>
      <c r="B307" s="116"/>
      <c r="J307" s="612"/>
    </row>
    <row r="308" spans="1:10" s="117" customFormat="1">
      <c r="A308" s="20"/>
      <c r="B308" s="116"/>
      <c r="J308" s="612"/>
    </row>
    <row r="309" spans="1:10" s="117" customFormat="1">
      <c r="A309" s="20"/>
      <c r="B309" s="116"/>
      <c r="J309" s="612"/>
    </row>
    <row r="310" spans="1:10" s="117" customFormat="1">
      <c r="A310" s="20"/>
      <c r="B310" s="116"/>
      <c r="J310" s="612"/>
    </row>
    <row r="311" spans="1:10" s="117" customFormat="1">
      <c r="A311" s="20"/>
      <c r="B311" s="116"/>
      <c r="J311" s="612"/>
    </row>
    <row r="312" spans="1:10" s="117" customFormat="1">
      <c r="A312" s="20"/>
      <c r="B312" s="116"/>
      <c r="J312" s="612"/>
    </row>
    <row r="313" spans="1:10" s="117" customFormat="1">
      <c r="A313" s="20"/>
      <c r="B313" s="116"/>
      <c r="J313" s="612"/>
    </row>
    <row r="314" spans="1:10" s="117" customFormat="1">
      <c r="A314" s="20"/>
      <c r="B314" s="116"/>
      <c r="J314" s="612"/>
    </row>
    <row r="315" spans="1:10" s="117" customFormat="1">
      <c r="A315" s="20"/>
      <c r="B315" s="116"/>
      <c r="J315" s="612"/>
    </row>
    <row r="316" spans="1:10" s="117" customFormat="1">
      <c r="A316" s="20"/>
      <c r="B316" s="116"/>
      <c r="J316" s="612"/>
    </row>
    <row r="317" spans="1:10" s="117" customFormat="1">
      <c r="A317" s="20"/>
      <c r="B317" s="116"/>
      <c r="J317" s="612"/>
    </row>
    <row r="318" spans="1:10" s="117" customFormat="1">
      <c r="A318" s="20"/>
      <c r="B318" s="116"/>
      <c r="J318" s="612"/>
    </row>
    <row r="319" spans="1:10" s="117" customFormat="1">
      <c r="A319" s="20"/>
      <c r="B319" s="116"/>
      <c r="J319" s="612"/>
    </row>
    <row r="320" spans="1:10" s="117" customFormat="1">
      <c r="A320" s="20"/>
      <c r="B320" s="116"/>
      <c r="J320" s="612"/>
    </row>
    <row r="321" spans="1:10" s="117" customFormat="1">
      <c r="A321" s="20"/>
      <c r="B321" s="116"/>
      <c r="J321" s="612"/>
    </row>
    <row r="322" spans="1:10" s="117" customFormat="1">
      <c r="A322" s="20"/>
      <c r="B322" s="116"/>
      <c r="J322" s="612"/>
    </row>
    <row r="323" spans="1:10" s="117" customFormat="1">
      <c r="A323" s="20"/>
      <c r="B323" s="116"/>
      <c r="J323" s="612"/>
    </row>
    <row r="324" spans="1:10" s="117" customFormat="1">
      <c r="A324" s="20"/>
      <c r="B324" s="116"/>
      <c r="J324" s="612"/>
    </row>
    <row r="325" spans="1:10" s="117" customFormat="1">
      <c r="A325" s="20"/>
      <c r="B325" s="116"/>
      <c r="J325" s="612"/>
    </row>
    <row r="326" spans="1:10" s="117" customFormat="1">
      <c r="A326" s="20"/>
      <c r="B326" s="116"/>
      <c r="J326" s="612"/>
    </row>
    <row r="327" spans="1:10" s="117" customFormat="1">
      <c r="A327" s="20"/>
      <c r="B327" s="116"/>
      <c r="J327" s="612"/>
    </row>
    <row r="328" spans="1:10" s="117" customFormat="1">
      <c r="A328" s="20"/>
      <c r="B328" s="116"/>
      <c r="J328" s="612"/>
    </row>
    <row r="329" spans="1:10" s="117" customFormat="1">
      <c r="A329" s="20"/>
      <c r="B329" s="116"/>
      <c r="J329" s="612"/>
    </row>
    <row r="330" spans="1:10" s="117" customFormat="1">
      <c r="A330" s="20"/>
      <c r="B330" s="116"/>
      <c r="J330" s="612"/>
    </row>
    <row r="331" spans="1:10" s="117" customFormat="1">
      <c r="A331" s="20"/>
      <c r="B331" s="116"/>
      <c r="J331" s="612"/>
    </row>
    <row r="332" spans="1:10" s="117" customFormat="1">
      <c r="A332" s="20"/>
      <c r="B332" s="116"/>
      <c r="J332" s="612"/>
    </row>
    <row r="333" spans="1:10" s="117" customFormat="1">
      <c r="A333" s="20"/>
      <c r="B333" s="116"/>
      <c r="J333" s="612"/>
    </row>
    <row r="334" spans="1:10" s="117" customFormat="1">
      <c r="A334" s="20"/>
      <c r="B334" s="116"/>
      <c r="J334" s="612"/>
    </row>
    <row r="335" spans="1:10" s="117" customFormat="1">
      <c r="A335" s="20"/>
      <c r="B335" s="116"/>
      <c r="J335" s="612"/>
    </row>
    <row r="336" spans="1:10" s="117" customFormat="1">
      <c r="A336" s="20"/>
      <c r="B336" s="116"/>
      <c r="J336" s="612"/>
    </row>
    <row r="337" spans="1:10" s="117" customFormat="1">
      <c r="A337" s="20"/>
      <c r="B337" s="116"/>
      <c r="J337" s="612"/>
    </row>
    <row r="338" spans="1:10" s="117" customFormat="1">
      <c r="A338" s="20"/>
      <c r="B338" s="116"/>
      <c r="J338" s="612"/>
    </row>
    <row r="339" spans="1:10" s="117" customFormat="1">
      <c r="A339" s="20"/>
      <c r="B339" s="116"/>
      <c r="J339" s="612"/>
    </row>
    <row r="340" spans="1:10" s="117" customFormat="1">
      <c r="A340" s="20"/>
      <c r="B340" s="116"/>
      <c r="J340" s="612"/>
    </row>
    <row r="341" spans="1:10" s="117" customFormat="1">
      <c r="A341" s="20"/>
      <c r="B341" s="116"/>
      <c r="J341" s="612"/>
    </row>
    <row r="342" spans="1:10" s="117" customFormat="1">
      <c r="A342" s="20"/>
      <c r="B342" s="116"/>
      <c r="J342" s="612"/>
    </row>
    <row r="343" spans="1:10" s="117" customFormat="1">
      <c r="A343" s="20"/>
      <c r="B343" s="116"/>
      <c r="J343" s="612"/>
    </row>
    <row r="344" spans="1:10" s="117" customFormat="1">
      <c r="A344" s="20"/>
      <c r="B344" s="116"/>
      <c r="J344" s="612"/>
    </row>
    <row r="345" spans="1:10" s="117" customFormat="1">
      <c r="A345" s="20"/>
      <c r="B345" s="116"/>
      <c r="J345" s="612"/>
    </row>
    <row r="346" spans="1:10" s="117" customFormat="1">
      <c r="A346" s="20"/>
      <c r="B346" s="116"/>
      <c r="J346" s="612"/>
    </row>
    <row r="347" spans="1:10" s="117" customFormat="1">
      <c r="A347" s="20"/>
      <c r="B347" s="116"/>
      <c r="J347" s="612"/>
    </row>
    <row r="348" spans="1:10" s="117" customFormat="1">
      <c r="A348" s="20"/>
      <c r="B348" s="116"/>
      <c r="J348" s="612"/>
    </row>
    <row r="349" spans="1:10" s="117" customFormat="1">
      <c r="A349" s="20"/>
      <c r="B349" s="116"/>
      <c r="J349" s="612"/>
    </row>
    <row r="350" spans="1:10" s="117" customFormat="1">
      <c r="A350" s="20"/>
      <c r="B350" s="116"/>
      <c r="J350" s="612"/>
    </row>
    <row r="351" spans="1:10" s="117" customFormat="1">
      <c r="A351" s="20"/>
      <c r="B351" s="116"/>
      <c r="J351" s="612"/>
    </row>
    <row r="352" spans="1:10" s="117" customFormat="1">
      <c r="A352" s="20"/>
      <c r="B352" s="116"/>
      <c r="J352" s="612"/>
    </row>
    <row r="353" spans="1:10" s="117" customFormat="1">
      <c r="A353" s="20"/>
      <c r="B353" s="116"/>
      <c r="J353" s="612"/>
    </row>
    <row r="354" spans="1:10" s="117" customFormat="1">
      <c r="A354" s="20"/>
      <c r="B354" s="116"/>
      <c r="J354" s="612"/>
    </row>
    <row r="355" spans="1:10" s="117" customFormat="1">
      <c r="A355" s="20"/>
      <c r="B355" s="116"/>
      <c r="J355" s="612"/>
    </row>
    <row r="356" spans="1:10" s="117" customFormat="1">
      <c r="A356" s="20"/>
      <c r="B356" s="116"/>
      <c r="J356" s="612"/>
    </row>
    <row r="357" spans="1:10" s="117" customFormat="1">
      <c r="A357" s="20"/>
      <c r="B357" s="116"/>
      <c r="J357" s="612"/>
    </row>
    <row r="358" spans="1:10" s="117" customFormat="1">
      <c r="A358" s="20"/>
      <c r="B358" s="116"/>
      <c r="J358" s="612"/>
    </row>
    <row r="359" spans="1:10" s="117" customFormat="1">
      <c r="A359" s="20"/>
      <c r="B359" s="116"/>
      <c r="J359" s="612"/>
    </row>
    <row r="360" spans="1:10" s="117" customFormat="1">
      <c r="A360" s="20"/>
      <c r="B360" s="116"/>
      <c r="J360" s="612"/>
    </row>
    <row r="361" spans="1:10" s="117" customFormat="1">
      <c r="A361" s="20"/>
      <c r="B361" s="116"/>
      <c r="J361" s="612"/>
    </row>
    <row r="362" spans="1:10" s="117" customFormat="1">
      <c r="A362" s="20"/>
      <c r="B362" s="116"/>
      <c r="J362" s="612"/>
    </row>
    <row r="363" spans="1:10" s="117" customFormat="1">
      <c r="A363" s="20"/>
      <c r="B363" s="116"/>
      <c r="J363" s="612"/>
    </row>
    <row r="364" spans="1:10" s="117" customFormat="1">
      <c r="A364" s="20"/>
      <c r="B364" s="116"/>
      <c r="J364" s="612"/>
    </row>
    <row r="365" spans="1:10" s="117" customFormat="1">
      <c r="A365" s="20"/>
      <c r="B365" s="116"/>
      <c r="J365" s="612"/>
    </row>
    <row r="366" spans="1:10" s="117" customFormat="1">
      <c r="A366" s="20"/>
      <c r="B366" s="116"/>
      <c r="J366" s="612"/>
    </row>
    <row r="367" spans="1:10" s="117" customFormat="1">
      <c r="A367" s="20"/>
      <c r="B367" s="116"/>
      <c r="J367" s="612"/>
    </row>
    <row r="368" spans="1:10" s="117" customFormat="1">
      <c r="A368" s="20"/>
      <c r="B368" s="116"/>
      <c r="J368" s="612"/>
    </row>
    <row r="369" spans="1:10" s="117" customFormat="1">
      <c r="A369" s="20"/>
      <c r="B369" s="116"/>
      <c r="J369" s="612"/>
    </row>
    <row r="370" spans="1:10" s="117" customFormat="1">
      <c r="A370" s="20"/>
      <c r="B370" s="116"/>
      <c r="J370" s="612"/>
    </row>
    <row r="371" spans="1:10" s="117" customFormat="1">
      <c r="A371" s="20"/>
      <c r="B371" s="116"/>
      <c r="J371" s="612"/>
    </row>
    <row r="372" spans="1:10" s="117" customFormat="1">
      <c r="A372" s="20"/>
      <c r="B372" s="116"/>
      <c r="J372" s="612"/>
    </row>
    <row r="373" spans="1:10" s="117" customFormat="1">
      <c r="A373" s="20"/>
      <c r="B373" s="116"/>
      <c r="J373" s="612"/>
    </row>
    <row r="374" spans="1:10" s="117" customFormat="1">
      <c r="A374" s="20"/>
      <c r="B374" s="116"/>
      <c r="J374" s="612"/>
    </row>
    <row r="375" spans="1:10" s="117" customFormat="1">
      <c r="A375" s="20"/>
      <c r="B375" s="116"/>
      <c r="J375" s="612"/>
    </row>
    <row r="376" spans="1:10" s="117" customFormat="1">
      <c r="A376" s="20"/>
      <c r="B376" s="116"/>
      <c r="J376" s="612"/>
    </row>
    <row r="377" spans="1:10" s="117" customFormat="1">
      <c r="A377" s="20"/>
      <c r="B377" s="116"/>
      <c r="J377" s="612"/>
    </row>
    <row r="378" spans="1:10" s="117" customFormat="1">
      <c r="A378" s="20"/>
      <c r="B378" s="116"/>
      <c r="J378" s="612"/>
    </row>
    <row r="379" spans="1:10" s="117" customFormat="1">
      <c r="A379" s="20"/>
      <c r="B379" s="116"/>
      <c r="J379" s="612"/>
    </row>
    <row r="380" spans="1:10" s="117" customFormat="1">
      <c r="A380" s="20"/>
      <c r="B380" s="116"/>
      <c r="J380" s="612"/>
    </row>
    <row r="381" spans="1:10" s="117" customFormat="1">
      <c r="A381" s="20"/>
      <c r="B381" s="116"/>
      <c r="J381" s="612"/>
    </row>
    <row r="382" spans="1:10" s="117" customFormat="1">
      <c r="A382" s="20"/>
      <c r="B382" s="116"/>
      <c r="J382" s="612"/>
    </row>
    <row r="383" spans="1:10" s="117" customFormat="1">
      <c r="A383" s="20"/>
      <c r="B383" s="116"/>
      <c r="J383" s="612"/>
    </row>
    <row r="384" spans="1:10" s="117" customFormat="1">
      <c r="A384" s="20"/>
      <c r="B384" s="116"/>
      <c r="J384" s="612"/>
    </row>
    <row r="385" spans="1:10" s="117" customFormat="1">
      <c r="A385" s="20"/>
      <c r="B385" s="116"/>
      <c r="J385" s="612"/>
    </row>
    <row r="386" spans="1:10" s="117" customFormat="1">
      <c r="A386" s="20"/>
      <c r="B386" s="116"/>
      <c r="J386" s="612"/>
    </row>
    <row r="387" spans="1:10" s="117" customFormat="1">
      <c r="A387" s="20"/>
      <c r="B387" s="116"/>
      <c r="J387" s="612"/>
    </row>
    <row r="388" spans="1:10" s="117" customFormat="1">
      <c r="A388" s="20"/>
      <c r="B388" s="116"/>
      <c r="J388" s="612"/>
    </row>
    <row r="389" spans="1:10" s="117" customFormat="1">
      <c r="A389" s="20"/>
      <c r="B389" s="116"/>
      <c r="J389" s="612"/>
    </row>
    <row r="390" spans="1:10" s="117" customFormat="1">
      <c r="A390" s="20"/>
      <c r="B390" s="116"/>
      <c r="J390" s="612"/>
    </row>
    <row r="391" spans="1:10" s="117" customFormat="1">
      <c r="A391" s="20"/>
      <c r="B391" s="116"/>
      <c r="J391" s="612"/>
    </row>
    <row r="392" spans="1:10" s="117" customFormat="1">
      <c r="A392" s="20"/>
      <c r="B392" s="116"/>
      <c r="J392" s="612"/>
    </row>
    <row r="393" spans="1:10" s="117" customFormat="1">
      <c r="A393" s="20"/>
      <c r="B393" s="116"/>
      <c r="J393" s="612"/>
    </row>
    <row r="394" spans="1:10" s="117" customFormat="1">
      <c r="A394" s="20"/>
      <c r="B394" s="116"/>
      <c r="J394" s="612"/>
    </row>
    <row r="395" spans="1:10" s="117" customFormat="1">
      <c r="A395" s="20"/>
      <c r="B395" s="116"/>
      <c r="J395" s="612"/>
    </row>
    <row r="396" spans="1:10" s="117" customFormat="1">
      <c r="A396" s="20"/>
      <c r="B396" s="116"/>
      <c r="J396" s="612"/>
    </row>
    <row r="397" spans="1:10" s="117" customFormat="1">
      <c r="A397" s="20"/>
      <c r="B397" s="116"/>
      <c r="J397" s="612"/>
    </row>
    <row r="398" spans="1:10" s="117" customFormat="1">
      <c r="A398" s="20"/>
      <c r="B398" s="116"/>
      <c r="J398" s="612"/>
    </row>
    <row r="399" spans="1:10" s="117" customFormat="1">
      <c r="A399" s="20"/>
      <c r="B399" s="116"/>
      <c r="J399" s="612"/>
    </row>
    <row r="400" spans="1:10" s="117" customFormat="1">
      <c r="A400" s="20"/>
      <c r="B400" s="116"/>
      <c r="J400" s="612"/>
    </row>
    <row r="401" spans="1:10" s="117" customFormat="1">
      <c r="A401" s="20"/>
      <c r="B401" s="116"/>
      <c r="J401" s="612"/>
    </row>
    <row r="402" spans="1:10" s="117" customFormat="1">
      <c r="A402" s="20"/>
      <c r="B402" s="116"/>
      <c r="J402" s="612"/>
    </row>
    <row r="403" spans="1:10" s="117" customFormat="1">
      <c r="A403" s="20"/>
      <c r="B403" s="116"/>
      <c r="J403" s="612"/>
    </row>
    <row r="404" spans="1:10" s="117" customFormat="1">
      <c r="A404" s="20"/>
      <c r="B404" s="116"/>
      <c r="J404" s="612"/>
    </row>
    <row r="405" spans="1:10" s="117" customFormat="1">
      <c r="A405" s="20"/>
      <c r="B405" s="116"/>
      <c r="J405" s="612"/>
    </row>
    <row r="406" spans="1:10" s="117" customFormat="1">
      <c r="A406" s="20"/>
      <c r="B406" s="116"/>
      <c r="J406" s="612"/>
    </row>
    <row r="407" spans="1:10" s="117" customFormat="1">
      <c r="A407" s="20"/>
      <c r="B407" s="116"/>
      <c r="J407" s="612"/>
    </row>
    <row r="408" spans="1:10" s="117" customFormat="1">
      <c r="A408" s="20"/>
      <c r="B408" s="116"/>
      <c r="J408" s="612"/>
    </row>
    <row r="409" spans="1:10" s="117" customFormat="1">
      <c r="A409" s="20"/>
      <c r="B409" s="116"/>
      <c r="J409" s="612"/>
    </row>
    <row r="410" spans="1:10" s="117" customFormat="1">
      <c r="A410" s="20"/>
      <c r="B410" s="116"/>
      <c r="J410" s="612"/>
    </row>
    <row r="411" spans="1:10" s="117" customFormat="1">
      <c r="A411" s="20"/>
      <c r="B411" s="116"/>
      <c r="J411" s="612"/>
    </row>
    <row r="412" spans="1:10" s="117" customFormat="1">
      <c r="A412" s="20"/>
      <c r="B412" s="116"/>
      <c r="J412" s="612"/>
    </row>
    <row r="413" spans="1:10" s="117" customFormat="1">
      <c r="A413" s="20"/>
      <c r="B413" s="116"/>
      <c r="J413" s="612"/>
    </row>
    <row r="414" spans="1:10" s="117" customFormat="1">
      <c r="A414" s="20"/>
      <c r="B414" s="116"/>
      <c r="J414" s="612"/>
    </row>
    <row r="415" spans="1:10" s="117" customFormat="1">
      <c r="A415" s="20"/>
      <c r="B415" s="116"/>
      <c r="J415" s="612"/>
    </row>
    <row r="416" spans="1:10" s="117" customFormat="1">
      <c r="A416" s="20"/>
      <c r="B416" s="116"/>
      <c r="J416" s="612"/>
    </row>
    <row r="417" spans="1:10" s="117" customFormat="1">
      <c r="A417" s="20"/>
      <c r="B417" s="116"/>
      <c r="J417" s="612"/>
    </row>
    <row r="418" spans="1:10" s="117" customFormat="1">
      <c r="A418" s="20"/>
      <c r="B418" s="116"/>
      <c r="J418" s="612"/>
    </row>
    <row r="419" spans="1:10" s="117" customFormat="1">
      <c r="A419" s="20"/>
      <c r="B419" s="116"/>
      <c r="J419" s="612"/>
    </row>
    <row r="420" spans="1:10" s="117" customFormat="1">
      <c r="A420" s="20"/>
      <c r="B420" s="116"/>
      <c r="J420" s="612"/>
    </row>
    <row r="421" spans="1:10" s="117" customFormat="1">
      <c r="A421" s="20"/>
      <c r="B421" s="116"/>
      <c r="J421" s="612"/>
    </row>
    <row r="422" spans="1:10" s="117" customFormat="1">
      <c r="A422" s="20"/>
      <c r="B422" s="116"/>
      <c r="J422" s="612"/>
    </row>
    <row r="423" spans="1:10" s="117" customFormat="1">
      <c r="A423" s="20"/>
      <c r="B423" s="116"/>
      <c r="J423" s="612"/>
    </row>
    <row r="424" spans="1:10" s="117" customFormat="1">
      <c r="A424" s="20"/>
      <c r="B424" s="116"/>
      <c r="J424" s="612"/>
    </row>
    <row r="425" spans="1:10" s="117" customFormat="1">
      <c r="A425" s="20"/>
      <c r="B425" s="116"/>
      <c r="J425" s="612"/>
    </row>
    <row r="426" spans="1:10" s="117" customFormat="1">
      <c r="A426" s="20"/>
      <c r="B426" s="116"/>
      <c r="J426" s="612"/>
    </row>
    <row r="427" spans="1:10" s="117" customFormat="1">
      <c r="A427" s="20"/>
      <c r="B427" s="116"/>
      <c r="J427" s="612"/>
    </row>
    <row r="428" spans="1:10" s="117" customFormat="1">
      <c r="A428" s="20"/>
      <c r="B428" s="116"/>
      <c r="J428" s="612"/>
    </row>
    <row r="429" spans="1:10" s="117" customFormat="1">
      <c r="A429" s="20"/>
      <c r="B429" s="116"/>
      <c r="J429" s="612"/>
    </row>
    <row r="430" spans="1:10" s="117" customFormat="1">
      <c r="A430" s="20"/>
      <c r="B430" s="116"/>
      <c r="J430" s="612"/>
    </row>
    <row r="431" spans="1:10" s="117" customFormat="1">
      <c r="A431" s="20"/>
      <c r="B431" s="116"/>
      <c r="J431" s="612"/>
    </row>
    <row r="432" spans="1:10" s="117" customFormat="1">
      <c r="A432" s="20"/>
      <c r="B432" s="116"/>
      <c r="J432" s="612"/>
    </row>
    <row r="433" spans="1:10" s="117" customFormat="1">
      <c r="A433" s="20"/>
      <c r="B433" s="116"/>
      <c r="J433" s="612"/>
    </row>
    <row r="434" spans="1:10" s="117" customFormat="1">
      <c r="A434" s="20"/>
      <c r="B434" s="116"/>
      <c r="J434" s="612"/>
    </row>
    <row r="435" spans="1:10" s="117" customFormat="1">
      <c r="A435" s="20"/>
      <c r="B435" s="116"/>
      <c r="J435" s="612"/>
    </row>
    <row r="436" spans="1:10" s="117" customFormat="1">
      <c r="A436" s="20"/>
      <c r="B436" s="116"/>
      <c r="J436" s="612"/>
    </row>
    <row r="437" spans="1:10" s="117" customFormat="1">
      <c r="A437" s="20"/>
      <c r="B437" s="116"/>
      <c r="J437" s="612"/>
    </row>
    <row r="438" spans="1:10" s="117" customFormat="1">
      <c r="A438" s="20"/>
      <c r="B438" s="116"/>
      <c r="J438" s="612"/>
    </row>
    <row r="439" spans="1:10" s="117" customFormat="1">
      <c r="A439" s="20"/>
      <c r="B439" s="116"/>
      <c r="J439" s="612"/>
    </row>
    <row r="440" spans="1:10" s="117" customFormat="1">
      <c r="A440" s="20"/>
      <c r="B440" s="116"/>
      <c r="J440" s="612"/>
    </row>
    <row r="441" spans="1:10" s="117" customFormat="1">
      <c r="A441" s="20"/>
      <c r="B441" s="116"/>
      <c r="J441" s="612"/>
    </row>
    <row r="442" spans="1:10" s="117" customFormat="1">
      <c r="A442" s="20"/>
      <c r="B442" s="116"/>
      <c r="J442" s="612"/>
    </row>
    <row r="443" spans="1:10" s="117" customFormat="1">
      <c r="A443" s="20"/>
      <c r="B443" s="116"/>
      <c r="J443" s="612"/>
    </row>
    <row r="444" spans="1:10" s="117" customFormat="1">
      <c r="A444" s="20"/>
      <c r="B444" s="116"/>
      <c r="J444" s="612"/>
    </row>
    <row r="445" spans="1:10" s="117" customFormat="1">
      <c r="A445" s="20"/>
      <c r="B445" s="116"/>
      <c r="J445" s="612"/>
    </row>
    <row r="446" spans="1:10" s="117" customFormat="1">
      <c r="A446" s="20"/>
      <c r="B446" s="116"/>
      <c r="J446" s="612"/>
    </row>
    <row r="447" spans="1:10" s="117" customFormat="1">
      <c r="A447" s="20"/>
      <c r="B447" s="116"/>
      <c r="J447" s="612"/>
    </row>
    <row r="448" spans="1:10" s="117" customFormat="1">
      <c r="A448" s="20"/>
      <c r="B448" s="116"/>
      <c r="J448" s="612"/>
    </row>
    <row r="449" spans="1:10" s="117" customFormat="1">
      <c r="A449" s="20"/>
      <c r="B449" s="116"/>
      <c r="J449" s="612"/>
    </row>
    <row r="450" spans="1:10" s="117" customFormat="1">
      <c r="A450" s="20"/>
      <c r="B450" s="116"/>
      <c r="J450" s="612"/>
    </row>
    <row r="451" spans="1:10" s="117" customFormat="1">
      <c r="A451" s="20"/>
      <c r="B451" s="116"/>
      <c r="J451" s="612"/>
    </row>
    <row r="452" spans="1:10" s="117" customFormat="1">
      <c r="A452" s="20"/>
      <c r="B452" s="116"/>
      <c r="J452" s="612"/>
    </row>
    <row r="453" spans="1:10" s="117" customFormat="1">
      <c r="A453" s="20"/>
      <c r="B453" s="116"/>
      <c r="J453" s="612"/>
    </row>
    <row r="454" spans="1:10" s="117" customFormat="1">
      <c r="A454" s="20"/>
      <c r="B454" s="116"/>
      <c r="J454" s="612"/>
    </row>
    <row r="455" spans="1:10" s="117" customFormat="1">
      <c r="A455" s="20"/>
      <c r="B455" s="116"/>
      <c r="J455" s="612"/>
    </row>
    <row r="456" spans="1:10" s="117" customFormat="1">
      <c r="A456" s="20"/>
      <c r="B456" s="116"/>
      <c r="J456" s="612"/>
    </row>
    <row r="457" spans="1:10" s="117" customFormat="1">
      <c r="A457" s="20"/>
      <c r="B457" s="116"/>
      <c r="J457" s="612"/>
    </row>
    <row r="458" spans="1:10" s="117" customFormat="1">
      <c r="A458" s="20"/>
      <c r="B458" s="116"/>
      <c r="J458" s="612"/>
    </row>
    <row r="459" spans="1:10" s="117" customFormat="1">
      <c r="A459" s="20"/>
      <c r="B459" s="116"/>
      <c r="J459" s="612"/>
    </row>
    <row r="460" spans="1:10" s="117" customFormat="1">
      <c r="A460" s="20"/>
      <c r="B460" s="116"/>
      <c r="J460" s="612"/>
    </row>
    <row r="461" spans="1:10" s="117" customFormat="1">
      <c r="A461" s="20"/>
      <c r="B461" s="116"/>
      <c r="J461" s="612"/>
    </row>
    <row r="462" spans="1:10" s="117" customFormat="1">
      <c r="A462" s="20"/>
      <c r="B462" s="116"/>
      <c r="J462" s="612"/>
    </row>
    <row r="463" spans="1:10" s="117" customFormat="1">
      <c r="A463" s="20"/>
      <c r="B463" s="116"/>
      <c r="J463" s="612"/>
    </row>
    <row r="464" spans="1:10" s="117" customFormat="1">
      <c r="A464" s="20"/>
      <c r="B464" s="116"/>
      <c r="J464" s="612"/>
    </row>
    <row r="465" spans="1:10" s="117" customFormat="1">
      <c r="A465" s="20"/>
      <c r="B465" s="116"/>
      <c r="J465" s="612"/>
    </row>
    <row r="466" spans="1:10" s="117" customFormat="1">
      <c r="A466" s="20"/>
      <c r="B466" s="116"/>
      <c r="J466" s="612"/>
    </row>
    <row r="467" spans="1:10" s="117" customFormat="1">
      <c r="A467" s="20"/>
      <c r="B467" s="116"/>
      <c r="J467" s="612"/>
    </row>
    <row r="468" spans="1:10" s="117" customFormat="1">
      <c r="A468" s="20"/>
      <c r="B468" s="116"/>
      <c r="J468" s="612"/>
    </row>
    <row r="469" spans="1:10" s="117" customFormat="1">
      <c r="A469" s="20"/>
      <c r="B469" s="116"/>
      <c r="J469" s="612"/>
    </row>
    <row r="470" spans="1:10" s="117" customFormat="1">
      <c r="A470" s="20"/>
      <c r="B470" s="116"/>
      <c r="J470" s="612"/>
    </row>
    <row r="471" spans="1:10" s="117" customFormat="1">
      <c r="A471" s="20"/>
      <c r="B471" s="116"/>
      <c r="J471" s="612"/>
    </row>
    <row r="472" spans="1:10" s="117" customFormat="1">
      <c r="A472" s="20"/>
      <c r="B472" s="116"/>
      <c r="J472" s="612"/>
    </row>
    <row r="473" spans="1:10" s="117" customFormat="1">
      <c r="A473" s="20"/>
      <c r="B473" s="116"/>
      <c r="J473" s="612"/>
    </row>
    <row r="474" spans="1:10" s="117" customFormat="1">
      <c r="A474" s="20"/>
      <c r="B474" s="116"/>
      <c r="J474" s="612"/>
    </row>
    <row r="475" spans="1:10" s="117" customFormat="1">
      <c r="A475" s="20"/>
      <c r="B475" s="116"/>
      <c r="J475" s="612"/>
    </row>
    <row r="476" spans="1:10" s="117" customFormat="1">
      <c r="A476" s="20"/>
      <c r="B476" s="116"/>
      <c r="J476" s="612"/>
    </row>
    <row r="477" spans="1:10" s="117" customFormat="1">
      <c r="A477" s="20"/>
      <c r="B477" s="116"/>
      <c r="J477" s="612"/>
    </row>
    <row r="478" spans="1:10" s="117" customFormat="1">
      <c r="A478" s="20"/>
      <c r="B478" s="116"/>
      <c r="J478" s="612"/>
    </row>
    <row r="479" spans="1:10" s="117" customFormat="1">
      <c r="A479" s="20"/>
      <c r="B479" s="116"/>
      <c r="J479" s="612"/>
    </row>
    <row r="480" spans="1:10" s="117" customFormat="1">
      <c r="A480" s="20"/>
      <c r="B480" s="116"/>
      <c r="J480" s="612"/>
    </row>
    <row r="481" spans="1:10" s="117" customFormat="1">
      <c r="A481" s="20"/>
      <c r="B481" s="116"/>
      <c r="J481" s="612"/>
    </row>
    <row r="482" spans="1:10" s="117" customFormat="1">
      <c r="A482" s="20"/>
      <c r="B482" s="116"/>
      <c r="J482" s="612"/>
    </row>
    <row r="483" spans="1:10" s="117" customFormat="1">
      <c r="A483" s="20"/>
      <c r="B483" s="116"/>
      <c r="J483" s="612"/>
    </row>
    <row r="484" spans="1:10" s="117" customFormat="1">
      <c r="A484" s="20"/>
      <c r="B484" s="116"/>
      <c r="J484" s="612"/>
    </row>
    <row r="485" spans="1:10" s="117" customFormat="1">
      <c r="A485" s="20"/>
      <c r="B485" s="116"/>
      <c r="J485" s="612"/>
    </row>
    <row r="486" spans="1:10" s="117" customFormat="1">
      <c r="A486" s="20"/>
      <c r="B486" s="116"/>
      <c r="J486" s="612"/>
    </row>
    <row r="487" spans="1:10" s="117" customFormat="1">
      <c r="A487" s="20"/>
      <c r="B487" s="116"/>
      <c r="J487" s="612"/>
    </row>
    <row r="488" spans="1:10" s="117" customFormat="1">
      <c r="A488" s="20"/>
      <c r="B488" s="116"/>
      <c r="J488" s="612"/>
    </row>
    <row r="489" spans="1:10" s="117" customFormat="1">
      <c r="A489" s="20"/>
      <c r="B489" s="116"/>
      <c r="J489" s="612"/>
    </row>
    <row r="490" spans="1:10" s="117" customFormat="1">
      <c r="A490" s="20"/>
      <c r="B490" s="116"/>
      <c r="J490" s="612"/>
    </row>
    <row r="491" spans="1:10" s="117" customFormat="1">
      <c r="A491" s="20"/>
      <c r="B491" s="116"/>
      <c r="J491" s="612"/>
    </row>
    <row r="492" spans="1:10" s="117" customFormat="1">
      <c r="A492" s="20"/>
      <c r="B492" s="116"/>
      <c r="J492" s="612"/>
    </row>
    <row r="493" spans="1:10" s="117" customFormat="1">
      <c r="A493" s="20"/>
      <c r="B493" s="116"/>
      <c r="J493" s="612"/>
    </row>
    <row r="494" spans="1:10" s="117" customFormat="1">
      <c r="A494" s="20"/>
      <c r="B494" s="116"/>
      <c r="J494" s="612"/>
    </row>
    <row r="495" spans="1:10" s="117" customFormat="1">
      <c r="A495" s="20"/>
      <c r="B495" s="116"/>
      <c r="J495" s="612"/>
    </row>
    <row r="496" spans="1:10" s="117" customFormat="1">
      <c r="A496" s="20"/>
      <c r="B496" s="116"/>
      <c r="J496" s="612"/>
    </row>
    <row r="497" spans="1:10" s="117" customFormat="1">
      <c r="A497" s="20"/>
      <c r="B497" s="116"/>
      <c r="J497" s="612"/>
    </row>
    <row r="498" spans="1:10" s="117" customFormat="1">
      <c r="A498" s="20"/>
      <c r="B498" s="116"/>
      <c r="J498" s="612"/>
    </row>
    <row r="499" spans="1:10" s="117" customFormat="1">
      <c r="A499" s="20"/>
      <c r="B499" s="116"/>
      <c r="J499" s="612"/>
    </row>
    <row r="500" spans="1:10" s="117" customFormat="1">
      <c r="A500" s="20"/>
      <c r="B500" s="116"/>
      <c r="J500" s="612"/>
    </row>
    <row r="501" spans="1:10" s="117" customFormat="1">
      <c r="A501" s="20"/>
      <c r="B501" s="116"/>
      <c r="J501" s="612"/>
    </row>
    <row r="502" spans="1:10" s="117" customFormat="1">
      <c r="A502" s="20"/>
      <c r="B502" s="116"/>
      <c r="J502" s="612"/>
    </row>
    <row r="503" spans="1:10" s="117" customFormat="1">
      <c r="A503" s="20"/>
      <c r="B503" s="116"/>
      <c r="J503" s="612"/>
    </row>
    <row r="504" spans="1:10" s="117" customFormat="1">
      <c r="A504" s="20"/>
      <c r="B504" s="116"/>
      <c r="J504" s="612"/>
    </row>
    <row r="505" spans="1:10" s="117" customFormat="1">
      <c r="A505" s="20"/>
      <c r="B505" s="116"/>
      <c r="J505" s="612"/>
    </row>
    <row r="506" spans="1:10" s="117" customFormat="1">
      <c r="A506" s="20"/>
      <c r="B506" s="116"/>
      <c r="J506" s="612"/>
    </row>
    <row r="507" spans="1:10" s="117" customFormat="1">
      <c r="A507" s="20"/>
      <c r="B507" s="116"/>
      <c r="J507" s="612"/>
    </row>
    <row r="508" spans="1:10" s="117" customFormat="1">
      <c r="A508" s="20"/>
      <c r="B508" s="116"/>
      <c r="J508" s="612"/>
    </row>
    <row r="509" spans="1:10" s="117" customFormat="1">
      <c r="A509" s="20"/>
      <c r="B509" s="116"/>
      <c r="J509" s="612"/>
    </row>
    <row r="510" spans="1:10" s="117" customFormat="1">
      <c r="A510" s="20"/>
      <c r="B510" s="116"/>
      <c r="J510" s="612"/>
    </row>
    <row r="511" spans="1:10" s="117" customFormat="1">
      <c r="A511" s="20"/>
      <c r="B511" s="116"/>
      <c r="J511" s="612"/>
    </row>
    <row r="512" spans="1:10" s="117" customFormat="1">
      <c r="A512" s="20"/>
      <c r="B512" s="116"/>
      <c r="J512" s="612"/>
    </row>
    <row r="513" spans="1:10" s="117" customFormat="1">
      <c r="A513" s="20"/>
      <c r="B513" s="116"/>
      <c r="J513" s="612"/>
    </row>
    <row r="514" spans="1:10" s="117" customFormat="1">
      <c r="A514" s="20"/>
      <c r="B514" s="116"/>
      <c r="J514" s="612"/>
    </row>
    <row r="515" spans="1:10" s="117" customFormat="1">
      <c r="A515" s="20"/>
      <c r="B515" s="116"/>
      <c r="J515" s="612"/>
    </row>
    <row r="516" spans="1:10" s="117" customFormat="1">
      <c r="A516" s="20"/>
      <c r="B516" s="116"/>
      <c r="J516" s="612"/>
    </row>
    <row r="517" spans="1:10" s="117" customFormat="1">
      <c r="A517" s="20"/>
      <c r="B517" s="116"/>
      <c r="J517" s="612"/>
    </row>
    <row r="518" spans="1:10" s="117" customFormat="1">
      <c r="A518" s="20"/>
      <c r="B518" s="116"/>
      <c r="J518" s="612"/>
    </row>
    <row r="519" spans="1:10" s="117" customFormat="1">
      <c r="A519" s="20"/>
      <c r="B519" s="116"/>
      <c r="J519" s="612"/>
    </row>
    <row r="520" spans="1:10" s="117" customFormat="1">
      <c r="A520" s="20"/>
      <c r="B520" s="116"/>
      <c r="J520" s="612"/>
    </row>
    <row r="521" spans="1:10" s="117" customFormat="1">
      <c r="A521" s="20"/>
      <c r="B521" s="116"/>
      <c r="J521" s="612"/>
    </row>
    <row r="522" spans="1:10" s="117" customFormat="1">
      <c r="A522" s="20"/>
      <c r="B522" s="116"/>
      <c r="J522" s="612"/>
    </row>
    <row r="523" spans="1:10" s="117" customFormat="1">
      <c r="A523" s="20"/>
      <c r="B523" s="116"/>
      <c r="J523" s="612"/>
    </row>
    <row r="524" spans="1:10" s="117" customFormat="1">
      <c r="A524" s="20"/>
      <c r="B524" s="116"/>
      <c r="J524" s="612"/>
    </row>
    <row r="525" spans="1:10" s="117" customFormat="1">
      <c r="A525" s="20"/>
      <c r="B525" s="116"/>
      <c r="J525" s="612"/>
    </row>
    <row r="526" spans="1:10" s="117" customFormat="1">
      <c r="A526" s="20"/>
      <c r="B526" s="116"/>
      <c r="J526" s="612"/>
    </row>
    <row r="527" spans="1:10" s="117" customFormat="1">
      <c r="A527" s="20"/>
      <c r="B527" s="116"/>
      <c r="J527" s="612"/>
    </row>
    <row r="528" spans="1:10" s="117" customFormat="1">
      <c r="A528" s="20"/>
      <c r="B528" s="116"/>
      <c r="J528" s="612"/>
    </row>
    <row r="529" spans="1:10" s="117" customFormat="1">
      <c r="A529" s="20"/>
      <c r="B529" s="116"/>
      <c r="J529" s="612"/>
    </row>
    <row r="530" spans="1:10" s="117" customFormat="1">
      <c r="A530" s="20"/>
      <c r="B530" s="116"/>
      <c r="J530" s="612"/>
    </row>
    <row r="531" spans="1:10" s="117" customFormat="1">
      <c r="A531" s="20"/>
      <c r="B531" s="116"/>
      <c r="J531" s="612"/>
    </row>
    <row r="532" spans="1:10" s="117" customFormat="1">
      <c r="A532" s="20"/>
      <c r="B532" s="116"/>
      <c r="J532" s="612"/>
    </row>
    <row r="533" spans="1:10" s="117" customFormat="1">
      <c r="A533" s="20"/>
      <c r="B533" s="116"/>
      <c r="J533" s="612"/>
    </row>
    <row r="534" spans="1:10" s="117" customFormat="1">
      <c r="A534" s="20"/>
      <c r="B534" s="116"/>
      <c r="J534" s="612"/>
    </row>
    <row r="535" spans="1:10" s="117" customFormat="1">
      <c r="A535" s="20"/>
      <c r="B535" s="116"/>
      <c r="J535" s="612"/>
    </row>
    <row r="536" spans="1:10" s="117" customFormat="1">
      <c r="A536" s="20"/>
      <c r="B536" s="116"/>
      <c r="J536" s="612"/>
    </row>
    <row r="537" spans="1:10" s="117" customFormat="1">
      <c r="A537" s="20"/>
      <c r="B537" s="116"/>
      <c r="J537" s="612"/>
    </row>
    <row r="538" spans="1:10" s="117" customFormat="1">
      <c r="A538" s="20"/>
      <c r="B538" s="116"/>
      <c r="J538" s="612"/>
    </row>
    <row r="539" spans="1:10" s="117" customFormat="1">
      <c r="A539" s="20"/>
      <c r="B539" s="116"/>
      <c r="J539" s="612"/>
    </row>
    <row r="540" spans="1:10" s="117" customFormat="1">
      <c r="A540" s="20"/>
      <c r="B540" s="116"/>
      <c r="J540" s="612"/>
    </row>
    <row r="541" spans="1:10" s="117" customFormat="1">
      <c r="A541" s="20"/>
      <c r="B541" s="116"/>
      <c r="J541" s="612"/>
    </row>
    <row r="542" spans="1:10" s="117" customFormat="1">
      <c r="A542" s="20"/>
      <c r="B542" s="116"/>
      <c r="J542" s="612"/>
    </row>
    <row r="543" spans="1:10" s="117" customFormat="1">
      <c r="A543" s="20"/>
      <c r="B543" s="116"/>
      <c r="J543" s="612"/>
    </row>
    <row r="544" spans="1:10" s="117" customFormat="1">
      <c r="A544" s="20"/>
      <c r="B544" s="116"/>
      <c r="J544" s="612"/>
    </row>
    <row r="545" spans="1:10" s="117" customFormat="1">
      <c r="A545" s="20"/>
      <c r="B545" s="116"/>
      <c r="J545" s="612"/>
    </row>
    <row r="546" spans="1:10" s="117" customFormat="1">
      <c r="A546" s="20"/>
      <c r="B546" s="116"/>
      <c r="J546" s="612"/>
    </row>
    <row r="547" spans="1:10" s="117" customFormat="1">
      <c r="A547" s="20"/>
      <c r="B547" s="116"/>
      <c r="J547" s="612"/>
    </row>
    <row r="548" spans="1:10" s="117" customFormat="1">
      <c r="A548" s="20"/>
      <c r="B548" s="116"/>
      <c r="J548" s="612"/>
    </row>
    <row r="549" spans="1:10" s="117" customFormat="1">
      <c r="A549" s="20"/>
      <c r="B549" s="116"/>
      <c r="J549" s="612"/>
    </row>
    <row r="550" spans="1:10" s="117" customFormat="1">
      <c r="A550" s="20"/>
      <c r="B550" s="116"/>
      <c r="J550" s="612"/>
    </row>
    <row r="551" spans="1:10" s="117" customFormat="1">
      <c r="A551" s="20"/>
      <c r="B551" s="116"/>
      <c r="J551" s="612"/>
    </row>
    <row r="552" spans="1:10" s="117" customFormat="1">
      <c r="A552" s="20"/>
      <c r="B552" s="116"/>
      <c r="J552" s="612"/>
    </row>
    <row r="553" spans="1:10" s="117" customFormat="1">
      <c r="A553" s="20"/>
      <c r="B553" s="116"/>
      <c r="J553" s="612"/>
    </row>
    <row r="554" spans="1:10" s="117" customFormat="1">
      <c r="A554" s="20"/>
      <c r="B554" s="116"/>
      <c r="J554" s="612"/>
    </row>
    <row r="555" spans="1:10" s="117" customFormat="1">
      <c r="A555" s="20"/>
      <c r="B555" s="116"/>
      <c r="J555" s="612"/>
    </row>
    <row r="556" spans="1:10" s="117" customFormat="1">
      <c r="A556" s="20"/>
      <c r="B556" s="116"/>
      <c r="J556" s="612"/>
    </row>
    <row r="557" spans="1:10" s="117" customFormat="1">
      <c r="A557" s="20"/>
      <c r="B557" s="116"/>
      <c r="J557" s="612"/>
    </row>
    <row r="558" spans="1:10" s="117" customFormat="1">
      <c r="A558" s="20"/>
      <c r="B558" s="116"/>
      <c r="J558" s="612"/>
    </row>
    <row r="559" spans="1:10" s="117" customFormat="1">
      <c r="A559" s="20"/>
      <c r="B559" s="116"/>
      <c r="J559" s="612"/>
    </row>
    <row r="560" spans="1:10" s="117" customFormat="1">
      <c r="A560" s="20"/>
      <c r="B560" s="116"/>
      <c r="J560" s="612"/>
    </row>
    <row r="561" spans="1:10" s="117" customFormat="1">
      <c r="A561" s="20"/>
      <c r="B561" s="116"/>
      <c r="J561" s="612"/>
    </row>
    <row r="562" spans="1:10" s="117" customFormat="1">
      <c r="A562" s="20"/>
      <c r="B562" s="116"/>
      <c r="J562" s="612"/>
    </row>
    <row r="563" spans="1:10" s="117" customFormat="1">
      <c r="A563" s="20"/>
      <c r="B563" s="116"/>
      <c r="J563" s="612"/>
    </row>
    <row r="564" spans="1:10" s="117" customFormat="1">
      <c r="A564" s="20"/>
      <c r="B564" s="116"/>
      <c r="J564" s="612"/>
    </row>
    <row r="565" spans="1:10" s="117" customFormat="1">
      <c r="A565" s="20"/>
      <c r="B565" s="116"/>
      <c r="J565" s="612"/>
    </row>
    <row r="566" spans="1:10" s="117" customFormat="1">
      <c r="A566" s="20"/>
      <c r="B566" s="116"/>
      <c r="J566" s="612"/>
    </row>
    <row r="567" spans="1:10" s="117" customFormat="1">
      <c r="A567" s="20"/>
      <c r="B567" s="116"/>
      <c r="J567" s="612"/>
    </row>
    <row r="568" spans="1:10" s="117" customFormat="1">
      <c r="A568" s="20"/>
      <c r="B568" s="116"/>
      <c r="J568" s="612"/>
    </row>
    <row r="569" spans="1:10" s="117" customFormat="1">
      <c r="A569" s="20"/>
      <c r="B569" s="116"/>
      <c r="J569" s="612"/>
    </row>
    <row r="570" spans="1:10" s="117" customFormat="1">
      <c r="A570" s="20"/>
      <c r="B570" s="116"/>
      <c r="J570" s="612"/>
    </row>
    <row r="571" spans="1:10" s="117" customFormat="1">
      <c r="A571" s="20"/>
      <c r="B571" s="116"/>
      <c r="J571" s="612"/>
    </row>
    <row r="572" spans="1:10" s="117" customFormat="1">
      <c r="A572" s="20"/>
      <c r="B572" s="116"/>
      <c r="J572" s="612"/>
    </row>
    <row r="573" spans="1:10" s="117" customFormat="1">
      <c r="A573" s="20"/>
      <c r="B573" s="116"/>
      <c r="J573" s="612"/>
    </row>
    <row r="574" spans="1:10" s="117" customFormat="1">
      <c r="A574" s="20"/>
      <c r="B574" s="116"/>
      <c r="J574" s="612"/>
    </row>
    <row r="575" spans="1:10" s="117" customFormat="1">
      <c r="A575" s="20"/>
      <c r="B575" s="116"/>
      <c r="J575" s="612"/>
    </row>
    <row r="576" spans="1:10" s="117" customFormat="1">
      <c r="A576" s="20"/>
      <c r="B576" s="116"/>
      <c r="J576" s="612"/>
    </row>
    <row r="577" spans="1:10" s="117" customFormat="1">
      <c r="A577" s="20"/>
      <c r="B577" s="116"/>
      <c r="J577" s="612"/>
    </row>
    <row r="578" spans="1:10" s="117" customFormat="1">
      <c r="A578" s="20"/>
      <c r="B578" s="116"/>
      <c r="J578" s="612"/>
    </row>
    <row r="579" spans="1:10" s="117" customFormat="1">
      <c r="A579" s="20"/>
      <c r="B579" s="116"/>
      <c r="J579" s="612"/>
    </row>
    <row r="580" spans="1:10" s="117" customFormat="1">
      <c r="A580" s="20"/>
      <c r="B580" s="116"/>
      <c r="J580" s="612"/>
    </row>
    <row r="581" spans="1:10" s="117" customFormat="1">
      <c r="A581" s="20"/>
      <c r="B581" s="116"/>
      <c r="J581" s="612"/>
    </row>
    <row r="582" spans="1:10" s="117" customFormat="1">
      <c r="A582" s="20"/>
      <c r="B582" s="116"/>
      <c r="J582" s="612"/>
    </row>
    <row r="583" spans="1:10" s="117" customFormat="1">
      <c r="A583" s="20"/>
      <c r="B583" s="116"/>
      <c r="J583" s="612"/>
    </row>
    <row r="584" spans="1:10" s="117" customFormat="1">
      <c r="A584" s="20"/>
      <c r="B584" s="116"/>
      <c r="J584" s="612"/>
    </row>
    <row r="585" spans="1:10" s="117" customFormat="1">
      <c r="A585" s="20"/>
      <c r="B585" s="116"/>
      <c r="J585" s="612"/>
    </row>
    <row r="586" spans="1:10" s="117" customFormat="1">
      <c r="A586" s="20"/>
      <c r="B586" s="116"/>
      <c r="J586" s="612"/>
    </row>
    <row r="587" spans="1:10" s="117" customFormat="1">
      <c r="A587" s="20"/>
      <c r="B587" s="116"/>
      <c r="J587" s="612"/>
    </row>
    <row r="588" spans="1:10" s="117" customFormat="1">
      <c r="A588" s="20"/>
      <c r="B588" s="116"/>
      <c r="J588" s="612"/>
    </row>
    <row r="589" spans="1:10" s="117" customFormat="1">
      <c r="A589" s="20"/>
      <c r="B589" s="116"/>
      <c r="J589" s="612"/>
    </row>
    <row r="590" spans="1:10" s="117" customFormat="1">
      <c r="A590" s="20"/>
      <c r="B590" s="116"/>
      <c r="J590" s="612"/>
    </row>
    <row r="591" spans="1:10" s="117" customFormat="1">
      <c r="A591" s="20"/>
      <c r="B591" s="116"/>
      <c r="J591" s="612"/>
    </row>
    <row r="592" spans="1:10" s="117" customFormat="1">
      <c r="A592" s="20"/>
      <c r="B592" s="116"/>
      <c r="J592" s="612"/>
    </row>
    <row r="593" spans="1:10" s="117" customFormat="1">
      <c r="A593" s="20"/>
      <c r="B593" s="116"/>
      <c r="J593" s="612"/>
    </row>
    <row r="594" spans="1:10" s="117" customFormat="1">
      <c r="A594" s="20"/>
      <c r="B594" s="116"/>
      <c r="J594" s="612"/>
    </row>
    <row r="595" spans="1:10" s="117" customFormat="1">
      <c r="A595" s="20"/>
      <c r="B595" s="116"/>
      <c r="J595" s="612"/>
    </row>
    <row r="596" spans="1:10" s="117" customFormat="1">
      <c r="A596" s="20"/>
      <c r="B596" s="116"/>
      <c r="J596" s="612"/>
    </row>
    <row r="597" spans="1:10" s="117" customFormat="1">
      <c r="A597" s="20"/>
      <c r="B597" s="116"/>
      <c r="J597" s="612"/>
    </row>
    <row r="598" spans="1:10" s="117" customFormat="1">
      <c r="A598" s="20"/>
      <c r="B598" s="116"/>
      <c r="J598" s="612"/>
    </row>
    <row r="599" spans="1:10" s="117" customFormat="1">
      <c r="A599" s="20"/>
      <c r="B599" s="116"/>
      <c r="J599" s="612"/>
    </row>
    <row r="600" spans="1:10" s="117" customFormat="1">
      <c r="A600" s="20"/>
      <c r="B600" s="116"/>
      <c r="J600" s="612"/>
    </row>
    <row r="601" spans="1:10" s="117" customFormat="1">
      <c r="A601" s="20"/>
      <c r="B601" s="116"/>
      <c r="J601" s="612"/>
    </row>
    <row r="602" spans="1:10" s="117" customFormat="1">
      <c r="A602" s="20"/>
      <c r="B602" s="116"/>
      <c r="J602" s="612"/>
    </row>
    <row r="603" spans="1:10" s="117" customFormat="1">
      <c r="A603" s="20"/>
      <c r="B603" s="116"/>
      <c r="J603" s="612"/>
    </row>
    <row r="604" spans="1:10" s="117" customFormat="1">
      <c r="A604" s="20"/>
      <c r="B604" s="116"/>
      <c r="J604" s="612"/>
    </row>
    <row r="605" spans="1:10" s="117" customFormat="1">
      <c r="A605" s="20"/>
      <c r="B605" s="116"/>
      <c r="J605" s="612"/>
    </row>
    <row r="606" spans="1:10" s="117" customFormat="1">
      <c r="A606" s="20"/>
      <c r="B606" s="116"/>
      <c r="J606" s="612"/>
    </row>
    <row r="607" spans="1:10" s="117" customFormat="1">
      <c r="A607" s="20"/>
      <c r="B607" s="116"/>
      <c r="J607" s="612"/>
    </row>
    <row r="608" spans="1:10" s="117" customFormat="1">
      <c r="A608" s="20"/>
      <c r="B608" s="116"/>
      <c r="J608" s="612"/>
    </row>
    <row r="609" spans="1:10" s="117" customFormat="1">
      <c r="A609" s="20"/>
      <c r="B609" s="116"/>
      <c r="J609" s="612"/>
    </row>
    <row r="610" spans="1:10" s="117" customFormat="1">
      <c r="A610" s="20"/>
      <c r="B610" s="116"/>
      <c r="J610" s="612"/>
    </row>
    <row r="611" spans="1:10" s="117" customFormat="1">
      <c r="A611" s="20"/>
      <c r="B611" s="116"/>
      <c r="J611" s="612"/>
    </row>
    <row r="612" spans="1:10" s="117" customFormat="1">
      <c r="A612" s="20"/>
      <c r="B612" s="116"/>
      <c r="J612" s="612"/>
    </row>
    <row r="613" spans="1:10" s="117" customFormat="1">
      <c r="A613" s="20"/>
      <c r="B613" s="116"/>
      <c r="J613" s="612"/>
    </row>
    <row r="614" spans="1:10" s="117" customFormat="1">
      <c r="A614" s="20"/>
      <c r="B614" s="116"/>
      <c r="J614" s="612"/>
    </row>
    <row r="615" spans="1:10" s="117" customFormat="1">
      <c r="A615" s="20"/>
      <c r="B615" s="116"/>
      <c r="J615" s="612"/>
    </row>
    <row r="616" spans="1:10" s="117" customFormat="1">
      <c r="A616" s="20"/>
      <c r="B616" s="116"/>
      <c r="J616" s="612"/>
    </row>
    <row r="617" spans="1:10" s="117" customFormat="1">
      <c r="A617" s="20"/>
      <c r="B617" s="116"/>
      <c r="J617" s="612"/>
    </row>
    <row r="618" spans="1:10" s="117" customFormat="1">
      <c r="A618" s="20"/>
      <c r="B618" s="116"/>
      <c r="J618" s="612"/>
    </row>
    <row r="619" spans="1:10" s="117" customFormat="1">
      <c r="A619" s="20"/>
      <c r="B619" s="116"/>
      <c r="J619" s="612"/>
    </row>
    <row r="620" spans="1:10" s="117" customFormat="1">
      <c r="A620" s="20"/>
      <c r="B620" s="116"/>
      <c r="J620" s="612"/>
    </row>
    <row r="621" spans="1:10" s="117" customFormat="1">
      <c r="A621" s="20"/>
      <c r="B621" s="116"/>
      <c r="J621" s="61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57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12461.22</v>
      </c>
      <c r="D8" s="522">
        <v>11418</v>
      </c>
      <c r="E8" s="522">
        <v>504.9</v>
      </c>
      <c r="F8" s="522">
        <v>538.30999999999995</v>
      </c>
      <c r="G8" s="522">
        <v>2815.45</v>
      </c>
      <c r="H8" s="522">
        <v>198.04</v>
      </c>
      <c r="I8" s="522">
        <v>0</v>
      </c>
      <c r="J8" s="614">
        <v>15474.72</v>
      </c>
    </row>
    <row r="9" spans="1:11" ht="41.1" customHeight="1">
      <c r="A9" s="517"/>
      <c r="B9" s="521" t="s">
        <v>195</v>
      </c>
      <c r="C9" s="522">
        <v>21911.360000000001</v>
      </c>
      <c r="D9" s="522">
        <v>17627.95</v>
      </c>
      <c r="E9" s="522">
        <v>922.95</v>
      </c>
      <c r="F9" s="522">
        <v>3360.45</v>
      </c>
      <c r="G9" s="522">
        <v>5099.7700000000004</v>
      </c>
      <c r="H9" s="522">
        <v>1254.18</v>
      </c>
      <c r="I9" s="522">
        <v>0</v>
      </c>
      <c r="J9" s="614">
        <v>28265.31</v>
      </c>
    </row>
    <row r="10" spans="1:11" s="528" customFormat="1" ht="41.1" customHeight="1">
      <c r="A10" s="524"/>
      <c r="B10" s="525" t="s">
        <v>66</v>
      </c>
      <c r="C10" s="526">
        <v>34372.589999999997</v>
      </c>
      <c r="D10" s="526">
        <v>29045.95</v>
      </c>
      <c r="E10" s="526">
        <v>1427.86</v>
      </c>
      <c r="F10" s="526">
        <v>3898.77</v>
      </c>
      <c r="G10" s="526">
        <v>7915.22</v>
      </c>
      <c r="H10" s="526">
        <v>1452.22</v>
      </c>
      <c r="I10" s="526">
        <v>0</v>
      </c>
      <c r="J10" s="665">
        <v>43740.04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34372.589999999997</v>
      </c>
      <c r="D21" s="537">
        <f>G10</f>
        <v>7915.22</v>
      </c>
      <c r="E21" s="537">
        <f>H10</f>
        <v>1452.22</v>
      </c>
      <c r="F21" s="537"/>
      <c r="G21" s="537">
        <f>J10</f>
        <v>43740.04</v>
      </c>
      <c r="H21" s="533"/>
      <c r="I21" s="536">
        <f>SUM(C21:F21)</f>
        <v>43740.03</v>
      </c>
      <c r="J21" s="533"/>
      <c r="K21" s="533"/>
    </row>
    <row r="22" spans="1:11" ht="29.1" customHeight="1">
      <c r="A22" s="532"/>
      <c r="B22" s="533"/>
      <c r="C22" s="538">
        <f>C21/$G21</f>
        <v>0.78583810165697143</v>
      </c>
      <c r="D22" s="538">
        <f>D21/$G21</f>
        <v>0.18096051123867285</v>
      </c>
      <c r="E22" s="538">
        <f>E21/$G21</f>
        <v>3.3201158480879303E-2</v>
      </c>
      <c r="F22" s="538"/>
      <c r="G22" s="539">
        <f>SUM(C22:F22)</f>
        <v>0.99999977137652363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57</v>
      </c>
      <c r="C25" s="549">
        <v>3.5182199237127731E-2</v>
      </c>
      <c r="D25" s="549">
        <v>0.14057301877119666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K58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664062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4.9" customHeight="1">
      <c r="A1" s="375"/>
      <c r="B1" s="882" t="s">
        <v>57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0.25" customHeight="1">
      <c r="A2" s="551"/>
      <c r="B2" s="918" t="s">
        <v>259</v>
      </c>
      <c r="C2" s="912"/>
      <c r="D2" s="912"/>
      <c r="E2" s="912"/>
      <c r="F2" s="912"/>
      <c r="G2" s="912"/>
      <c r="H2" s="912"/>
      <c r="I2" s="912"/>
      <c r="J2" s="912"/>
    </row>
    <row r="3" spans="1:11" ht="20.25" customHeight="1">
      <c r="B3" s="903" t="s">
        <v>260</v>
      </c>
      <c r="C3" s="912"/>
      <c r="D3" s="912"/>
      <c r="E3" s="912"/>
      <c r="F3" s="912"/>
      <c r="G3" s="912"/>
      <c r="H3" s="912"/>
      <c r="I3" s="912"/>
      <c r="J3" s="912"/>
    </row>
    <row r="4" spans="1:11" ht="24.9" customHeight="1">
      <c r="A4" s="651"/>
      <c r="B4" s="89" t="str">
        <f>'GALICIA-1'!$B$5</f>
        <v>MEDIA JUNIO</v>
      </c>
    </row>
    <row r="5" spans="1:11" ht="24.75" customHeight="1">
      <c r="B5" s="919" t="s">
        <v>99</v>
      </c>
      <c r="C5" s="5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446.22</v>
      </c>
      <c r="D7" s="619">
        <v>326.86</v>
      </c>
      <c r="E7" s="620">
        <v>773.09</v>
      </c>
      <c r="F7" s="621">
        <f t="shared" ref="F7:F30" si="0">E7/E$30</f>
        <v>2.249146776544916E-2</v>
      </c>
      <c r="G7" s="619">
        <v>245.04000000000002</v>
      </c>
      <c r="H7" s="619">
        <v>161.5</v>
      </c>
      <c r="I7" s="620">
        <v>406.54</v>
      </c>
      <c r="J7" s="621">
        <f t="shared" ref="J7:J30" si="1">I7/I$30</f>
        <v>5.1361806747001346E-2</v>
      </c>
    </row>
    <row r="8" spans="1:11" ht="30.9" customHeight="1">
      <c r="B8" s="559" t="s">
        <v>105</v>
      </c>
      <c r="C8" s="619">
        <v>58</v>
      </c>
      <c r="D8" s="619">
        <v>26.9</v>
      </c>
      <c r="E8" s="620">
        <v>84.9</v>
      </c>
      <c r="F8" s="621">
        <f t="shared" si="0"/>
        <v>2.469991350666331E-3</v>
      </c>
      <c r="G8" s="619">
        <v>0</v>
      </c>
      <c r="H8" s="619">
        <v>0</v>
      </c>
      <c r="I8" s="620">
        <v>0</v>
      </c>
      <c r="J8" s="621">
        <f t="shared" si="1"/>
        <v>0</v>
      </c>
    </row>
    <row r="9" spans="1:11" ht="30.9" customHeight="1">
      <c r="B9" s="559" t="s">
        <v>106</v>
      </c>
      <c r="C9" s="619">
        <v>1837.72</v>
      </c>
      <c r="D9" s="619">
        <v>2039.81</v>
      </c>
      <c r="E9" s="620">
        <v>3877.54</v>
      </c>
      <c r="F9" s="621">
        <f t="shared" si="0"/>
        <v>0.11280907257788839</v>
      </c>
      <c r="G9" s="619">
        <v>124.95</v>
      </c>
      <c r="H9" s="619">
        <v>107.04</v>
      </c>
      <c r="I9" s="620">
        <v>232</v>
      </c>
      <c r="J9" s="621">
        <f t="shared" si="1"/>
        <v>2.9310619287903558E-2</v>
      </c>
    </row>
    <row r="10" spans="1:11" ht="30.9" customHeight="1">
      <c r="B10" s="559" t="s">
        <v>107</v>
      </c>
      <c r="C10" s="619">
        <v>5</v>
      </c>
      <c r="D10" s="619">
        <v>5.22</v>
      </c>
      <c r="E10" s="620">
        <v>10.220000000000001</v>
      </c>
      <c r="F10" s="621">
        <f t="shared" si="0"/>
        <v>2.9732993644063487E-4</v>
      </c>
      <c r="G10" s="619">
        <v>1</v>
      </c>
      <c r="H10" s="619">
        <v>0</v>
      </c>
      <c r="I10" s="620">
        <v>1</v>
      </c>
      <c r="J10" s="621">
        <f t="shared" si="1"/>
        <v>1.2633887624096361E-4</v>
      </c>
    </row>
    <row r="11" spans="1:11" ht="45.9" customHeight="1">
      <c r="B11" s="559" t="s">
        <v>108</v>
      </c>
      <c r="C11" s="619">
        <v>33.950000000000003</v>
      </c>
      <c r="D11" s="619">
        <v>44.5</v>
      </c>
      <c r="E11" s="620">
        <v>78.45</v>
      </c>
      <c r="F11" s="621">
        <f t="shared" si="0"/>
        <v>2.28234183109274E-3</v>
      </c>
      <c r="G11" s="619">
        <v>0</v>
      </c>
      <c r="H11" s="619">
        <v>0</v>
      </c>
      <c r="I11" s="620">
        <v>0</v>
      </c>
      <c r="J11" s="621">
        <f t="shared" si="1"/>
        <v>0</v>
      </c>
    </row>
    <row r="12" spans="1:11" ht="30.9" customHeight="1">
      <c r="B12" s="559" t="s">
        <v>109</v>
      </c>
      <c r="C12" s="619">
        <v>1570.04</v>
      </c>
      <c r="D12" s="619">
        <v>1554.36</v>
      </c>
      <c r="E12" s="620">
        <v>3124.4</v>
      </c>
      <c r="F12" s="621">
        <f t="shared" si="0"/>
        <v>9.0898009140422661E-2</v>
      </c>
      <c r="G12" s="619">
        <v>419.59</v>
      </c>
      <c r="H12" s="619">
        <v>359.18</v>
      </c>
      <c r="I12" s="620">
        <v>778.77</v>
      </c>
      <c r="J12" s="621">
        <f t="shared" si="1"/>
        <v>9.8388926650175221E-2</v>
      </c>
    </row>
    <row r="13" spans="1:11" ht="36" customHeight="1">
      <c r="B13" s="559" t="s">
        <v>249</v>
      </c>
      <c r="C13" s="619">
        <v>1363.77</v>
      </c>
      <c r="D13" s="619">
        <v>2494.27</v>
      </c>
      <c r="E13" s="620">
        <v>3858.04</v>
      </c>
      <c r="F13" s="621">
        <f t="shared" si="0"/>
        <v>0.11224176007685194</v>
      </c>
      <c r="G13" s="619">
        <v>631.27</v>
      </c>
      <c r="H13" s="619">
        <v>1662.18</v>
      </c>
      <c r="I13" s="620">
        <v>2293.4499999999998</v>
      </c>
      <c r="J13" s="621">
        <f t="shared" si="1"/>
        <v>0.28975189571483795</v>
      </c>
    </row>
    <row r="14" spans="1:11" ht="30.9" customHeight="1">
      <c r="B14" s="559" t="s">
        <v>111</v>
      </c>
      <c r="C14" s="619">
        <v>1688.95</v>
      </c>
      <c r="D14" s="619">
        <v>936.54</v>
      </c>
      <c r="E14" s="620">
        <v>2625.5</v>
      </c>
      <c r="F14" s="621">
        <f t="shared" si="0"/>
        <v>7.6383536998521212E-2</v>
      </c>
      <c r="G14" s="619">
        <v>168.9</v>
      </c>
      <c r="H14" s="619">
        <v>354.04</v>
      </c>
      <c r="I14" s="620">
        <v>522.95000000000005</v>
      </c>
      <c r="J14" s="621">
        <f t="shared" si="1"/>
        <v>6.6068915330211919E-2</v>
      </c>
    </row>
    <row r="15" spans="1:11" ht="38.1" customHeight="1">
      <c r="B15" s="559" t="s">
        <v>112</v>
      </c>
      <c r="C15" s="619">
        <v>1426.45</v>
      </c>
      <c r="D15" s="619">
        <v>4622.8599999999997</v>
      </c>
      <c r="E15" s="620">
        <v>6049.31</v>
      </c>
      <c r="F15" s="621">
        <f t="shared" si="0"/>
        <v>0.17599226593049871</v>
      </c>
      <c r="G15" s="619">
        <v>433.45</v>
      </c>
      <c r="H15" s="619">
        <v>1032.81</v>
      </c>
      <c r="I15" s="620">
        <v>1466.27</v>
      </c>
      <c r="J15" s="621">
        <f t="shared" si="1"/>
        <v>0.18524690406583771</v>
      </c>
    </row>
    <row r="16" spans="1:11" ht="30.9" customHeight="1">
      <c r="B16" s="559" t="s">
        <v>113</v>
      </c>
      <c r="C16" s="619">
        <v>244.77</v>
      </c>
      <c r="D16" s="619">
        <v>323.45</v>
      </c>
      <c r="E16" s="620">
        <v>568.22</v>
      </c>
      <c r="F16" s="621">
        <f t="shared" si="0"/>
        <v>1.6531195350714047E-2</v>
      </c>
      <c r="G16" s="619">
        <v>45</v>
      </c>
      <c r="H16" s="619">
        <v>90.18</v>
      </c>
      <c r="I16" s="620">
        <v>135.18</v>
      </c>
      <c r="J16" s="621">
        <f t="shared" si="1"/>
        <v>1.7078489290253462E-2</v>
      </c>
    </row>
    <row r="17" spans="1:11" ht="38.1" customHeight="1">
      <c r="B17" s="559" t="s">
        <v>114</v>
      </c>
      <c r="C17" s="619">
        <v>44.5</v>
      </c>
      <c r="D17" s="619">
        <v>45.5</v>
      </c>
      <c r="E17" s="620">
        <v>90</v>
      </c>
      <c r="F17" s="621">
        <f t="shared" si="0"/>
        <v>2.6183653893989372E-3</v>
      </c>
      <c r="G17" s="619">
        <v>20.9</v>
      </c>
      <c r="H17" s="619">
        <v>40.72</v>
      </c>
      <c r="I17" s="620">
        <v>61.63</v>
      </c>
      <c r="J17" s="621">
        <f t="shared" si="1"/>
        <v>7.7862649427305874E-3</v>
      </c>
    </row>
    <row r="18" spans="1:11" ht="38.1" customHeight="1">
      <c r="B18" s="559" t="s">
        <v>115</v>
      </c>
      <c r="C18" s="619">
        <v>17.45</v>
      </c>
      <c r="D18" s="619">
        <v>27.9</v>
      </c>
      <c r="E18" s="620">
        <v>45.36</v>
      </c>
      <c r="F18" s="621">
        <f t="shared" si="0"/>
        <v>1.3196561562570641E-3</v>
      </c>
      <c r="G18" s="619">
        <v>6.4</v>
      </c>
      <c r="H18" s="619">
        <v>11.04</v>
      </c>
      <c r="I18" s="620">
        <v>17.45</v>
      </c>
      <c r="J18" s="621">
        <f t="shared" si="1"/>
        <v>2.204613390404815E-3</v>
      </c>
    </row>
    <row r="19" spans="1:11" ht="30.9" customHeight="1">
      <c r="B19" s="559" t="s">
        <v>116</v>
      </c>
      <c r="C19" s="619">
        <v>386.45</v>
      </c>
      <c r="D19" s="619">
        <v>433.4</v>
      </c>
      <c r="E19" s="620">
        <v>819.86</v>
      </c>
      <c r="F19" s="621">
        <f t="shared" si="0"/>
        <v>2.3852144979473473E-2</v>
      </c>
      <c r="G19" s="619">
        <v>180.81</v>
      </c>
      <c r="H19" s="619">
        <v>180.63</v>
      </c>
      <c r="I19" s="620">
        <v>361.45</v>
      </c>
      <c r="J19" s="621">
        <f t="shared" si="1"/>
        <v>4.5665186817296297E-2</v>
      </c>
    </row>
    <row r="20" spans="1:11" ht="36.9" customHeight="1">
      <c r="B20" s="559" t="s">
        <v>117</v>
      </c>
      <c r="C20" s="619">
        <v>709.86</v>
      </c>
      <c r="D20" s="619">
        <v>1788.68</v>
      </c>
      <c r="E20" s="620">
        <v>2498.54</v>
      </c>
      <c r="F20" s="621">
        <f t="shared" si="0"/>
        <v>7.2689896222542447E-2</v>
      </c>
      <c r="G20" s="619">
        <v>140.36000000000001</v>
      </c>
      <c r="H20" s="619">
        <v>230.27</v>
      </c>
      <c r="I20" s="620">
        <v>370.63</v>
      </c>
      <c r="J20" s="621">
        <f t="shared" si="1"/>
        <v>4.682497770118834E-2</v>
      </c>
    </row>
    <row r="21" spans="1:11" ht="39.15" customHeight="1">
      <c r="B21" s="559" t="s">
        <v>118</v>
      </c>
      <c r="C21" s="619">
        <v>153.77000000000001</v>
      </c>
      <c r="D21" s="619">
        <v>229.59</v>
      </c>
      <c r="E21" s="620">
        <v>383.36</v>
      </c>
      <c r="F21" s="621">
        <f t="shared" si="0"/>
        <v>1.1153072840888628E-2</v>
      </c>
      <c r="G21" s="619">
        <v>0</v>
      </c>
      <c r="H21" s="619">
        <v>0</v>
      </c>
      <c r="I21" s="620">
        <v>0</v>
      </c>
      <c r="J21" s="621">
        <f t="shared" si="1"/>
        <v>0</v>
      </c>
    </row>
    <row r="22" spans="1:11" ht="39.15" customHeight="1">
      <c r="B22" s="559" t="s">
        <v>119</v>
      </c>
      <c r="C22" s="619">
        <v>438.95</v>
      </c>
      <c r="D22" s="619">
        <v>593.67999999999995</v>
      </c>
      <c r="E22" s="620">
        <v>1032.6300000000001</v>
      </c>
      <c r="F22" s="621">
        <f t="shared" si="0"/>
        <v>3.0042251689500275E-2</v>
      </c>
      <c r="G22" s="619">
        <v>151.5</v>
      </c>
      <c r="H22" s="619">
        <v>280.86</v>
      </c>
      <c r="I22" s="620">
        <v>432.36</v>
      </c>
      <c r="J22" s="621">
        <f t="shared" si="1"/>
        <v>5.4623876531543027E-2</v>
      </c>
    </row>
    <row r="23" spans="1:11" ht="30.9" customHeight="1">
      <c r="B23" s="559" t="s">
        <v>120</v>
      </c>
      <c r="C23" s="619">
        <v>686.22</v>
      </c>
      <c r="D23" s="619">
        <v>1418.77</v>
      </c>
      <c r="E23" s="620">
        <v>2105</v>
      </c>
      <c r="F23" s="621">
        <f t="shared" si="0"/>
        <v>6.1240657163164028E-2</v>
      </c>
      <c r="G23" s="619">
        <v>64.400000000000006</v>
      </c>
      <c r="H23" s="619">
        <v>96.59</v>
      </c>
      <c r="I23" s="620">
        <v>161</v>
      </c>
      <c r="J23" s="621">
        <f t="shared" si="1"/>
        <v>2.034055907479514E-2</v>
      </c>
    </row>
    <row r="24" spans="1:11" ht="30.9" customHeight="1">
      <c r="B24" s="559" t="s">
        <v>121</v>
      </c>
      <c r="C24" s="619">
        <v>143.59</v>
      </c>
      <c r="D24" s="619">
        <v>253.81</v>
      </c>
      <c r="E24" s="620">
        <v>397.4</v>
      </c>
      <c r="F24" s="621">
        <f t="shared" si="0"/>
        <v>1.1561537841634861E-2</v>
      </c>
      <c r="G24" s="619">
        <v>65.95</v>
      </c>
      <c r="H24" s="619">
        <v>71.36</v>
      </c>
      <c r="I24" s="620">
        <v>137.31</v>
      </c>
      <c r="J24" s="621">
        <f t="shared" si="1"/>
        <v>1.7347591096646714E-2</v>
      </c>
    </row>
    <row r="25" spans="1:11" ht="36.9" customHeight="1">
      <c r="B25" s="559" t="s">
        <v>122</v>
      </c>
      <c r="C25" s="619">
        <v>148.27000000000001</v>
      </c>
      <c r="D25" s="619">
        <v>450.77</v>
      </c>
      <c r="E25" s="620">
        <v>599.04</v>
      </c>
      <c r="F25" s="621">
        <f t="shared" si="0"/>
        <v>1.7427840031839323E-2</v>
      </c>
      <c r="G25" s="619">
        <v>114.86</v>
      </c>
      <c r="H25" s="619">
        <v>421.31</v>
      </c>
      <c r="I25" s="620">
        <v>536.17999999999995</v>
      </c>
      <c r="J25" s="621">
        <f t="shared" si="1"/>
        <v>6.7740378662879866E-2</v>
      </c>
    </row>
    <row r="26" spans="1:11" ht="62.4" customHeight="1">
      <c r="B26" s="559" t="s">
        <v>123</v>
      </c>
      <c r="C26" s="619">
        <v>10</v>
      </c>
      <c r="D26" s="619">
        <v>11</v>
      </c>
      <c r="E26" s="620">
        <v>21</v>
      </c>
      <c r="F26" s="621">
        <f t="shared" si="0"/>
        <v>6.1095192419308533E-4</v>
      </c>
      <c r="G26" s="619">
        <v>1</v>
      </c>
      <c r="H26" s="619">
        <v>0</v>
      </c>
      <c r="I26" s="620">
        <v>1</v>
      </c>
      <c r="J26" s="621">
        <f t="shared" si="1"/>
        <v>1.2633887624096361E-4</v>
      </c>
    </row>
    <row r="27" spans="1:11" ht="39.15" customHeight="1">
      <c r="B27" s="559" t="s">
        <v>124</v>
      </c>
      <c r="C27" s="619">
        <v>4</v>
      </c>
      <c r="D27" s="619">
        <v>0</v>
      </c>
      <c r="E27" s="620">
        <v>4</v>
      </c>
      <c r="F27" s="621">
        <f t="shared" si="0"/>
        <v>1.1637179508439721E-4</v>
      </c>
      <c r="G27" s="619">
        <v>0</v>
      </c>
      <c r="H27" s="619">
        <v>0</v>
      </c>
      <c r="I27" s="620">
        <v>0</v>
      </c>
      <c r="J27" s="621">
        <f t="shared" si="1"/>
        <v>0</v>
      </c>
    </row>
    <row r="28" spans="1:11" ht="26.4" customHeight="1">
      <c r="B28" s="541" t="s">
        <v>4</v>
      </c>
      <c r="C28" s="619">
        <f>'GALICIA-1'!$E$8</f>
        <v>504.9</v>
      </c>
      <c r="D28" s="619">
        <f>'GALICIA-1'!$E$9</f>
        <v>922.95</v>
      </c>
      <c r="E28" s="620">
        <f>'GALICIA-1'!$E$10</f>
        <v>1427.86</v>
      </c>
      <c r="F28" s="621">
        <f t="shared" si="0"/>
        <v>4.1540657832301847E-2</v>
      </c>
      <c r="G28" s="619"/>
      <c r="H28" s="619"/>
      <c r="I28" s="620"/>
      <c r="J28" s="621"/>
    </row>
    <row r="29" spans="1:11" ht="30.9" customHeight="1">
      <c r="B29" s="541" t="s">
        <v>5</v>
      </c>
      <c r="C29" s="619">
        <f>'GALICIA-1'!$F$8</f>
        <v>538.30999999999995</v>
      </c>
      <c r="D29" s="619">
        <f>'GALICIA-1'!$F$9</f>
        <v>3360.45</v>
      </c>
      <c r="E29" s="620">
        <f>'GALICIA-1'!$F$10</f>
        <v>3898.77</v>
      </c>
      <c r="F29" s="621">
        <f t="shared" si="0"/>
        <v>0.11342671588029882</v>
      </c>
      <c r="G29" s="619"/>
      <c r="H29" s="619"/>
      <c r="I29" s="620"/>
      <c r="J29" s="621"/>
    </row>
    <row r="30" spans="1:11" s="77" customFormat="1" ht="29.25" customHeight="1">
      <c r="A30" s="392"/>
      <c r="B30" s="563" t="s">
        <v>9</v>
      </c>
      <c r="C30" s="623">
        <f>'GALICIA-1'!$C$8</f>
        <v>12461.22</v>
      </c>
      <c r="D30" s="623">
        <f>'GALICIA-1'!$C$9</f>
        <v>21911.360000000001</v>
      </c>
      <c r="E30" s="623">
        <f>'GALICIA-1'!$C$10</f>
        <v>34372.589999999997</v>
      </c>
      <c r="F30" s="624">
        <f t="shared" si="0"/>
        <v>1</v>
      </c>
      <c r="G30" s="623">
        <f>'GALICIA-1'!$G$8</f>
        <v>2815.45</v>
      </c>
      <c r="H30" s="623">
        <f>'GALICIA-1'!$G$9</f>
        <v>5099.7700000000004</v>
      </c>
      <c r="I30" s="623">
        <f>'GALICIA-1'!$G$10</f>
        <v>7915.22</v>
      </c>
      <c r="J30" s="624">
        <f t="shared" si="1"/>
        <v>1</v>
      </c>
      <c r="K30" s="392"/>
    </row>
    <row r="32" spans="1:11" ht="14.4">
      <c r="A32" s="654"/>
      <c r="B32" s="564"/>
      <c r="C32" s="565"/>
      <c r="D32" s="565"/>
      <c r="E32" s="565"/>
      <c r="F32" s="564"/>
      <c r="G32" s="565"/>
      <c r="H32" s="565"/>
      <c r="I32" s="565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172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670"/>
  <sheetViews>
    <sheetView showGridLines="0" showRowColHeaders="0" showZeros="0" zoomScale="88" zoomScaleNormal="88" workbookViewId="0">
      <selection activeCell="P32" sqref="P32"/>
    </sheetView>
  </sheetViews>
  <sheetFormatPr baseColWidth="10" defaultRowHeight="15.6"/>
  <cols>
    <col min="1" max="1" width="11.44140625" style="20"/>
    <col min="2" max="2" width="24.44140625" style="118" customWidth="1"/>
    <col min="3" max="4" width="11.44140625" style="117" customWidth="1"/>
    <col min="5" max="5" width="14.44140625" style="117" customWidth="1"/>
    <col min="6" max="6" width="11.44140625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25.95" customHeight="1">
      <c r="A1" s="375"/>
      <c r="B1" s="882" t="s">
        <v>57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5.95" customHeight="1">
      <c r="A2" s="507"/>
      <c r="B2" s="918" t="s">
        <v>269</v>
      </c>
      <c r="C2" s="918"/>
      <c r="D2" s="918"/>
      <c r="E2" s="918"/>
      <c r="F2" s="918"/>
      <c r="G2" s="918"/>
      <c r="H2" s="918"/>
      <c r="I2" s="918"/>
      <c r="J2" s="918"/>
      <c r="K2" s="507"/>
    </row>
    <row r="3" spans="1:11" ht="25.95" customHeight="1">
      <c r="B3" s="903" t="s">
        <v>270</v>
      </c>
      <c r="C3" s="903"/>
      <c r="D3" s="912"/>
      <c r="E3" s="912"/>
      <c r="F3" s="912"/>
      <c r="G3" s="912"/>
      <c r="H3" s="912"/>
      <c r="I3" s="912"/>
      <c r="J3" s="912"/>
    </row>
    <row r="4" spans="1:11" ht="18">
      <c r="B4" s="89" t="str">
        <f>'GALICIA-1'!$B$5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1" t="s">
        <v>251</v>
      </c>
      <c r="C5" s="928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627"/>
      <c r="E7" s="627"/>
      <c r="F7" s="627"/>
      <c r="G7" s="570"/>
      <c r="H7" s="570"/>
      <c r="I7" s="570"/>
      <c r="J7" s="571"/>
    </row>
    <row r="8" spans="1:11" ht="17.399999999999999" customHeight="1">
      <c r="B8" s="573" t="s">
        <v>294</v>
      </c>
      <c r="C8" s="574">
        <v>257.31</v>
      </c>
      <c r="D8" s="575">
        <v>254.31</v>
      </c>
      <c r="E8" s="575">
        <v>0</v>
      </c>
      <c r="F8" s="575">
        <v>3</v>
      </c>
      <c r="G8" s="574">
        <v>141.99</v>
      </c>
      <c r="H8" s="574">
        <v>2</v>
      </c>
      <c r="I8" s="574">
        <v>0</v>
      </c>
      <c r="J8" s="585">
        <v>401.31</v>
      </c>
    </row>
    <row r="9" spans="1:11" ht="17.399999999999999" customHeight="1">
      <c r="B9" s="577" t="s">
        <v>295</v>
      </c>
      <c r="C9" s="578">
        <v>25</v>
      </c>
      <c r="D9" s="579">
        <v>23</v>
      </c>
      <c r="E9" s="579">
        <v>0</v>
      </c>
      <c r="F9" s="575">
        <v>2</v>
      </c>
      <c r="G9" s="578">
        <v>11</v>
      </c>
      <c r="H9" s="574">
        <v>0</v>
      </c>
      <c r="I9" s="574">
        <v>0</v>
      </c>
      <c r="J9" s="586">
        <v>36</v>
      </c>
    </row>
    <row r="10" spans="1:11" ht="17.399999999999999" customHeight="1">
      <c r="B10" s="577" t="s">
        <v>296</v>
      </c>
      <c r="C10" s="578">
        <v>39.590000000000003</v>
      </c>
      <c r="D10" s="579">
        <v>39.590000000000003</v>
      </c>
      <c r="E10" s="579">
        <v>0</v>
      </c>
      <c r="F10" s="575">
        <v>0</v>
      </c>
      <c r="G10" s="578">
        <v>25.95</v>
      </c>
      <c r="H10" s="574">
        <v>0</v>
      </c>
      <c r="I10" s="574">
        <v>0</v>
      </c>
      <c r="J10" s="586">
        <v>65.540000000000006</v>
      </c>
    </row>
    <row r="11" spans="1:11" ht="17.399999999999999" customHeight="1">
      <c r="B11" s="577" t="s">
        <v>297</v>
      </c>
      <c r="C11" s="578">
        <v>380.54</v>
      </c>
      <c r="D11" s="579">
        <v>354.54</v>
      </c>
      <c r="E11" s="579">
        <v>4</v>
      </c>
      <c r="F11" s="575">
        <v>22</v>
      </c>
      <c r="G11" s="578">
        <v>49.18</v>
      </c>
      <c r="H11" s="574">
        <v>0</v>
      </c>
      <c r="I11" s="574">
        <v>0</v>
      </c>
      <c r="J11" s="586">
        <v>429.72</v>
      </c>
    </row>
    <row r="12" spans="1:11" ht="17.399999999999999" customHeight="1">
      <c r="B12" s="577" t="s">
        <v>298</v>
      </c>
      <c r="C12" s="578">
        <v>1</v>
      </c>
      <c r="D12" s="579">
        <v>1</v>
      </c>
      <c r="E12" s="579">
        <v>0</v>
      </c>
      <c r="F12" s="575">
        <v>0</v>
      </c>
      <c r="G12" s="578">
        <v>0</v>
      </c>
      <c r="H12" s="574">
        <v>0</v>
      </c>
      <c r="I12" s="574">
        <v>0</v>
      </c>
      <c r="J12" s="586">
        <v>1</v>
      </c>
    </row>
    <row r="13" spans="1:11" ht="17.399999999999999" customHeight="1">
      <c r="B13" s="577" t="s">
        <v>299</v>
      </c>
      <c r="C13" s="578">
        <v>18.22</v>
      </c>
      <c r="D13" s="579">
        <v>17.22</v>
      </c>
      <c r="E13" s="579">
        <v>1</v>
      </c>
      <c r="F13" s="575">
        <v>0</v>
      </c>
      <c r="G13" s="578">
        <v>4</v>
      </c>
      <c r="H13" s="574">
        <v>0</v>
      </c>
      <c r="I13" s="574">
        <v>0</v>
      </c>
      <c r="J13" s="586">
        <v>22.22</v>
      </c>
    </row>
    <row r="14" spans="1:11" ht="17.399999999999999" customHeight="1">
      <c r="B14" s="577" t="s">
        <v>300</v>
      </c>
      <c r="C14" s="578">
        <v>7.72</v>
      </c>
      <c r="D14" s="579">
        <v>7.72</v>
      </c>
      <c r="E14" s="579">
        <v>0</v>
      </c>
      <c r="F14" s="575">
        <v>0</v>
      </c>
      <c r="G14" s="578">
        <v>8</v>
      </c>
      <c r="H14" s="574">
        <v>0</v>
      </c>
      <c r="I14" s="574">
        <v>0</v>
      </c>
      <c r="J14" s="586">
        <v>15.72</v>
      </c>
    </row>
    <row r="15" spans="1:11" ht="17.399999999999999" customHeight="1">
      <c r="B15" s="577" t="s">
        <v>301</v>
      </c>
      <c r="C15" s="578">
        <v>36.270000000000003</v>
      </c>
      <c r="D15" s="579">
        <v>35.270000000000003</v>
      </c>
      <c r="E15" s="579">
        <v>0</v>
      </c>
      <c r="F15" s="575">
        <v>1</v>
      </c>
      <c r="G15" s="578">
        <v>8.36</v>
      </c>
      <c r="H15" s="574">
        <v>0</v>
      </c>
      <c r="I15" s="574">
        <v>0</v>
      </c>
      <c r="J15" s="586">
        <v>44.63</v>
      </c>
    </row>
    <row r="16" spans="1:11" ht="17.399999999999999" customHeight="1">
      <c r="B16" s="577" t="s">
        <v>302</v>
      </c>
      <c r="C16" s="578">
        <v>13.31</v>
      </c>
      <c r="D16" s="579">
        <v>12.31</v>
      </c>
      <c r="E16" s="579">
        <v>0</v>
      </c>
      <c r="F16" s="575">
        <v>1</v>
      </c>
      <c r="G16" s="578">
        <v>5</v>
      </c>
      <c r="H16" s="574">
        <v>0</v>
      </c>
      <c r="I16" s="574">
        <v>0</v>
      </c>
      <c r="J16" s="586">
        <v>18.309999999999999</v>
      </c>
    </row>
    <row r="17" spans="2:10" ht="17.399999999999999" customHeight="1">
      <c r="B17" s="577" t="s">
        <v>303</v>
      </c>
      <c r="C17" s="578">
        <v>6.13</v>
      </c>
      <c r="D17" s="579">
        <v>5.13</v>
      </c>
      <c r="E17" s="579">
        <v>1</v>
      </c>
      <c r="F17" s="575">
        <v>0</v>
      </c>
      <c r="G17" s="578">
        <v>2</v>
      </c>
      <c r="H17" s="574">
        <v>1</v>
      </c>
      <c r="I17" s="574">
        <v>0</v>
      </c>
      <c r="J17" s="586">
        <v>9.1300000000000008</v>
      </c>
    </row>
    <row r="18" spans="2:10" ht="17.399999999999999" customHeight="1">
      <c r="B18" s="577" t="s">
        <v>304</v>
      </c>
      <c r="C18" s="578">
        <v>16.86</v>
      </c>
      <c r="D18" s="579">
        <v>16.86</v>
      </c>
      <c r="E18" s="579">
        <v>0</v>
      </c>
      <c r="F18" s="575">
        <v>0</v>
      </c>
      <c r="G18" s="578">
        <v>5</v>
      </c>
      <c r="H18" s="574">
        <v>0</v>
      </c>
      <c r="I18" s="574">
        <v>0</v>
      </c>
      <c r="J18" s="586">
        <v>21.86</v>
      </c>
    </row>
    <row r="19" spans="2:10" ht="17.399999999999999" customHeight="1">
      <c r="B19" s="577" t="s">
        <v>305</v>
      </c>
      <c r="C19" s="578">
        <v>539.9</v>
      </c>
      <c r="D19" s="579">
        <v>523.9</v>
      </c>
      <c r="E19" s="579">
        <v>7</v>
      </c>
      <c r="F19" s="575">
        <v>9</v>
      </c>
      <c r="G19" s="578">
        <v>174.13</v>
      </c>
      <c r="H19" s="574">
        <v>3</v>
      </c>
      <c r="I19" s="574">
        <v>0</v>
      </c>
      <c r="J19" s="586">
        <v>717.04</v>
      </c>
    </row>
    <row r="20" spans="2:10" ht="17.399999999999999" customHeight="1">
      <c r="B20" s="577" t="s">
        <v>306</v>
      </c>
      <c r="C20" s="578">
        <v>35.040000000000006</v>
      </c>
      <c r="D20" s="579">
        <v>34.090000000000003</v>
      </c>
      <c r="E20" s="579">
        <v>0</v>
      </c>
      <c r="F20" s="575">
        <v>0.95</v>
      </c>
      <c r="G20" s="578">
        <v>7</v>
      </c>
      <c r="H20" s="574">
        <v>0</v>
      </c>
      <c r="I20" s="574">
        <v>0</v>
      </c>
      <c r="J20" s="586">
        <v>42.04</v>
      </c>
    </row>
    <row r="21" spans="2:10" ht="17.399999999999999" customHeight="1">
      <c r="B21" s="577" t="s">
        <v>307</v>
      </c>
      <c r="C21" s="578">
        <v>35.770000000000003</v>
      </c>
      <c r="D21" s="579">
        <v>33.770000000000003</v>
      </c>
      <c r="E21" s="579">
        <v>0</v>
      </c>
      <c r="F21" s="575">
        <v>2</v>
      </c>
      <c r="G21" s="578">
        <v>11</v>
      </c>
      <c r="H21" s="574">
        <v>1</v>
      </c>
      <c r="I21" s="574">
        <v>0</v>
      </c>
      <c r="J21" s="586">
        <v>47.77</v>
      </c>
    </row>
    <row r="22" spans="2:10" ht="17.399999999999999" customHeight="1">
      <c r="B22" s="577" t="s">
        <v>308</v>
      </c>
      <c r="C22" s="578">
        <v>76.95</v>
      </c>
      <c r="D22" s="579">
        <v>75.95</v>
      </c>
      <c r="E22" s="579">
        <v>0</v>
      </c>
      <c r="F22" s="575">
        <v>1</v>
      </c>
      <c r="G22" s="578">
        <v>48.31</v>
      </c>
      <c r="H22" s="574">
        <v>1.59</v>
      </c>
      <c r="I22" s="574">
        <v>0</v>
      </c>
      <c r="J22" s="586">
        <v>126.86</v>
      </c>
    </row>
    <row r="23" spans="2:10" ht="17.399999999999999" customHeight="1">
      <c r="B23" s="577" t="s">
        <v>131</v>
      </c>
      <c r="C23" s="578">
        <v>1502.39</v>
      </c>
      <c r="D23" s="579">
        <v>1438.9</v>
      </c>
      <c r="E23" s="579">
        <v>13.36</v>
      </c>
      <c r="F23" s="575">
        <v>50.13</v>
      </c>
      <c r="G23" s="578">
        <v>470.31</v>
      </c>
      <c r="H23" s="574">
        <v>5</v>
      </c>
      <c r="I23" s="574">
        <v>0</v>
      </c>
      <c r="J23" s="586">
        <v>1977.72</v>
      </c>
    </row>
    <row r="24" spans="2:10" ht="17.399999999999999" customHeight="1">
      <c r="B24" s="577" t="s">
        <v>309</v>
      </c>
      <c r="C24" s="578">
        <v>14.27</v>
      </c>
      <c r="D24" s="579">
        <v>14.27</v>
      </c>
      <c r="E24" s="579">
        <v>0</v>
      </c>
      <c r="F24" s="575">
        <v>0</v>
      </c>
      <c r="G24" s="578">
        <v>1.36</v>
      </c>
      <c r="H24" s="574">
        <v>4</v>
      </c>
      <c r="I24" s="574">
        <v>0</v>
      </c>
      <c r="J24" s="586">
        <v>19.63</v>
      </c>
    </row>
    <row r="25" spans="2:10" ht="17.399999999999999" customHeight="1">
      <c r="B25" s="577" t="s">
        <v>310</v>
      </c>
      <c r="C25" s="578">
        <v>49.72</v>
      </c>
      <c r="D25" s="579">
        <v>48.18</v>
      </c>
      <c r="E25" s="579">
        <v>1.54</v>
      </c>
      <c r="F25" s="575">
        <v>0</v>
      </c>
      <c r="G25" s="578">
        <v>5.81</v>
      </c>
      <c r="H25" s="574">
        <v>1</v>
      </c>
      <c r="I25" s="574">
        <v>0</v>
      </c>
      <c r="J25" s="586">
        <v>56.54</v>
      </c>
    </row>
    <row r="26" spans="2:10" ht="17.399999999999999" customHeight="1">
      <c r="B26" s="577" t="s">
        <v>311</v>
      </c>
      <c r="C26" s="578">
        <v>0</v>
      </c>
      <c r="D26" s="579">
        <v>0</v>
      </c>
      <c r="E26" s="579">
        <v>0</v>
      </c>
      <c r="F26" s="575">
        <v>0</v>
      </c>
      <c r="G26" s="578">
        <v>1</v>
      </c>
      <c r="H26" s="574">
        <v>0</v>
      </c>
      <c r="I26" s="574">
        <v>0</v>
      </c>
      <c r="J26" s="586">
        <v>1</v>
      </c>
    </row>
    <row r="27" spans="2:10" ht="17.399999999999999" customHeight="1">
      <c r="B27" s="577" t="s">
        <v>312</v>
      </c>
      <c r="C27" s="578">
        <v>1</v>
      </c>
      <c r="D27" s="579">
        <v>1</v>
      </c>
      <c r="E27" s="579">
        <v>0</v>
      </c>
      <c r="F27" s="575">
        <v>0</v>
      </c>
      <c r="G27" s="578">
        <v>1</v>
      </c>
      <c r="H27" s="574">
        <v>0</v>
      </c>
      <c r="I27" s="574">
        <v>0</v>
      </c>
      <c r="J27" s="586">
        <v>2</v>
      </c>
    </row>
    <row r="28" spans="2:10" ht="17.399999999999999" customHeight="1">
      <c r="B28" s="577" t="s">
        <v>313</v>
      </c>
      <c r="C28" s="578">
        <v>56.63</v>
      </c>
      <c r="D28" s="579">
        <v>56.63</v>
      </c>
      <c r="E28" s="579">
        <v>0</v>
      </c>
      <c r="F28" s="575">
        <v>0</v>
      </c>
      <c r="G28" s="578">
        <v>64.539999999999992</v>
      </c>
      <c r="H28" s="574">
        <v>0</v>
      </c>
      <c r="I28" s="574">
        <v>0</v>
      </c>
      <c r="J28" s="586">
        <v>121.18</v>
      </c>
    </row>
    <row r="29" spans="2:10" ht="17.399999999999999" customHeight="1">
      <c r="B29" s="577" t="s">
        <v>314</v>
      </c>
      <c r="C29" s="578">
        <v>233.95000000000002</v>
      </c>
      <c r="D29" s="579">
        <v>221.09</v>
      </c>
      <c r="E29" s="579">
        <v>1.86</v>
      </c>
      <c r="F29" s="575">
        <v>11</v>
      </c>
      <c r="G29" s="578">
        <v>45.59</v>
      </c>
      <c r="H29" s="574">
        <v>2</v>
      </c>
      <c r="I29" s="574">
        <v>0</v>
      </c>
      <c r="J29" s="586">
        <v>281.54000000000002</v>
      </c>
    </row>
    <row r="30" spans="2:10" ht="17.399999999999999" customHeight="1">
      <c r="B30" s="573" t="s">
        <v>315</v>
      </c>
      <c r="C30" s="574">
        <v>6716.48</v>
      </c>
      <c r="D30" s="575">
        <v>6254.9</v>
      </c>
      <c r="E30" s="575">
        <v>197.45</v>
      </c>
      <c r="F30" s="575">
        <v>264.13</v>
      </c>
      <c r="G30" s="574">
        <v>1270.45</v>
      </c>
      <c r="H30" s="574">
        <v>165.72</v>
      </c>
      <c r="I30" s="574">
        <v>0</v>
      </c>
      <c r="J30" s="585">
        <v>8152.68</v>
      </c>
    </row>
    <row r="31" spans="2:10" ht="17.399999999999999" customHeight="1">
      <c r="B31" s="573" t="s">
        <v>316</v>
      </c>
      <c r="C31" s="574">
        <v>37.68</v>
      </c>
      <c r="D31" s="575">
        <v>34.68</v>
      </c>
      <c r="E31" s="575">
        <v>1</v>
      </c>
      <c r="F31" s="575">
        <v>2</v>
      </c>
      <c r="G31" s="574">
        <v>8</v>
      </c>
      <c r="H31" s="574">
        <v>0</v>
      </c>
      <c r="I31" s="574">
        <v>0</v>
      </c>
      <c r="J31" s="585">
        <v>45.68</v>
      </c>
    </row>
    <row r="32" spans="2:10" ht="17.399999999999999" customHeight="1">
      <c r="B32" s="573" t="s">
        <v>129</v>
      </c>
      <c r="C32" s="574">
        <v>2337.36</v>
      </c>
      <c r="D32" s="575">
        <v>1891.59</v>
      </c>
      <c r="E32" s="575">
        <v>276.68</v>
      </c>
      <c r="F32" s="575">
        <v>169.09</v>
      </c>
      <c r="G32" s="574">
        <v>436.4</v>
      </c>
      <c r="H32" s="574">
        <v>11.72</v>
      </c>
      <c r="I32" s="574">
        <v>0</v>
      </c>
      <c r="J32" s="585">
        <v>2785.5</v>
      </c>
    </row>
    <row r="33" spans="1:10" ht="17.399999999999999" customHeight="1">
      <c r="B33" s="573" t="s">
        <v>317</v>
      </c>
      <c r="C33" s="574">
        <v>22</v>
      </c>
      <c r="D33" s="575">
        <v>22</v>
      </c>
      <c r="E33" s="575">
        <v>0</v>
      </c>
      <c r="F33" s="575">
        <v>0</v>
      </c>
      <c r="G33" s="574">
        <v>10</v>
      </c>
      <c r="H33" s="574">
        <v>0</v>
      </c>
      <c r="I33" s="574">
        <v>0</v>
      </c>
      <c r="J33" s="585">
        <v>32</v>
      </c>
    </row>
    <row r="34" spans="1:10" ht="15.9" customHeight="1">
      <c r="B34" s="587" t="s">
        <v>128</v>
      </c>
      <c r="C34" s="109">
        <f>'GALICIA-1'!C8</f>
        <v>12461.22</v>
      </c>
      <c r="D34" s="582">
        <f>'GALICIA-1'!D8</f>
        <v>11418</v>
      </c>
      <c r="E34" s="582">
        <f>'GALICIA-1'!E8</f>
        <v>504.9</v>
      </c>
      <c r="F34" s="582">
        <f>'GALICIA-1'!F8</f>
        <v>538.30999999999995</v>
      </c>
      <c r="G34" s="109">
        <f>'GALICIA-1'!G8</f>
        <v>2815.45</v>
      </c>
      <c r="H34" s="109">
        <f>'GALICIA-1'!H8</f>
        <v>198.04</v>
      </c>
      <c r="I34" s="109">
        <f>'GALICIA-1'!I8</f>
        <v>0</v>
      </c>
      <c r="J34" s="109">
        <f>'GALICIA-1'!J8</f>
        <v>15474.72</v>
      </c>
    </row>
    <row r="35" spans="1:10" ht="34.5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</row>
    <row r="36" spans="1:10" s="8" customFormat="1" ht="18.600000000000001" customHeight="1">
      <c r="A36" s="396"/>
      <c r="B36" s="573" t="s">
        <v>178</v>
      </c>
      <c r="C36" s="574">
        <v>4587.8900000000003</v>
      </c>
      <c r="D36" s="575">
        <v>3872.77</v>
      </c>
      <c r="E36" s="575">
        <v>54.9</v>
      </c>
      <c r="F36" s="575">
        <v>660.22</v>
      </c>
      <c r="G36" s="574">
        <v>846.18</v>
      </c>
      <c r="H36" s="574">
        <v>5.27</v>
      </c>
      <c r="I36" s="574">
        <v>0</v>
      </c>
      <c r="J36" s="585">
        <v>5439.36</v>
      </c>
    </row>
    <row r="37" spans="1:10" ht="18.600000000000001" customHeight="1">
      <c r="B37" s="577" t="s">
        <v>348</v>
      </c>
      <c r="C37" s="578">
        <v>2140.58</v>
      </c>
      <c r="D37" s="579">
        <v>1762.13</v>
      </c>
      <c r="E37" s="579">
        <v>31.09</v>
      </c>
      <c r="F37" s="579">
        <v>347.36</v>
      </c>
      <c r="G37" s="578">
        <v>539.5</v>
      </c>
      <c r="H37" s="578">
        <v>6.54</v>
      </c>
      <c r="I37" s="578">
        <v>0</v>
      </c>
      <c r="J37" s="586">
        <v>2686.63</v>
      </c>
    </row>
    <row r="38" spans="1:10" ht="18.600000000000001" customHeight="1">
      <c r="B38" s="577" t="s">
        <v>177</v>
      </c>
      <c r="C38" s="578">
        <v>2167.4</v>
      </c>
      <c r="D38" s="579">
        <v>1718.95</v>
      </c>
      <c r="E38" s="579">
        <v>76.86</v>
      </c>
      <c r="F38" s="579">
        <v>371.59</v>
      </c>
      <c r="G38" s="578">
        <v>290.89999999999998</v>
      </c>
      <c r="H38" s="578">
        <v>10.129999999999999</v>
      </c>
      <c r="I38" s="578">
        <v>0</v>
      </c>
      <c r="J38" s="586">
        <v>2468.4499999999998</v>
      </c>
    </row>
    <row r="39" spans="1:10" ht="18.600000000000001" customHeight="1">
      <c r="B39" s="577" t="s">
        <v>130</v>
      </c>
      <c r="C39" s="578"/>
      <c r="D39" s="579">
        <v>1387.95</v>
      </c>
      <c r="E39" s="579">
        <v>394.5</v>
      </c>
      <c r="F39" s="579">
        <v>161.22</v>
      </c>
      <c r="G39" s="578">
        <v>251.72</v>
      </c>
      <c r="H39" s="578">
        <v>159.68</v>
      </c>
      <c r="I39" s="578">
        <v>0</v>
      </c>
      <c r="J39" s="586">
        <v>2355.09</v>
      </c>
    </row>
    <row r="40" spans="1:10" ht="18.600000000000001" customHeight="1">
      <c r="B40" s="577" t="s">
        <v>176</v>
      </c>
      <c r="C40" s="578">
        <v>483.77</v>
      </c>
      <c r="D40" s="579">
        <v>476.77</v>
      </c>
      <c r="E40" s="579">
        <v>0</v>
      </c>
      <c r="F40" s="579">
        <v>7</v>
      </c>
      <c r="G40" s="578">
        <v>1068.6300000000001</v>
      </c>
      <c r="H40" s="578">
        <v>1</v>
      </c>
      <c r="I40" s="578">
        <v>0</v>
      </c>
      <c r="J40" s="586">
        <v>1553.4</v>
      </c>
    </row>
    <row r="41" spans="1:10" ht="18.600000000000001" customHeight="1">
      <c r="B41" s="577" t="s">
        <v>349</v>
      </c>
      <c r="C41" s="578">
        <v>1070.76</v>
      </c>
      <c r="D41" s="579">
        <v>835.86</v>
      </c>
      <c r="E41" s="579">
        <v>17.899999999999999</v>
      </c>
      <c r="F41" s="579">
        <v>217</v>
      </c>
      <c r="G41" s="578">
        <v>213.77</v>
      </c>
      <c r="H41" s="578">
        <v>2.95</v>
      </c>
      <c r="I41" s="578">
        <v>0</v>
      </c>
      <c r="J41" s="586">
        <v>1287.5</v>
      </c>
    </row>
    <row r="42" spans="1:10" ht="18.600000000000001" customHeight="1">
      <c r="B42" s="577" t="s">
        <v>324</v>
      </c>
      <c r="C42" s="578">
        <v>1039.94</v>
      </c>
      <c r="D42" s="579">
        <v>706.27</v>
      </c>
      <c r="E42" s="579">
        <v>43.72</v>
      </c>
      <c r="F42" s="579">
        <v>289.95</v>
      </c>
      <c r="G42" s="578">
        <v>116.18</v>
      </c>
      <c r="H42" s="578">
        <v>105.5</v>
      </c>
      <c r="I42" s="578">
        <v>0</v>
      </c>
      <c r="J42" s="586">
        <v>1261.6300000000001</v>
      </c>
    </row>
    <row r="43" spans="1:10" ht="18.600000000000001" customHeight="1">
      <c r="B43" s="577" t="s">
        <v>350</v>
      </c>
      <c r="C43" s="578">
        <v>1119.3999999999999</v>
      </c>
      <c r="D43" s="579">
        <v>861.63</v>
      </c>
      <c r="E43" s="579">
        <v>41.68</v>
      </c>
      <c r="F43" s="579">
        <v>216.09</v>
      </c>
      <c r="G43" s="578">
        <v>110.18</v>
      </c>
      <c r="H43" s="578">
        <v>3.13</v>
      </c>
      <c r="I43" s="578">
        <v>0</v>
      </c>
      <c r="J43" s="586">
        <v>1232.72</v>
      </c>
    </row>
    <row r="44" spans="1:10" ht="18.600000000000001" customHeight="1">
      <c r="B44" s="577" t="s">
        <v>342</v>
      </c>
      <c r="C44" s="578">
        <v>805.57999999999993</v>
      </c>
      <c r="D44" s="579">
        <v>693.68</v>
      </c>
      <c r="E44" s="579">
        <v>83.5</v>
      </c>
      <c r="F44" s="579">
        <v>28.4</v>
      </c>
      <c r="G44" s="578">
        <v>71.36</v>
      </c>
      <c r="H44" s="578">
        <v>348.45</v>
      </c>
      <c r="I44" s="578">
        <v>0</v>
      </c>
      <c r="J44" s="586">
        <v>1225.4000000000001</v>
      </c>
    </row>
    <row r="45" spans="1:10" ht="18.600000000000001" customHeight="1">
      <c r="B45" s="577" t="s">
        <v>325</v>
      </c>
      <c r="C45" s="578">
        <v>797.48</v>
      </c>
      <c r="D45" s="579">
        <v>727.95</v>
      </c>
      <c r="E45" s="579">
        <v>7.4</v>
      </c>
      <c r="F45" s="579">
        <v>62.13</v>
      </c>
      <c r="G45" s="578">
        <v>249.81</v>
      </c>
      <c r="H45" s="578">
        <v>1</v>
      </c>
      <c r="I45" s="578">
        <v>0</v>
      </c>
      <c r="J45" s="586">
        <v>1048.31</v>
      </c>
    </row>
    <row r="46" spans="1:10" ht="18.600000000000001" customHeight="1">
      <c r="B46" s="577" t="s">
        <v>326</v>
      </c>
      <c r="C46" s="578">
        <v>5754.7599999999993</v>
      </c>
      <c r="D46" s="579">
        <v>4583.95</v>
      </c>
      <c r="E46" s="579">
        <v>171.36</v>
      </c>
      <c r="F46" s="579">
        <v>999.45</v>
      </c>
      <c r="G46" s="578">
        <v>1341.5</v>
      </c>
      <c r="H46" s="578">
        <v>610.5</v>
      </c>
      <c r="I46" s="578">
        <v>0</v>
      </c>
      <c r="J46" s="586">
        <v>7706.77</v>
      </c>
    </row>
    <row r="47" spans="1:10" ht="20.25" customHeight="1">
      <c r="B47" s="587" t="s">
        <v>132</v>
      </c>
      <c r="C47" s="109">
        <f>'GALICIA-1'!C9</f>
        <v>21911.360000000001</v>
      </c>
      <c r="D47" s="582">
        <f>'GALICIA-1'!D9</f>
        <v>17627.95</v>
      </c>
      <c r="E47" s="582">
        <f>'GALICIA-1'!E9</f>
        <v>922.95</v>
      </c>
      <c r="F47" s="582">
        <f>'GALICIA-1'!F9</f>
        <v>3360.45</v>
      </c>
      <c r="G47" s="109">
        <f>'GALICIA-1'!G9</f>
        <v>5099.7700000000004</v>
      </c>
      <c r="H47" s="109">
        <f>'GALICIA-1'!H9</f>
        <v>1254.18</v>
      </c>
      <c r="I47" s="109">
        <f>'GALICIA-1'!I9</f>
        <v>0</v>
      </c>
      <c r="J47" s="109">
        <f>'GALICIA-1'!J9</f>
        <v>28265.31</v>
      </c>
    </row>
    <row r="48" spans="1:10" ht="13.8">
      <c r="B48" s="116"/>
      <c r="C48" s="111"/>
      <c r="D48" s="611"/>
      <c r="E48" s="611"/>
      <c r="F48" s="611"/>
      <c r="G48" s="111"/>
      <c r="H48" s="111"/>
      <c r="I48" s="111"/>
      <c r="J48" s="584"/>
    </row>
    <row r="49" spans="1:11" ht="25.65" customHeight="1">
      <c r="B49" s="588" t="s">
        <v>133</v>
      </c>
      <c r="C49" s="115">
        <f>'GALICIA-1'!C10</f>
        <v>34372.589999999997</v>
      </c>
      <c r="D49" s="645">
        <f>'GALICIA-1'!D10</f>
        <v>29045.95</v>
      </c>
      <c r="E49" s="645">
        <f>'GALICIA-1'!E10</f>
        <v>1427.86</v>
      </c>
      <c r="F49" s="645">
        <f>'GALICIA-1'!F10</f>
        <v>3898.77</v>
      </c>
      <c r="G49" s="115">
        <f>'GALICIA-1'!G10</f>
        <v>7915.22</v>
      </c>
      <c r="H49" s="115">
        <f>'GALICIA-1'!H10</f>
        <v>1452.22</v>
      </c>
      <c r="I49" s="115">
        <f>'GALICIA-1'!I10</f>
        <v>0</v>
      </c>
      <c r="J49" s="115">
        <f>'GALICIA-1'!J10</f>
        <v>43740.04</v>
      </c>
    </row>
    <row r="50" spans="1:11" ht="13.8">
      <c r="B50" s="679"/>
      <c r="C50" s="679"/>
      <c r="D50" s="679"/>
      <c r="E50" s="679"/>
      <c r="F50" s="679"/>
      <c r="G50" s="679"/>
      <c r="H50" s="679"/>
      <c r="I50" s="679"/>
      <c r="J50" s="679"/>
    </row>
    <row r="51" spans="1:11" s="117" customFormat="1">
      <c r="A51" s="20"/>
      <c r="B51" s="116"/>
      <c r="J51" s="612"/>
      <c r="K51"/>
    </row>
    <row r="52" spans="1:11" s="117" customFormat="1">
      <c r="A52" s="20"/>
      <c r="B52" s="116"/>
      <c r="J52" s="612"/>
      <c r="K52"/>
    </row>
    <row r="53" spans="1:11" s="117" customFormat="1">
      <c r="A53" s="20"/>
      <c r="B53" s="116"/>
      <c r="J53" s="612"/>
      <c r="K53"/>
    </row>
    <row r="54" spans="1:11" s="117" customFormat="1">
      <c r="A54" s="20"/>
      <c r="B54" s="116"/>
      <c r="J54" s="612"/>
      <c r="K54"/>
    </row>
    <row r="55" spans="1:11" s="117" customFormat="1">
      <c r="A55" s="20"/>
      <c r="B55" s="116"/>
      <c r="J55" s="612"/>
      <c r="K55"/>
    </row>
    <row r="56" spans="1:11" s="117" customFormat="1">
      <c r="A56" s="20"/>
      <c r="B56" s="116"/>
      <c r="J56" s="612"/>
      <c r="K56"/>
    </row>
    <row r="57" spans="1:11" s="117" customFormat="1">
      <c r="A57" s="20"/>
      <c r="B57" s="116"/>
      <c r="J57" s="612"/>
      <c r="K57"/>
    </row>
    <row r="58" spans="1:11" s="117" customFormat="1">
      <c r="A58" s="20"/>
      <c r="B58" s="116"/>
      <c r="J58" s="612"/>
      <c r="K58"/>
    </row>
    <row r="59" spans="1:11" s="117" customFormat="1">
      <c r="A59" s="20"/>
      <c r="B59" s="116"/>
      <c r="J59" s="612"/>
      <c r="K59"/>
    </row>
    <row r="60" spans="1:11" s="117" customFormat="1">
      <c r="A60" s="20"/>
      <c r="B60" s="116"/>
      <c r="J60" s="612"/>
      <c r="K60"/>
    </row>
    <row r="61" spans="1:11" s="117" customFormat="1">
      <c r="A61" s="20"/>
      <c r="B61" s="116"/>
      <c r="J61" s="612"/>
      <c r="K61"/>
    </row>
    <row r="62" spans="1:11" s="117" customFormat="1">
      <c r="A62" s="20"/>
      <c r="B62" s="116"/>
      <c r="J62" s="612"/>
      <c r="K62"/>
    </row>
    <row r="63" spans="1:11" s="117" customFormat="1">
      <c r="A63" s="20"/>
      <c r="B63" s="116"/>
      <c r="J63" s="612"/>
      <c r="K63"/>
    </row>
    <row r="64" spans="1:11" s="117" customFormat="1">
      <c r="A64" s="20"/>
      <c r="B64" s="116"/>
      <c r="J64" s="612"/>
      <c r="K64"/>
    </row>
    <row r="65" spans="1:11" s="117" customFormat="1">
      <c r="A65" s="20"/>
      <c r="B65" s="116"/>
      <c r="J65" s="612"/>
      <c r="K65"/>
    </row>
    <row r="66" spans="1:11" s="117" customFormat="1">
      <c r="A66" s="20"/>
      <c r="B66" s="116"/>
      <c r="J66" s="612"/>
      <c r="K66"/>
    </row>
    <row r="67" spans="1:11" s="117" customFormat="1">
      <c r="A67" s="20"/>
      <c r="B67" s="116"/>
      <c r="J67" s="612"/>
      <c r="K67"/>
    </row>
    <row r="68" spans="1:11" s="117" customFormat="1">
      <c r="A68" s="20"/>
      <c r="B68" s="116"/>
      <c r="J68" s="612"/>
      <c r="K68"/>
    </row>
    <row r="69" spans="1:11" s="117" customFormat="1">
      <c r="A69" s="20"/>
      <c r="B69" s="116"/>
      <c r="J69" s="612"/>
      <c r="K69"/>
    </row>
    <row r="70" spans="1:11" s="117" customFormat="1">
      <c r="A70" s="20"/>
      <c r="B70" s="116"/>
      <c r="J70" s="612"/>
      <c r="K70"/>
    </row>
    <row r="71" spans="1:11" s="117" customFormat="1">
      <c r="A71" s="20"/>
      <c r="B71" s="116"/>
      <c r="J71" s="612"/>
      <c r="K71"/>
    </row>
    <row r="72" spans="1:11" s="117" customFormat="1">
      <c r="A72" s="20"/>
      <c r="B72" s="116"/>
      <c r="J72" s="612"/>
      <c r="K72"/>
    </row>
    <row r="73" spans="1:11" s="117" customFormat="1">
      <c r="A73" s="20"/>
      <c r="B73" s="116"/>
      <c r="J73" s="612"/>
      <c r="K73"/>
    </row>
    <row r="74" spans="1:11" s="117" customFormat="1">
      <c r="A74" s="20"/>
      <c r="B74" s="116"/>
      <c r="J74" s="612"/>
      <c r="K74"/>
    </row>
    <row r="75" spans="1:11" s="117" customFormat="1">
      <c r="A75" s="20"/>
      <c r="B75" s="116"/>
      <c r="J75" s="612"/>
      <c r="K75"/>
    </row>
    <row r="76" spans="1:11" s="117" customFormat="1">
      <c r="A76" s="20"/>
      <c r="B76" s="116"/>
      <c r="J76" s="612"/>
      <c r="K76"/>
    </row>
    <row r="77" spans="1:11" s="117" customFormat="1">
      <c r="A77" s="20"/>
      <c r="B77" s="116"/>
      <c r="J77" s="612"/>
      <c r="K77"/>
    </row>
    <row r="78" spans="1:11" s="117" customFormat="1">
      <c r="A78" s="20"/>
      <c r="B78" s="116"/>
      <c r="J78" s="612"/>
      <c r="K78"/>
    </row>
    <row r="79" spans="1:11" s="117" customFormat="1">
      <c r="A79" s="20"/>
      <c r="B79" s="116"/>
      <c r="J79" s="612"/>
      <c r="K79"/>
    </row>
    <row r="80" spans="1:11" s="117" customFormat="1">
      <c r="A80" s="20"/>
      <c r="B80" s="116"/>
      <c r="J80" s="612"/>
      <c r="K80"/>
    </row>
    <row r="81" spans="1:11" s="117" customFormat="1">
      <c r="A81" s="20"/>
      <c r="B81" s="116"/>
      <c r="J81" s="612"/>
      <c r="K81"/>
    </row>
    <row r="82" spans="1:11" s="117" customFormat="1">
      <c r="A82" s="20"/>
      <c r="B82" s="116"/>
      <c r="J82" s="612"/>
      <c r="K82"/>
    </row>
    <row r="83" spans="1:11" s="117" customFormat="1">
      <c r="A83" s="20"/>
      <c r="B83" s="116"/>
      <c r="J83" s="612"/>
      <c r="K83"/>
    </row>
    <row r="84" spans="1:11" s="117" customFormat="1">
      <c r="A84" s="20"/>
      <c r="B84" s="116"/>
      <c r="J84" s="612"/>
      <c r="K84"/>
    </row>
    <row r="85" spans="1:11" s="117" customFormat="1">
      <c r="A85" s="20"/>
      <c r="B85" s="116"/>
      <c r="J85" s="612"/>
      <c r="K85"/>
    </row>
    <row r="86" spans="1:11" s="117" customFormat="1">
      <c r="A86" s="20"/>
      <c r="B86" s="116"/>
      <c r="J86" s="612"/>
      <c r="K86"/>
    </row>
    <row r="87" spans="1:11" s="117" customFormat="1">
      <c r="A87" s="20"/>
      <c r="B87" s="116"/>
      <c r="J87" s="612"/>
      <c r="K87"/>
    </row>
    <row r="88" spans="1:11" s="117" customFormat="1">
      <c r="A88" s="20"/>
      <c r="B88" s="116"/>
      <c r="J88" s="612"/>
      <c r="K88"/>
    </row>
    <row r="89" spans="1:11" s="117" customFormat="1">
      <c r="A89" s="20"/>
      <c r="B89" s="116"/>
      <c r="J89" s="612"/>
      <c r="K89"/>
    </row>
    <row r="90" spans="1:11" s="117" customFormat="1">
      <c r="A90" s="20"/>
      <c r="B90" s="116"/>
      <c r="J90" s="612"/>
      <c r="K90"/>
    </row>
    <row r="91" spans="1:11" s="117" customFormat="1">
      <c r="A91" s="20"/>
      <c r="B91" s="116"/>
      <c r="J91" s="612"/>
      <c r="K91"/>
    </row>
    <row r="92" spans="1:11" s="117" customFormat="1">
      <c r="A92" s="20"/>
      <c r="B92" s="116"/>
      <c r="J92" s="612"/>
      <c r="K92"/>
    </row>
    <row r="93" spans="1:11" s="117" customFormat="1">
      <c r="A93" s="20"/>
      <c r="B93" s="116"/>
      <c r="J93" s="612"/>
      <c r="K93"/>
    </row>
    <row r="94" spans="1:11" s="117" customFormat="1">
      <c r="A94" s="20"/>
      <c r="B94" s="116"/>
      <c r="J94" s="612"/>
      <c r="K94"/>
    </row>
    <row r="95" spans="1:11" s="117" customFormat="1">
      <c r="A95" s="20"/>
      <c r="B95" s="116"/>
      <c r="J95" s="612"/>
      <c r="K95"/>
    </row>
    <row r="96" spans="1:11" s="117" customFormat="1">
      <c r="A96" s="20"/>
      <c r="B96" s="116"/>
      <c r="J96" s="612"/>
      <c r="K96"/>
    </row>
    <row r="97" spans="1:11" s="117" customFormat="1">
      <c r="A97" s="20"/>
      <c r="B97" s="116"/>
      <c r="J97" s="612"/>
      <c r="K97"/>
    </row>
    <row r="98" spans="1:11" s="117" customFormat="1">
      <c r="A98" s="20"/>
      <c r="B98" s="116"/>
      <c r="J98" s="612"/>
      <c r="K98"/>
    </row>
    <row r="99" spans="1:11" s="117" customFormat="1">
      <c r="A99" s="20"/>
      <c r="B99" s="116"/>
      <c r="J99" s="612"/>
      <c r="K99"/>
    </row>
    <row r="100" spans="1:11" s="117" customFormat="1">
      <c r="A100" s="20"/>
      <c r="B100" s="116"/>
      <c r="J100" s="612"/>
      <c r="K100"/>
    </row>
    <row r="101" spans="1:11" s="117" customFormat="1">
      <c r="A101" s="20"/>
      <c r="B101" s="116"/>
      <c r="J101" s="612"/>
      <c r="K101"/>
    </row>
    <row r="102" spans="1:11" s="117" customFormat="1">
      <c r="A102" s="20"/>
      <c r="B102" s="116"/>
      <c r="J102" s="612"/>
      <c r="K102"/>
    </row>
    <row r="103" spans="1:11" s="117" customFormat="1">
      <c r="A103" s="20"/>
      <c r="B103" s="116"/>
      <c r="J103" s="612"/>
      <c r="K103"/>
    </row>
    <row r="104" spans="1:11" s="117" customFormat="1">
      <c r="A104" s="20"/>
      <c r="B104" s="116"/>
      <c r="J104" s="612"/>
      <c r="K104"/>
    </row>
    <row r="105" spans="1:11" s="117" customFormat="1">
      <c r="A105" s="20"/>
      <c r="B105" s="116"/>
      <c r="J105" s="612"/>
      <c r="K105"/>
    </row>
    <row r="106" spans="1:11" s="117" customFormat="1">
      <c r="A106" s="20"/>
      <c r="B106" s="116"/>
      <c r="J106" s="612"/>
      <c r="K106"/>
    </row>
    <row r="107" spans="1:11" s="117" customFormat="1">
      <c r="A107" s="20"/>
      <c r="B107" s="116"/>
      <c r="J107" s="612"/>
      <c r="K107"/>
    </row>
    <row r="108" spans="1:11" s="117" customFormat="1">
      <c r="A108" s="20"/>
      <c r="B108" s="116"/>
      <c r="J108" s="612"/>
      <c r="K108"/>
    </row>
    <row r="109" spans="1:11" s="117" customFormat="1">
      <c r="A109" s="20"/>
      <c r="B109" s="116"/>
      <c r="J109" s="612"/>
      <c r="K109"/>
    </row>
    <row r="110" spans="1:11" s="117" customFormat="1">
      <c r="A110" s="20"/>
      <c r="B110" s="116"/>
      <c r="J110" s="612"/>
      <c r="K110"/>
    </row>
    <row r="111" spans="1:11" s="117" customFormat="1">
      <c r="A111" s="20"/>
      <c r="B111" s="116"/>
      <c r="J111" s="612"/>
      <c r="K111"/>
    </row>
    <row r="112" spans="1:11" s="117" customFormat="1">
      <c r="A112" s="20"/>
      <c r="B112" s="116"/>
      <c r="J112" s="612"/>
      <c r="K112"/>
    </row>
    <row r="113" spans="1:11" s="117" customFormat="1">
      <c r="A113" s="20"/>
      <c r="B113" s="116"/>
      <c r="J113" s="612"/>
      <c r="K113"/>
    </row>
    <row r="114" spans="1:11" s="117" customFormat="1">
      <c r="A114" s="20"/>
      <c r="B114" s="116"/>
      <c r="J114" s="612"/>
      <c r="K114"/>
    </row>
    <row r="115" spans="1:11" s="117" customFormat="1">
      <c r="A115" s="20"/>
      <c r="B115" s="116"/>
      <c r="J115" s="612"/>
      <c r="K115"/>
    </row>
    <row r="116" spans="1:11" s="117" customFormat="1">
      <c r="A116" s="20"/>
      <c r="B116" s="116"/>
      <c r="J116" s="612"/>
      <c r="K116"/>
    </row>
    <row r="117" spans="1:11" s="117" customFormat="1">
      <c r="A117" s="20"/>
      <c r="B117" s="116"/>
      <c r="J117" s="612"/>
      <c r="K117"/>
    </row>
    <row r="118" spans="1:11" s="117" customFormat="1">
      <c r="A118" s="20"/>
      <c r="B118" s="116"/>
      <c r="J118" s="612"/>
      <c r="K118"/>
    </row>
    <row r="119" spans="1:11" s="117" customFormat="1">
      <c r="A119" s="20"/>
      <c r="B119" s="116"/>
      <c r="J119" s="612"/>
      <c r="K119"/>
    </row>
    <row r="120" spans="1:11" s="117" customFormat="1">
      <c r="A120" s="20"/>
      <c r="B120" s="116"/>
      <c r="J120" s="612"/>
      <c r="K120"/>
    </row>
    <row r="121" spans="1:11" s="117" customFormat="1">
      <c r="A121" s="20"/>
      <c r="B121" s="116"/>
      <c r="J121" s="612"/>
      <c r="K121"/>
    </row>
    <row r="122" spans="1:11" s="117" customFormat="1">
      <c r="A122" s="20"/>
      <c r="B122" s="116"/>
      <c r="J122" s="612"/>
      <c r="K122"/>
    </row>
    <row r="123" spans="1:11" s="117" customFormat="1">
      <c r="A123" s="20"/>
      <c r="B123" s="116"/>
      <c r="J123" s="612"/>
      <c r="K123"/>
    </row>
    <row r="124" spans="1:11" s="117" customFormat="1">
      <c r="A124" s="20"/>
      <c r="B124" s="116"/>
      <c r="J124" s="612"/>
      <c r="K124"/>
    </row>
    <row r="125" spans="1:11" s="117" customFormat="1">
      <c r="A125" s="20"/>
      <c r="B125" s="116"/>
      <c r="J125" s="612"/>
      <c r="K125"/>
    </row>
    <row r="126" spans="1:11" s="117" customFormat="1">
      <c r="A126" s="20"/>
      <c r="B126" s="116"/>
      <c r="J126" s="612"/>
      <c r="K126"/>
    </row>
    <row r="127" spans="1:11" s="117" customFormat="1">
      <c r="A127" s="20"/>
      <c r="B127" s="116"/>
      <c r="J127" s="612"/>
      <c r="K127"/>
    </row>
    <row r="128" spans="1:11" s="117" customFormat="1">
      <c r="A128" s="20"/>
      <c r="B128" s="116"/>
      <c r="J128" s="612"/>
      <c r="K128"/>
    </row>
    <row r="129" spans="1:11" s="117" customFormat="1">
      <c r="A129" s="20"/>
      <c r="B129" s="116"/>
      <c r="J129" s="612"/>
      <c r="K129"/>
    </row>
    <row r="130" spans="1:11" s="117" customFormat="1">
      <c r="A130" s="20"/>
      <c r="B130" s="116"/>
      <c r="J130" s="612"/>
      <c r="K130"/>
    </row>
    <row r="131" spans="1:11" s="117" customFormat="1">
      <c r="A131" s="20"/>
      <c r="B131" s="116"/>
      <c r="J131" s="612"/>
      <c r="K131"/>
    </row>
    <row r="132" spans="1:11" s="117" customFormat="1">
      <c r="A132" s="20"/>
      <c r="B132" s="116"/>
      <c r="J132" s="612"/>
      <c r="K132"/>
    </row>
    <row r="133" spans="1:11" s="117" customFormat="1">
      <c r="A133" s="20"/>
      <c r="B133" s="116"/>
      <c r="J133" s="612"/>
      <c r="K133"/>
    </row>
    <row r="134" spans="1:11" s="117" customFormat="1">
      <c r="A134" s="20"/>
      <c r="B134" s="116"/>
      <c r="J134" s="612"/>
      <c r="K134"/>
    </row>
    <row r="135" spans="1:11" s="117" customFormat="1">
      <c r="A135" s="20"/>
      <c r="B135" s="116"/>
      <c r="J135" s="612"/>
      <c r="K135"/>
    </row>
    <row r="136" spans="1:11" s="117" customFormat="1">
      <c r="A136" s="20"/>
      <c r="B136" s="116"/>
      <c r="J136" s="612"/>
      <c r="K136"/>
    </row>
    <row r="137" spans="1:11" s="117" customFormat="1">
      <c r="A137" s="20"/>
      <c r="B137" s="116"/>
      <c r="J137" s="612"/>
      <c r="K137"/>
    </row>
    <row r="138" spans="1:11" s="117" customFormat="1">
      <c r="A138" s="20"/>
      <c r="B138" s="116"/>
      <c r="J138" s="612"/>
      <c r="K138"/>
    </row>
    <row r="139" spans="1:11" s="117" customFormat="1">
      <c r="A139" s="20"/>
      <c r="B139" s="116"/>
      <c r="J139" s="612"/>
      <c r="K139"/>
    </row>
    <row r="140" spans="1:11" s="117" customFormat="1">
      <c r="A140" s="20"/>
      <c r="B140" s="116"/>
      <c r="J140" s="612"/>
      <c r="K140"/>
    </row>
    <row r="141" spans="1:11" s="117" customFormat="1">
      <c r="A141" s="20"/>
      <c r="B141" s="116"/>
      <c r="J141" s="612"/>
      <c r="K141"/>
    </row>
    <row r="142" spans="1:11" s="117" customFormat="1">
      <c r="A142" s="20"/>
      <c r="B142" s="116"/>
      <c r="J142" s="612"/>
      <c r="K142"/>
    </row>
    <row r="143" spans="1:11" s="117" customFormat="1">
      <c r="A143" s="20"/>
      <c r="B143" s="116"/>
      <c r="J143" s="612"/>
      <c r="K143"/>
    </row>
    <row r="144" spans="1:11" s="117" customFormat="1">
      <c r="A144" s="20"/>
      <c r="B144" s="116"/>
      <c r="J144" s="612"/>
      <c r="K144"/>
    </row>
    <row r="145" spans="1:11" s="117" customFormat="1">
      <c r="A145" s="20"/>
      <c r="B145" s="116"/>
      <c r="J145" s="612"/>
      <c r="K145"/>
    </row>
    <row r="146" spans="1:11" s="117" customFormat="1">
      <c r="A146" s="20"/>
      <c r="B146" s="116"/>
      <c r="J146" s="612"/>
      <c r="K146"/>
    </row>
    <row r="147" spans="1:11" s="117" customFormat="1">
      <c r="A147" s="20"/>
      <c r="B147" s="116"/>
      <c r="J147" s="612"/>
      <c r="K147"/>
    </row>
    <row r="148" spans="1:11" s="117" customFormat="1">
      <c r="A148" s="20"/>
      <c r="B148" s="116"/>
      <c r="J148" s="612"/>
      <c r="K148"/>
    </row>
    <row r="149" spans="1:11" s="117" customFormat="1">
      <c r="A149" s="20"/>
      <c r="B149" s="116"/>
      <c r="J149" s="612"/>
      <c r="K149"/>
    </row>
    <row r="150" spans="1:11" s="117" customFormat="1">
      <c r="A150" s="20"/>
      <c r="B150" s="116"/>
      <c r="J150" s="612"/>
      <c r="K150"/>
    </row>
    <row r="151" spans="1:11" s="117" customFormat="1">
      <c r="A151" s="20"/>
      <c r="B151" s="116"/>
      <c r="J151" s="612"/>
      <c r="K151"/>
    </row>
    <row r="152" spans="1:11" s="117" customFormat="1">
      <c r="A152" s="20"/>
      <c r="B152" s="116"/>
      <c r="J152" s="612"/>
      <c r="K152"/>
    </row>
    <row r="153" spans="1:11" s="117" customFormat="1">
      <c r="A153" s="20"/>
      <c r="B153" s="116"/>
      <c r="J153" s="612"/>
      <c r="K153"/>
    </row>
    <row r="154" spans="1:11" s="117" customFormat="1">
      <c r="A154" s="20"/>
      <c r="B154" s="116"/>
      <c r="J154" s="612"/>
      <c r="K154"/>
    </row>
    <row r="155" spans="1:11" s="117" customFormat="1">
      <c r="A155" s="20"/>
      <c r="B155" s="116"/>
      <c r="J155" s="612"/>
      <c r="K155"/>
    </row>
    <row r="156" spans="1:11" s="117" customFormat="1">
      <c r="A156" s="20"/>
      <c r="B156" s="116"/>
      <c r="J156" s="612"/>
      <c r="K156"/>
    </row>
    <row r="157" spans="1:11" s="117" customFormat="1">
      <c r="A157" s="20"/>
      <c r="B157" s="116"/>
      <c r="J157" s="612"/>
      <c r="K157"/>
    </row>
    <row r="158" spans="1:11" s="117" customFormat="1">
      <c r="A158" s="20"/>
      <c r="B158" s="116"/>
      <c r="J158" s="612"/>
      <c r="K158"/>
    </row>
    <row r="159" spans="1:11" s="117" customFormat="1">
      <c r="A159" s="20"/>
      <c r="B159" s="116"/>
      <c r="J159" s="612"/>
      <c r="K159"/>
    </row>
    <row r="160" spans="1:11" s="117" customFormat="1">
      <c r="A160" s="20"/>
      <c r="B160" s="116"/>
      <c r="J160" s="612"/>
      <c r="K160"/>
    </row>
    <row r="161" spans="1:11" s="117" customFormat="1">
      <c r="A161" s="20"/>
      <c r="B161" s="116"/>
      <c r="J161" s="612"/>
      <c r="K161"/>
    </row>
    <row r="162" spans="1:11" s="117" customFormat="1">
      <c r="A162" s="20"/>
      <c r="B162" s="116"/>
      <c r="J162" s="612"/>
      <c r="K162"/>
    </row>
    <row r="163" spans="1:11" s="117" customFormat="1">
      <c r="A163" s="20"/>
      <c r="B163" s="116"/>
      <c r="J163" s="612"/>
      <c r="K163"/>
    </row>
    <row r="164" spans="1:11" s="117" customFormat="1">
      <c r="A164" s="20"/>
      <c r="B164" s="116"/>
      <c r="J164" s="612"/>
      <c r="K164"/>
    </row>
    <row r="165" spans="1:11" s="117" customFormat="1">
      <c r="A165" s="20"/>
      <c r="B165" s="116"/>
      <c r="J165" s="612"/>
      <c r="K165"/>
    </row>
    <row r="166" spans="1:11" s="117" customFormat="1">
      <c r="A166" s="20"/>
      <c r="B166" s="116"/>
      <c r="J166" s="612"/>
      <c r="K166"/>
    </row>
    <row r="167" spans="1:11" s="117" customFormat="1">
      <c r="A167" s="20"/>
      <c r="B167" s="116"/>
      <c r="J167" s="612"/>
      <c r="K167"/>
    </row>
    <row r="168" spans="1:11" s="117" customFormat="1">
      <c r="A168" s="20"/>
      <c r="B168" s="116"/>
      <c r="J168" s="612"/>
      <c r="K168"/>
    </row>
    <row r="169" spans="1:11" s="117" customFormat="1">
      <c r="A169" s="20"/>
      <c r="B169" s="116"/>
      <c r="J169" s="612"/>
      <c r="K169"/>
    </row>
    <row r="170" spans="1:11" s="117" customFormat="1">
      <c r="A170" s="20"/>
      <c r="B170" s="116"/>
      <c r="J170" s="612"/>
      <c r="K170"/>
    </row>
    <row r="171" spans="1:11" s="117" customFormat="1">
      <c r="A171" s="20"/>
      <c r="B171" s="116"/>
      <c r="J171" s="612"/>
      <c r="K171"/>
    </row>
    <row r="172" spans="1:11" s="117" customFormat="1">
      <c r="A172" s="20"/>
      <c r="B172" s="116"/>
      <c r="J172" s="612"/>
      <c r="K172"/>
    </row>
    <row r="173" spans="1:11" s="117" customFormat="1">
      <c r="A173" s="20"/>
      <c r="B173" s="116"/>
      <c r="J173" s="612"/>
      <c r="K173"/>
    </row>
    <row r="174" spans="1:11" s="117" customFormat="1">
      <c r="A174" s="20"/>
      <c r="B174" s="116"/>
      <c r="J174" s="612"/>
      <c r="K174"/>
    </row>
    <row r="175" spans="1:11" s="117" customFormat="1">
      <c r="A175" s="20"/>
      <c r="B175" s="116"/>
      <c r="J175" s="612"/>
      <c r="K175"/>
    </row>
    <row r="176" spans="1:11" s="117" customFormat="1">
      <c r="A176" s="20"/>
      <c r="B176" s="116"/>
      <c r="J176" s="612"/>
      <c r="K176"/>
    </row>
    <row r="177" spans="1:11" s="117" customFormat="1">
      <c r="A177" s="20"/>
      <c r="B177" s="116"/>
      <c r="J177" s="612"/>
      <c r="K177"/>
    </row>
    <row r="178" spans="1:11" s="117" customFormat="1">
      <c r="A178" s="20"/>
      <c r="B178" s="116"/>
      <c r="J178" s="612"/>
      <c r="K178"/>
    </row>
    <row r="179" spans="1:11" s="117" customFormat="1">
      <c r="A179" s="20"/>
      <c r="B179" s="116"/>
      <c r="J179" s="612"/>
      <c r="K179"/>
    </row>
    <row r="180" spans="1:11" s="117" customFormat="1">
      <c r="A180" s="20"/>
      <c r="B180" s="116"/>
      <c r="J180" s="612"/>
      <c r="K180"/>
    </row>
    <row r="181" spans="1:11" s="117" customFormat="1">
      <c r="A181" s="20"/>
      <c r="B181" s="116"/>
      <c r="J181" s="612"/>
      <c r="K181"/>
    </row>
    <row r="182" spans="1:11" s="117" customFormat="1">
      <c r="A182" s="20"/>
      <c r="B182" s="116"/>
      <c r="J182" s="612"/>
      <c r="K182"/>
    </row>
    <row r="183" spans="1:11" s="117" customFormat="1">
      <c r="A183" s="20"/>
      <c r="B183" s="116"/>
      <c r="J183" s="612"/>
      <c r="K183"/>
    </row>
    <row r="184" spans="1:11" s="117" customFormat="1">
      <c r="A184" s="20"/>
      <c r="B184" s="116"/>
      <c r="J184" s="612"/>
      <c r="K184"/>
    </row>
    <row r="185" spans="1:11" s="117" customFormat="1">
      <c r="A185" s="20"/>
      <c r="B185" s="116"/>
      <c r="J185" s="612"/>
      <c r="K185"/>
    </row>
    <row r="186" spans="1:11" s="117" customFormat="1">
      <c r="A186" s="20"/>
      <c r="B186" s="116"/>
      <c r="J186" s="612"/>
      <c r="K186"/>
    </row>
    <row r="187" spans="1:11" s="117" customFormat="1">
      <c r="A187" s="20"/>
      <c r="B187" s="116"/>
      <c r="J187" s="612"/>
      <c r="K187"/>
    </row>
    <row r="188" spans="1:11" s="117" customFormat="1">
      <c r="A188" s="20"/>
      <c r="B188" s="116"/>
      <c r="J188" s="612"/>
      <c r="K188"/>
    </row>
    <row r="189" spans="1:11" s="117" customFormat="1">
      <c r="A189" s="20"/>
      <c r="B189" s="116"/>
      <c r="J189" s="612"/>
      <c r="K189"/>
    </row>
    <row r="190" spans="1:11" s="117" customFormat="1">
      <c r="A190" s="20"/>
      <c r="B190" s="116"/>
      <c r="J190" s="612"/>
      <c r="K190"/>
    </row>
    <row r="191" spans="1:11" s="117" customFormat="1">
      <c r="A191" s="20"/>
      <c r="B191" s="116"/>
      <c r="J191" s="612"/>
      <c r="K191"/>
    </row>
    <row r="192" spans="1:11" s="117" customFormat="1">
      <c r="A192" s="20"/>
      <c r="B192" s="116"/>
      <c r="J192" s="612"/>
      <c r="K192"/>
    </row>
    <row r="193" spans="1:11" s="117" customFormat="1">
      <c r="A193" s="20"/>
      <c r="B193" s="116"/>
      <c r="J193" s="612"/>
      <c r="K193"/>
    </row>
    <row r="194" spans="1:11" s="117" customFormat="1">
      <c r="A194" s="20"/>
      <c r="B194" s="116"/>
      <c r="J194" s="612"/>
      <c r="K194"/>
    </row>
    <row r="195" spans="1:11" s="117" customFormat="1">
      <c r="A195" s="20"/>
      <c r="B195" s="116"/>
      <c r="J195" s="612"/>
      <c r="K195"/>
    </row>
    <row r="196" spans="1:11" s="117" customFormat="1">
      <c r="A196" s="20"/>
      <c r="B196" s="116"/>
      <c r="J196" s="612"/>
      <c r="K196"/>
    </row>
    <row r="197" spans="1:11" s="117" customFormat="1">
      <c r="A197" s="20"/>
      <c r="B197" s="116"/>
      <c r="J197" s="612"/>
      <c r="K197"/>
    </row>
    <row r="198" spans="1:11" s="117" customFormat="1">
      <c r="A198" s="20"/>
      <c r="B198" s="116"/>
      <c r="J198" s="612"/>
      <c r="K198"/>
    </row>
    <row r="199" spans="1:11" s="117" customFormat="1">
      <c r="A199" s="20"/>
      <c r="B199" s="116"/>
      <c r="J199" s="612"/>
      <c r="K199"/>
    </row>
    <row r="200" spans="1:11" s="117" customFormat="1">
      <c r="A200" s="20"/>
      <c r="B200" s="116"/>
      <c r="J200" s="612"/>
      <c r="K200"/>
    </row>
    <row r="201" spans="1:11" s="117" customFormat="1">
      <c r="A201" s="20"/>
      <c r="B201" s="116"/>
      <c r="J201" s="612"/>
      <c r="K201"/>
    </row>
    <row r="202" spans="1:11" s="117" customFormat="1">
      <c r="A202" s="20"/>
      <c r="B202" s="116"/>
      <c r="J202" s="612"/>
      <c r="K202"/>
    </row>
    <row r="203" spans="1:11" s="117" customFormat="1">
      <c r="A203" s="20"/>
      <c r="B203" s="116"/>
      <c r="J203" s="612"/>
      <c r="K203"/>
    </row>
    <row r="204" spans="1:11" s="117" customFormat="1">
      <c r="A204" s="20"/>
      <c r="B204" s="116"/>
      <c r="J204" s="612"/>
      <c r="K204"/>
    </row>
    <row r="205" spans="1:11" s="117" customFormat="1">
      <c r="A205" s="20"/>
      <c r="B205" s="116"/>
      <c r="J205" s="612"/>
      <c r="K205"/>
    </row>
    <row r="206" spans="1:11" s="117" customFormat="1">
      <c r="A206" s="20"/>
      <c r="B206" s="116"/>
      <c r="J206" s="612"/>
      <c r="K206"/>
    </row>
    <row r="207" spans="1:11" s="117" customFormat="1">
      <c r="A207" s="20"/>
      <c r="B207" s="116"/>
      <c r="J207" s="612"/>
      <c r="K207"/>
    </row>
    <row r="208" spans="1:11" s="117" customFormat="1">
      <c r="A208" s="20"/>
      <c r="B208" s="116"/>
      <c r="J208" s="612"/>
      <c r="K208"/>
    </row>
    <row r="209" spans="1:11" s="117" customFormat="1">
      <c r="A209" s="20"/>
      <c r="B209" s="116"/>
      <c r="J209" s="612"/>
      <c r="K209"/>
    </row>
    <row r="210" spans="1:11" s="117" customFormat="1">
      <c r="A210" s="20"/>
      <c r="B210" s="116"/>
      <c r="J210" s="612"/>
      <c r="K210"/>
    </row>
    <row r="211" spans="1:11" s="117" customFormat="1">
      <c r="A211" s="20"/>
      <c r="B211" s="116"/>
      <c r="J211" s="612"/>
      <c r="K211"/>
    </row>
    <row r="212" spans="1:11" s="117" customFormat="1">
      <c r="A212" s="20"/>
      <c r="B212" s="116"/>
      <c r="J212" s="612"/>
      <c r="K212"/>
    </row>
    <row r="213" spans="1:11" s="117" customFormat="1">
      <c r="A213" s="20"/>
      <c r="B213" s="116"/>
      <c r="J213" s="612"/>
      <c r="K213"/>
    </row>
    <row r="214" spans="1:11" s="117" customFormat="1">
      <c r="A214" s="20"/>
      <c r="B214" s="116"/>
      <c r="J214" s="612"/>
      <c r="K214"/>
    </row>
    <row r="215" spans="1:11" s="117" customFormat="1">
      <c r="A215" s="20"/>
      <c r="B215" s="116"/>
      <c r="J215" s="612"/>
      <c r="K215"/>
    </row>
    <row r="216" spans="1:11" s="117" customFormat="1">
      <c r="A216" s="20"/>
      <c r="B216" s="116"/>
      <c r="J216" s="612"/>
      <c r="K216"/>
    </row>
    <row r="217" spans="1:11" s="117" customFormat="1">
      <c r="A217" s="20"/>
      <c r="B217" s="116"/>
      <c r="J217" s="612"/>
      <c r="K217"/>
    </row>
    <row r="218" spans="1:11" s="117" customFormat="1">
      <c r="A218" s="20"/>
      <c r="B218" s="116"/>
      <c r="J218" s="612"/>
      <c r="K218"/>
    </row>
    <row r="219" spans="1:11" s="117" customFormat="1">
      <c r="A219" s="20"/>
      <c r="B219" s="116"/>
      <c r="J219" s="612"/>
      <c r="K219"/>
    </row>
    <row r="220" spans="1:11" s="117" customFormat="1">
      <c r="A220" s="20"/>
      <c r="B220" s="116"/>
      <c r="J220" s="612"/>
      <c r="K220"/>
    </row>
    <row r="221" spans="1:11" s="117" customFormat="1">
      <c r="A221" s="20"/>
      <c r="B221" s="116"/>
      <c r="J221" s="612"/>
      <c r="K221"/>
    </row>
    <row r="222" spans="1:11" s="117" customFormat="1">
      <c r="A222" s="20"/>
      <c r="B222" s="116"/>
      <c r="J222" s="612"/>
      <c r="K222"/>
    </row>
    <row r="223" spans="1:11" s="117" customFormat="1">
      <c r="A223" s="20"/>
      <c r="B223" s="116"/>
      <c r="J223" s="612"/>
      <c r="K223"/>
    </row>
    <row r="224" spans="1:11" s="117" customFormat="1">
      <c r="A224" s="20"/>
      <c r="B224" s="116"/>
      <c r="J224" s="612"/>
      <c r="K224"/>
    </row>
    <row r="225" spans="1:11" s="117" customFormat="1">
      <c r="A225" s="20"/>
      <c r="B225" s="116"/>
      <c r="J225" s="612"/>
      <c r="K225"/>
    </row>
    <row r="226" spans="1:11" s="117" customFormat="1">
      <c r="A226" s="20"/>
      <c r="B226" s="116"/>
      <c r="J226" s="612"/>
      <c r="K226"/>
    </row>
    <row r="227" spans="1:11" s="117" customFormat="1">
      <c r="A227" s="20"/>
      <c r="B227" s="116"/>
      <c r="J227" s="612"/>
      <c r="K227"/>
    </row>
    <row r="228" spans="1:11" s="117" customFormat="1">
      <c r="A228" s="20"/>
      <c r="B228" s="116"/>
      <c r="J228" s="612"/>
      <c r="K228"/>
    </row>
    <row r="229" spans="1:11" s="117" customFormat="1">
      <c r="A229" s="20"/>
      <c r="B229" s="116"/>
      <c r="J229" s="612"/>
      <c r="K229"/>
    </row>
    <row r="230" spans="1:11" s="117" customFormat="1">
      <c r="A230" s="20"/>
      <c r="B230" s="116"/>
      <c r="J230" s="612"/>
      <c r="K230"/>
    </row>
    <row r="231" spans="1:11" s="117" customFormat="1">
      <c r="A231" s="20"/>
      <c r="B231" s="116"/>
      <c r="J231" s="612"/>
      <c r="K231"/>
    </row>
    <row r="232" spans="1:11" s="117" customFormat="1">
      <c r="A232" s="20"/>
      <c r="B232" s="116"/>
      <c r="J232" s="612"/>
      <c r="K232"/>
    </row>
    <row r="233" spans="1:11" s="117" customFormat="1">
      <c r="A233" s="20"/>
      <c r="B233" s="116"/>
      <c r="J233" s="612"/>
      <c r="K233"/>
    </row>
    <row r="234" spans="1:11" s="117" customFormat="1">
      <c r="A234" s="20"/>
      <c r="B234" s="116"/>
      <c r="J234" s="612"/>
      <c r="K234"/>
    </row>
    <row r="235" spans="1:11" s="117" customFormat="1">
      <c r="A235" s="20"/>
      <c r="B235" s="116"/>
      <c r="J235" s="612"/>
      <c r="K235"/>
    </row>
    <row r="236" spans="1:11" s="117" customFormat="1">
      <c r="A236" s="20"/>
      <c r="B236" s="116"/>
      <c r="J236" s="612"/>
      <c r="K236"/>
    </row>
    <row r="237" spans="1:11" s="117" customFormat="1">
      <c r="A237" s="20"/>
      <c r="B237" s="116"/>
      <c r="J237" s="612"/>
      <c r="K237"/>
    </row>
    <row r="238" spans="1:11" s="117" customFormat="1">
      <c r="A238" s="20"/>
      <c r="B238" s="116"/>
      <c r="J238" s="612"/>
      <c r="K238"/>
    </row>
    <row r="239" spans="1:11" s="117" customFormat="1">
      <c r="A239" s="20"/>
      <c r="B239" s="116"/>
      <c r="J239" s="612"/>
      <c r="K239"/>
    </row>
    <row r="240" spans="1:11" s="117" customFormat="1">
      <c r="A240" s="20"/>
      <c r="B240" s="116"/>
      <c r="J240" s="612"/>
      <c r="K240"/>
    </row>
    <row r="241" spans="1:11" s="117" customFormat="1">
      <c r="A241" s="20"/>
      <c r="B241" s="116"/>
      <c r="J241" s="612"/>
      <c r="K241"/>
    </row>
    <row r="242" spans="1:11" s="117" customFormat="1">
      <c r="A242" s="20"/>
      <c r="B242" s="116"/>
      <c r="J242" s="612"/>
      <c r="K242"/>
    </row>
    <row r="243" spans="1:11" s="117" customFormat="1">
      <c r="A243" s="20"/>
      <c r="B243" s="116"/>
      <c r="J243" s="612"/>
      <c r="K243"/>
    </row>
    <row r="244" spans="1:11" s="117" customFormat="1">
      <c r="A244" s="20"/>
      <c r="B244" s="116"/>
      <c r="J244" s="612"/>
      <c r="K244"/>
    </row>
    <row r="245" spans="1:11" s="117" customFormat="1">
      <c r="A245" s="20"/>
      <c r="B245" s="116"/>
      <c r="J245" s="612"/>
      <c r="K245"/>
    </row>
    <row r="246" spans="1:11" s="117" customFormat="1">
      <c r="A246" s="20"/>
      <c r="B246" s="116"/>
      <c r="J246" s="612"/>
      <c r="K246"/>
    </row>
    <row r="247" spans="1:11" s="117" customFormat="1">
      <c r="A247" s="20"/>
      <c r="B247" s="116"/>
      <c r="J247" s="612"/>
      <c r="K247"/>
    </row>
    <row r="248" spans="1:11" s="117" customFormat="1">
      <c r="A248" s="20"/>
      <c r="B248" s="116"/>
      <c r="J248" s="612"/>
      <c r="K248"/>
    </row>
    <row r="249" spans="1:11" s="117" customFormat="1">
      <c r="A249" s="20"/>
      <c r="B249" s="116"/>
      <c r="J249" s="612"/>
      <c r="K249"/>
    </row>
    <row r="250" spans="1:11" s="117" customFormat="1">
      <c r="A250" s="20"/>
      <c r="B250" s="116"/>
      <c r="J250" s="612"/>
      <c r="K250"/>
    </row>
    <row r="251" spans="1:11" s="117" customFormat="1">
      <c r="A251" s="20"/>
      <c r="B251" s="116"/>
      <c r="J251" s="612"/>
      <c r="K251"/>
    </row>
    <row r="252" spans="1:11" s="117" customFormat="1">
      <c r="A252" s="20"/>
      <c r="B252" s="116"/>
      <c r="J252" s="612"/>
      <c r="K252"/>
    </row>
    <row r="253" spans="1:11" s="117" customFormat="1">
      <c r="A253" s="20"/>
      <c r="B253" s="116"/>
      <c r="J253" s="612"/>
      <c r="K253"/>
    </row>
    <row r="254" spans="1:11" s="117" customFormat="1">
      <c r="A254" s="20"/>
      <c r="B254" s="116"/>
      <c r="J254" s="612"/>
      <c r="K254"/>
    </row>
    <row r="255" spans="1:11" s="117" customFormat="1">
      <c r="A255" s="20"/>
      <c r="B255" s="116"/>
      <c r="J255" s="612"/>
      <c r="K255"/>
    </row>
    <row r="256" spans="1:11" s="117" customFormat="1">
      <c r="A256" s="20"/>
      <c r="B256" s="116"/>
      <c r="J256" s="612"/>
      <c r="K256"/>
    </row>
    <row r="257" spans="1:11" s="117" customFormat="1">
      <c r="A257" s="20"/>
      <c r="B257" s="116"/>
      <c r="J257" s="612"/>
      <c r="K257"/>
    </row>
    <row r="258" spans="1:11" s="117" customFormat="1">
      <c r="A258" s="20"/>
      <c r="B258" s="116"/>
      <c r="J258" s="612"/>
      <c r="K258"/>
    </row>
    <row r="259" spans="1:11" s="117" customFormat="1">
      <c r="A259" s="20"/>
      <c r="B259" s="116"/>
      <c r="J259" s="612"/>
      <c r="K259"/>
    </row>
    <row r="260" spans="1:11" s="117" customFormat="1">
      <c r="A260" s="20"/>
      <c r="B260" s="116"/>
      <c r="J260" s="612"/>
      <c r="K260"/>
    </row>
    <row r="261" spans="1:11" s="117" customFormat="1">
      <c r="A261" s="20"/>
      <c r="B261" s="116"/>
      <c r="J261" s="612"/>
      <c r="K261"/>
    </row>
    <row r="262" spans="1:11" s="117" customFormat="1">
      <c r="A262" s="20"/>
      <c r="B262" s="116"/>
      <c r="J262" s="612"/>
      <c r="K262"/>
    </row>
    <row r="263" spans="1:11" s="117" customFormat="1">
      <c r="A263" s="20"/>
      <c r="B263" s="116"/>
      <c r="J263" s="612"/>
      <c r="K263"/>
    </row>
    <row r="264" spans="1:11" s="117" customFormat="1">
      <c r="A264" s="20"/>
      <c r="B264" s="116"/>
      <c r="J264" s="612"/>
      <c r="K264"/>
    </row>
    <row r="265" spans="1:11" s="117" customFormat="1">
      <c r="A265" s="20"/>
      <c r="B265" s="116"/>
      <c r="J265" s="612"/>
      <c r="K265"/>
    </row>
    <row r="266" spans="1:11" s="117" customFormat="1">
      <c r="A266" s="20"/>
      <c r="B266" s="116"/>
      <c r="J266" s="612"/>
      <c r="K266"/>
    </row>
    <row r="267" spans="1:11" s="117" customFormat="1">
      <c r="A267" s="20"/>
      <c r="B267" s="116"/>
      <c r="J267" s="612"/>
      <c r="K267"/>
    </row>
    <row r="268" spans="1:11" s="117" customFormat="1">
      <c r="A268" s="20"/>
      <c r="B268" s="116"/>
      <c r="J268" s="612"/>
      <c r="K268"/>
    </row>
    <row r="269" spans="1:11" s="117" customFormat="1">
      <c r="A269" s="20"/>
      <c r="B269" s="116"/>
      <c r="J269" s="612"/>
      <c r="K269"/>
    </row>
    <row r="270" spans="1:11" s="117" customFormat="1">
      <c r="A270" s="20"/>
      <c r="B270" s="116"/>
      <c r="J270" s="612"/>
      <c r="K270"/>
    </row>
    <row r="271" spans="1:11" s="117" customFormat="1">
      <c r="A271" s="20"/>
      <c r="B271" s="116"/>
      <c r="J271" s="612"/>
      <c r="K271"/>
    </row>
    <row r="272" spans="1:11" s="117" customFormat="1">
      <c r="A272" s="20"/>
      <c r="B272" s="116"/>
      <c r="J272" s="612"/>
      <c r="K272"/>
    </row>
    <row r="273" spans="1:11" s="117" customFormat="1">
      <c r="A273" s="20"/>
      <c r="B273" s="116"/>
      <c r="J273" s="612"/>
      <c r="K273"/>
    </row>
    <row r="274" spans="1:11" s="117" customFormat="1">
      <c r="A274" s="20"/>
      <c r="B274" s="116"/>
      <c r="J274" s="612"/>
      <c r="K274"/>
    </row>
    <row r="275" spans="1:11" s="117" customFormat="1">
      <c r="A275" s="20"/>
      <c r="B275" s="116"/>
      <c r="J275" s="612"/>
      <c r="K275"/>
    </row>
    <row r="276" spans="1:11" s="117" customFormat="1">
      <c r="A276" s="20"/>
      <c r="B276" s="116"/>
      <c r="J276" s="612"/>
      <c r="K276"/>
    </row>
    <row r="277" spans="1:11" s="117" customFormat="1">
      <c r="A277" s="20"/>
      <c r="B277" s="116"/>
      <c r="J277" s="612"/>
      <c r="K277"/>
    </row>
    <row r="278" spans="1:11" s="117" customFormat="1">
      <c r="A278" s="20"/>
      <c r="B278" s="116"/>
      <c r="J278" s="612"/>
      <c r="K278"/>
    </row>
    <row r="279" spans="1:11" s="117" customFormat="1">
      <c r="A279" s="20"/>
      <c r="B279" s="116"/>
      <c r="J279" s="612"/>
      <c r="K279"/>
    </row>
    <row r="280" spans="1:11" s="117" customFormat="1">
      <c r="A280" s="20"/>
      <c r="B280" s="116"/>
      <c r="J280" s="612"/>
      <c r="K280"/>
    </row>
    <row r="281" spans="1:11" s="117" customFormat="1">
      <c r="A281" s="20"/>
      <c r="B281" s="116"/>
      <c r="J281" s="612"/>
      <c r="K281"/>
    </row>
    <row r="282" spans="1:11" s="117" customFormat="1">
      <c r="A282" s="20"/>
      <c r="B282" s="116"/>
      <c r="J282" s="612"/>
      <c r="K282"/>
    </row>
    <row r="283" spans="1:11" s="117" customFormat="1">
      <c r="A283" s="20"/>
      <c r="B283" s="116"/>
      <c r="J283" s="612"/>
      <c r="K283"/>
    </row>
    <row r="284" spans="1:11" s="117" customFormat="1">
      <c r="A284" s="20"/>
      <c r="B284" s="116"/>
      <c r="J284" s="612"/>
      <c r="K284"/>
    </row>
    <row r="285" spans="1:11" s="117" customFormat="1">
      <c r="A285" s="20"/>
      <c r="B285" s="116"/>
      <c r="J285" s="612"/>
      <c r="K285"/>
    </row>
    <row r="286" spans="1:11" s="117" customFormat="1">
      <c r="A286" s="20"/>
      <c r="B286" s="116"/>
      <c r="J286" s="612"/>
      <c r="K286"/>
    </row>
    <row r="287" spans="1:11" s="117" customFormat="1">
      <c r="A287" s="20"/>
      <c r="B287" s="116"/>
      <c r="J287" s="612"/>
      <c r="K287"/>
    </row>
    <row r="288" spans="1:11" s="117" customFormat="1">
      <c r="A288" s="20"/>
      <c r="B288" s="116"/>
      <c r="J288" s="612"/>
      <c r="K288"/>
    </row>
    <row r="289" spans="1:11" s="117" customFormat="1">
      <c r="A289" s="20"/>
      <c r="B289" s="116"/>
      <c r="J289" s="612"/>
      <c r="K289"/>
    </row>
    <row r="290" spans="1:11" s="117" customFormat="1">
      <c r="A290" s="20"/>
      <c r="B290" s="116"/>
      <c r="J290" s="612"/>
      <c r="K290"/>
    </row>
    <row r="291" spans="1:11" s="117" customFormat="1">
      <c r="A291" s="20"/>
      <c r="B291" s="116"/>
      <c r="J291" s="612"/>
      <c r="K291"/>
    </row>
    <row r="292" spans="1:11" s="117" customFormat="1">
      <c r="A292" s="20"/>
      <c r="B292" s="116"/>
      <c r="J292" s="612"/>
      <c r="K292"/>
    </row>
    <row r="293" spans="1:11" s="117" customFormat="1">
      <c r="A293" s="20"/>
      <c r="B293" s="116"/>
      <c r="J293" s="612"/>
      <c r="K293"/>
    </row>
    <row r="294" spans="1:11" s="117" customFormat="1">
      <c r="A294" s="20"/>
      <c r="B294" s="116"/>
      <c r="J294" s="612"/>
      <c r="K294"/>
    </row>
    <row r="295" spans="1:11" s="117" customFormat="1">
      <c r="A295" s="20"/>
      <c r="B295" s="116"/>
      <c r="J295" s="612"/>
      <c r="K295"/>
    </row>
    <row r="296" spans="1:11" s="117" customFormat="1">
      <c r="A296" s="20"/>
      <c r="B296" s="116"/>
      <c r="J296" s="612"/>
      <c r="K296"/>
    </row>
    <row r="297" spans="1:11" s="117" customFormat="1">
      <c r="A297" s="20"/>
      <c r="B297" s="116"/>
      <c r="J297" s="612"/>
      <c r="K297"/>
    </row>
    <row r="298" spans="1:11" s="117" customFormat="1">
      <c r="A298" s="20"/>
      <c r="B298" s="116"/>
      <c r="J298" s="612"/>
      <c r="K298"/>
    </row>
    <row r="299" spans="1:11" s="117" customFormat="1">
      <c r="A299" s="20"/>
      <c r="B299" s="116"/>
      <c r="J299" s="612"/>
      <c r="K299"/>
    </row>
    <row r="300" spans="1:11" s="117" customFormat="1">
      <c r="A300" s="20"/>
      <c r="B300" s="116"/>
      <c r="J300" s="612"/>
      <c r="K300"/>
    </row>
    <row r="301" spans="1:11" s="117" customFormat="1">
      <c r="A301" s="20"/>
      <c r="B301" s="116"/>
      <c r="J301" s="612"/>
      <c r="K301"/>
    </row>
    <row r="302" spans="1:11" s="117" customFormat="1">
      <c r="A302" s="20"/>
      <c r="B302" s="116"/>
      <c r="J302" s="612"/>
      <c r="K302"/>
    </row>
    <row r="303" spans="1:11" s="117" customFormat="1">
      <c r="A303" s="20"/>
      <c r="B303" s="116"/>
      <c r="J303" s="612"/>
      <c r="K303"/>
    </row>
    <row r="304" spans="1:11" s="117" customFormat="1">
      <c r="A304" s="20"/>
      <c r="B304" s="116"/>
      <c r="J304" s="612"/>
      <c r="K304"/>
    </row>
    <row r="305" spans="1:11" s="117" customFormat="1">
      <c r="A305" s="20"/>
      <c r="B305" s="116"/>
      <c r="J305" s="612"/>
      <c r="K305"/>
    </row>
    <row r="306" spans="1:11" s="117" customFormat="1">
      <c r="A306" s="20"/>
      <c r="B306" s="116"/>
      <c r="J306" s="612"/>
      <c r="K306"/>
    </row>
    <row r="307" spans="1:11" s="117" customFormat="1">
      <c r="A307" s="20"/>
      <c r="B307" s="116"/>
      <c r="J307" s="612"/>
      <c r="K307"/>
    </row>
    <row r="308" spans="1:11" s="117" customFormat="1">
      <c r="A308" s="20"/>
      <c r="B308" s="116"/>
      <c r="J308" s="612"/>
      <c r="K308"/>
    </row>
    <row r="309" spans="1:11" s="117" customFormat="1">
      <c r="A309" s="20"/>
      <c r="B309" s="116"/>
      <c r="J309" s="612"/>
      <c r="K309"/>
    </row>
    <row r="310" spans="1:11" s="117" customFormat="1">
      <c r="A310" s="20"/>
      <c r="B310" s="116"/>
      <c r="J310" s="612"/>
      <c r="K310"/>
    </row>
    <row r="311" spans="1:11" s="117" customFormat="1">
      <c r="A311" s="20"/>
      <c r="B311" s="116"/>
      <c r="J311" s="612"/>
      <c r="K311"/>
    </row>
    <row r="312" spans="1:11" s="117" customFormat="1">
      <c r="A312" s="20"/>
      <c r="B312" s="116"/>
      <c r="J312" s="612"/>
      <c r="K312"/>
    </row>
    <row r="313" spans="1:11" s="117" customFormat="1">
      <c r="A313" s="20"/>
      <c r="B313" s="116"/>
      <c r="J313" s="612"/>
      <c r="K313"/>
    </row>
    <row r="314" spans="1:11" s="117" customFormat="1">
      <c r="A314" s="20"/>
      <c r="B314" s="116"/>
      <c r="J314" s="612"/>
      <c r="K314"/>
    </row>
    <row r="315" spans="1:11" s="117" customFormat="1">
      <c r="A315" s="20"/>
      <c r="B315" s="116"/>
      <c r="J315" s="612"/>
      <c r="K315"/>
    </row>
    <row r="316" spans="1:11" s="117" customFormat="1">
      <c r="A316" s="20"/>
      <c r="B316" s="116"/>
      <c r="J316" s="612"/>
      <c r="K316"/>
    </row>
    <row r="317" spans="1:11" s="117" customFormat="1">
      <c r="A317" s="20"/>
      <c r="B317" s="116"/>
      <c r="J317" s="612"/>
      <c r="K317"/>
    </row>
    <row r="318" spans="1:11" s="117" customFormat="1">
      <c r="A318" s="20"/>
      <c r="B318" s="116"/>
      <c r="J318" s="612"/>
      <c r="K318"/>
    </row>
    <row r="319" spans="1:11" s="117" customFormat="1">
      <c r="A319" s="20"/>
      <c r="B319" s="116"/>
      <c r="J319" s="612"/>
      <c r="K319"/>
    </row>
    <row r="320" spans="1:11" s="117" customFormat="1">
      <c r="A320" s="20"/>
      <c r="B320" s="116"/>
      <c r="J320" s="612"/>
      <c r="K320"/>
    </row>
    <row r="321" spans="1:11" s="117" customFormat="1">
      <c r="A321" s="20"/>
      <c r="B321" s="116"/>
      <c r="J321" s="612"/>
      <c r="K321"/>
    </row>
    <row r="322" spans="1:11" s="117" customFormat="1">
      <c r="A322" s="20"/>
      <c r="B322" s="116"/>
      <c r="J322" s="612"/>
      <c r="K322"/>
    </row>
    <row r="323" spans="1:11" s="117" customFormat="1">
      <c r="A323" s="20"/>
      <c r="B323" s="116"/>
      <c r="J323" s="612"/>
      <c r="K323"/>
    </row>
    <row r="324" spans="1:11" s="117" customFormat="1">
      <c r="A324" s="20"/>
      <c r="B324" s="116"/>
      <c r="J324" s="612"/>
      <c r="K324"/>
    </row>
    <row r="325" spans="1:11" s="117" customFormat="1">
      <c r="A325" s="20"/>
      <c r="B325" s="116"/>
      <c r="J325" s="612"/>
      <c r="K325"/>
    </row>
    <row r="326" spans="1:11" s="117" customFormat="1">
      <c r="A326" s="20"/>
      <c r="B326" s="116"/>
      <c r="J326" s="612"/>
      <c r="K326"/>
    </row>
    <row r="327" spans="1:11" s="117" customFormat="1">
      <c r="A327" s="20"/>
      <c r="B327" s="116"/>
      <c r="J327" s="612"/>
      <c r="K327"/>
    </row>
    <row r="328" spans="1:11" s="117" customFormat="1">
      <c r="A328" s="20"/>
      <c r="B328" s="116"/>
      <c r="J328" s="612"/>
      <c r="K328"/>
    </row>
    <row r="329" spans="1:11" s="117" customFormat="1">
      <c r="A329" s="20"/>
      <c r="B329" s="116"/>
      <c r="J329" s="612"/>
      <c r="K329"/>
    </row>
    <row r="330" spans="1:11" s="117" customFormat="1">
      <c r="A330" s="20"/>
      <c r="B330" s="116"/>
      <c r="J330" s="612"/>
      <c r="K330"/>
    </row>
    <row r="331" spans="1:11" s="117" customFormat="1">
      <c r="A331" s="20"/>
      <c r="B331" s="116"/>
      <c r="J331" s="612"/>
      <c r="K331"/>
    </row>
    <row r="332" spans="1:11" s="117" customFormat="1">
      <c r="A332" s="20"/>
      <c r="B332" s="116"/>
      <c r="J332" s="612"/>
      <c r="K332"/>
    </row>
    <row r="333" spans="1:11" s="117" customFormat="1">
      <c r="A333" s="20"/>
      <c r="B333" s="116"/>
      <c r="J333" s="612"/>
      <c r="K333"/>
    </row>
    <row r="334" spans="1:11" s="117" customFormat="1">
      <c r="A334" s="20"/>
      <c r="B334" s="116"/>
      <c r="J334" s="612"/>
      <c r="K334"/>
    </row>
    <row r="335" spans="1:11" s="117" customFormat="1">
      <c r="A335" s="20"/>
      <c r="B335" s="116"/>
      <c r="J335" s="612"/>
      <c r="K335"/>
    </row>
    <row r="336" spans="1:11" s="117" customFormat="1">
      <c r="A336" s="20"/>
      <c r="B336" s="116"/>
      <c r="J336" s="612"/>
      <c r="K336"/>
    </row>
    <row r="337" spans="1:11" s="117" customFormat="1">
      <c r="A337" s="20"/>
      <c r="B337" s="116"/>
      <c r="J337" s="612"/>
      <c r="K337"/>
    </row>
    <row r="338" spans="1:11" s="117" customFormat="1">
      <c r="A338" s="20"/>
      <c r="B338" s="116"/>
      <c r="J338" s="612"/>
      <c r="K338"/>
    </row>
    <row r="339" spans="1:11" s="117" customFormat="1">
      <c r="A339" s="20"/>
      <c r="B339" s="116"/>
      <c r="J339" s="612"/>
      <c r="K339"/>
    </row>
    <row r="340" spans="1:11" s="117" customFormat="1">
      <c r="A340" s="20"/>
      <c r="B340" s="116"/>
      <c r="J340" s="612"/>
      <c r="K340"/>
    </row>
    <row r="341" spans="1:11" s="117" customFormat="1">
      <c r="A341" s="20"/>
      <c r="B341" s="116"/>
      <c r="J341" s="612"/>
      <c r="K341"/>
    </row>
    <row r="342" spans="1:11" s="117" customFormat="1">
      <c r="A342" s="20"/>
      <c r="B342" s="116"/>
      <c r="J342" s="612"/>
      <c r="K342"/>
    </row>
    <row r="343" spans="1:11" s="117" customFormat="1">
      <c r="A343" s="20"/>
      <c r="B343" s="116"/>
      <c r="J343" s="612"/>
      <c r="K343"/>
    </row>
    <row r="344" spans="1:11" s="117" customFormat="1">
      <c r="A344" s="20"/>
      <c r="B344" s="116"/>
      <c r="J344" s="612"/>
      <c r="K344"/>
    </row>
    <row r="345" spans="1:11" s="117" customFormat="1">
      <c r="A345" s="20"/>
      <c r="B345" s="116"/>
      <c r="J345" s="612"/>
      <c r="K345"/>
    </row>
    <row r="346" spans="1:11" s="117" customFormat="1">
      <c r="A346" s="20"/>
      <c r="B346" s="116"/>
      <c r="J346" s="612"/>
      <c r="K346"/>
    </row>
    <row r="347" spans="1:11" s="117" customFormat="1">
      <c r="A347" s="20"/>
      <c r="B347" s="116"/>
      <c r="J347" s="612"/>
      <c r="K347"/>
    </row>
    <row r="348" spans="1:11" s="117" customFormat="1">
      <c r="A348" s="20"/>
      <c r="B348" s="116"/>
      <c r="J348" s="612"/>
      <c r="K348"/>
    </row>
    <row r="349" spans="1:11" s="117" customFormat="1">
      <c r="A349" s="20"/>
      <c r="B349" s="116"/>
      <c r="J349" s="612"/>
      <c r="K349"/>
    </row>
    <row r="350" spans="1:11" s="117" customFormat="1">
      <c r="A350" s="20"/>
      <c r="B350" s="116"/>
      <c r="J350" s="612"/>
      <c r="K350"/>
    </row>
    <row r="351" spans="1:11" s="117" customFormat="1">
      <c r="A351" s="20"/>
      <c r="B351" s="116"/>
      <c r="J351" s="612"/>
      <c r="K351"/>
    </row>
    <row r="352" spans="1:11" s="117" customFormat="1">
      <c r="A352" s="20"/>
      <c r="B352" s="116"/>
      <c r="J352" s="612"/>
      <c r="K352"/>
    </row>
    <row r="353" spans="1:11" s="117" customFormat="1">
      <c r="A353" s="20"/>
      <c r="B353" s="116"/>
      <c r="J353" s="612"/>
      <c r="K353"/>
    </row>
    <row r="354" spans="1:11" s="117" customFormat="1">
      <c r="A354" s="20"/>
      <c r="B354" s="116"/>
      <c r="J354" s="612"/>
      <c r="K354"/>
    </row>
    <row r="355" spans="1:11" s="117" customFormat="1">
      <c r="A355" s="20"/>
      <c r="B355" s="116"/>
      <c r="J355" s="612"/>
      <c r="K355"/>
    </row>
    <row r="356" spans="1:11" s="117" customFormat="1">
      <c r="A356" s="20"/>
      <c r="B356" s="116"/>
      <c r="J356" s="612"/>
      <c r="K356"/>
    </row>
    <row r="357" spans="1:11" s="117" customFormat="1">
      <c r="A357" s="20"/>
      <c r="B357" s="116"/>
      <c r="J357" s="612"/>
      <c r="K357"/>
    </row>
    <row r="358" spans="1:11" s="117" customFormat="1">
      <c r="A358" s="20"/>
      <c r="B358" s="116"/>
      <c r="J358" s="612"/>
      <c r="K358"/>
    </row>
    <row r="359" spans="1:11" s="117" customFormat="1">
      <c r="A359" s="20"/>
      <c r="B359" s="116"/>
      <c r="J359" s="612"/>
      <c r="K359"/>
    </row>
    <row r="360" spans="1:11" s="117" customFormat="1">
      <c r="A360" s="20"/>
      <c r="B360" s="116"/>
      <c r="J360" s="612"/>
      <c r="K360"/>
    </row>
    <row r="361" spans="1:11" s="117" customFormat="1">
      <c r="A361" s="20"/>
      <c r="B361" s="116"/>
      <c r="J361" s="612"/>
      <c r="K361"/>
    </row>
    <row r="362" spans="1:11" s="117" customFormat="1">
      <c r="A362" s="20"/>
      <c r="B362" s="116"/>
      <c r="J362" s="612"/>
      <c r="K362"/>
    </row>
    <row r="363" spans="1:11" s="117" customFormat="1">
      <c r="A363" s="20"/>
      <c r="B363" s="116"/>
      <c r="J363" s="612"/>
      <c r="K363"/>
    </row>
    <row r="364" spans="1:11" s="117" customFormat="1">
      <c r="A364" s="20"/>
      <c r="B364" s="116"/>
      <c r="J364" s="612"/>
      <c r="K364"/>
    </row>
    <row r="365" spans="1:11" s="117" customFormat="1">
      <c r="A365" s="20"/>
      <c r="B365" s="116"/>
      <c r="J365" s="612"/>
      <c r="K365"/>
    </row>
    <row r="366" spans="1:11" s="117" customFormat="1">
      <c r="A366" s="20"/>
      <c r="B366" s="116"/>
      <c r="J366" s="612"/>
      <c r="K366"/>
    </row>
    <row r="367" spans="1:11" s="117" customFormat="1">
      <c r="A367" s="20"/>
      <c r="B367" s="116"/>
      <c r="J367" s="612"/>
      <c r="K367"/>
    </row>
    <row r="368" spans="1:11" s="117" customFormat="1">
      <c r="A368" s="20"/>
      <c r="B368" s="116"/>
      <c r="J368" s="612"/>
      <c r="K368"/>
    </row>
    <row r="369" spans="1:11" s="117" customFormat="1">
      <c r="A369" s="20"/>
      <c r="B369" s="116"/>
      <c r="J369" s="612"/>
      <c r="K369"/>
    </row>
    <row r="370" spans="1:11" s="117" customFormat="1">
      <c r="A370" s="20"/>
      <c r="B370" s="116"/>
      <c r="J370" s="612"/>
      <c r="K370"/>
    </row>
    <row r="371" spans="1:11" s="117" customFormat="1">
      <c r="A371" s="20"/>
      <c r="B371" s="116"/>
      <c r="J371" s="612"/>
      <c r="K371"/>
    </row>
    <row r="372" spans="1:11" s="117" customFormat="1">
      <c r="A372" s="20"/>
      <c r="B372" s="116"/>
      <c r="J372" s="612"/>
      <c r="K372"/>
    </row>
    <row r="373" spans="1:11" s="117" customFormat="1">
      <c r="A373" s="20"/>
      <c r="B373" s="116"/>
      <c r="J373" s="612"/>
      <c r="K373"/>
    </row>
    <row r="374" spans="1:11" s="117" customFormat="1">
      <c r="A374" s="20"/>
      <c r="B374" s="116"/>
      <c r="J374" s="612"/>
      <c r="K374"/>
    </row>
    <row r="375" spans="1:11" s="117" customFormat="1">
      <c r="A375" s="20"/>
      <c r="B375" s="116"/>
      <c r="J375" s="612"/>
      <c r="K375"/>
    </row>
    <row r="376" spans="1:11" s="117" customFormat="1">
      <c r="A376" s="20"/>
      <c r="B376" s="116"/>
      <c r="J376" s="612"/>
      <c r="K376"/>
    </row>
    <row r="377" spans="1:11" s="117" customFormat="1">
      <c r="A377" s="20"/>
      <c r="B377" s="116"/>
      <c r="J377" s="612"/>
      <c r="K377"/>
    </row>
    <row r="378" spans="1:11" s="117" customFormat="1">
      <c r="A378" s="20"/>
      <c r="B378" s="116"/>
      <c r="J378" s="612"/>
      <c r="K378"/>
    </row>
    <row r="379" spans="1:11" s="117" customFormat="1">
      <c r="A379" s="20"/>
      <c r="B379" s="116"/>
      <c r="J379" s="612"/>
      <c r="K379"/>
    </row>
    <row r="380" spans="1:11" s="117" customFormat="1">
      <c r="A380" s="20"/>
      <c r="B380" s="116"/>
      <c r="J380" s="612"/>
      <c r="K380"/>
    </row>
    <row r="381" spans="1:11" s="117" customFormat="1">
      <c r="A381" s="20"/>
      <c r="B381" s="116"/>
      <c r="J381" s="612"/>
      <c r="K381"/>
    </row>
    <row r="382" spans="1:11" s="117" customFormat="1">
      <c r="A382" s="20"/>
      <c r="B382" s="116"/>
      <c r="J382" s="612"/>
      <c r="K382"/>
    </row>
    <row r="383" spans="1:11" s="117" customFormat="1">
      <c r="A383" s="20"/>
      <c r="B383" s="116"/>
      <c r="J383" s="612"/>
      <c r="K383"/>
    </row>
    <row r="384" spans="1:11" s="117" customFormat="1">
      <c r="A384" s="20"/>
      <c r="B384" s="116"/>
      <c r="J384" s="612"/>
      <c r="K384"/>
    </row>
    <row r="385" spans="1:11" s="117" customFormat="1">
      <c r="A385" s="20"/>
      <c r="B385" s="116"/>
      <c r="J385" s="612"/>
      <c r="K385"/>
    </row>
    <row r="386" spans="1:11" s="117" customFormat="1">
      <c r="A386" s="20"/>
      <c r="B386" s="116"/>
      <c r="J386" s="612"/>
      <c r="K386"/>
    </row>
    <row r="387" spans="1:11" s="117" customFormat="1">
      <c r="A387" s="20"/>
      <c r="B387" s="116"/>
      <c r="J387" s="612"/>
      <c r="K387"/>
    </row>
    <row r="388" spans="1:11" s="117" customFormat="1">
      <c r="A388" s="20"/>
      <c r="B388" s="116"/>
      <c r="J388" s="612"/>
      <c r="K388"/>
    </row>
    <row r="389" spans="1:11" s="117" customFormat="1">
      <c r="A389" s="20"/>
      <c r="B389" s="116"/>
      <c r="J389" s="612"/>
      <c r="K389"/>
    </row>
    <row r="390" spans="1:11" s="117" customFormat="1">
      <c r="A390" s="20"/>
      <c r="B390" s="116"/>
      <c r="J390" s="612"/>
      <c r="K390"/>
    </row>
    <row r="391" spans="1:11" s="117" customFormat="1">
      <c r="A391" s="20"/>
      <c r="B391" s="116"/>
      <c r="J391" s="612"/>
      <c r="K391"/>
    </row>
    <row r="392" spans="1:11" s="117" customFormat="1">
      <c r="A392" s="20"/>
      <c r="B392" s="116"/>
      <c r="J392" s="612"/>
      <c r="K392"/>
    </row>
    <row r="393" spans="1:11" s="117" customFormat="1">
      <c r="A393" s="20"/>
      <c r="B393" s="116"/>
      <c r="J393" s="612"/>
      <c r="K393"/>
    </row>
    <row r="394" spans="1:11" s="117" customFormat="1">
      <c r="A394" s="20"/>
      <c r="B394" s="116"/>
      <c r="J394" s="612"/>
      <c r="K394"/>
    </row>
    <row r="395" spans="1:11" s="117" customFormat="1">
      <c r="A395" s="20"/>
      <c r="B395" s="116"/>
      <c r="J395" s="612"/>
      <c r="K395"/>
    </row>
    <row r="396" spans="1:11" s="117" customFormat="1">
      <c r="A396" s="20"/>
      <c r="B396" s="116"/>
      <c r="J396" s="612"/>
      <c r="K396"/>
    </row>
    <row r="397" spans="1:11" s="117" customFormat="1">
      <c r="A397" s="20"/>
      <c r="B397" s="116"/>
      <c r="J397" s="612"/>
      <c r="K397"/>
    </row>
    <row r="398" spans="1:11" s="117" customFormat="1">
      <c r="A398" s="20"/>
      <c r="B398" s="116"/>
      <c r="J398" s="612"/>
      <c r="K398"/>
    </row>
    <row r="399" spans="1:11" s="117" customFormat="1">
      <c r="A399" s="20"/>
      <c r="B399" s="116"/>
      <c r="J399" s="612"/>
      <c r="K399"/>
    </row>
    <row r="400" spans="1:11" s="117" customFormat="1">
      <c r="A400" s="20"/>
      <c r="B400" s="116"/>
      <c r="J400" s="612"/>
      <c r="K400"/>
    </row>
    <row r="401" spans="1:11" s="117" customFormat="1">
      <c r="A401" s="20"/>
      <c r="B401" s="116"/>
      <c r="J401" s="612"/>
      <c r="K401"/>
    </row>
    <row r="402" spans="1:11" s="117" customFormat="1">
      <c r="A402" s="20"/>
      <c r="B402" s="116"/>
      <c r="J402" s="612"/>
      <c r="K402"/>
    </row>
    <row r="403" spans="1:11" s="117" customFormat="1">
      <c r="A403" s="20"/>
      <c r="B403" s="116"/>
      <c r="J403" s="612"/>
      <c r="K403"/>
    </row>
    <row r="404" spans="1:11" s="117" customFormat="1">
      <c r="A404" s="20"/>
      <c r="B404" s="116"/>
      <c r="J404" s="612"/>
      <c r="K404"/>
    </row>
    <row r="405" spans="1:11" s="117" customFormat="1">
      <c r="A405" s="20"/>
      <c r="B405" s="116"/>
      <c r="J405" s="612"/>
      <c r="K405"/>
    </row>
    <row r="406" spans="1:11" s="117" customFormat="1">
      <c r="A406" s="20"/>
      <c r="B406" s="116"/>
      <c r="J406" s="612"/>
      <c r="K406"/>
    </row>
    <row r="407" spans="1:11" s="117" customFormat="1">
      <c r="A407" s="20"/>
      <c r="B407" s="116"/>
      <c r="J407" s="612"/>
      <c r="K407"/>
    </row>
    <row r="408" spans="1:11" s="117" customFormat="1">
      <c r="A408" s="20"/>
      <c r="B408" s="116"/>
      <c r="J408" s="612"/>
      <c r="K408"/>
    </row>
    <row r="409" spans="1:11" s="117" customFormat="1">
      <c r="A409" s="20"/>
      <c r="B409" s="116"/>
      <c r="J409" s="612"/>
      <c r="K409"/>
    </row>
    <row r="410" spans="1:11" s="117" customFormat="1">
      <c r="A410" s="20"/>
      <c r="B410" s="116"/>
      <c r="J410" s="612"/>
      <c r="K410"/>
    </row>
    <row r="411" spans="1:11" s="117" customFormat="1">
      <c r="A411" s="20"/>
      <c r="B411" s="116"/>
      <c r="J411" s="612"/>
      <c r="K411"/>
    </row>
    <row r="412" spans="1:11" s="117" customFormat="1">
      <c r="A412" s="20"/>
      <c r="B412" s="116"/>
      <c r="J412" s="612"/>
      <c r="K412"/>
    </row>
    <row r="413" spans="1:11" s="117" customFormat="1">
      <c r="A413" s="20"/>
      <c r="B413" s="116"/>
      <c r="J413" s="612"/>
      <c r="K413"/>
    </row>
    <row r="414" spans="1:11" s="117" customFormat="1">
      <c r="A414" s="20"/>
      <c r="B414" s="116"/>
      <c r="J414" s="612"/>
      <c r="K414"/>
    </row>
    <row r="415" spans="1:11" s="117" customFormat="1">
      <c r="A415" s="20"/>
      <c r="B415" s="116"/>
      <c r="J415" s="612"/>
      <c r="K415"/>
    </row>
    <row r="416" spans="1:11" s="117" customFormat="1">
      <c r="A416" s="20"/>
      <c r="B416" s="116"/>
      <c r="J416" s="612"/>
      <c r="K416"/>
    </row>
    <row r="417" spans="1:11" s="117" customFormat="1">
      <c r="A417" s="20"/>
      <c r="B417" s="116"/>
      <c r="J417" s="612"/>
      <c r="K417"/>
    </row>
    <row r="418" spans="1:11" s="117" customFormat="1">
      <c r="A418" s="20"/>
      <c r="B418" s="116"/>
      <c r="J418" s="612"/>
      <c r="K418"/>
    </row>
    <row r="419" spans="1:11" s="117" customFormat="1">
      <c r="A419" s="20"/>
      <c r="B419" s="116"/>
      <c r="J419" s="612"/>
      <c r="K419"/>
    </row>
    <row r="420" spans="1:11" s="117" customFormat="1">
      <c r="A420" s="20"/>
      <c r="B420" s="116"/>
      <c r="J420" s="612"/>
      <c r="K420"/>
    </row>
    <row r="421" spans="1:11" s="117" customFormat="1">
      <c r="A421" s="20"/>
      <c r="B421" s="116"/>
      <c r="J421" s="612"/>
      <c r="K421"/>
    </row>
    <row r="422" spans="1:11" s="117" customFormat="1">
      <c r="A422" s="20"/>
      <c r="B422" s="116"/>
      <c r="J422" s="612"/>
      <c r="K422"/>
    </row>
    <row r="423" spans="1:11" s="117" customFormat="1">
      <c r="A423" s="20"/>
      <c r="B423" s="116"/>
      <c r="J423" s="612"/>
      <c r="K423"/>
    </row>
    <row r="424" spans="1:11" s="117" customFormat="1">
      <c r="A424" s="20"/>
      <c r="B424" s="116"/>
      <c r="J424" s="612"/>
      <c r="K424"/>
    </row>
    <row r="425" spans="1:11" s="117" customFormat="1">
      <c r="A425" s="20"/>
      <c r="B425" s="116"/>
      <c r="J425" s="612"/>
      <c r="K425"/>
    </row>
    <row r="426" spans="1:11" s="117" customFormat="1">
      <c r="A426" s="20"/>
      <c r="B426" s="116"/>
      <c r="J426" s="612"/>
      <c r="K426"/>
    </row>
    <row r="427" spans="1:11" s="117" customFormat="1">
      <c r="A427" s="20"/>
      <c r="B427" s="116"/>
      <c r="J427" s="612"/>
      <c r="K427"/>
    </row>
    <row r="428" spans="1:11" s="117" customFormat="1">
      <c r="A428" s="20"/>
      <c r="B428" s="116"/>
      <c r="J428" s="612"/>
      <c r="K428"/>
    </row>
    <row r="429" spans="1:11" s="117" customFormat="1">
      <c r="A429" s="20"/>
      <c r="B429" s="116"/>
      <c r="J429" s="612"/>
      <c r="K429"/>
    </row>
    <row r="430" spans="1:11" s="117" customFormat="1">
      <c r="A430" s="20"/>
      <c r="B430" s="116"/>
      <c r="J430" s="612"/>
      <c r="K430"/>
    </row>
    <row r="431" spans="1:11" s="117" customFormat="1">
      <c r="A431" s="20"/>
      <c r="B431" s="116"/>
      <c r="J431" s="612"/>
      <c r="K431"/>
    </row>
    <row r="432" spans="1:11" s="117" customFormat="1">
      <c r="A432" s="20"/>
      <c r="B432" s="116"/>
      <c r="J432" s="612"/>
      <c r="K432"/>
    </row>
    <row r="433" spans="1:11" s="117" customFormat="1">
      <c r="A433" s="20"/>
      <c r="B433" s="116"/>
      <c r="J433" s="612"/>
      <c r="K433"/>
    </row>
    <row r="434" spans="1:11" s="117" customFormat="1">
      <c r="A434" s="20"/>
      <c r="B434" s="116"/>
      <c r="J434" s="612"/>
      <c r="K434"/>
    </row>
    <row r="435" spans="1:11" s="117" customFormat="1">
      <c r="A435" s="20"/>
      <c r="B435" s="116"/>
      <c r="J435" s="612"/>
      <c r="K435"/>
    </row>
    <row r="436" spans="1:11" s="117" customFormat="1">
      <c r="A436" s="20"/>
      <c r="B436" s="116"/>
      <c r="J436" s="612"/>
      <c r="K436"/>
    </row>
    <row r="437" spans="1:11" s="117" customFormat="1">
      <c r="A437" s="20"/>
      <c r="B437" s="116"/>
      <c r="J437" s="612"/>
      <c r="K437"/>
    </row>
    <row r="438" spans="1:11" s="117" customFormat="1">
      <c r="A438" s="20"/>
      <c r="B438" s="116"/>
      <c r="J438" s="612"/>
      <c r="K438"/>
    </row>
    <row r="439" spans="1:11" s="117" customFormat="1">
      <c r="A439" s="20"/>
      <c r="B439" s="116"/>
      <c r="J439" s="612"/>
      <c r="K439"/>
    </row>
    <row r="440" spans="1:11" s="117" customFormat="1">
      <c r="A440" s="20"/>
      <c r="B440" s="116"/>
      <c r="J440" s="612"/>
      <c r="K440"/>
    </row>
    <row r="441" spans="1:11" s="117" customFormat="1">
      <c r="A441" s="20"/>
      <c r="B441" s="116"/>
      <c r="J441" s="612"/>
      <c r="K441"/>
    </row>
    <row r="442" spans="1:11" s="117" customFormat="1">
      <c r="A442" s="20"/>
      <c r="B442" s="116"/>
      <c r="J442" s="612"/>
      <c r="K442"/>
    </row>
    <row r="443" spans="1:11" s="117" customFormat="1">
      <c r="A443" s="20"/>
      <c r="B443" s="116"/>
      <c r="J443" s="612"/>
      <c r="K443"/>
    </row>
    <row r="444" spans="1:11" s="117" customFormat="1">
      <c r="A444" s="20"/>
      <c r="B444" s="116"/>
      <c r="J444" s="612"/>
      <c r="K444"/>
    </row>
    <row r="445" spans="1:11" s="117" customFormat="1">
      <c r="A445" s="20"/>
      <c r="B445" s="116"/>
      <c r="J445" s="612"/>
      <c r="K445"/>
    </row>
    <row r="446" spans="1:11" s="117" customFormat="1">
      <c r="A446" s="20"/>
      <c r="B446" s="116"/>
      <c r="J446" s="612"/>
      <c r="K446"/>
    </row>
    <row r="447" spans="1:11" s="117" customFormat="1">
      <c r="A447" s="20"/>
      <c r="B447" s="116"/>
      <c r="J447" s="612"/>
      <c r="K447"/>
    </row>
    <row r="448" spans="1:11" s="117" customFormat="1">
      <c r="A448" s="20"/>
      <c r="B448" s="116"/>
      <c r="J448" s="612"/>
      <c r="K448"/>
    </row>
    <row r="449" spans="1:11" s="117" customFormat="1">
      <c r="A449" s="20"/>
      <c r="B449" s="116"/>
      <c r="J449" s="612"/>
      <c r="K449"/>
    </row>
    <row r="450" spans="1:11" s="117" customFormat="1">
      <c r="A450" s="20"/>
      <c r="B450" s="116"/>
      <c r="J450" s="612"/>
      <c r="K450"/>
    </row>
    <row r="451" spans="1:11" s="117" customFormat="1">
      <c r="A451" s="20"/>
      <c r="B451" s="116"/>
      <c r="J451" s="612"/>
      <c r="K451"/>
    </row>
    <row r="452" spans="1:11" s="117" customFormat="1">
      <c r="A452" s="20"/>
      <c r="B452" s="116"/>
      <c r="J452" s="612"/>
      <c r="K452"/>
    </row>
    <row r="453" spans="1:11" s="117" customFormat="1">
      <c r="A453" s="20"/>
      <c r="B453" s="116"/>
      <c r="J453" s="612"/>
      <c r="K453"/>
    </row>
    <row r="454" spans="1:11" s="117" customFormat="1">
      <c r="A454" s="20"/>
      <c r="B454" s="116"/>
      <c r="J454" s="612"/>
      <c r="K454"/>
    </row>
    <row r="455" spans="1:11" s="117" customFormat="1">
      <c r="A455" s="20"/>
      <c r="B455" s="116"/>
      <c r="J455" s="612"/>
      <c r="K455"/>
    </row>
    <row r="456" spans="1:11" s="117" customFormat="1">
      <c r="A456" s="20"/>
      <c r="B456" s="116"/>
      <c r="J456" s="612"/>
      <c r="K456"/>
    </row>
    <row r="457" spans="1:11" s="117" customFormat="1">
      <c r="A457" s="20"/>
      <c r="B457" s="116"/>
      <c r="J457" s="612"/>
      <c r="K457"/>
    </row>
    <row r="458" spans="1:11" s="117" customFormat="1">
      <c r="A458" s="20"/>
      <c r="B458" s="116"/>
      <c r="J458" s="612"/>
      <c r="K458"/>
    </row>
    <row r="459" spans="1:11" s="117" customFormat="1">
      <c r="A459" s="20"/>
      <c r="B459" s="116"/>
      <c r="J459" s="612"/>
      <c r="K459"/>
    </row>
    <row r="460" spans="1:11" s="117" customFormat="1">
      <c r="A460" s="20"/>
      <c r="B460" s="116"/>
      <c r="J460" s="612"/>
      <c r="K460"/>
    </row>
    <row r="461" spans="1:11" s="117" customFormat="1">
      <c r="A461" s="20"/>
      <c r="B461" s="116"/>
      <c r="J461" s="612"/>
      <c r="K461"/>
    </row>
    <row r="462" spans="1:11" s="117" customFormat="1">
      <c r="A462" s="20"/>
      <c r="B462" s="116"/>
      <c r="J462" s="612"/>
      <c r="K462"/>
    </row>
    <row r="463" spans="1:11" s="117" customFormat="1">
      <c r="A463" s="20"/>
      <c r="B463" s="116"/>
      <c r="J463" s="612"/>
      <c r="K463"/>
    </row>
    <row r="464" spans="1:11" s="117" customFormat="1">
      <c r="A464" s="20"/>
      <c r="B464" s="116"/>
      <c r="J464" s="612"/>
      <c r="K464"/>
    </row>
    <row r="465" spans="1:11" s="117" customFormat="1">
      <c r="A465" s="20"/>
      <c r="B465" s="116"/>
      <c r="J465" s="612"/>
      <c r="K465"/>
    </row>
    <row r="466" spans="1:11" s="117" customFormat="1">
      <c r="A466" s="20"/>
      <c r="B466" s="116"/>
      <c r="J466" s="612"/>
      <c r="K466"/>
    </row>
    <row r="467" spans="1:11" s="117" customFormat="1">
      <c r="A467" s="20"/>
      <c r="B467" s="116"/>
      <c r="J467" s="612"/>
      <c r="K467"/>
    </row>
    <row r="468" spans="1:11" s="117" customFormat="1">
      <c r="A468" s="20"/>
      <c r="B468" s="116"/>
      <c r="J468" s="612"/>
      <c r="K468"/>
    </row>
    <row r="469" spans="1:11" s="117" customFormat="1">
      <c r="A469" s="20"/>
      <c r="B469" s="116"/>
      <c r="J469" s="612"/>
      <c r="K469"/>
    </row>
    <row r="470" spans="1:11" s="117" customFormat="1">
      <c r="A470" s="20"/>
      <c r="B470" s="116"/>
      <c r="J470" s="612"/>
      <c r="K470"/>
    </row>
    <row r="471" spans="1:11" s="117" customFormat="1">
      <c r="A471" s="20"/>
      <c r="B471" s="116"/>
      <c r="J471" s="612"/>
      <c r="K471"/>
    </row>
    <row r="472" spans="1:11" s="117" customFormat="1">
      <c r="A472" s="20"/>
      <c r="B472" s="116"/>
      <c r="J472" s="612"/>
      <c r="K472"/>
    </row>
    <row r="473" spans="1:11" s="117" customFormat="1">
      <c r="A473" s="20"/>
      <c r="B473" s="116"/>
      <c r="J473" s="612"/>
      <c r="K473"/>
    </row>
    <row r="474" spans="1:11" s="117" customFormat="1">
      <c r="A474" s="20"/>
      <c r="B474" s="116"/>
      <c r="J474" s="612"/>
      <c r="K474"/>
    </row>
    <row r="475" spans="1:11" s="117" customFormat="1">
      <c r="A475" s="20"/>
      <c r="B475" s="116"/>
      <c r="J475" s="612"/>
      <c r="K475"/>
    </row>
    <row r="476" spans="1:11" s="117" customFormat="1">
      <c r="A476" s="20"/>
      <c r="B476" s="116"/>
      <c r="J476" s="612"/>
      <c r="K476"/>
    </row>
    <row r="477" spans="1:11" s="117" customFormat="1">
      <c r="A477" s="20"/>
      <c r="B477" s="116"/>
      <c r="J477" s="612"/>
      <c r="K477"/>
    </row>
    <row r="478" spans="1:11" s="117" customFormat="1">
      <c r="A478" s="20"/>
      <c r="B478" s="116"/>
      <c r="J478" s="612"/>
      <c r="K478"/>
    </row>
    <row r="479" spans="1:11" s="117" customFormat="1">
      <c r="A479" s="20"/>
      <c r="B479" s="116"/>
      <c r="J479" s="612"/>
      <c r="K479"/>
    </row>
    <row r="480" spans="1:11" s="117" customFormat="1">
      <c r="A480" s="20"/>
      <c r="B480" s="116"/>
      <c r="J480" s="612"/>
      <c r="K480"/>
    </row>
    <row r="481" spans="1:11" s="117" customFormat="1">
      <c r="A481" s="20"/>
      <c r="B481" s="116"/>
      <c r="J481" s="612"/>
      <c r="K481"/>
    </row>
    <row r="482" spans="1:11" s="117" customFormat="1">
      <c r="A482" s="20"/>
      <c r="B482" s="116"/>
      <c r="J482" s="612"/>
      <c r="K482"/>
    </row>
    <row r="483" spans="1:11" s="117" customFormat="1">
      <c r="A483" s="20"/>
      <c r="B483" s="116"/>
      <c r="J483" s="612"/>
      <c r="K483"/>
    </row>
    <row r="484" spans="1:11" s="117" customFormat="1">
      <c r="A484" s="20"/>
      <c r="B484" s="116"/>
      <c r="J484" s="612"/>
      <c r="K484"/>
    </row>
    <row r="485" spans="1:11" s="117" customFormat="1">
      <c r="A485" s="20"/>
      <c r="B485" s="116"/>
      <c r="J485" s="612"/>
      <c r="K485"/>
    </row>
    <row r="486" spans="1:11" s="117" customFormat="1">
      <c r="A486" s="20"/>
      <c r="B486" s="116"/>
      <c r="J486" s="612"/>
      <c r="K486"/>
    </row>
    <row r="487" spans="1:11" s="117" customFormat="1">
      <c r="A487" s="20"/>
      <c r="B487" s="116"/>
      <c r="J487" s="612"/>
      <c r="K487"/>
    </row>
    <row r="488" spans="1:11" s="117" customFormat="1">
      <c r="A488" s="20"/>
      <c r="B488" s="116"/>
      <c r="J488" s="612"/>
      <c r="K488"/>
    </row>
    <row r="489" spans="1:11" s="117" customFormat="1">
      <c r="A489" s="20"/>
      <c r="B489" s="116"/>
      <c r="J489" s="612"/>
      <c r="K489"/>
    </row>
    <row r="490" spans="1:11" s="117" customFormat="1">
      <c r="A490" s="20"/>
      <c r="B490" s="116"/>
      <c r="J490" s="612"/>
      <c r="K490"/>
    </row>
    <row r="491" spans="1:11" s="117" customFormat="1">
      <c r="A491" s="20"/>
      <c r="B491" s="116"/>
      <c r="J491" s="612"/>
      <c r="K491"/>
    </row>
    <row r="492" spans="1:11" s="117" customFormat="1">
      <c r="A492" s="20"/>
      <c r="B492" s="116"/>
      <c r="J492" s="612"/>
      <c r="K492"/>
    </row>
    <row r="493" spans="1:11" s="117" customFormat="1">
      <c r="A493" s="20"/>
      <c r="B493" s="116"/>
      <c r="J493" s="612"/>
      <c r="K493"/>
    </row>
    <row r="494" spans="1:11" s="117" customFormat="1">
      <c r="A494" s="20"/>
      <c r="B494" s="116"/>
      <c r="J494" s="612"/>
      <c r="K494"/>
    </row>
    <row r="495" spans="1:11" s="117" customFormat="1">
      <c r="A495" s="20"/>
      <c r="B495" s="116"/>
      <c r="J495" s="612"/>
      <c r="K495"/>
    </row>
    <row r="496" spans="1:11" s="117" customFormat="1">
      <c r="A496" s="20"/>
      <c r="B496" s="116"/>
      <c r="J496" s="612"/>
      <c r="K496"/>
    </row>
    <row r="497" spans="1:11" s="117" customFormat="1">
      <c r="A497" s="20"/>
      <c r="B497" s="116"/>
      <c r="J497" s="612"/>
      <c r="K497"/>
    </row>
    <row r="498" spans="1:11" s="117" customFormat="1">
      <c r="A498" s="20"/>
      <c r="B498" s="116"/>
      <c r="J498" s="612"/>
      <c r="K498"/>
    </row>
    <row r="499" spans="1:11" s="117" customFormat="1">
      <c r="A499" s="20"/>
      <c r="B499" s="116"/>
      <c r="J499" s="612"/>
      <c r="K499"/>
    </row>
    <row r="500" spans="1:11" s="117" customFormat="1">
      <c r="A500" s="20"/>
      <c r="B500" s="116"/>
      <c r="J500" s="612"/>
      <c r="K500"/>
    </row>
    <row r="501" spans="1:11" s="117" customFormat="1">
      <c r="A501" s="20"/>
      <c r="B501" s="116"/>
      <c r="J501" s="612"/>
      <c r="K501"/>
    </row>
    <row r="502" spans="1:11" s="117" customFormat="1">
      <c r="A502" s="20"/>
      <c r="B502" s="116"/>
      <c r="J502" s="612"/>
      <c r="K502"/>
    </row>
    <row r="503" spans="1:11" s="117" customFormat="1">
      <c r="A503" s="20"/>
      <c r="B503" s="116"/>
      <c r="J503" s="612"/>
      <c r="K503"/>
    </row>
    <row r="504" spans="1:11" s="117" customFormat="1">
      <c r="A504" s="20"/>
      <c r="B504" s="116"/>
      <c r="J504" s="612"/>
      <c r="K504"/>
    </row>
    <row r="505" spans="1:11" s="117" customFormat="1">
      <c r="A505" s="20"/>
      <c r="B505" s="116"/>
      <c r="J505" s="612"/>
      <c r="K505"/>
    </row>
    <row r="506" spans="1:11" s="117" customFormat="1">
      <c r="A506" s="20"/>
      <c r="B506" s="116"/>
      <c r="J506" s="612"/>
      <c r="K506"/>
    </row>
    <row r="507" spans="1:11" s="117" customFormat="1">
      <c r="A507" s="20"/>
      <c r="B507" s="116"/>
      <c r="J507" s="612"/>
      <c r="K507"/>
    </row>
    <row r="508" spans="1:11" s="117" customFormat="1">
      <c r="A508" s="20"/>
      <c r="B508" s="116"/>
      <c r="J508" s="612"/>
      <c r="K508"/>
    </row>
    <row r="509" spans="1:11" s="117" customFormat="1">
      <c r="A509" s="20"/>
      <c r="B509" s="116"/>
      <c r="J509" s="612"/>
      <c r="K509"/>
    </row>
    <row r="510" spans="1:11" s="117" customFormat="1">
      <c r="A510" s="20"/>
      <c r="B510" s="116"/>
      <c r="J510" s="612"/>
      <c r="K510"/>
    </row>
    <row r="511" spans="1:11" s="117" customFormat="1">
      <c r="A511" s="20"/>
      <c r="B511" s="116"/>
      <c r="J511" s="612"/>
      <c r="K511"/>
    </row>
    <row r="512" spans="1:11" s="117" customFormat="1">
      <c r="A512" s="20"/>
      <c r="B512" s="116"/>
      <c r="J512" s="612"/>
      <c r="K512"/>
    </row>
    <row r="513" spans="1:11" s="117" customFormat="1">
      <c r="A513" s="20"/>
      <c r="B513" s="116"/>
      <c r="J513" s="612"/>
      <c r="K513"/>
    </row>
    <row r="514" spans="1:11" s="117" customFormat="1">
      <c r="A514" s="20"/>
      <c r="B514" s="116"/>
      <c r="J514" s="612"/>
      <c r="K514"/>
    </row>
    <row r="515" spans="1:11" s="117" customFormat="1">
      <c r="A515" s="20"/>
      <c r="B515" s="116"/>
      <c r="J515" s="612"/>
      <c r="K515"/>
    </row>
    <row r="516" spans="1:11" s="117" customFormat="1">
      <c r="A516" s="20"/>
      <c r="B516" s="116"/>
      <c r="J516" s="612"/>
      <c r="K516"/>
    </row>
    <row r="517" spans="1:11" s="117" customFormat="1">
      <c r="A517" s="20"/>
      <c r="B517" s="116"/>
      <c r="J517" s="612"/>
      <c r="K517"/>
    </row>
    <row r="518" spans="1:11" s="117" customFormat="1">
      <c r="A518" s="20"/>
      <c r="B518" s="116"/>
      <c r="J518" s="612"/>
      <c r="K518"/>
    </row>
    <row r="519" spans="1:11" s="117" customFormat="1">
      <c r="A519" s="20"/>
      <c r="B519" s="116"/>
      <c r="J519" s="612"/>
      <c r="K519"/>
    </row>
    <row r="520" spans="1:11" s="117" customFormat="1">
      <c r="A520" s="20"/>
      <c r="B520" s="116"/>
      <c r="J520" s="612"/>
      <c r="K520"/>
    </row>
    <row r="521" spans="1:11" s="117" customFormat="1">
      <c r="A521" s="20"/>
      <c r="B521" s="116"/>
      <c r="J521" s="612"/>
      <c r="K521"/>
    </row>
    <row r="522" spans="1:11" s="117" customFormat="1">
      <c r="A522" s="20"/>
      <c r="B522" s="116"/>
      <c r="J522" s="612"/>
      <c r="K522"/>
    </row>
    <row r="523" spans="1:11" s="117" customFormat="1">
      <c r="A523" s="20"/>
      <c r="B523" s="116"/>
      <c r="J523" s="612"/>
      <c r="K523"/>
    </row>
    <row r="524" spans="1:11" s="117" customFormat="1">
      <c r="A524" s="20"/>
      <c r="B524" s="116"/>
      <c r="J524" s="612"/>
      <c r="K524"/>
    </row>
    <row r="525" spans="1:11" s="117" customFormat="1">
      <c r="A525" s="20"/>
      <c r="B525" s="116"/>
      <c r="J525" s="612"/>
      <c r="K525"/>
    </row>
    <row r="526" spans="1:11" s="117" customFormat="1">
      <c r="A526" s="20"/>
      <c r="B526" s="116"/>
      <c r="J526" s="612"/>
      <c r="K526"/>
    </row>
    <row r="527" spans="1:11" s="117" customFormat="1">
      <c r="A527" s="20"/>
      <c r="B527" s="116"/>
      <c r="J527" s="612"/>
      <c r="K527"/>
    </row>
    <row r="528" spans="1:11" s="117" customFormat="1">
      <c r="A528" s="20"/>
      <c r="B528" s="116"/>
      <c r="J528" s="612"/>
      <c r="K528"/>
    </row>
    <row r="529" spans="1:11" s="117" customFormat="1">
      <c r="A529" s="20"/>
      <c r="B529" s="116"/>
      <c r="J529" s="612"/>
      <c r="K529"/>
    </row>
    <row r="530" spans="1:11" s="117" customFormat="1">
      <c r="A530" s="20"/>
      <c r="B530" s="116"/>
      <c r="J530" s="612"/>
      <c r="K530"/>
    </row>
    <row r="531" spans="1:11" s="117" customFormat="1">
      <c r="A531" s="20"/>
      <c r="B531" s="116"/>
      <c r="J531" s="612"/>
      <c r="K531"/>
    </row>
    <row r="532" spans="1:11" s="117" customFormat="1">
      <c r="A532" s="20"/>
      <c r="B532" s="116"/>
      <c r="J532" s="612"/>
      <c r="K532"/>
    </row>
    <row r="533" spans="1:11" s="117" customFormat="1">
      <c r="A533" s="20"/>
      <c r="B533" s="116"/>
      <c r="J533" s="612"/>
      <c r="K533"/>
    </row>
    <row r="534" spans="1:11" s="117" customFormat="1">
      <c r="A534" s="20"/>
      <c r="B534" s="116"/>
      <c r="J534" s="612"/>
      <c r="K534"/>
    </row>
    <row r="535" spans="1:11" s="117" customFormat="1">
      <c r="A535" s="20"/>
      <c r="B535" s="116"/>
      <c r="J535" s="612"/>
      <c r="K535"/>
    </row>
    <row r="536" spans="1:11" s="117" customFormat="1">
      <c r="A536" s="20"/>
      <c r="B536" s="116"/>
      <c r="J536" s="612"/>
      <c r="K536"/>
    </row>
    <row r="537" spans="1:11" s="117" customFormat="1">
      <c r="A537" s="20"/>
      <c r="B537" s="116"/>
      <c r="J537" s="612"/>
      <c r="K537"/>
    </row>
    <row r="538" spans="1:11" s="117" customFormat="1">
      <c r="A538" s="20"/>
      <c r="B538" s="116"/>
      <c r="J538" s="612"/>
      <c r="K538"/>
    </row>
    <row r="539" spans="1:11" s="117" customFormat="1">
      <c r="A539" s="20"/>
      <c r="B539" s="116"/>
      <c r="J539" s="612"/>
      <c r="K539"/>
    </row>
    <row r="540" spans="1:11" s="117" customFormat="1">
      <c r="A540" s="20"/>
      <c r="B540" s="116"/>
      <c r="J540" s="612"/>
      <c r="K540"/>
    </row>
    <row r="541" spans="1:11" s="117" customFormat="1">
      <c r="A541" s="20"/>
      <c r="B541" s="116"/>
      <c r="J541" s="612"/>
      <c r="K541"/>
    </row>
    <row r="542" spans="1:11" s="117" customFormat="1">
      <c r="A542" s="20"/>
      <c r="B542" s="116"/>
      <c r="J542" s="612"/>
      <c r="K542"/>
    </row>
    <row r="543" spans="1:11" s="117" customFormat="1">
      <c r="A543" s="20"/>
      <c r="B543" s="116"/>
      <c r="J543" s="612"/>
      <c r="K543"/>
    </row>
    <row r="544" spans="1:11" s="117" customFormat="1">
      <c r="A544" s="20"/>
      <c r="B544" s="116"/>
      <c r="J544" s="612"/>
      <c r="K544"/>
    </row>
    <row r="545" spans="1:11" s="117" customFormat="1">
      <c r="A545" s="20"/>
      <c r="B545" s="116"/>
      <c r="J545" s="612"/>
      <c r="K545"/>
    </row>
    <row r="546" spans="1:11" s="117" customFormat="1">
      <c r="A546" s="20"/>
      <c r="B546" s="116"/>
      <c r="J546" s="612"/>
      <c r="K546"/>
    </row>
    <row r="547" spans="1:11" s="117" customFormat="1">
      <c r="A547" s="20"/>
      <c r="B547" s="116"/>
      <c r="J547" s="612"/>
      <c r="K547"/>
    </row>
    <row r="548" spans="1:11" s="117" customFormat="1">
      <c r="A548" s="20"/>
      <c r="B548" s="116"/>
      <c r="J548" s="612"/>
      <c r="K548"/>
    </row>
    <row r="549" spans="1:11" s="117" customFormat="1">
      <c r="A549" s="20"/>
      <c r="B549" s="116"/>
      <c r="J549" s="612"/>
      <c r="K549"/>
    </row>
    <row r="550" spans="1:11" s="117" customFormat="1">
      <c r="A550" s="20"/>
      <c r="B550" s="116"/>
      <c r="J550" s="612"/>
      <c r="K550"/>
    </row>
    <row r="551" spans="1:11" s="117" customFormat="1">
      <c r="A551" s="20"/>
      <c r="B551" s="116"/>
      <c r="J551" s="612"/>
      <c r="K551"/>
    </row>
    <row r="552" spans="1:11" s="117" customFormat="1">
      <c r="A552" s="20"/>
      <c r="B552" s="116"/>
      <c r="J552" s="612"/>
      <c r="K552"/>
    </row>
    <row r="553" spans="1:11" s="117" customFormat="1">
      <c r="A553" s="20"/>
      <c r="B553" s="116"/>
      <c r="J553" s="612"/>
      <c r="K553"/>
    </row>
    <row r="554" spans="1:11" s="117" customFormat="1">
      <c r="A554" s="20"/>
      <c r="B554" s="116"/>
      <c r="J554" s="612"/>
      <c r="K554"/>
    </row>
    <row r="555" spans="1:11" s="117" customFormat="1">
      <c r="A555" s="20"/>
      <c r="B555" s="116"/>
      <c r="J555" s="612"/>
      <c r="K555"/>
    </row>
    <row r="556" spans="1:11" s="117" customFormat="1">
      <c r="A556" s="20"/>
      <c r="B556" s="116"/>
      <c r="J556" s="612"/>
      <c r="K556"/>
    </row>
    <row r="557" spans="1:11" s="117" customFormat="1">
      <c r="A557" s="20"/>
      <c r="B557" s="116"/>
      <c r="J557" s="612"/>
      <c r="K557"/>
    </row>
    <row r="558" spans="1:11" s="117" customFormat="1">
      <c r="A558" s="20"/>
      <c r="B558" s="116"/>
      <c r="J558" s="612"/>
      <c r="K558"/>
    </row>
    <row r="559" spans="1:11" s="117" customFormat="1">
      <c r="A559" s="20"/>
      <c r="B559" s="116"/>
      <c r="J559" s="612"/>
      <c r="K559"/>
    </row>
    <row r="560" spans="1:11" s="117" customFormat="1">
      <c r="A560" s="20"/>
      <c r="B560" s="116"/>
      <c r="J560" s="612"/>
      <c r="K560"/>
    </row>
    <row r="561" spans="1:11" s="117" customFormat="1">
      <c r="A561" s="20"/>
      <c r="B561" s="116"/>
      <c r="J561" s="612"/>
      <c r="K561"/>
    </row>
    <row r="562" spans="1:11" s="117" customFormat="1">
      <c r="A562" s="20"/>
      <c r="B562" s="116"/>
      <c r="J562" s="612"/>
      <c r="K562"/>
    </row>
    <row r="563" spans="1:11" s="117" customFormat="1">
      <c r="A563" s="20"/>
      <c r="B563" s="116"/>
      <c r="J563" s="612"/>
      <c r="K563"/>
    </row>
    <row r="564" spans="1:11" s="117" customFormat="1">
      <c r="A564" s="20"/>
      <c r="B564" s="116"/>
      <c r="J564" s="612"/>
      <c r="K564"/>
    </row>
    <row r="565" spans="1:11" s="117" customFormat="1">
      <c r="A565" s="20"/>
      <c r="B565" s="116"/>
      <c r="J565" s="612"/>
      <c r="K565"/>
    </row>
    <row r="566" spans="1:11" s="117" customFormat="1">
      <c r="A566" s="20"/>
      <c r="B566" s="116"/>
      <c r="J566" s="612"/>
      <c r="K566"/>
    </row>
    <row r="567" spans="1:11" s="117" customFormat="1">
      <c r="A567" s="20"/>
      <c r="B567" s="116"/>
      <c r="J567" s="612"/>
      <c r="K567"/>
    </row>
    <row r="568" spans="1:11" s="117" customFormat="1">
      <c r="A568" s="20"/>
      <c r="B568" s="116"/>
      <c r="J568" s="612"/>
      <c r="K568"/>
    </row>
    <row r="569" spans="1:11" s="117" customFormat="1">
      <c r="A569" s="20"/>
      <c r="B569" s="116"/>
      <c r="J569" s="612"/>
      <c r="K569"/>
    </row>
    <row r="570" spans="1:11" s="117" customFormat="1">
      <c r="A570" s="20"/>
      <c r="B570" s="116"/>
      <c r="J570" s="612"/>
      <c r="K570"/>
    </row>
    <row r="571" spans="1:11" s="117" customFormat="1">
      <c r="A571" s="20"/>
      <c r="B571" s="116"/>
      <c r="J571" s="612"/>
      <c r="K571"/>
    </row>
    <row r="572" spans="1:11" s="117" customFormat="1">
      <c r="A572" s="20"/>
      <c r="B572" s="116"/>
      <c r="J572" s="612"/>
      <c r="K572"/>
    </row>
    <row r="573" spans="1:11" s="117" customFormat="1">
      <c r="A573" s="20"/>
      <c r="B573" s="116"/>
      <c r="J573" s="612"/>
      <c r="K573"/>
    </row>
    <row r="574" spans="1:11" s="117" customFormat="1">
      <c r="A574" s="20"/>
      <c r="B574" s="116"/>
      <c r="J574" s="612"/>
      <c r="K574"/>
    </row>
    <row r="575" spans="1:11" s="117" customFormat="1">
      <c r="A575" s="20"/>
      <c r="B575" s="116"/>
      <c r="J575" s="612"/>
      <c r="K575"/>
    </row>
    <row r="576" spans="1:11" s="117" customFormat="1">
      <c r="A576" s="20"/>
      <c r="B576" s="116"/>
      <c r="J576" s="612"/>
      <c r="K576"/>
    </row>
    <row r="577" spans="1:11" s="117" customFormat="1">
      <c r="A577" s="20"/>
      <c r="B577" s="116"/>
      <c r="J577" s="612"/>
      <c r="K577"/>
    </row>
    <row r="578" spans="1:11" s="117" customFormat="1">
      <c r="A578" s="20"/>
      <c r="B578" s="116"/>
      <c r="J578" s="612"/>
      <c r="K578"/>
    </row>
    <row r="579" spans="1:11" s="117" customFormat="1">
      <c r="A579" s="20"/>
      <c r="B579" s="116"/>
      <c r="J579" s="612"/>
      <c r="K579"/>
    </row>
    <row r="580" spans="1:11" s="117" customFormat="1">
      <c r="A580" s="20"/>
      <c r="B580" s="116"/>
      <c r="J580" s="612"/>
      <c r="K580"/>
    </row>
    <row r="581" spans="1:11" s="117" customFormat="1">
      <c r="A581" s="20"/>
      <c r="B581" s="116"/>
      <c r="J581" s="612"/>
      <c r="K581"/>
    </row>
    <row r="582" spans="1:11" s="117" customFormat="1">
      <c r="A582" s="20"/>
      <c r="B582" s="116"/>
      <c r="J582" s="612"/>
      <c r="K582"/>
    </row>
    <row r="583" spans="1:11" s="117" customFormat="1">
      <c r="A583" s="20"/>
      <c r="B583" s="116"/>
      <c r="J583" s="612"/>
      <c r="K583"/>
    </row>
    <row r="584" spans="1:11" s="117" customFormat="1">
      <c r="A584" s="20"/>
      <c r="B584" s="116"/>
      <c r="J584" s="612"/>
      <c r="K584"/>
    </row>
    <row r="585" spans="1:11" s="117" customFormat="1">
      <c r="A585" s="20"/>
      <c r="B585" s="116"/>
      <c r="J585" s="612"/>
      <c r="K585"/>
    </row>
    <row r="586" spans="1:11" s="117" customFormat="1">
      <c r="A586" s="20"/>
      <c r="B586" s="116"/>
      <c r="J586" s="612"/>
      <c r="K586"/>
    </row>
    <row r="587" spans="1:11" s="117" customFormat="1">
      <c r="A587" s="20"/>
      <c r="B587" s="116"/>
      <c r="J587" s="612"/>
      <c r="K587"/>
    </row>
    <row r="588" spans="1:11" s="117" customFormat="1">
      <c r="A588" s="20"/>
      <c r="B588" s="116"/>
      <c r="J588" s="612"/>
      <c r="K588"/>
    </row>
    <row r="589" spans="1:11" s="117" customFormat="1">
      <c r="A589" s="20"/>
      <c r="B589" s="116"/>
      <c r="J589" s="612"/>
      <c r="K589"/>
    </row>
    <row r="590" spans="1:11" s="117" customFormat="1">
      <c r="A590" s="20"/>
      <c r="B590" s="116"/>
      <c r="J590" s="612"/>
      <c r="K590"/>
    </row>
    <row r="591" spans="1:11" s="117" customFormat="1">
      <c r="A591" s="20"/>
      <c r="B591" s="116"/>
      <c r="J591" s="612"/>
      <c r="K591"/>
    </row>
    <row r="592" spans="1:11" s="117" customFormat="1">
      <c r="A592" s="20"/>
      <c r="B592" s="116"/>
      <c r="J592" s="612"/>
      <c r="K592"/>
    </row>
    <row r="593" spans="1:11" s="117" customFormat="1">
      <c r="A593" s="20"/>
      <c r="B593" s="116"/>
      <c r="J593" s="612"/>
      <c r="K593"/>
    </row>
    <row r="594" spans="1:11" s="117" customFormat="1">
      <c r="A594" s="20"/>
      <c r="B594" s="116"/>
      <c r="J594" s="612"/>
      <c r="K594"/>
    </row>
    <row r="595" spans="1:11" s="117" customFormat="1">
      <c r="A595" s="20"/>
      <c r="B595" s="116"/>
      <c r="J595" s="612"/>
      <c r="K595"/>
    </row>
    <row r="596" spans="1:11" s="117" customFormat="1">
      <c r="A596" s="20"/>
      <c r="B596" s="116"/>
      <c r="J596" s="612"/>
      <c r="K596"/>
    </row>
    <row r="597" spans="1:11" s="117" customFormat="1">
      <c r="A597" s="20"/>
      <c r="B597" s="116"/>
      <c r="J597" s="612"/>
      <c r="K597"/>
    </row>
    <row r="598" spans="1:11" s="117" customFormat="1">
      <c r="A598" s="20"/>
      <c r="B598" s="116"/>
      <c r="J598" s="612"/>
      <c r="K598"/>
    </row>
    <row r="599" spans="1:11" s="117" customFormat="1">
      <c r="A599" s="20"/>
      <c r="B599" s="116"/>
      <c r="J599" s="612"/>
      <c r="K599"/>
    </row>
    <row r="600" spans="1:11" s="117" customFormat="1">
      <c r="A600" s="20"/>
      <c r="B600" s="116"/>
      <c r="J600" s="612"/>
      <c r="K600"/>
    </row>
    <row r="601" spans="1:11" s="117" customFormat="1">
      <c r="A601" s="20"/>
      <c r="B601" s="116"/>
      <c r="J601" s="612"/>
      <c r="K601"/>
    </row>
    <row r="602" spans="1:11" s="117" customFormat="1">
      <c r="A602" s="20"/>
      <c r="B602" s="116"/>
      <c r="J602" s="612"/>
      <c r="K602"/>
    </row>
    <row r="603" spans="1:11" s="117" customFormat="1">
      <c r="A603" s="20"/>
      <c r="B603" s="116"/>
      <c r="J603" s="612"/>
      <c r="K603"/>
    </row>
    <row r="604" spans="1:11" s="117" customFormat="1">
      <c r="A604" s="20"/>
      <c r="B604" s="116"/>
      <c r="J604" s="612"/>
      <c r="K604"/>
    </row>
    <row r="605" spans="1:11" s="117" customFormat="1">
      <c r="A605" s="20"/>
      <c r="B605" s="116"/>
      <c r="J605" s="612"/>
      <c r="K605"/>
    </row>
    <row r="606" spans="1:11" s="117" customFormat="1">
      <c r="A606" s="20"/>
      <c r="B606" s="116"/>
      <c r="J606" s="612"/>
      <c r="K606"/>
    </row>
    <row r="607" spans="1:11" s="117" customFormat="1">
      <c r="A607" s="20"/>
      <c r="B607" s="116"/>
      <c r="J607" s="612"/>
      <c r="K607"/>
    </row>
    <row r="608" spans="1:11" s="117" customFormat="1">
      <c r="A608" s="20"/>
      <c r="B608" s="116"/>
      <c r="J608" s="612"/>
      <c r="K608"/>
    </row>
    <row r="609" spans="1:11" s="117" customFormat="1">
      <c r="A609" s="20"/>
      <c r="B609" s="116"/>
      <c r="J609" s="612"/>
      <c r="K609"/>
    </row>
    <row r="610" spans="1:11" s="117" customFormat="1">
      <c r="A610" s="20"/>
      <c r="B610" s="116"/>
      <c r="J610" s="612"/>
      <c r="K610"/>
    </row>
    <row r="611" spans="1:11" s="117" customFormat="1">
      <c r="A611" s="20"/>
      <c r="B611" s="116"/>
      <c r="J611" s="612"/>
      <c r="K611"/>
    </row>
    <row r="612" spans="1:11" s="117" customFormat="1">
      <c r="A612" s="20"/>
      <c r="B612" s="116"/>
      <c r="J612" s="612"/>
      <c r="K612"/>
    </row>
    <row r="613" spans="1:11" s="117" customFormat="1">
      <c r="A613" s="20"/>
      <c r="B613" s="116"/>
      <c r="J613" s="612"/>
      <c r="K613"/>
    </row>
    <row r="614" spans="1:11" s="117" customFormat="1">
      <c r="A614" s="20"/>
      <c r="B614" s="116"/>
      <c r="J614" s="612"/>
      <c r="K614"/>
    </row>
    <row r="615" spans="1:11" s="117" customFormat="1">
      <c r="A615" s="20"/>
      <c r="B615" s="116"/>
      <c r="J615" s="612"/>
      <c r="K615"/>
    </row>
    <row r="616" spans="1:11" s="117" customFormat="1">
      <c r="A616" s="20"/>
      <c r="B616" s="116"/>
      <c r="J616" s="612"/>
      <c r="K616"/>
    </row>
    <row r="617" spans="1:11" s="117" customFormat="1">
      <c r="A617" s="20"/>
      <c r="B617" s="116"/>
      <c r="J617" s="612"/>
      <c r="K617"/>
    </row>
    <row r="618" spans="1:11" s="117" customFormat="1">
      <c r="A618" s="20"/>
      <c r="B618" s="116"/>
      <c r="J618" s="612"/>
      <c r="K618"/>
    </row>
    <row r="619" spans="1:11" s="117" customFormat="1">
      <c r="A619" s="20"/>
      <c r="B619" s="116"/>
      <c r="J619" s="612"/>
      <c r="K619"/>
    </row>
    <row r="620" spans="1:11" s="117" customFormat="1">
      <c r="A620" s="20"/>
      <c r="B620" s="116"/>
      <c r="J620" s="612"/>
      <c r="K620"/>
    </row>
    <row r="621" spans="1:11" s="117" customFormat="1">
      <c r="A621" s="20"/>
      <c r="B621" s="116"/>
      <c r="J621" s="612"/>
      <c r="K621"/>
    </row>
    <row r="622" spans="1:11" s="117" customFormat="1">
      <c r="A622" s="20"/>
      <c r="B622" s="116"/>
      <c r="J622" s="612"/>
      <c r="K622"/>
    </row>
    <row r="623" spans="1:11" s="117" customFormat="1">
      <c r="A623" s="20"/>
      <c r="B623" s="116"/>
      <c r="J623" s="612"/>
      <c r="K623"/>
    </row>
    <row r="624" spans="1:11" s="117" customFormat="1">
      <c r="A624" s="20"/>
      <c r="B624" s="116"/>
      <c r="J624" s="612"/>
      <c r="K624"/>
    </row>
    <row r="625" spans="1:11" s="117" customFormat="1">
      <c r="A625" s="20"/>
      <c r="B625" s="116"/>
      <c r="J625" s="612"/>
      <c r="K625"/>
    </row>
    <row r="626" spans="1:11" s="117" customFormat="1">
      <c r="A626" s="20"/>
      <c r="B626" s="116"/>
      <c r="J626" s="612"/>
      <c r="K626"/>
    </row>
    <row r="627" spans="1:11" s="117" customFormat="1">
      <c r="A627" s="20"/>
      <c r="B627" s="116"/>
      <c r="J627" s="612"/>
      <c r="K627"/>
    </row>
    <row r="628" spans="1:11" s="117" customFormat="1">
      <c r="A628" s="20"/>
      <c r="B628" s="116"/>
      <c r="J628" s="612"/>
      <c r="K628"/>
    </row>
    <row r="629" spans="1:11" s="117" customFormat="1">
      <c r="A629" s="20"/>
      <c r="B629" s="116"/>
      <c r="J629" s="612"/>
      <c r="K629"/>
    </row>
    <row r="630" spans="1:11" s="117" customFormat="1">
      <c r="A630" s="20"/>
      <c r="B630" s="116"/>
      <c r="J630" s="612"/>
      <c r="K630"/>
    </row>
    <row r="631" spans="1:11" s="117" customFormat="1">
      <c r="A631" s="20"/>
      <c r="B631" s="116"/>
      <c r="J631" s="612"/>
      <c r="K631"/>
    </row>
    <row r="632" spans="1:11" s="117" customFormat="1">
      <c r="A632" s="20"/>
      <c r="B632" s="116"/>
      <c r="J632" s="612"/>
      <c r="K632"/>
    </row>
    <row r="633" spans="1:11" s="117" customFormat="1">
      <c r="A633" s="20"/>
      <c r="B633" s="116"/>
      <c r="J633" s="612"/>
      <c r="K633"/>
    </row>
    <row r="634" spans="1:11" s="117" customFormat="1">
      <c r="A634" s="20"/>
      <c r="B634" s="116"/>
      <c r="J634" s="612"/>
      <c r="K634"/>
    </row>
    <row r="635" spans="1:11" s="117" customFormat="1">
      <c r="A635" s="20"/>
      <c r="B635" s="116"/>
      <c r="J635" s="612"/>
      <c r="K635"/>
    </row>
    <row r="636" spans="1:11" s="117" customFormat="1">
      <c r="A636" s="20"/>
      <c r="B636" s="116"/>
      <c r="J636" s="612"/>
      <c r="K636"/>
    </row>
    <row r="637" spans="1:11" s="117" customFormat="1">
      <c r="A637" s="20"/>
      <c r="B637" s="116"/>
      <c r="J637" s="612"/>
      <c r="K637"/>
    </row>
    <row r="638" spans="1:11" s="117" customFormat="1">
      <c r="A638" s="20"/>
      <c r="B638" s="116"/>
      <c r="J638" s="612"/>
      <c r="K638"/>
    </row>
    <row r="639" spans="1:11" s="117" customFormat="1">
      <c r="A639" s="20"/>
      <c r="B639" s="116"/>
      <c r="J639" s="612"/>
      <c r="K639"/>
    </row>
    <row r="640" spans="1:11" s="117" customFormat="1">
      <c r="A640" s="20"/>
      <c r="B640" s="116"/>
      <c r="J640" s="612"/>
      <c r="K640"/>
    </row>
    <row r="641" spans="1:11" s="117" customFormat="1">
      <c r="A641" s="20"/>
      <c r="B641" s="116"/>
      <c r="J641" s="612"/>
      <c r="K641"/>
    </row>
    <row r="642" spans="1:11" s="117" customFormat="1">
      <c r="A642" s="20"/>
      <c r="B642" s="116"/>
      <c r="J642" s="612"/>
      <c r="K642"/>
    </row>
    <row r="643" spans="1:11" s="117" customFormat="1">
      <c r="A643" s="20"/>
      <c r="B643" s="116"/>
      <c r="J643" s="612"/>
      <c r="K643"/>
    </row>
    <row r="644" spans="1:11" s="117" customFormat="1">
      <c r="A644" s="20"/>
      <c r="B644" s="116"/>
      <c r="J644" s="612"/>
      <c r="K644"/>
    </row>
    <row r="645" spans="1:11" s="117" customFormat="1">
      <c r="A645" s="20"/>
      <c r="B645" s="116"/>
      <c r="J645" s="612"/>
      <c r="K645"/>
    </row>
    <row r="646" spans="1:11" s="117" customFormat="1">
      <c r="A646" s="20"/>
      <c r="B646" s="116"/>
      <c r="J646" s="612"/>
      <c r="K646"/>
    </row>
    <row r="647" spans="1:11" s="117" customFormat="1">
      <c r="A647" s="20"/>
      <c r="B647" s="116"/>
      <c r="J647" s="612"/>
      <c r="K647"/>
    </row>
    <row r="648" spans="1:11" s="117" customFormat="1">
      <c r="A648" s="20"/>
      <c r="B648" s="116"/>
      <c r="J648" s="612"/>
      <c r="K648"/>
    </row>
    <row r="649" spans="1:11" s="117" customFormat="1">
      <c r="A649" s="20"/>
      <c r="B649" s="116"/>
      <c r="J649" s="612"/>
      <c r="K649"/>
    </row>
    <row r="650" spans="1:11" s="117" customFormat="1">
      <c r="A650" s="20"/>
      <c r="B650" s="116"/>
      <c r="J650" s="612"/>
      <c r="K650"/>
    </row>
    <row r="651" spans="1:11" s="117" customFormat="1">
      <c r="A651" s="20"/>
      <c r="B651" s="116"/>
      <c r="J651" s="612"/>
      <c r="K651"/>
    </row>
    <row r="652" spans="1:11" s="117" customFormat="1">
      <c r="A652" s="20"/>
      <c r="B652" s="116"/>
      <c r="J652" s="612"/>
      <c r="K652"/>
    </row>
    <row r="653" spans="1:11" s="117" customFormat="1">
      <c r="A653" s="20"/>
      <c r="B653" s="116"/>
      <c r="J653" s="612"/>
      <c r="K653"/>
    </row>
    <row r="654" spans="1:11" s="117" customFormat="1">
      <c r="A654" s="20"/>
      <c r="B654" s="116"/>
      <c r="J654" s="612"/>
      <c r="K654"/>
    </row>
    <row r="655" spans="1:11" s="117" customFormat="1">
      <c r="A655" s="20"/>
      <c r="B655" s="116"/>
      <c r="J655" s="612"/>
      <c r="K655"/>
    </row>
    <row r="656" spans="1:11" s="117" customFormat="1">
      <c r="A656" s="20"/>
      <c r="B656" s="116"/>
      <c r="J656" s="612"/>
      <c r="K656"/>
    </row>
    <row r="657" spans="1:11" s="117" customFormat="1">
      <c r="A657" s="20"/>
      <c r="B657" s="116"/>
      <c r="J657" s="612"/>
      <c r="K657"/>
    </row>
    <row r="658" spans="1:11" s="117" customFormat="1">
      <c r="A658" s="20"/>
      <c r="B658" s="116"/>
      <c r="J658" s="612"/>
      <c r="K658"/>
    </row>
    <row r="659" spans="1:11" s="117" customFormat="1">
      <c r="A659" s="20"/>
      <c r="B659" s="116"/>
      <c r="J659" s="612"/>
      <c r="K659"/>
    </row>
    <row r="660" spans="1:11" s="117" customFormat="1">
      <c r="A660" s="20"/>
      <c r="B660" s="116"/>
      <c r="J660" s="612"/>
      <c r="K660"/>
    </row>
    <row r="661" spans="1:11" s="117" customFormat="1">
      <c r="A661" s="20"/>
      <c r="B661" s="116"/>
      <c r="J661" s="612"/>
      <c r="K661"/>
    </row>
    <row r="662" spans="1:11" s="117" customFormat="1">
      <c r="A662" s="20"/>
      <c r="B662" s="116"/>
      <c r="J662" s="612"/>
      <c r="K662"/>
    </row>
    <row r="663" spans="1:11" s="117" customFormat="1">
      <c r="A663" s="20"/>
      <c r="B663" s="116"/>
      <c r="J663" s="612"/>
      <c r="K663"/>
    </row>
    <row r="664" spans="1:11" s="117" customFormat="1">
      <c r="A664" s="20"/>
      <c r="B664" s="116"/>
      <c r="J664" s="612"/>
      <c r="K664"/>
    </row>
    <row r="665" spans="1:11" s="117" customFormat="1">
      <c r="A665" s="20"/>
      <c r="B665" s="116"/>
      <c r="J665" s="612"/>
      <c r="K665"/>
    </row>
    <row r="666" spans="1:11" s="117" customFormat="1">
      <c r="A666" s="20"/>
      <c r="B666" s="116"/>
      <c r="J666" s="612"/>
      <c r="K666"/>
    </row>
    <row r="667" spans="1:11" s="117" customFormat="1">
      <c r="A667" s="20"/>
      <c r="B667" s="116"/>
      <c r="J667" s="612"/>
      <c r="K667"/>
    </row>
    <row r="668" spans="1:11" s="117" customFormat="1">
      <c r="A668" s="20"/>
      <c r="B668" s="116"/>
      <c r="J668" s="612"/>
      <c r="K668"/>
    </row>
    <row r="669" spans="1:11" s="117" customFormat="1">
      <c r="A669" s="20"/>
      <c r="B669" s="116"/>
      <c r="J669" s="612"/>
      <c r="K669"/>
    </row>
    <row r="670" spans="1:11" s="117" customFormat="1">
      <c r="A670" s="20"/>
      <c r="B670" s="116"/>
      <c r="J670" s="612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271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138296.54</v>
      </c>
      <c r="D8" s="522">
        <v>120444.72</v>
      </c>
      <c r="E8" s="522">
        <v>408.4</v>
      </c>
      <c r="F8" s="522">
        <v>17443.400000000001</v>
      </c>
      <c r="G8" s="522">
        <v>23856.400000000001</v>
      </c>
      <c r="H8" s="522">
        <v>69.22</v>
      </c>
      <c r="I8" s="522">
        <v>0</v>
      </c>
      <c r="J8" s="614">
        <v>162222.18</v>
      </c>
    </row>
    <row r="9" spans="1:11" ht="41.1" customHeight="1">
      <c r="A9" s="517"/>
      <c r="B9" s="521" t="s">
        <v>195</v>
      </c>
      <c r="C9" s="522">
        <v>245876.54</v>
      </c>
      <c r="D9" s="522">
        <v>202248.45</v>
      </c>
      <c r="E9" s="522">
        <v>803.54</v>
      </c>
      <c r="F9" s="522">
        <v>42824.54</v>
      </c>
      <c r="G9" s="522">
        <v>40764.089999999997</v>
      </c>
      <c r="H9" s="522">
        <v>33.130000000000003</v>
      </c>
      <c r="I9" s="522">
        <v>0</v>
      </c>
      <c r="J9" s="614">
        <v>286673.77</v>
      </c>
    </row>
    <row r="10" spans="1:11" s="528" customFormat="1" ht="41.1" customHeight="1">
      <c r="A10" s="524"/>
      <c r="B10" s="525" t="s">
        <v>66</v>
      </c>
      <c r="C10" s="526">
        <v>384173.09</v>
      </c>
      <c r="D10" s="526">
        <v>322693.18</v>
      </c>
      <c r="E10" s="526">
        <v>1211.95</v>
      </c>
      <c r="F10" s="526">
        <v>60267.95</v>
      </c>
      <c r="G10" s="526">
        <v>64620.5</v>
      </c>
      <c r="H10" s="526">
        <v>102.36</v>
      </c>
      <c r="I10" s="526">
        <v>0</v>
      </c>
      <c r="J10" s="665">
        <v>448895.95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384173.09</v>
      </c>
      <c r="D21" s="537">
        <f>G10</f>
        <v>64620.5</v>
      </c>
      <c r="E21" s="537">
        <f>H10</f>
        <v>102.36</v>
      </c>
      <c r="F21" s="537"/>
      <c r="G21" s="537">
        <f>J10</f>
        <v>448895.95</v>
      </c>
      <c r="H21" s="533"/>
      <c r="I21" s="536">
        <f>SUM(C21:F21)</f>
        <v>448895.95</v>
      </c>
      <c r="J21" s="533"/>
      <c r="K21" s="533"/>
    </row>
    <row r="22" spans="1:11" ht="29.1" customHeight="1">
      <c r="A22" s="532"/>
      <c r="B22" s="533"/>
      <c r="C22" s="538">
        <f>C21/$G21</f>
        <v>0.85581767890755089</v>
      </c>
      <c r="D22" s="538">
        <f>D21/$G21</f>
        <v>0.14395429497637482</v>
      </c>
      <c r="E22" s="538">
        <f>E21/$G21</f>
        <v>2.2802611607433749E-4</v>
      </c>
      <c r="F22" s="538"/>
      <c r="G22" s="539">
        <f>SUM(C22:F22)</f>
        <v>1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58</v>
      </c>
      <c r="C25" s="549">
        <v>1.5132967223346894E-2</v>
      </c>
      <c r="D25" s="549">
        <v>8.7983358963825253E-2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K52"/>
  <sheetViews>
    <sheetView showGridLines="0" topLeftCell="A14" zoomScaleNormal="100" workbookViewId="0">
      <selection activeCell="L27" sqref="L27"/>
    </sheetView>
  </sheetViews>
  <sheetFormatPr baseColWidth="10" defaultRowHeight="13.8"/>
  <cols>
    <col min="1" max="1" width="5.109375" style="20" customWidth="1"/>
    <col min="2" max="2" width="37.88671875" style="20" customWidth="1"/>
    <col min="3" max="3" width="9.88671875" style="21" customWidth="1"/>
    <col min="4" max="6" width="9.88671875" style="20" customWidth="1"/>
    <col min="7" max="7" width="9.88671875" style="21" customWidth="1"/>
    <col min="8" max="9" width="9.88671875" style="20" customWidth="1"/>
    <col min="10" max="10" width="10.88671875" style="20" customWidth="1"/>
    <col min="11" max="11" width="17.6640625" style="20" customWidth="1"/>
  </cols>
  <sheetData>
    <row r="1" spans="1:11" ht="24.9" customHeight="1">
      <c r="A1" s="375"/>
      <c r="B1" s="882" t="s">
        <v>272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19.350000000000001" customHeight="1">
      <c r="A2" s="87"/>
      <c r="B2" s="918" t="s">
        <v>259</v>
      </c>
      <c r="C2" s="912"/>
      <c r="D2" s="912"/>
      <c r="E2" s="912"/>
      <c r="F2" s="912"/>
      <c r="G2" s="912"/>
      <c r="H2" s="912"/>
      <c r="I2" s="912"/>
      <c r="J2" s="912"/>
    </row>
    <row r="3" spans="1:11" ht="19.350000000000001" customHeight="1">
      <c r="A3" s="87"/>
      <c r="B3" s="903" t="s">
        <v>260</v>
      </c>
      <c r="C3" s="912"/>
      <c r="D3" s="912"/>
      <c r="E3" s="912"/>
      <c r="F3" s="912"/>
      <c r="G3" s="912"/>
      <c r="H3" s="912"/>
      <c r="I3" s="912"/>
      <c r="J3" s="912"/>
    </row>
    <row r="4" spans="1:11" ht="24.9" customHeight="1">
      <c r="A4" s="651"/>
      <c r="B4" s="89" t="str">
        <f>'MADRID-1'!$B$5</f>
        <v>MEDIA JUNIO</v>
      </c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9" customFormat="1" ht="39.15" customHeight="1">
      <c r="A7" s="658"/>
      <c r="B7" s="559" t="s">
        <v>104</v>
      </c>
      <c r="C7" s="619">
        <v>153.72</v>
      </c>
      <c r="D7" s="619">
        <v>369.5</v>
      </c>
      <c r="E7" s="620">
        <v>523.22</v>
      </c>
      <c r="F7" s="621">
        <f t="shared" ref="F7:F30" si="0">E7/E$30</f>
        <v>1.3619381826040964E-3</v>
      </c>
      <c r="G7" s="619">
        <v>46.09</v>
      </c>
      <c r="H7" s="619">
        <v>50</v>
      </c>
      <c r="I7" s="620">
        <v>96.09</v>
      </c>
      <c r="J7" s="621">
        <f t="shared" ref="J7:J30" si="1">I7/I$30</f>
        <v>1.4869894228611664E-3</v>
      </c>
      <c r="K7" s="658"/>
    </row>
    <row r="8" spans="1:11" s="659" customFormat="1" ht="30.9" customHeight="1">
      <c r="A8" s="658"/>
      <c r="B8" s="559" t="s">
        <v>105</v>
      </c>
      <c r="C8" s="619">
        <v>87.59</v>
      </c>
      <c r="D8" s="619">
        <v>79.77</v>
      </c>
      <c r="E8" s="620">
        <v>167.36</v>
      </c>
      <c r="F8" s="621">
        <f t="shared" si="0"/>
        <v>4.3563696770119949E-4</v>
      </c>
      <c r="G8" s="619">
        <v>7</v>
      </c>
      <c r="H8" s="619">
        <v>11.4</v>
      </c>
      <c r="I8" s="620">
        <v>18.399999999999999</v>
      </c>
      <c r="J8" s="621">
        <f t="shared" si="1"/>
        <v>2.8473936289567548E-4</v>
      </c>
      <c r="K8" s="658"/>
    </row>
    <row r="9" spans="1:11" s="659" customFormat="1" ht="30.9" customHeight="1">
      <c r="A9" s="658"/>
      <c r="B9" s="559" t="s">
        <v>106</v>
      </c>
      <c r="C9" s="619">
        <v>8183.81</v>
      </c>
      <c r="D9" s="619">
        <v>8509.68</v>
      </c>
      <c r="E9" s="620">
        <v>16693.5</v>
      </c>
      <c r="F9" s="621">
        <f t="shared" si="0"/>
        <v>4.3453069552581103E-2</v>
      </c>
      <c r="G9" s="619">
        <v>631.30999999999995</v>
      </c>
      <c r="H9" s="619">
        <v>728.68</v>
      </c>
      <c r="I9" s="620">
        <v>1360</v>
      </c>
      <c r="J9" s="621">
        <f t="shared" si="1"/>
        <v>2.1045952909680365E-2</v>
      </c>
      <c r="K9" s="658"/>
    </row>
    <row r="10" spans="1:11" s="659" customFormat="1" ht="30.9" customHeight="1">
      <c r="A10" s="658"/>
      <c r="B10" s="559" t="s">
        <v>107</v>
      </c>
      <c r="C10" s="619">
        <v>159.31</v>
      </c>
      <c r="D10" s="619">
        <v>110.77</v>
      </c>
      <c r="E10" s="620">
        <v>270.08999999999997</v>
      </c>
      <c r="F10" s="621">
        <f t="shared" si="0"/>
        <v>7.0304247494273994E-4</v>
      </c>
      <c r="G10" s="619">
        <v>3.95</v>
      </c>
      <c r="H10" s="619">
        <v>2</v>
      </c>
      <c r="I10" s="620">
        <v>5.95</v>
      </c>
      <c r="J10" s="621">
        <f t="shared" si="1"/>
        <v>9.2076043979851598E-5</v>
      </c>
      <c r="K10" s="658"/>
    </row>
    <row r="11" spans="1:11" s="659" customFormat="1" ht="47.4" customHeight="1">
      <c r="A11" s="658"/>
      <c r="B11" s="559" t="s">
        <v>108</v>
      </c>
      <c r="C11" s="619">
        <v>442.22</v>
      </c>
      <c r="D11" s="619">
        <v>670.27</v>
      </c>
      <c r="E11" s="620">
        <v>1112.5</v>
      </c>
      <c r="F11" s="621">
        <f t="shared" si="0"/>
        <v>2.8958301061638644E-3</v>
      </c>
      <c r="G11" s="619">
        <v>11</v>
      </c>
      <c r="H11" s="619">
        <v>5</v>
      </c>
      <c r="I11" s="620">
        <v>16</v>
      </c>
      <c r="J11" s="621">
        <f t="shared" si="1"/>
        <v>2.475994459962396E-4</v>
      </c>
      <c r="K11" s="658"/>
    </row>
    <row r="12" spans="1:11" s="659" customFormat="1" ht="30.9" customHeight="1">
      <c r="A12" s="658"/>
      <c r="B12" s="559" t="s">
        <v>109</v>
      </c>
      <c r="C12" s="619">
        <v>15652.9</v>
      </c>
      <c r="D12" s="619">
        <v>23962.720000000001</v>
      </c>
      <c r="E12" s="620">
        <v>39615.629999999997</v>
      </c>
      <c r="F12" s="621">
        <f t="shared" si="0"/>
        <v>0.10311922159878506</v>
      </c>
      <c r="G12" s="619">
        <v>6961.81</v>
      </c>
      <c r="H12" s="619">
        <v>3681.9</v>
      </c>
      <c r="I12" s="620">
        <v>10643.72</v>
      </c>
      <c r="J12" s="621">
        <f t="shared" si="1"/>
        <v>0.16471119845869345</v>
      </c>
      <c r="K12" s="658"/>
    </row>
    <row r="13" spans="1:11" s="659" customFormat="1" ht="36" customHeight="1">
      <c r="A13" s="658"/>
      <c r="B13" s="559" t="s">
        <v>249</v>
      </c>
      <c r="C13" s="619">
        <v>18151.810000000001</v>
      </c>
      <c r="D13" s="619">
        <v>33687.9</v>
      </c>
      <c r="E13" s="620">
        <v>51839.72</v>
      </c>
      <c r="F13" s="621">
        <f t="shared" si="0"/>
        <v>0.13493844662571239</v>
      </c>
      <c r="G13" s="619">
        <v>3255.59</v>
      </c>
      <c r="H13" s="619">
        <v>14113.31</v>
      </c>
      <c r="I13" s="620">
        <v>17368.900000000001</v>
      </c>
      <c r="J13" s="621">
        <f t="shared" si="1"/>
        <v>0.2687831260977554</v>
      </c>
      <c r="K13" s="658"/>
    </row>
    <row r="14" spans="1:11" s="659" customFormat="1" ht="30.9" customHeight="1">
      <c r="A14" s="658"/>
      <c r="B14" s="559" t="s">
        <v>111</v>
      </c>
      <c r="C14" s="619">
        <v>7130.22</v>
      </c>
      <c r="D14" s="619">
        <v>9743.7199999999993</v>
      </c>
      <c r="E14" s="620">
        <v>16873.95</v>
      </c>
      <c r="F14" s="621">
        <f t="shared" si="0"/>
        <v>4.3922779703284266E-2</v>
      </c>
      <c r="G14" s="619">
        <v>2380.9499999999998</v>
      </c>
      <c r="H14" s="619">
        <v>4677.04</v>
      </c>
      <c r="I14" s="620">
        <v>7058</v>
      </c>
      <c r="J14" s="621">
        <f t="shared" si="1"/>
        <v>0.10922230561509119</v>
      </c>
      <c r="K14" s="658"/>
    </row>
    <row r="15" spans="1:11" s="659" customFormat="1" ht="38.1" customHeight="1">
      <c r="A15" s="658"/>
      <c r="B15" s="559" t="s">
        <v>112</v>
      </c>
      <c r="C15" s="619">
        <v>13154.5</v>
      </c>
      <c r="D15" s="619">
        <v>37401.9</v>
      </c>
      <c r="E15" s="620">
        <v>50556.4</v>
      </c>
      <c r="F15" s="621">
        <f t="shared" si="0"/>
        <v>0.13159797319484298</v>
      </c>
      <c r="G15" s="619">
        <v>2228.6799999999998</v>
      </c>
      <c r="H15" s="619">
        <v>4799.8100000000004</v>
      </c>
      <c r="I15" s="620">
        <v>7028.5</v>
      </c>
      <c r="J15" s="621">
        <f t="shared" si="1"/>
        <v>0.10876579413653562</v>
      </c>
      <c r="K15" s="658"/>
    </row>
    <row r="16" spans="1:11" s="659" customFormat="1" ht="30.9" customHeight="1">
      <c r="A16" s="658"/>
      <c r="B16" s="559" t="s">
        <v>113</v>
      </c>
      <c r="C16" s="619">
        <v>8802.77</v>
      </c>
      <c r="D16" s="619">
        <v>9449.7199999999993</v>
      </c>
      <c r="E16" s="620">
        <v>18252.5</v>
      </c>
      <c r="F16" s="621">
        <f t="shared" si="0"/>
        <v>4.7511136191241296E-2</v>
      </c>
      <c r="G16" s="619">
        <v>910.59</v>
      </c>
      <c r="H16" s="619">
        <v>1023.9</v>
      </c>
      <c r="I16" s="620">
        <v>1934.5</v>
      </c>
      <c r="J16" s="621">
        <f t="shared" si="1"/>
        <v>2.9936320517482844E-2</v>
      </c>
      <c r="K16" s="658"/>
    </row>
    <row r="17" spans="1:11" s="659" customFormat="1" ht="38.1" customHeight="1">
      <c r="A17" s="658"/>
      <c r="B17" s="559" t="s">
        <v>114</v>
      </c>
      <c r="C17" s="619">
        <v>3547.68</v>
      </c>
      <c r="D17" s="619">
        <v>2689.22</v>
      </c>
      <c r="E17" s="620">
        <v>6236.9</v>
      </c>
      <c r="F17" s="621">
        <f t="shared" si="0"/>
        <v>1.6234609248659243E-2</v>
      </c>
      <c r="G17" s="619">
        <v>256.45</v>
      </c>
      <c r="H17" s="619">
        <v>460.5</v>
      </c>
      <c r="I17" s="620">
        <v>716.95</v>
      </c>
      <c r="J17" s="621">
        <f t="shared" si="1"/>
        <v>1.1094776425437748E-2</v>
      </c>
      <c r="K17" s="658"/>
    </row>
    <row r="18" spans="1:11" s="659" customFormat="1" ht="38.1" customHeight="1">
      <c r="A18" s="658"/>
      <c r="B18" s="559" t="s">
        <v>115</v>
      </c>
      <c r="C18" s="619">
        <v>1205.1300000000001</v>
      </c>
      <c r="D18" s="619">
        <v>1807</v>
      </c>
      <c r="E18" s="620">
        <v>3012.13</v>
      </c>
      <c r="F18" s="621">
        <f t="shared" si="0"/>
        <v>7.8405543709477409E-3</v>
      </c>
      <c r="G18" s="619">
        <v>305.68</v>
      </c>
      <c r="H18" s="619">
        <v>390.4</v>
      </c>
      <c r="I18" s="620">
        <v>696.09</v>
      </c>
      <c r="J18" s="621">
        <f t="shared" si="1"/>
        <v>1.0771968647720152E-2</v>
      </c>
      <c r="K18" s="658"/>
    </row>
    <row r="19" spans="1:11" s="659" customFormat="1" ht="30.9" customHeight="1">
      <c r="A19" s="658"/>
      <c r="B19" s="559" t="s">
        <v>116</v>
      </c>
      <c r="C19" s="619">
        <v>10178.040000000001</v>
      </c>
      <c r="D19" s="619">
        <v>10351.77</v>
      </c>
      <c r="E19" s="620">
        <v>20529.810000000001</v>
      </c>
      <c r="F19" s="621">
        <f t="shared" si="0"/>
        <v>5.3438958985909189E-2</v>
      </c>
      <c r="G19" s="619">
        <v>2299.4</v>
      </c>
      <c r="H19" s="619">
        <v>2154.04</v>
      </c>
      <c r="I19" s="620">
        <v>4453.45</v>
      </c>
      <c r="J19" s="621">
        <f t="shared" si="1"/>
        <v>6.8916984548247073E-2</v>
      </c>
      <c r="K19" s="658"/>
    </row>
    <row r="20" spans="1:11" s="659" customFormat="1" ht="36.9" customHeight="1">
      <c r="A20" s="658"/>
      <c r="B20" s="559" t="s">
        <v>117</v>
      </c>
      <c r="C20" s="619">
        <v>16136.81</v>
      </c>
      <c r="D20" s="619">
        <v>31796.68</v>
      </c>
      <c r="E20" s="620">
        <v>47933.5</v>
      </c>
      <c r="F20" s="621">
        <f t="shared" si="0"/>
        <v>0.12477058192701627</v>
      </c>
      <c r="G20" s="619">
        <v>1497.36</v>
      </c>
      <c r="H20" s="619">
        <v>1958.9</v>
      </c>
      <c r="I20" s="620">
        <v>3456.27</v>
      </c>
      <c r="J20" s="621">
        <f t="shared" si="1"/>
        <v>5.3485658575838937E-2</v>
      </c>
      <c r="K20" s="658"/>
    </row>
    <row r="21" spans="1:11" s="659" customFormat="1" ht="39.15" customHeight="1">
      <c r="A21" s="658"/>
      <c r="B21" s="559" t="s">
        <v>118</v>
      </c>
      <c r="C21" s="619">
        <v>703.22</v>
      </c>
      <c r="D21" s="619">
        <v>1499</v>
      </c>
      <c r="E21" s="620">
        <v>2202.2199999999998</v>
      </c>
      <c r="F21" s="621">
        <f t="shared" si="0"/>
        <v>5.7323640237269087E-3</v>
      </c>
      <c r="G21" s="619">
        <v>7</v>
      </c>
      <c r="H21" s="619">
        <v>6</v>
      </c>
      <c r="I21" s="620">
        <v>13</v>
      </c>
      <c r="J21" s="621">
        <f t="shared" si="1"/>
        <v>2.0117454987194467E-4</v>
      </c>
      <c r="K21" s="658"/>
    </row>
    <row r="22" spans="1:11" s="659" customFormat="1" ht="39.15" customHeight="1">
      <c r="A22" s="658"/>
      <c r="B22" s="559" t="s">
        <v>119</v>
      </c>
      <c r="C22" s="619">
        <v>5615.45</v>
      </c>
      <c r="D22" s="619">
        <v>7679.59</v>
      </c>
      <c r="E22" s="620">
        <v>13295.04</v>
      </c>
      <c r="F22" s="621">
        <f t="shared" si="0"/>
        <v>3.4606900759238501E-2</v>
      </c>
      <c r="G22" s="619">
        <v>893.59</v>
      </c>
      <c r="H22" s="619">
        <v>1456.36</v>
      </c>
      <c r="I22" s="620">
        <v>2349.9499999999998</v>
      </c>
      <c r="J22" s="621">
        <f t="shared" si="1"/>
        <v>3.6365394882428945E-2</v>
      </c>
      <c r="K22" s="658"/>
    </row>
    <row r="23" spans="1:11" s="659" customFormat="1" ht="30.9" customHeight="1">
      <c r="A23" s="658"/>
      <c r="B23" s="559" t="s">
        <v>120</v>
      </c>
      <c r="C23" s="619">
        <v>5582.04</v>
      </c>
      <c r="D23" s="619">
        <v>11651.54</v>
      </c>
      <c r="E23" s="620">
        <v>17233.59</v>
      </c>
      <c r="F23" s="621">
        <f t="shared" si="0"/>
        <v>4.4858920233064731E-2</v>
      </c>
      <c r="G23" s="619">
        <v>613.27</v>
      </c>
      <c r="H23" s="619">
        <v>784.45</v>
      </c>
      <c r="I23" s="620">
        <v>1397.72</v>
      </c>
      <c r="J23" s="621">
        <f t="shared" si="1"/>
        <v>2.1629668603616498E-2</v>
      </c>
      <c r="K23" s="658"/>
    </row>
    <row r="24" spans="1:11" s="659" customFormat="1" ht="30.9" customHeight="1">
      <c r="A24" s="658"/>
      <c r="B24" s="559" t="s">
        <v>121</v>
      </c>
      <c r="C24" s="619">
        <v>1953.36</v>
      </c>
      <c r="D24" s="619">
        <v>3065.45</v>
      </c>
      <c r="E24" s="620">
        <v>5018.8100000000004</v>
      </c>
      <c r="F24" s="621">
        <f t="shared" si="0"/>
        <v>1.3063929074261812E-2</v>
      </c>
      <c r="G24" s="619">
        <v>453.72</v>
      </c>
      <c r="H24" s="619">
        <v>568.95000000000005</v>
      </c>
      <c r="I24" s="620">
        <v>1022.68</v>
      </c>
      <c r="J24" s="621">
        <f t="shared" si="1"/>
        <v>1.5825937589464642E-2</v>
      </c>
      <c r="K24" s="658"/>
    </row>
    <row r="25" spans="1:11" s="659" customFormat="1" ht="36.9" customHeight="1">
      <c r="A25" s="658"/>
      <c r="B25" s="559" t="s">
        <v>122</v>
      </c>
      <c r="C25" s="619">
        <v>2710</v>
      </c>
      <c r="D25" s="619">
        <v>6568.63</v>
      </c>
      <c r="E25" s="620">
        <v>9278.6299999999992</v>
      </c>
      <c r="F25" s="621">
        <f t="shared" si="0"/>
        <v>2.4152212222881095E-2</v>
      </c>
      <c r="G25" s="619">
        <v>1080.9000000000001</v>
      </c>
      <c r="H25" s="619">
        <v>3886</v>
      </c>
      <c r="I25" s="620">
        <v>4966.8999999999996</v>
      </c>
      <c r="J25" s="621">
        <f t="shared" si="1"/>
        <v>7.6862605519920149E-2</v>
      </c>
      <c r="K25" s="658"/>
    </row>
    <row r="26" spans="1:11" s="659" customFormat="1" ht="65.099999999999994" customHeight="1">
      <c r="A26" s="658"/>
      <c r="B26" s="559" t="s">
        <v>123</v>
      </c>
      <c r="C26" s="619">
        <v>687.36</v>
      </c>
      <c r="D26" s="619">
        <v>822.22</v>
      </c>
      <c r="E26" s="620">
        <v>1509.59</v>
      </c>
      <c r="F26" s="621">
        <f t="shared" si="0"/>
        <v>3.9294527370462096E-3</v>
      </c>
      <c r="G26" s="619">
        <v>7</v>
      </c>
      <c r="H26" s="619">
        <v>2.36</v>
      </c>
      <c r="I26" s="620">
        <v>9.36</v>
      </c>
      <c r="J26" s="621">
        <f t="shared" si="1"/>
        <v>1.4484567590780013E-4</v>
      </c>
      <c r="K26" s="658"/>
    </row>
    <row r="27" spans="1:11" s="659" customFormat="1" ht="39.15" customHeight="1">
      <c r="A27" s="658"/>
      <c r="B27" s="559" t="s">
        <v>124</v>
      </c>
      <c r="C27" s="619">
        <v>206.68</v>
      </c>
      <c r="D27" s="619">
        <v>331.31</v>
      </c>
      <c r="E27" s="620">
        <v>538</v>
      </c>
      <c r="F27" s="621">
        <f t="shared" si="0"/>
        <v>1.4004104243740757E-3</v>
      </c>
      <c r="G27" s="619">
        <v>5</v>
      </c>
      <c r="H27" s="619">
        <v>3</v>
      </c>
      <c r="I27" s="620">
        <v>8</v>
      </c>
      <c r="J27" s="621">
        <f t="shared" si="1"/>
        <v>1.237997229981198E-4</v>
      </c>
      <c r="K27" s="658"/>
    </row>
    <row r="28" spans="1:11" s="659" customFormat="1" ht="30.9" customHeight="1">
      <c r="A28" s="658"/>
      <c r="B28" s="541" t="s">
        <v>4</v>
      </c>
      <c r="C28" s="619">
        <f>'MADRID-1'!$E$8</f>
        <v>408.4</v>
      </c>
      <c r="D28" s="619">
        <f>'MADRID-1'!$E$9</f>
        <v>803.54</v>
      </c>
      <c r="E28" s="620">
        <f>'MADRID-1'!$E$10</f>
        <v>1211.95</v>
      </c>
      <c r="F28" s="621">
        <f t="shared" si="0"/>
        <v>3.1546977952047603E-3</v>
      </c>
      <c r="G28" s="619"/>
      <c r="H28" s="619"/>
      <c r="I28" s="620"/>
      <c r="J28" s="621"/>
      <c r="K28" s="658"/>
    </row>
    <row r="29" spans="1:11" s="659" customFormat="1" ht="30.9" customHeight="1">
      <c r="A29" s="658"/>
      <c r="B29" s="541" t="s">
        <v>5</v>
      </c>
      <c r="C29" s="619">
        <f>'MADRID-1'!$F$8</f>
        <v>17443.400000000001</v>
      </c>
      <c r="D29" s="619">
        <f>'MADRID-1'!$F$9</f>
        <v>42824.54</v>
      </c>
      <c r="E29" s="620">
        <f>'MADRID-1'!$F$10</f>
        <v>60267.95</v>
      </c>
      <c r="F29" s="621">
        <f t="shared" si="0"/>
        <v>0.15687707330047504</v>
      </c>
      <c r="G29" s="619"/>
      <c r="H29" s="619"/>
      <c r="I29" s="620"/>
      <c r="J29" s="621"/>
      <c r="K29" s="810"/>
    </row>
    <row r="30" spans="1:11" s="77" customFormat="1" ht="29.25" customHeight="1">
      <c r="A30" s="392"/>
      <c r="B30" s="563" t="s">
        <v>9</v>
      </c>
      <c r="C30" s="623">
        <f>'MADRID-1'!$C$8</f>
        <v>138296.54</v>
      </c>
      <c r="D30" s="623">
        <f>'MADRID-1'!$C$9</f>
        <v>245876.54</v>
      </c>
      <c r="E30" s="623">
        <f>'MADRID-1'!$C$10</f>
        <v>384173.09</v>
      </c>
      <c r="F30" s="624">
        <f t="shared" si="0"/>
        <v>1</v>
      </c>
      <c r="G30" s="623">
        <f>'MADRID-1'!$G$8</f>
        <v>23856.400000000001</v>
      </c>
      <c r="H30" s="623">
        <f>'MADRID-1'!$G$9</f>
        <v>40764.089999999997</v>
      </c>
      <c r="I30" s="623">
        <f>'MADRID-1'!$G$10</f>
        <v>64620.5</v>
      </c>
      <c r="J30" s="624">
        <f t="shared" si="1"/>
        <v>1</v>
      </c>
      <c r="K30" s="392"/>
    </row>
    <row r="32" spans="1:11" ht="14.4">
      <c r="A32" s="654"/>
      <c r="B32" s="654"/>
      <c r="C32" s="662"/>
      <c r="D32" s="662"/>
      <c r="E32" s="662"/>
      <c r="F32" s="680"/>
      <c r="G32" s="662"/>
      <c r="H32" s="662"/>
      <c r="I32" s="662"/>
      <c r="J32" s="680"/>
    </row>
    <row r="33" spans="4:9">
      <c r="I33" s="21"/>
    </row>
    <row r="34" spans="4:9" ht="14.4">
      <c r="D34" s="21"/>
      <c r="E34" s="21"/>
      <c r="H34" s="21"/>
      <c r="I34" s="662"/>
    </row>
    <row r="35" spans="4:9">
      <c r="D35" s="21"/>
      <c r="E35" s="21"/>
    </row>
    <row r="36" spans="4:9">
      <c r="D36" s="21"/>
      <c r="E36" s="21"/>
    </row>
    <row r="52" spans="5:5">
      <c r="E52" s="20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K678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24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25.95" customHeight="1">
      <c r="A1" s="375"/>
      <c r="B1" s="882" t="s">
        <v>271</v>
      </c>
      <c r="C1" s="882"/>
      <c r="D1" s="882"/>
      <c r="E1" s="882"/>
      <c r="F1" s="882"/>
      <c r="G1" s="882"/>
      <c r="H1" s="882"/>
      <c r="I1" s="882"/>
      <c r="J1" s="913"/>
      <c r="K1" s="369" t="s">
        <v>157</v>
      </c>
    </row>
    <row r="2" spans="1:11" ht="25.95" customHeight="1">
      <c r="A2" s="87"/>
      <c r="B2" s="918" t="s">
        <v>259</v>
      </c>
      <c r="C2" s="918"/>
      <c r="D2" s="918"/>
      <c r="E2" s="918"/>
      <c r="F2" s="918"/>
      <c r="G2" s="918"/>
      <c r="H2" s="918"/>
      <c r="I2" s="918"/>
      <c r="J2" s="912"/>
    </row>
    <row r="3" spans="1:11" ht="25.95" customHeight="1">
      <c r="A3" s="87"/>
      <c r="B3" s="903" t="s">
        <v>127</v>
      </c>
      <c r="C3" s="903"/>
      <c r="D3" s="903"/>
      <c r="E3" s="903"/>
      <c r="F3" s="903"/>
      <c r="G3" s="903"/>
      <c r="H3" s="903"/>
      <c r="I3" s="903"/>
      <c r="J3" s="912"/>
    </row>
    <row r="4" spans="1:11" ht="22.35" customHeight="1">
      <c r="B4" s="89" t="str">
        <f>'MADRID-1'!$B$5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33" t="s">
        <v>252</v>
      </c>
      <c r="D5" s="923" t="s">
        <v>74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570"/>
      <c r="E7" s="570"/>
      <c r="F7" s="570"/>
      <c r="G7" s="570"/>
      <c r="H7" s="570"/>
      <c r="I7" s="570"/>
      <c r="J7" s="571"/>
    </row>
    <row r="8" spans="1:11" ht="15.9" customHeight="1">
      <c r="B8" s="573" t="s">
        <v>294</v>
      </c>
      <c r="C8" s="574">
        <v>3671.09</v>
      </c>
      <c r="D8" s="574">
        <v>3659.5</v>
      </c>
      <c r="E8" s="574">
        <v>0</v>
      </c>
      <c r="F8" s="574">
        <v>11.59</v>
      </c>
      <c r="G8" s="574">
        <v>908.9</v>
      </c>
      <c r="H8" s="574">
        <v>3.5</v>
      </c>
      <c r="I8" s="574">
        <v>0</v>
      </c>
      <c r="J8" s="585">
        <v>4583.5</v>
      </c>
    </row>
    <row r="9" spans="1:11" ht="15.9" customHeight="1">
      <c r="B9" s="577" t="s">
        <v>295</v>
      </c>
      <c r="C9" s="578">
        <v>351.95</v>
      </c>
      <c r="D9" s="578">
        <v>351.95</v>
      </c>
      <c r="E9" s="578">
        <v>0</v>
      </c>
      <c r="F9" s="574">
        <v>0</v>
      </c>
      <c r="G9" s="578">
        <v>106.77</v>
      </c>
      <c r="H9" s="574">
        <v>0.22</v>
      </c>
      <c r="I9" s="574">
        <v>0</v>
      </c>
      <c r="J9" s="586">
        <v>458.95</v>
      </c>
    </row>
    <row r="10" spans="1:11" ht="15.9" customHeight="1">
      <c r="B10" s="577" t="s">
        <v>296</v>
      </c>
      <c r="C10" s="578">
        <v>893.9</v>
      </c>
      <c r="D10" s="578">
        <v>889.9</v>
      </c>
      <c r="E10" s="578">
        <v>0</v>
      </c>
      <c r="F10" s="574">
        <v>4</v>
      </c>
      <c r="G10" s="578">
        <v>263.54000000000002</v>
      </c>
      <c r="H10" s="574">
        <v>3</v>
      </c>
      <c r="I10" s="574">
        <v>0</v>
      </c>
      <c r="J10" s="586">
        <v>1160.45</v>
      </c>
    </row>
    <row r="11" spans="1:11" ht="15.9" customHeight="1">
      <c r="B11" s="577" t="s">
        <v>297</v>
      </c>
      <c r="C11" s="578">
        <v>9349.44</v>
      </c>
      <c r="D11" s="579">
        <v>7784.36</v>
      </c>
      <c r="E11" s="579">
        <v>17.77</v>
      </c>
      <c r="F11" s="575">
        <v>1547.31</v>
      </c>
      <c r="G11" s="578">
        <v>1424</v>
      </c>
      <c r="H11" s="574">
        <v>0</v>
      </c>
      <c r="I11" s="574">
        <v>0</v>
      </c>
      <c r="J11" s="586">
        <v>10773.45</v>
      </c>
    </row>
    <row r="12" spans="1:11" ht="15.9" customHeight="1">
      <c r="B12" s="577" t="s">
        <v>298</v>
      </c>
      <c r="C12" s="578">
        <v>51.95</v>
      </c>
      <c r="D12" s="579">
        <v>48.95</v>
      </c>
      <c r="E12" s="579">
        <v>0</v>
      </c>
      <c r="F12" s="575">
        <v>3</v>
      </c>
      <c r="G12" s="578">
        <v>6</v>
      </c>
      <c r="H12" s="574">
        <v>0</v>
      </c>
      <c r="I12" s="574">
        <v>0</v>
      </c>
      <c r="J12" s="586">
        <v>57.95</v>
      </c>
    </row>
    <row r="13" spans="1:11" ht="15.9" customHeight="1">
      <c r="B13" s="577" t="s">
        <v>299</v>
      </c>
      <c r="C13" s="578">
        <v>214.27</v>
      </c>
      <c r="D13" s="579">
        <v>210.27</v>
      </c>
      <c r="E13" s="579">
        <v>0</v>
      </c>
      <c r="F13" s="575">
        <v>4</v>
      </c>
      <c r="G13" s="578">
        <v>46.68</v>
      </c>
      <c r="H13" s="574">
        <v>0</v>
      </c>
      <c r="I13" s="574">
        <v>0</v>
      </c>
      <c r="J13" s="586">
        <v>260.95</v>
      </c>
    </row>
    <row r="14" spans="1:11" ht="15.9" customHeight="1">
      <c r="B14" s="577" t="s">
        <v>300</v>
      </c>
      <c r="C14" s="578">
        <v>240.18</v>
      </c>
      <c r="D14" s="579">
        <v>237.18</v>
      </c>
      <c r="E14" s="579">
        <v>0</v>
      </c>
      <c r="F14" s="575">
        <v>3</v>
      </c>
      <c r="G14" s="578">
        <v>69.5</v>
      </c>
      <c r="H14" s="574">
        <v>0</v>
      </c>
      <c r="I14" s="574">
        <v>0</v>
      </c>
      <c r="J14" s="586">
        <v>309.68</v>
      </c>
    </row>
    <row r="15" spans="1:11" ht="15.9" customHeight="1">
      <c r="B15" s="577" t="s">
        <v>301</v>
      </c>
      <c r="C15" s="578">
        <v>198.09</v>
      </c>
      <c r="D15" s="579">
        <v>195.09</v>
      </c>
      <c r="E15" s="579">
        <v>0</v>
      </c>
      <c r="F15" s="575">
        <v>3</v>
      </c>
      <c r="G15" s="578">
        <v>28</v>
      </c>
      <c r="H15" s="574">
        <v>1.31</v>
      </c>
      <c r="I15" s="574">
        <v>0</v>
      </c>
      <c r="J15" s="586">
        <v>227.4</v>
      </c>
    </row>
    <row r="16" spans="1:11" ht="15.9" customHeight="1">
      <c r="B16" s="577" t="s">
        <v>302</v>
      </c>
      <c r="C16" s="578">
        <v>133.44999999999999</v>
      </c>
      <c r="D16" s="579">
        <v>133.44999999999999</v>
      </c>
      <c r="E16" s="579">
        <v>0</v>
      </c>
      <c r="F16" s="575">
        <v>0</v>
      </c>
      <c r="G16" s="578">
        <v>18.95</v>
      </c>
      <c r="H16" s="574">
        <v>1</v>
      </c>
      <c r="I16" s="574">
        <v>0</v>
      </c>
      <c r="J16" s="586">
        <v>153.4</v>
      </c>
    </row>
    <row r="17" spans="2:10" ht="15.9" customHeight="1">
      <c r="B17" s="577" t="s">
        <v>303</v>
      </c>
      <c r="C17" s="578">
        <v>63.63</v>
      </c>
      <c r="D17" s="579">
        <v>62.63</v>
      </c>
      <c r="E17" s="579">
        <v>0</v>
      </c>
      <c r="F17" s="575">
        <v>1</v>
      </c>
      <c r="G17" s="578">
        <v>16</v>
      </c>
      <c r="H17" s="574">
        <v>0</v>
      </c>
      <c r="I17" s="574">
        <v>0</v>
      </c>
      <c r="J17" s="586">
        <v>79.63</v>
      </c>
    </row>
    <row r="18" spans="2:10" ht="15.9" customHeight="1">
      <c r="B18" s="577" t="s">
        <v>304</v>
      </c>
      <c r="C18" s="578">
        <v>234.5</v>
      </c>
      <c r="D18" s="579">
        <v>232.5</v>
      </c>
      <c r="E18" s="579">
        <v>0</v>
      </c>
      <c r="F18" s="575">
        <v>2</v>
      </c>
      <c r="G18" s="578">
        <v>55</v>
      </c>
      <c r="H18" s="574">
        <v>0</v>
      </c>
      <c r="I18" s="574">
        <v>0</v>
      </c>
      <c r="J18" s="586">
        <v>289.5</v>
      </c>
    </row>
    <row r="19" spans="2:10" ht="15.9" customHeight="1">
      <c r="B19" s="577" t="s">
        <v>305</v>
      </c>
      <c r="C19" s="578">
        <v>7943.08</v>
      </c>
      <c r="D19" s="579">
        <v>7910.54</v>
      </c>
      <c r="E19" s="579">
        <v>1</v>
      </c>
      <c r="F19" s="575">
        <v>31.54</v>
      </c>
      <c r="G19" s="578">
        <v>1633.18</v>
      </c>
      <c r="H19" s="574">
        <v>6.36</v>
      </c>
      <c r="I19" s="574">
        <v>0</v>
      </c>
      <c r="J19" s="586">
        <v>9582.6299999999992</v>
      </c>
    </row>
    <row r="20" spans="2:10" ht="15.9" customHeight="1">
      <c r="B20" s="577" t="s">
        <v>306</v>
      </c>
      <c r="C20" s="578">
        <v>585.63</v>
      </c>
      <c r="D20" s="579">
        <v>582.67999999999995</v>
      </c>
      <c r="E20" s="579">
        <v>0</v>
      </c>
      <c r="F20" s="575">
        <v>2.95</v>
      </c>
      <c r="G20" s="578">
        <v>121.81</v>
      </c>
      <c r="H20" s="574">
        <v>0</v>
      </c>
      <c r="I20" s="574">
        <v>0</v>
      </c>
      <c r="J20" s="586">
        <v>707.45</v>
      </c>
    </row>
    <row r="21" spans="2:10" ht="15.9" customHeight="1">
      <c r="B21" s="577" t="s">
        <v>307</v>
      </c>
      <c r="C21" s="578">
        <v>432.4</v>
      </c>
      <c r="D21" s="579">
        <v>416.4</v>
      </c>
      <c r="E21" s="579">
        <v>1</v>
      </c>
      <c r="F21" s="575">
        <v>15</v>
      </c>
      <c r="G21" s="578">
        <v>75.400000000000006</v>
      </c>
      <c r="H21" s="574">
        <v>0</v>
      </c>
      <c r="I21" s="574">
        <v>0</v>
      </c>
      <c r="J21" s="586">
        <v>507.81</v>
      </c>
    </row>
    <row r="22" spans="2:10" ht="15.9" customHeight="1">
      <c r="B22" s="577" t="s">
        <v>308</v>
      </c>
      <c r="C22" s="578">
        <v>1102.31</v>
      </c>
      <c r="D22" s="579">
        <v>1100.31</v>
      </c>
      <c r="E22" s="579">
        <v>0</v>
      </c>
      <c r="F22" s="575">
        <v>2</v>
      </c>
      <c r="G22" s="578">
        <v>320.77</v>
      </c>
      <c r="H22" s="574">
        <v>0</v>
      </c>
      <c r="I22" s="574">
        <v>0</v>
      </c>
      <c r="J22" s="586">
        <v>1423.09</v>
      </c>
    </row>
    <row r="23" spans="2:10" ht="15.9" customHeight="1">
      <c r="B23" s="577" t="s">
        <v>131</v>
      </c>
      <c r="C23" s="578">
        <v>20816.170000000002</v>
      </c>
      <c r="D23" s="579">
        <v>20633.27</v>
      </c>
      <c r="E23" s="579">
        <v>3</v>
      </c>
      <c r="F23" s="575">
        <v>179.9</v>
      </c>
      <c r="G23" s="578">
        <v>4356.7700000000004</v>
      </c>
      <c r="H23" s="574">
        <v>16</v>
      </c>
      <c r="I23" s="574">
        <v>0</v>
      </c>
      <c r="J23" s="586">
        <v>25188.95</v>
      </c>
    </row>
    <row r="24" spans="2:10" ht="15.9" customHeight="1">
      <c r="B24" s="577" t="s">
        <v>309</v>
      </c>
      <c r="C24" s="578">
        <v>127.68</v>
      </c>
      <c r="D24" s="579">
        <v>124.68</v>
      </c>
      <c r="E24" s="579">
        <v>0</v>
      </c>
      <c r="F24" s="575">
        <v>3</v>
      </c>
      <c r="G24" s="578">
        <v>21.54</v>
      </c>
      <c r="H24" s="574">
        <v>10.59</v>
      </c>
      <c r="I24" s="574">
        <v>0</v>
      </c>
      <c r="J24" s="586">
        <v>159.81</v>
      </c>
    </row>
    <row r="25" spans="2:10" ht="15.9" customHeight="1">
      <c r="B25" s="577" t="s">
        <v>310</v>
      </c>
      <c r="C25" s="578">
        <v>302.36</v>
      </c>
      <c r="D25" s="579">
        <v>296.36</v>
      </c>
      <c r="E25" s="579">
        <v>0</v>
      </c>
      <c r="F25" s="575">
        <v>6</v>
      </c>
      <c r="G25" s="578">
        <v>38.130000000000003</v>
      </c>
      <c r="H25" s="574">
        <v>1.0900000000000001</v>
      </c>
      <c r="I25" s="574">
        <v>0</v>
      </c>
      <c r="J25" s="586">
        <v>341.59</v>
      </c>
    </row>
    <row r="26" spans="2:10" ht="15.9" customHeight="1">
      <c r="B26" s="577" t="s">
        <v>311</v>
      </c>
      <c r="C26" s="578">
        <v>23.63</v>
      </c>
      <c r="D26" s="579">
        <v>22.63</v>
      </c>
      <c r="E26" s="579">
        <v>0</v>
      </c>
      <c r="F26" s="575">
        <v>1</v>
      </c>
      <c r="G26" s="578">
        <v>5</v>
      </c>
      <c r="H26" s="574">
        <v>0</v>
      </c>
      <c r="I26" s="574">
        <v>0</v>
      </c>
      <c r="J26" s="586">
        <v>28.63</v>
      </c>
    </row>
    <row r="27" spans="2:10" ht="15.9" customHeight="1">
      <c r="B27" s="577" t="s">
        <v>312</v>
      </c>
      <c r="C27" s="578">
        <v>22.13</v>
      </c>
      <c r="D27" s="579">
        <v>22.13</v>
      </c>
      <c r="E27" s="579">
        <v>0</v>
      </c>
      <c r="F27" s="575">
        <v>0</v>
      </c>
      <c r="G27" s="578">
        <v>8</v>
      </c>
      <c r="H27" s="574">
        <v>0</v>
      </c>
      <c r="I27" s="574">
        <v>0</v>
      </c>
      <c r="J27" s="586">
        <v>30.13</v>
      </c>
    </row>
    <row r="28" spans="2:10" ht="15.9" customHeight="1">
      <c r="B28" s="577" t="s">
        <v>313</v>
      </c>
      <c r="C28" s="578">
        <v>1347.13</v>
      </c>
      <c r="D28" s="579">
        <v>1332.18</v>
      </c>
      <c r="E28" s="579">
        <v>1</v>
      </c>
      <c r="F28" s="575">
        <v>13.95</v>
      </c>
      <c r="G28" s="578">
        <v>384.27</v>
      </c>
      <c r="H28" s="574">
        <v>2</v>
      </c>
      <c r="I28" s="574">
        <v>0</v>
      </c>
      <c r="J28" s="586">
        <v>1733.4</v>
      </c>
    </row>
    <row r="29" spans="2:10" ht="15.9" customHeight="1">
      <c r="B29" s="577" t="s">
        <v>314</v>
      </c>
      <c r="C29" s="578">
        <v>7235.17</v>
      </c>
      <c r="D29" s="579">
        <v>5865.4</v>
      </c>
      <c r="E29" s="579">
        <v>5</v>
      </c>
      <c r="F29" s="575">
        <v>1364.77</v>
      </c>
      <c r="G29" s="578">
        <v>1116.9000000000001</v>
      </c>
      <c r="H29" s="574">
        <v>1</v>
      </c>
      <c r="I29" s="574">
        <v>0</v>
      </c>
      <c r="J29" s="586">
        <v>8353.09</v>
      </c>
    </row>
    <row r="30" spans="2:10" ht="15.9" customHeight="1">
      <c r="B30" s="577" t="s">
        <v>315</v>
      </c>
      <c r="C30" s="578">
        <v>11298.720000000001</v>
      </c>
      <c r="D30" s="579">
        <v>10836.77</v>
      </c>
      <c r="E30" s="579">
        <v>12</v>
      </c>
      <c r="F30" s="575">
        <v>449.95</v>
      </c>
      <c r="G30" s="578">
        <v>1779.63</v>
      </c>
      <c r="H30" s="574">
        <v>13.95</v>
      </c>
      <c r="I30" s="574">
        <v>0</v>
      </c>
      <c r="J30" s="586">
        <v>13092.31</v>
      </c>
    </row>
    <row r="31" spans="2:10" ht="15.9" customHeight="1">
      <c r="B31" s="577" t="s">
        <v>316</v>
      </c>
      <c r="C31" s="578">
        <v>284.29999999999995</v>
      </c>
      <c r="D31" s="579">
        <v>278.89999999999998</v>
      </c>
      <c r="E31" s="579">
        <v>1</v>
      </c>
      <c r="F31" s="575">
        <v>4.4000000000000004</v>
      </c>
      <c r="G31" s="578">
        <v>39</v>
      </c>
      <c r="H31" s="574">
        <v>1</v>
      </c>
      <c r="I31" s="574">
        <v>0</v>
      </c>
      <c r="J31" s="586">
        <v>324.31</v>
      </c>
    </row>
    <row r="32" spans="2:10" ht="15.9" customHeight="1">
      <c r="B32" s="577" t="s">
        <v>129</v>
      </c>
      <c r="C32" s="578">
        <v>70852.67</v>
      </c>
      <c r="D32" s="579">
        <v>56697.04</v>
      </c>
      <c r="E32" s="579">
        <v>366.63</v>
      </c>
      <c r="F32" s="575">
        <v>13789</v>
      </c>
      <c r="G32" s="578">
        <v>10846.95</v>
      </c>
      <c r="H32" s="574">
        <v>8.18</v>
      </c>
      <c r="I32" s="574">
        <v>0</v>
      </c>
      <c r="J32" s="586">
        <v>81707.81</v>
      </c>
    </row>
    <row r="33" spans="1:10" ht="15.9" customHeight="1">
      <c r="B33" s="577" t="s">
        <v>317</v>
      </c>
      <c r="C33" s="578">
        <v>520.54</v>
      </c>
      <c r="D33" s="579">
        <v>519.54</v>
      </c>
      <c r="E33" s="579">
        <v>0</v>
      </c>
      <c r="F33" s="575">
        <v>1</v>
      </c>
      <c r="G33" s="578">
        <v>165.63</v>
      </c>
      <c r="H33" s="574">
        <v>0</v>
      </c>
      <c r="I33" s="574">
        <v>0</v>
      </c>
      <c r="J33" s="586">
        <v>686.18</v>
      </c>
    </row>
    <row r="34" spans="1:10" ht="15.9" customHeight="1">
      <c r="B34" s="587" t="s">
        <v>128</v>
      </c>
      <c r="C34" s="109">
        <f>'MADRID-1'!C8</f>
        <v>138296.54</v>
      </c>
      <c r="D34" s="582">
        <f>'MADRID-1'!D8</f>
        <v>120444.72</v>
      </c>
      <c r="E34" s="582">
        <f>'MADRID-1'!E8</f>
        <v>408.4</v>
      </c>
      <c r="F34" s="582">
        <f>'MADRID-1'!F8</f>
        <v>17443.400000000001</v>
      </c>
      <c r="G34" s="109">
        <f>'MADRID-1'!G8</f>
        <v>23856.400000000001</v>
      </c>
      <c r="H34" s="109">
        <f>'MADRID-1'!H8</f>
        <v>69.22</v>
      </c>
      <c r="I34" s="109">
        <f>'MADRID-1'!I8</f>
        <v>0</v>
      </c>
      <c r="J34" s="109">
        <f>'MADRID-1'!J8</f>
        <v>162222.18</v>
      </c>
    </row>
    <row r="35" spans="1:10" ht="24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</row>
    <row r="36" spans="1:10" s="8" customFormat="1" ht="15.9" customHeight="1">
      <c r="A36" s="396"/>
      <c r="B36" s="573" t="s">
        <v>178</v>
      </c>
      <c r="C36" s="574">
        <v>30379.390000000003</v>
      </c>
      <c r="D36" s="575">
        <v>28630.04</v>
      </c>
      <c r="E36" s="575">
        <v>12.13</v>
      </c>
      <c r="F36" s="575">
        <v>1737.22</v>
      </c>
      <c r="G36" s="574">
        <v>5545.13</v>
      </c>
      <c r="H36" s="574">
        <v>3.22</v>
      </c>
      <c r="I36" s="574">
        <v>0</v>
      </c>
      <c r="J36" s="585">
        <v>35927.769999999997</v>
      </c>
    </row>
    <row r="37" spans="1:10" ht="15.9" customHeight="1">
      <c r="B37" s="577" t="s">
        <v>176</v>
      </c>
      <c r="C37" s="578">
        <v>13094.530000000002</v>
      </c>
      <c r="D37" s="579">
        <v>12964.95</v>
      </c>
      <c r="E37" s="579">
        <v>5.04</v>
      </c>
      <c r="F37" s="579">
        <v>124.54</v>
      </c>
      <c r="G37" s="578">
        <v>13019.31</v>
      </c>
      <c r="H37" s="578">
        <v>0</v>
      </c>
      <c r="I37" s="578">
        <v>0</v>
      </c>
      <c r="J37" s="586">
        <v>26113.86</v>
      </c>
    </row>
    <row r="38" spans="1:10" ht="15.9" customHeight="1">
      <c r="B38" s="577" t="s">
        <v>177</v>
      </c>
      <c r="C38" s="578">
        <v>23143.390000000003</v>
      </c>
      <c r="D38" s="579">
        <v>20699.54</v>
      </c>
      <c r="E38" s="579">
        <v>28.45</v>
      </c>
      <c r="F38" s="579">
        <v>2415.4</v>
      </c>
      <c r="G38" s="578">
        <v>2351.54</v>
      </c>
      <c r="H38" s="578">
        <v>2</v>
      </c>
      <c r="I38" s="578">
        <v>0</v>
      </c>
      <c r="J38" s="586">
        <v>25496.95</v>
      </c>
    </row>
    <row r="39" spans="1:10" ht="15.9" customHeight="1">
      <c r="B39" s="577" t="s">
        <v>130</v>
      </c>
      <c r="C39" s="578">
        <v>22719.480000000003</v>
      </c>
      <c r="D39" s="579">
        <v>20619.900000000001</v>
      </c>
      <c r="E39" s="579">
        <v>379.81</v>
      </c>
      <c r="F39" s="579">
        <v>1719.77</v>
      </c>
      <c r="G39" s="578">
        <v>2464.9</v>
      </c>
      <c r="H39" s="578">
        <v>2.59</v>
      </c>
      <c r="I39" s="578">
        <v>0</v>
      </c>
      <c r="J39" s="586">
        <v>25187</v>
      </c>
    </row>
    <row r="40" spans="1:10" ht="15.9" customHeight="1">
      <c r="B40" s="577" t="s">
        <v>179</v>
      </c>
      <c r="C40" s="578">
        <v>18572.530000000002</v>
      </c>
      <c r="D40" s="579">
        <v>16419.72</v>
      </c>
      <c r="E40" s="579">
        <v>50.22</v>
      </c>
      <c r="F40" s="579">
        <v>2102.59</v>
      </c>
      <c r="G40" s="578">
        <v>1759.54</v>
      </c>
      <c r="H40" s="578">
        <v>1</v>
      </c>
      <c r="I40" s="578">
        <v>0</v>
      </c>
      <c r="J40" s="586">
        <v>20333.09</v>
      </c>
    </row>
    <row r="41" spans="1:10" ht="15.9" customHeight="1">
      <c r="B41" s="577" t="s">
        <v>324</v>
      </c>
      <c r="C41" s="578">
        <v>15483.720000000001</v>
      </c>
      <c r="D41" s="579">
        <v>13024</v>
      </c>
      <c r="E41" s="579">
        <v>4.54</v>
      </c>
      <c r="F41" s="579">
        <v>2455.1799999999998</v>
      </c>
      <c r="G41" s="578">
        <v>1206.3599999999999</v>
      </c>
      <c r="H41" s="578">
        <v>3</v>
      </c>
      <c r="I41" s="578">
        <v>0</v>
      </c>
      <c r="J41" s="586">
        <v>16693.09</v>
      </c>
    </row>
    <row r="42" spans="1:10" ht="15.9" customHeight="1">
      <c r="B42" s="577" t="s">
        <v>344</v>
      </c>
      <c r="C42" s="578">
        <v>12501.94</v>
      </c>
      <c r="D42" s="579">
        <v>6292.81</v>
      </c>
      <c r="E42" s="579">
        <v>10</v>
      </c>
      <c r="F42" s="579">
        <v>6199.13</v>
      </c>
      <c r="G42" s="578">
        <v>811.22</v>
      </c>
      <c r="H42" s="578">
        <v>0</v>
      </c>
      <c r="I42" s="578">
        <v>0</v>
      </c>
      <c r="J42" s="586">
        <v>13313.18</v>
      </c>
    </row>
    <row r="43" spans="1:10" ht="15.9" customHeight="1">
      <c r="B43" s="577" t="s">
        <v>322</v>
      </c>
      <c r="C43" s="578">
        <v>10963.85</v>
      </c>
      <c r="D43" s="579">
        <v>7017.45</v>
      </c>
      <c r="E43" s="579">
        <v>10.18</v>
      </c>
      <c r="F43" s="579">
        <v>3936.22</v>
      </c>
      <c r="G43" s="578">
        <v>843.68</v>
      </c>
      <c r="H43" s="578">
        <v>1.22</v>
      </c>
      <c r="I43" s="578">
        <v>0</v>
      </c>
      <c r="J43" s="586">
        <v>11808.77</v>
      </c>
    </row>
    <row r="44" spans="1:10" ht="15.9" customHeight="1">
      <c r="B44" s="577" t="s">
        <v>355</v>
      </c>
      <c r="C44" s="578">
        <v>10523.349999999999</v>
      </c>
      <c r="D44" s="579">
        <v>4315.8999999999996</v>
      </c>
      <c r="E44" s="579">
        <v>18.36</v>
      </c>
      <c r="F44" s="579">
        <v>6189.09</v>
      </c>
      <c r="G44" s="578">
        <v>270</v>
      </c>
      <c r="H44" s="578">
        <v>0</v>
      </c>
      <c r="I44" s="578">
        <v>0</v>
      </c>
      <c r="J44" s="586">
        <v>10793.36</v>
      </c>
    </row>
    <row r="45" spans="1:10" ht="15.9" customHeight="1">
      <c r="B45" s="577" t="s">
        <v>349</v>
      </c>
      <c r="C45" s="578">
        <v>9146.119999999999</v>
      </c>
      <c r="D45" s="579">
        <v>7914.54</v>
      </c>
      <c r="E45" s="579">
        <v>6.4</v>
      </c>
      <c r="F45" s="579">
        <v>1225.18</v>
      </c>
      <c r="G45" s="578">
        <v>945.9</v>
      </c>
      <c r="H45" s="578">
        <v>0</v>
      </c>
      <c r="I45" s="578">
        <v>0</v>
      </c>
      <c r="J45" s="586">
        <v>10092.040000000001</v>
      </c>
    </row>
    <row r="46" spans="1:10" ht="18" customHeight="1">
      <c r="B46" s="577" t="s">
        <v>326</v>
      </c>
      <c r="C46" s="578">
        <v>79348.08</v>
      </c>
      <c r="D46" s="579">
        <v>64349.54</v>
      </c>
      <c r="E46" s="579">
        <v>278.36</v>
      </c>
      <c r="F46" s="579">
        <v>14720.18</v>
      </c>
      <c r="G46" s="578">
        <v>11546.45</v>
      </c>
      <c r="H46" s="578">
        <v>20.09</v>
      </c>
      <c r="I46" s="578">
        <v>0</v>
      </c>
      <c r="J46" s="586">
        <v>90914.63</v>
      </c>
    </row>
    <row r="47" spans="1:10" ht="15.9" customHeight="1">
      <c r="B47" s="587" t="s">
        <v>132</v>
      </c>
      <c r="C47" s="109">
        <f>'MADRID-1'!C9</f>
        <v>245876.54</v>
      </c>
      <c r="D47" s="582">
        <f>'MADRID-1'!D9</f>
        <v>202248.45</v>
      </c>
      <c r="E47" s="582">
        <f>'MADRID-1'!E9</f>
        <v>803.54</v>
      </c>
      <c r="F47" s="582">
        <f>'MADRID-1'!F9</f>
        <v>42824.54</v>
      </c>
      <c r="G47" s="109">
        <f>'MADRID-1'!G9</f>
        <v>40764.089999999997</v>
      </c>
      <c r="H47" s="109">
        <f>'MADRID-1'!H9</f>
        <v>33.130000000000003</v>
      </c>
      <c r="I47" s="109">
        <f>'MADRID-1'!I9</f>
        <v>0</v>
      </c>
      <c r="J47" s="109">
        <f>'MADRID-1'!J9</f>
        <v>286673.77</v>
      </c>
    </row>
    <row r="48" spans="1:10" ht="13.8">
      <c r="B48" s="116"/>
      <c r="C48" s="111"/>
      <c r="D48" s="611"/>
      <c r="E48" s="611"/>
      <c r="F48" s="611"/>
      <c r="G48" s="111"/>
      <c r="H48" s="111"/>
      <c r="I48" s="111"/>
      <c r="J48" s="584"/>
    </row>
    <row r="49" spans="1:10" ht="25.65" customHeight="1">
      <c r="B49" s="588" t="s">
        <v>133</v>
      </c>
      <c r="C49" s="115">
        <f>'MADRID-1'!C10</f>
        <v>384173.09</v>
      </c>
      <c r="D49" s="645">
        <f>'MADRID-1'!D10</f>
        <v>322693.18</v>
      </c>
      <c r="E49" s="645">
        <f>'MADRID-1'!E10</f>
        <v>1211.95</v>
      </c>
      <c r="F49" s="645">
        <f>'MADRID-1'!F10</f>
        <v>60267.95</v>
      </c>
      <c r="G49" s="115">
        <f>'MADRID-1'!G10</f>
        <v>64620.5</v>
      </c>
      <c r="H49" s="115">
        <f>'MADRID-1'!H10</f>
        <v>102.36</v>
      </c>
      <c r="I49" s="115">
        <f>'MADRID-1'!I10</f>
        <v>0</v>
      </c>
      <c r="J49" s="115">
        <f>'MADRID-1'!J10</f>
        <v>448895.95</v>
      </c>
    </row>
    <row r="50" spans="1:10" ht="13.8">
      <c r="B50" s="630"/>
      <c r="C50" s="630"/>
      <c r="D50" s="630"/>
      <c r="E50" s="630"/>
      <c r="F50" s="630"/>
      <c r="G50" s="630"/>
      <c r="H50" s="630"/>
      <c r="I50" s="630"/>
      <c r="J50" s="630"/>
    </row>
    <row r="51" spans="1:10" s="117" customFormat="1">
      <c r="A51" s="20"/>
      <c r="B51" s="116"/>
      <c r="J51" s="612"/>
    </row>
    <row r="52" spans="1:10" s="117" customFormat="1">
      <c r="A52" s="20"/>
      <c r="B52" s="116"/>
      <c r="J52" s="612"/>
    </row>
    <row r="53" spans="1:10" s="117" customFormat="1">
      <c r="A53" s="20"/>
      <c r="B53" s="116"/>
      <c r="J53" s="612"/>
    </row>
    <row r="54" spans="1:10" s="117" customFormat="1">
      <c r="A54" s="20"/>
      <c r="B54" s="116"/>
      <c r="J54" s="612"/>
    </row>
    <row r="55" spans="1:10" s="117" customFormat="1">
      <c r="A55" s="20"/>
      <c r="B55" s="116"/>
      <c r="J55" s="612"/>
    </row>
    <row r="56" spans="1:10" s="117" customFormat="1">
      <c r="A56" s="20"/>
      <c r="B56" s="116"/>
      <c r="J56" s="612"/>
    </row>
    <row r="57" spans="1:10" s="117" customFormat="1">
      <c r="A57" s="20"/>
      <c r="B57" s="116"/>
      <c r="J57" s="612"/>
    </row>
    <row r="58" spans="1:10" s="117" customFormat="1">
      <c r="A58" s="20"/>
      <c r="B58" s="116"/>
      <c r="J58" s="612"/>
    </row>
    <row r="59" spans="1:10" s="117" customFormat="1">
      <c r="A59" s="20"/>
      <c r="B59" s="116"/>
      <c r="J59" s="612"/>
    </row>
    <row r="60" spans="1:10" s="117" customFormat="1">
      <c r="A60" s="20"/>
      <c r="B60" s="116"/>
      <c r="J60" s="612"/>
    </row>
    <row r="61" spans="1:10" s="117" customFormat="1">
      <c r="A61" s="20"/>
      <c r="B61" s="116"/>
      <c r="J61" s="612"/>
    </row>
    <row r="62" spans="1:10" s="117" customFormat="1">
      <c r="A62" s="20"/>
      <c r="B62" s="116"/>
      <c r="J62" s="612"/>
    </row>
    <row r="63" spans="1:10" s="117" customFormat="1">
      <c r="A63" s="20"/>
      <c r="B63" s="116"/>
      <c r="J63" s="612"/>
    </row>
    <row r="64" spans="1:10" s="117" customFormat="1">
      <c r="A64" s="20"/>
      <c r="B64" s="116"/>
      <c r="J64" s="612"/>
    </row>
    <row r="65" spans="1:10" s="117" customFormat="1">
      <c r="A65" s="20"/>
      <c r="B65" s="116"/>
      <c r="J65" s="612"/>
    </row>
    <row r="66" spans="1:10" s="117" customFormat="1">
      <c r="A66" s="20"/>
      <c r="B66" s="116"/>
      <c r="J66" s="612"/>
    </row>
    <row r="67" spans="1:10" s="117" customFormat="1">
      <c r="A67" s="20"/>
      <c r="B67" s="116"/>
      <c r="J67" s="612"/>
    </row>
    <row r="68" spans="1:10" s="117" customFormat="1">
      <c r="A68" s="20"/>
      <c r="B68" s="116"/>
      <c r="J68" s="612"/>
    </row>
    <row r="69" spans="1:10" s="117" customFormat="1">
      <c r="A69" s="20"/>
      <c r="B69" s="116"/>
      <c r="J69" s="612"/>
    </row>
    <row r="70" spans="1:10" s="117" customFormat="1">
      <c r="A70" s="20"/>
      <c r="B70" s="116"/>
      <c r="J70" s="612"/>
    </row>
    <row r="71" spans="1:10" s="117" customFormat="1">
      <c r="A71" s="20"/>
      <c r="B71" s="116"/>
      <c r="J71" s="612"/>
    </row>
    <row r="72" spans="1:10" s="117" customFormat="1">
      <c r="A72" s="20"/>
      <c r="B72" s="116"/>
      <c r="J72" s="612"/>
    </row>
    <row r="73" spans="1:10" s="117" customFormat="1">
      <c r="A73" s="20"/>
      <c r="B73" s="116"/>
      <c r="J73" s="612"/>
    </row>
    <row r="74" spans="1:10" s="117" customFormat="1">
      <c r="A74" s="20"/>
      <c r="B74" s="116"/>
      <c r="J74" s="612"/>
    </row>
    <row r="75" spans="1:10" s="117" customFormat="1">
      <c r="A75" s="20"/>
      <c r="B75" s="116"/>
      <c r="J75" s="612"/>
    </row>
    <row r="76" spans="1:10" s="117" customFormat="1">
      <c r="A76" s="20"/>
      <c r="B76" s="116"/>
      <c r="J76" s="612"/>
    </row>
    <row r="77" spans="1:10" s="117" customFormat="1">
      <c r="A77" s="20"/>
      <c r="B77" s="116"/>
      <c r="J77" s="612"/>
    </row>
    <row r="78" spans="1:10" s="117" customFormat="1">
      <c r="A78" s="20"/>
      <c r="B78" s="116"/>
      <c r="J78" s="612"/>
    </row>
    <row r="79" spans="1:10" s="117" customFormat="1">
      <c r="A79" s="20"/>
      <c r="B79" s="116"/>
      <c r="J79" s="612"/>
    </row>
    <row r="80" spans="1:10" s="117" customFormat="1">
      <c r="A80" s="20"/>
      <c r="B80" s="116"/>
      <c r="J80" s="612"/>
    </row>
    <row r="81" spans="1:10" s="117" customFormat="1">
      <c r="A81" s="20"/>
      <c r="B81" s="116"/>
      <c r="J81" s="612"/>
    </row>
    <row r="82" spans="1:10" s="117" customFormat="1">
      <c r="A82" s="20"/>
      <c r="B82" s="116"/>
      <c r="J82" s="612"/>
    </row>
    <row r="83" spans="1:10" s="117" customFormat="1">
      <c r="A83" s="20"/>
      <c r="B83" s="116"/>
      <c r="J83" s="612"/>
    </row>
    <row r="84" spans="1:10" s="117" customFormat="1">
      <c r="A84" s="20"/>
      <c r="B84" s="116"/>
      <c r="J84" s="612"/>
    </row>
    <row r="85" spans="1:10" s="117" customFormat="1">
      <c r="A85" s="20"/>
      <c r="B85" s="116"/>
      <c r="J85" s="612"/>
    </row>
    <row r="86" spans="1:10" s="117" customFormat="1">
      <c r="A86" s="20"/>
      <c r="B86" s="116"/>
      <c r="J86" s="612"/>
    </row>
    <row r="87" spans="1:10" s="117" customFormat="1">
      <c r="A87" s="20"/>
      <c r="B87" s="116"/>
      <c r="J87" s="612"/>
    </row>
    <row r="88" spans="1:10" s="117" customFormat="1">
      <c r="A88" s="20"/>
      <c r="B88" s="116"/>
      <c r="J88" s="612"/>
    </row>
    <row r="89" spans="1:10" s="117" customFormat="1">
      <c r="A89" s="20"/>
      <c r="B89" s="116"/>
      <c r="J89" s="612"/>
    </row>
    <row r="90" spans="1:10" s="117" customFormat="1">
      <c r="A90" s="20"/>
      <c r="B90" s="116"/>
      <c r="J90" s="612"/>
    </row>
    <row r="91" spans="1:10" s="117" customFormat="1">
      <c r="A91" s="20"/>
      <c r="B91" s="116"/>
      <c r="J91" s="612"/>
    </row>
    <row r="92" spans="1:10" s="117" customFormat="1">
      <c r="A92" s="20"/>
      <c r="B92" s="116"/>
      <c r="J92" s="612"/>
    </row>
    <row r="93" spans="1:10" s="117" customFormat="1">
      <c r="A93" s="20"/>
      <c r="B93" s="116"/>
      <c r="J93" s="612"/>
    </row>
    <row r="94" spans="1:10" s="117" customFormat="1">
      <c r="A94" s="20"/>
      <c r="B94" s="116"/>
      <c r="J94" s="612"/>
    </row>
    <row r="95" spans="1:10" s="117" customFormat="1">
      <c r="A95" s="20"/>
      <c r="B95" s="116"/>
      <c r="J95" s="612"/>
    </row>
    <row r="96" spans="1:10" s="117" customFormat="1">
      <c r="A96" s="20"/>
      <c r="B96" s="116"/>
      <c r="J96" s="612"/>
    </row>
    <row r="97" spans="1:10" s="117" customFormat="1">
      <c r="A97" s="20"/>
      <c r="B97" s="116"/>
      <c r="J97" s="612"/>
    </row>
    <row r="98" spans="1:10" s="117" customFormat="1">
      <c r="A98" s="20"/>
      <c r="B98" s="116"/>
      <c r="J98" s="612"/>
    </row>
    <row r="99" spans="1:10" s="117" customFormat="1">
      <c r="A99" s="20"/>
      <c r="B99" s="116"/>
      <c r="J99" s="612"/>
    </row>
    <row r="100" spans="1:10" s="117" customFormat="1">
      <c r="A100" s="20"/>
      <c r="B100" s="116"/>
      <c r="J100" s="612"/>
    </row>
    <row r="101" spans="1:10" s="117" customFormat="1">
      <c r="A101" s="20"/>
      <c r="B101" s="116"/>
      <c r="J101" s="612"/>
    </row>
    <row r="102" spans="1:10" s="117" customFormat="1">
      <c r="A102" s="20"/>
      <c r="B102" s="116"/>
      <c r="J102" s="612"/>
    </row>
    <row r="103" spans="1:10" s="117" customFormat="1">
      <c r="A103" s="20"/>
      <c r="B103" s="116"/>
      <c r="J103" s="612"/>
    </row>
    <row r="104" spans="1:10" s="117" customFormat="1">
      <c r="A104" s="20"/>
      <c r="B104" s="116"/>
      <c r="J104" s="612"/>
    </row>
    <row r="105" spans="1:10" s="117" customFormat="1">
      <c r="A105" s="20"/>
      <c r="B105" s="116"/>
      <c r="J105" s="612"/>
    </row>
    <row r="106" spans="1:10" s="117" customFormat="1">
      <c r="A106" s="20"/>
      <c r="B106" s="116"/>
      <c r="J106" s="612"/>
    </row>
    <row r="107" spans="1:10" s="117" customFormat="1">
      <c r="A107" s="20"/>
      <c r="B107" s="116"/>
      <c r="J107" s="612"/>
    </row>
    <row r="108" spans="1:10" s="117" customFormat="1">
      <c r="A108" s="20"/>
      <c r="B108" s="116"/>
      <c r="J108" s="612"/>
    </row>
    <row r="109" spans="1:10" s="117" customFormat="1">
      <c r="A109" s="20"/>
      <c r="B109" s="116"/>
      <c r="J109" s="612"/>
    </row>
    <row r="110" spans="1:10" s="117" customFormat="1">
      <c r="A110" s="20"/>
      <c r="B110" s="116"/>
      <c r="J110" s="612"/>
    </row>
    <row r="111" spans="1:10" s="117" customFormat="1">
      <c r="A111" s="20"/>
      <c r="B111" s="116"/>
      <c r="J111" s="612"/>
    </row>
    <row r="112" spans="1:10" s="117" customFormat="1">
      <c r="A112" s="20"/>
      <c r="B112" s="116"/>
      <c r="J112" s="612"/>
    </row>
    <row r="113" spans="1:10" s="117" customFormat="1">
      <c r="A113" s="20"/>
      <c r="B113" s="116"/>
      <c r="J113" s="612"/>
    </row>
    <row r="114" spans="1:10" s="117" customFormat="1">
      <c r="A114" s="20"/>
      <c r="B114" s="116"/>
      <c r="J114" s="612"/>
    </row>
    <row r="115" spans="1:10" s="117" customFormat="1">
      <c r="A115" s="20"/>
      <c r="B115" s="116"/>
      <c r="J115" s="612"/>
    </row>
    <row r="116" spans="1:10" s="117" customFormat="1">
      <c r="A116" s="20"/>
      <c r="B116" s="116"/>
      <c r="J116" s="612"/>
    </row>
    <row r="117" spans="1:10" s="117" customFormat="1">
      <c r="A117" s="20"/>
      <c r="B117" s="116"/>
      <c r="J117" s="612"/>
    </row>
    <row r="118" spans="1:10" s="117" customFormat="1">
      <c r="A118" s="20"/>
      <c r="B118" s="116"/>
      <c r="J118" s="612"/>
    </row>
    <row r="119" spans="1:10" s="117" customFormat="1">
      <c r="A119" s="20"/>
      <c r="B119" s="116"/>
      <c r="J119" s="612"/>
    </row>
    <row r="120" spans="1:10" s="117" customFormat="1">
      <c r="A120" s="20"/>
      <c r="B120" s="116"/>
      <c r="J120" s="612"/>
    </row>
    <row r="121" spans="1:10" s="117" customFormat="1">
      <c r="A121" s="20"/>
      <c r="B121" s="116"/>
      <c r="J121" s="612"/>
    </row>
    <row r="122" spans="1:10" s="117" customFormat="1">
      <c r="A122" s="20"/>
      <c r="B122" s="116"/>
      <c r="J122" s="612"/>
    </row>
    <row r="123" spans="1:10" s="117" customFormat="1">
      <c r="A123" s="20"/>
      <c r="B123" s="116"/>
      <c r="J123" s="612"/>
    </row>
    <row r="124" spans="1:10" s="117" customFormat="1">
      <c r="A124" s="20"/>
      <c r="B124" s="116"/>
      <c r="J124" s="612"/>
    </row>
    <row r="125" spans="1:10" s="117" customFormat="1">
      <c r="A125" s="20"/>
      <c r="B125" s="116"/>
      <c r="J125" s="612"/>
    </row>
    <row r="126" spans="1:10" s="117" customFormat="1">
      <c r="A126" s="20"/>
      <c r="B126" s="116"/>
      <c r="J126" s="612"/>
    </row>
    <row r="127" spans="1:10" s="117" customFormat="1">
      <c r="A127" s="20"/>
      <c r="B127" s="116"/>
      <c r="J127" s="612"/>
    </row>
    <row r="128" spans="1:10" s="117" customFormat="1">
      <c r="A128" s="20"/>
      <c r="B128" s="116"/>
      <c r="J128" s="612"/>
    </row>
    <row r="129" spans="1:10" s="117" customFormat="1">
      <c r="A129" s="20"/>
      <c r="B129" s="116"/>
      <c r="J129" s="612"/>
    </row>
    <row r="130" spans="1:10" s="117" customFormat="1">
      <c r="A130" s="20"/>
      <c r="B130" s="116"/>
      <c r="J130" s="612"/>
    </row>
    <row r="131" spans="1:10" s="117" customFormat="1">
      <c r="A131" s="20"/>
      <c r="B131" s="116"/>
      <c r="J131" s="612"/>
    </row>
    <row r="132" spans="1:10" s="117" customFormat="1">
      <c r="A132" s="20"/>
      <c r="B132" s="116"/>
      <c r="J132" s="612"/>
    </row>
    <row r="133" spans="1:10" s="117" customFormat="1">
      <c r="A133" s="20"/>
      <c r="B133" s="116"/>
      <c r="J133" s="612"/>
    </row>
    <row r="134" spans="1:10" s="117" customFormat="1">
      <c r="A134" s="20"/>
      <c r="B134" s="116"/>
      <c r="J134" s="612"/>
    </row>
    <row r="135" spans="1:10" s="117" customFormat="1">
      <c r="A135" s="20"/>
      <c r="B135" s="116"/>
      <c r="J135" s="612"/>
    </row>
    <row r="136" spans="1:10" s="117" customFormat="1">
      <c r="A136" s="20"/>
      <c r="B136" s="116"/>
      <c r="J136" s="612"/>
    </row>
    <row r="137" spans="1:10" s="117" customFormat="1">
      <c r="A137" s="20"/>
      <c r="B137" s="116"/>
      <c r="J137" s="612"/>
    </row>
    <row r="138" spans="1:10" s="117" customFormat="1">
      <c r="A138" s="20"/>
      <c r="B138" s="116"/>
      <c r="J138" s="612"/>
    </row>
    <row r="139" spans="1:10" s="117" customFormat="1">
      <c r="A139" s="20"/>
      <c r="B139" s="116"/>
      <c r="J139" s="612"/>
    </row>
    <row r="140" spans="1:10" s="117" customFormat="1">
      <c r="A140" s="20"/>
      <c r="B140" s="116"/>
      <c r="J140" s="612"/>
    </row>
    <row r="141" spans="1:10" s="117" customFormat="1">
      <c r="A141" s="20"/>
      <c r="B141" s="116"/>
      <c r="J141" s="612"/>
    </row>
    <row r="142" spans="1:10" s="117" customFormat="1">
      <c r="A142" s="20"/>
      <c r="B142" s="116"/>
      <c r="J142" s="612"/>
    </row>
    <row r="143" spans="1:10" s="117" customFormat="1">
      <c r="A143" s="20"/>
      <c r="B143" s="116"/>
      <c r="J143" s="612"/>
    </row>
    <row r="144" spans="1:10" s="117" customFormat="1">
      <c r="A144" s="20"/>
      <c r="B144" s="116"/>
      <c r="J144" s="612"/>
    </row>
    <row r="145" spans="1:10" s="117" customFormat="1">
      <c r="A145" s="20"/>
      <c r="B145" s="116"/>
      <c r="J145" s="612"/>
    </row>
    <row r="146" spans="1:10" s="117" customFormat="1">
      <c r="A146" s="20"/>
      <c r="B146" s="116"/>
      <c r="J146" s="612"/>
    </row>
    <row r="147" spans="1:10" s="117" customFormat="1">
      <c r="A147" s="20"/>
      <c r="B147" s="116"/>
      <c r="J147" s="612"/>
    </row>
    <row r="148" spans="1:10" s="117" customFormat="1">
      <c r="A148" s="20"/>
      <c r="B148" s="116"/>
      <c r="J148" s="612"/>
    </row>
    <row r="149" spans="1:10" s="117" customFormat="1">
      <c r="A149" s="20"/>
      <c r="B149" s="116"/>
      <c r="J149" s="612"/>
    </row>
    <row r="150" spans="1:10" s="117" customFormat="1">
      <c r="A150" s="20"/>
      <c r="B150" s="116"/>
      <c r="J150" s="612"/>
    </row>
    <row r="151" spans="1:10" s="117" customFormat="1">
      <c r="A151" s="20"/>
      <c r="B151" s="116"/>
      <c r="J151" s="612"/>
    </row>
    <row r="152" spans="1:10" s="117" customFormat="1">
      <c r="A152" s="20"/>
      <c r="B152" s="116"/>
      <c r="J152" s="612"/>
    </row>
    <row r="153" spans="1:10" s="117" customFormat="1">
      <c r="A153" s="20"/>
      <c r="B153" s="116"/>
      <c r="J153" s="612"/>
    </row>
    <row r="154" spans="1:10" s="117" customFormat="1">
      <c r="A154" s="20"/>
      <c r="B154" s="116"/>
      <c r="J154" s="612"/>
    </row>
    <row r="155" spans="1:10" s="117" customFormat="1">
      <c r="A155" s="20"/>
      <c r="B155" s="116"/>
      <c r="J155" s="612"/>
    </row>
    <row r="156" spans="1:10" s="117" customFormat="1">
      <c r="A156" s="20"/>
      <c r="B156" s="116"/>
      <c r="J156" s="612"/>
    </row>
    <row r="157" spans="1:10" s="117" customFormat="1">
      <c r="A157" s="20"/>
      <c r="B157" s="116"/>
      <c r="J157" s="612"/>
    </row>
    <row r="158" spans="1:10" s="117" customFormat="1">
      <c r="A158" s="20"/>
      <c r="B158" s="116"/>
      <c r="J158" s="612"/>
    </row>
    <row r="159" spans="1:10" s="117" customFormat="1">
      <c r="A159" s="20"/>
      <c r="B159" s="116"/>
      <c r="J159" s="612"/>
    </row>
    <row r="160" spans="1:10" s="117" customFormat="1">
      <c r="A160" s="20"/>
      <c r="B160" s="116"/>
      <c r="J160" s="612"/>
    </row>
    <row r="161" spans="1:10" s="117" customFormat="1">
      <c r="A161" s="20"/>
      <c r="B161" s="116"/>
      <c r="J161" s="612"/>
    </row>
    <row r="162" spans="1:10" s="117" customFormat="1">
      <c r="A162" s="20"/>
      <c r="B162" s="116"/>
      <c r="J162" s="612"/>
    </row>
    <row r="163" spans="1:10" s="117" customFormat="1">
      <c r="A163" s="20"/>
      <c r="B163" s="116"/>
      <c r="J163" s="612"/>
    </row>
    <row r="164" spans="1:10" s="117" customFormat="1">
      <c r="A164" s="20"/>
      <c r="B164" s="116"/>
      <c r="J164" s="612"/>
    </row>
    <row r="165" spans="1:10" s="117" customFormat="1">
      <c r="A165" s="20"/>
      <c r="B165" s="116"/>
      <c r="J165" s="612"/>
    </row>
    <row r="166" spans="1:10" s="117" customFormat="1">
      <c r="A166" s="20"/>
      <c r="B166" s="116"/>
      <c r="J166" s="612"/>
    </row>
    <row r="167" spans="1:10" s="117" customFormat="1">
      <c r="A167" s="20"/>
      <c r="B167" s="116"/>
      <c r="J167" s="612"/>
    </row>
    <row r="168" spans="1:10" s="117" customFormat="1">
      <c r="A168" s="20"/>
      <c r="B168" s="116"/>
      <c r="J168" s="612"/>
    </row>
    <row r="169" spans="1:10" s="117" customFormat="1">
      <c r="A169" s="20"/>
      <c r="B169" s="116"/>
      <c r="J169" s="612"/>
    </row>
    <row r="170" spans="1:10" s="117" customFormat="1">
      <c r="A170" s="20"/>
      <c r="B170" s="116"/>
      <c r="J170" s="612"/>
    </row>
    <row r="171" spans="1:10" s="117" customFormat="1">
      <c r="A171" s="20"/>
      <c r="B171" s="116"/>
      <c r="J171" s="612"/>
    </row>
    <row r="172" spans="1:10" s="117" customFormat="1">
      <c r="A172" s="20"/>
      <c r="B172" s="116"/>
      <c r="J172" s="612"/>
    </row>
    <row r="173" spans="1:10" s="117" customFormat="1">
      <c r="A173" s="20"/>
      <c r="B173" s="116"/>
      <c r="J173" s="612"/>
    </row>
    <row r="174" spans="1:10" s="117" customFormat="1">
      <c r="A174" s="20"/>
      <c r="B174" s="116"/>
      <c r="J174" s="612"/>
    </row>
    <row r="175" spans="1:10" s="117" customFormat="1">
      <c r="A175" s="20"/>
      <c r="B175" s="116"/>
      <c r="J175" s="612"/>
    </row>
    <row r="176" spans="1:10" s="117" customFormat="1">
      <c r="A176" s="20"/>
      <c r="B176" s="116"/>
      <c r="J176" s="612"/>
    </row>
    <row r="177" spans="1:10" s="117" customFormat="1">
      <c r="A177" s="20"/>
      <c r="B177" s="116"/>
      <c r="J177" s="612"/>
    </row>
    <row r="178" spans="1:10" s="117" customFormat="1">
      <c r="A178" s="20"/>
      <c r="B178" s="116"/>
      <c r="J178" s="612"/>
    </row>
    <row r="179" spans="1:10" s="117" customFormat="1">
      <c r="A179" s="20"/>
      <c r="B179" s="116"/>
      <c r="J179" s="612"/>
    </row>
    <row r="180" spans="1:10" s="117" customFormat="1">
      <c r="A180" s="20"/>
      <c r="B180" s="116"/>
      <c r="J180" s="612"/>
    </row>
    <row r="181" spans="1:10" s="117" customFormat="1">
      <c r="A181" s="20"/>
      <c r="B181" s="116"/>
      <c r="J181" s="612"/>
    </row>
    <row r="182" spans="1:10" s="117" customFormat="1">
      <c r="A182" s="20"/>
      <c r="B182" s="116"/>
      <c r="J182" s="612"/>
    </row>
    <row r="183" spans="1:10" s="117" customFormat="1">
      <c r="A183" s="20"/>
      <c r="B183" s="116"/>
      <c r="J183" s="612"/>
    </row>
    <row r="184" spans="1:10" s="117" customFormat="1">
      <c r="A184" s="20"/>
      <c r="B184" s="116"/>
      <c r="J184" s="612"/>
    </row>
    <row r="185" spans="1:10" s="117" customFormat="1">
      <c r="A185" s="20"/>
      <c r="B185" s="116"/>
      <c r="J185" s="612"/>
    </row>
    <row r="186" spans="1:10" s="117" customFormat="1">
      <c r="A186" s="20"/>
      <c r="B186" s="116"/>
      <c r="J186" s="612"/>
    </row>
    <row r="187" spans="1:10" s="117" customFormat="1">
      <c r="A187" s="20"/>
      <c r="B187" s="116"/>
      <c r="J187" s="612"/>
    </row>
    <row r="188" spans="1:10" s="117" customFormat="1">
      <c r="A188" s="20"/>
      <c r="B188" s="116"/>
      <c r="J188" s="612"/>
    </row>
    <row r="189" spans="1:10" s="117" customFormat="1">
      <c r="A189" s="20"/>
      <c r="B189" s="116"/>
      <c r="J189" s="612"/>
    </row>
    <row r="190" spans="1:10" s="117" customFormat="1">
      <c r="A190" s="20"/>
      <c r="B190" s="116"/>
      <c r="J190" s="612"/>
    </row>
    <row r="191" spans="1:10" s="117" customFormat="1">
      <c r="A191" s="20"/>
      <c r="B191" s="116"/>
      <c r="J191" s="612"/>
    </row>
    <row r="192" spans="1:10" s="117" customFormat="1">
      <c r="A192" s="20"/>
      <c r="B192" s="116"/>
      <c r="J192" s="612"/>
    </row>
    <row r="193" spans="1:10" s="117" customFormat="1">
      <c r="A193" s="20"/>
      <c r="B193" s="116"/>
      <c r="J193" s="612"/>
    </row>
    <row r="194" spans="1:10" s="117" customFormat="1">
      <c r="A194" s="20"/>
      <c r="B194" s="116"/>
      <c r="J194" s="612"/>
    </row>
    <row r="195" spans="1:10" s="117" customFormat="1">
      <c r="A195" s="20"/>
      <c r="B195" s="116"/>
      <c r="J195" s="612"/>
    </row>
    <row r="196" spans="1:10" s="117" customFormat="1">
      <c r="A196" s="20"/>
      <c r="B196" s="116"/>
      <c r="J196" s="612"/>
    </row>
    <row r="197" spans="1:10" s="117" customFormat="1">
      <c r="A197" s="20"/>
      <c r="B197" s="116"/>
      <c r="J197" s="612"/>
    </row>
    <row r="198" spans="1:10" s="117" customFormat="1">
      <c r="A198" s="20"/>
      <c r="B198" s="116"/>
      <c r="J198" s="612"/>
    </row>
    <row r="199" spans="1:10" s="117" customFormat="1">
      <c r="A199" s="20"/>
      <c r="B199" s="116"/>
      <c r="J199" s="612"/>
    </row>
    <row r="200" spans="1:10" s="117" customFormat="1">
      <c r="A200" s="20"/>
      <c r="B200" s="116"/>
      <c r="J200" s="612"/>
    </row>
    <row r="201" spans="1:10" s="117" customFormat="1">
      <c r="A201" s="20"/>
      <c r="B201" s="116"/>
      <c r="J201" s="612"/>
    </row>
    <row r="202" spans="1:10" s="117" customFormat="1">
      <c r="A202" s="20"/>
      <c r="B202" s="116"/>
      <c r="J202" s="612"/>
    </row>
    <row r="203" spans="1:10" s="117" customFormat="1">
      <c r="A203" s="20"/>
      <c r="B203" s="116"/>
      <c r="J203" s="612"/>
    </row>
    <row r="204" spans="1:10" s="117" customFormat="1">
      <c r="A204" s="20"/>
      <c r="B204" s="116"/>
      <c r="J204" s="612"/>
    </row>
    <row r="205" spans="1:10" s="117" customFormat="1">
      <c r="A205" s="20"/>
      <c r="B205" s="116"/>
      <c r="J205" s="612"/>
    </row>
    <row r="206" spans="1:10" s="117" customFormat="1">
      <c r="A206" s="20"/>
      <c r="B206" s="116"/>
      <c r="J206" s="612"/>
    </row>
    <row r="207" spans="1:10" s="117" customFormat="1">
      <c r="A207" s="20"/>
      <c r="B207" s="116"/>
      <c r="J207" s="612"/>
    </row>
    <row r="208" spans="1:10" s="117" customFormat="1">
      <c r="A208" s="20"/>
      <c r="B208" s="116"/>
      <c r="J208" s="612"/>
    </row>
    <row r="209" spans="1:10" s="117" customFormat="1">
      <c r="A209" s="20"/>
      <c r="B209" s="116"/>
      <c r="J209" s="612"/>
    </row>
    <row r="210" spans="1:10" s="117" customFormat="1">
      <c r="A210" s="20"/>
      <c r="B210" s="116"/>
      <c r="J210" s="612"/>
    </row>
    <row r="211" spans="1:10" s="117" customFormat="1">
      <c r="A211" s="20"/>
      <c r="B211" s="116"/>
      <c r="J211" s="612"/>
    </row>
    <row r="212" spans="1:10" s="117" customFormat="1">
      <c r="A212" s="20"/>
      <c r="B212" s="116"/>
      <c r="J212" s="612"/>
    </row>
    <row r="213" spans="1:10" s="117" customFormat="1">
      <c r="A213" s="20"/>
      <c r="B213" s="116"/>
      <c r="J213" s="612"/>
    </row>
    <row r="214" spans="1:10" s="117" customFormat="1">
      <c r="A214" s="20"/>
      <c r="B214" s="116"/>
      <c r="J214" s="612"/>
    </row>
    <row r="215" spans="1:10" s="117" customFormat="1">
      <c r="A215" s="20"/>
      <c r="B215" s="116"/>
      <c r="J215" s="612"/>
    </row>
    <row r="216" spans="1:10" s="117" customFormat="1">
      <c r="A216" s="20"/>
      <c r="B216" s="116"/>
      <c r="J216" s="612"/>
    </row>
    <row r="217" spans="1:10" s="117" customFormat="1">
      <c r="A217" s="20"/>
      <c r="B217" s="116"/>
      <c r="J217" s="612"/>
    </row>
    <row r="218" spans="1:10" s="117" customFormat="1">
      <c r="A218" s="20"/>
      <c r="B218" s="116"/>
      <c r="J218" s="612"/>
    </row>
    <row r="219" spans="1:10" s="117" customFormat="1">
      <c r="A219" s="20"/>
      <c r="B219" s="116"/>
      <c r="J219" s="612"/>
    </row>
    <row r="220" spans="1:10" s="117" customFormat="1">
      <c r="A220" s="20"/>
      <c r="B220" s="116"/>
      <c r="J220" s="612"/>
    </row>
    <row r="221" spans="1:10" s="117" customFormat="1">
      <c r="A221" s="20"/>
      <c r="B221" s="116"/>
      <c r="J221" s="612"/>
    </row>
    <row r="222" spans="1:10" s="117" customFormat="1">
      <c r="A222" s="20"/>
      <c r="B222" s="116"/>
      <c r="J222" s="612"/>
    </row>
    <row r="223" spans="1:10" s="117" customFormat="1">
      <c r="A223" s="20"/>
      <c r="B223" s="116"/>
      <c r="J223" s="612"/>
    </row>
    <row r="224" spans="1:10" s="117" customFormat="1">
      <c r="A224" s="20"/>
      <c r="B224" s="116"/>
      <c r="J224" s="612"/>
    </row>
    <row r="225" spans="1:10" s="117" customFormat="1">
      <c r="A225" s="20"/>
      <c r="B225" s="116"/>
      <c r="J225" s="612"/>
    </row>
    <row r="226" spans="1:10" s="117" customFormat="1">
      <c r="A226" s="20"/>
      <c r="B226" s="116"/>
      <c r="J226" s="612"/>
    </row>
    <row r="227" spans="1:10" s="117" customFormat="1">
      <c r="A227" s="20"/>
      <c r="B227" s="116"/>
      <c r="J227" s="612"/>
    </row>
    <row r="228" spans="1:10" s="117" customFormat="1">
      <c r="A228" s="20"/>
      <c r="B228" s="116"/>
      <c r="J228" s="612"/>
    </row>
    <row r="229" spans="1:10" s="117" customFormat="1">
      <c r="A229" s="20"/>
      <c r="B229" s="116"/>
      <c r="J229" s="612"/>
    </row>
    <row r="230" spans="1:10" s="117" customFormat="1">
      <c r="A230" s="20"/>
      <c r="B230" s="116"/>
      <c r="J230" s="612"/>
    </row>
    <row r="231" spans="1:10" s="117" customFormat="1">
      <c r="A231" s="20"/>
      <c r="B231" s="116"/>
      <c r="J231" s="612"/>
    </row>
    <row r="232" spans="1:10" s="117" customFormat="1">
      <c r="A232" s="20"/>
      <c r="B232" s="116"/>
      <c r="J232" s="612"/>
    </row>
    <row r="233" spans="1:10" s="117" customFormat="1">
      <c r="A233" s="20"/>
      <c r="B233" s="116"/>
      <c r="J233" s="612"/>
    </row>
    <row r="234" spans="1:10" s="117" customFormat="1">
      <c r="A234" s="20"/>
      <c r="B234" s="116"/>
      <c r="J234" s="612"/>
    </row>
    <row r="235" spans="1:10" s="117" customFormat="1">
      <c r="A235" s="20"/>
      <c r="B235" s="116"/>
      <c r="J235" s="612"/>
    </row>
    <row r="236" spans="1:10" s="117" customFormat="1">
      <c r="A236" s="20"/>
      <c r="B236" s="116"/>
      <c r="J236" s="612"/>
    </row>
    <row r="237" spans="1:10" s="117" customFormat="1">
      <c r="A237" s="20"/>
      <c r="B237" s="116"/>
      <c r="J237" s="612"/>
    </row>
    <row r="238" spans="1:10" s="117" customFormat="1">
      <c r="A238" s="20"/>
      <c r="B238" s="116"/>
      <c r="J238" s="612"/>
    </row>
    <row r="239" spans="1:10" s="117" customFormat="1">
      <c r="A239" s="20"/>
      <c r="B239" s="116"/>
      <c r="J239" s="612"/>
    </row>
    <row r="240" spans="1:10" s="117" customFormat="1">
      <c r="A240" s="20"/>
      <c r="B240" s="116"/>
      <c r="J240" s="612"/>
    </row>
    <row r="241" spans="1:10" s="117" customFormat="1">
      <c r="A241" s="20"/>
      <c r="B241" s="116"/>
      <c r="J241" s="612"/>
    </row>
    <row r="242" spans="1:10" s="117" customFormat="1">
      <c r="A242" s="20"/>
      <c r="B242" s="116"/>
      <c r="J242" s="612"/>
    </row>
    <row r="243" spans="1:10" s="117" customFormat="1">
      <c r="A243" s="20"/>
      <c r="B243" s="116"/>
      <c r="J243" s="612"/>
    </row>
    <row r="244" spans="1:10" s="117" customFormat="1">
      <c r="A244" s="20"/>
      <c r="B244" s="116"/>
      <c r="J244" s="612"/>
    </row>
    <row r="245" spans="1:10" s="117" customFormat="1">
      <c r="A245" s="20"/>
      <c r="B245" s="116"/>
      <c r="J245" s="612"/>
    </row>
    <row r="246" spans="1:10" s="117" customFormat="1">
      <c r="A246" s="20"/>
      <c r="B246" s="116"/>
      <c r="J246" s="612"/>
    </row>
    <row r="247" spans="1:10" s="117" customFormat="1">
      <c r="A247" s="20"/>
      <c r="B247" s="116"/>
      <c r="J247" s="612"/>
    </row>
    <row r="248" spans="1:10" s="117" customFormat="1">
      <c r="A248" s="20"/>
      <c r="B248" s="116"/>
      <c r="J248" s="612"/>
    </row>
    <row r="249" spans="1:10" s="117" customFormat="1">
      <c r="A249" s="20"/>
      <c r="B249" s="116"/>
      <c r="J249" s="612"/>
    </row>
    <row r="250" spans="1:10" s="117" customFormat="1">
      <c r="A250" s="20"/>
      <c r="B250" s="116"/>
      <c r="J250" s="612"/>
    </row>
    <row r="251" spans="1:10" s="117" customFormat="1">
      <c r="A251" s="20"/>
      <c r="B251" s="116"/>
      <c r="J251" s="612"/>
    </row>
    <row r="252" spans="1:10" s="117" customFormat="1">
      <c r="A252" s="20"/>
      <c r="B252" s="116"/>
      <c r="J252" s="612"/>
    </row>
    <row r="253" spans="1:10" s="117" customFormat="1">
      <c r="A253" s="20"/>
      <c r="B253" s="116"/>
      <c r="J253" s="612"/>
    </row>
    <row r="254" spans="1:10" s="117" customFormat="1">
      <c r="A254" s="20"/>
      <c r="B254" s="116"/>
      <c r="J254" s="612"/>
    </row>
    <row r="255" spans="1:10" s="117" customFormat="1">
      <c r="A255" s="20"/>
      <c r="B255" s="116"/>
      <c r="J255" s="612"/>
    </row>
    <row r="256" spans="1:10" s="117" customFormat="1">
      <c r="A256" s="20"/>
      <c r="B256" s="116"/>
      <c r="J256" s="612"/>
    </row>
    <row r="257" spans="1:10" s="117" customFormat="1">
      <c r="A257" s="20"/>
      <c r="B257" s="116"/>
      <c r="J257" s="612"/>
    </row>
    <row r="258" spans="1:10" s="117" customFormat="1">
      <c r="A258" s="20"/>
      <c r="B258" s="116"/>
      <c r="J258" s="612"/>
    </row>
    <row r="259" spans="1:10" s="117" customFormat="1">
      <c r="A259" s="20"/>
      <c r="B259" s="116"/>
      <c r="J259" s="612"/>
    </row>
    <row r="260" spans="1:10" s="117" customFormat="1">
      <c r="A260" s="20"/>
      <c r="B260" s="116"/>
      <c r="J260" s="612"/>
    </row>
    <row r="261" spans="1:10" s="117" customFormat="1">
      <c r="A261" s="20"/>
      <c r="B261" s="116"/>
      <c r="J261" s="612"/>
    </row>
    <row r="262" spans="1:10" s="117" customFormat="1">
      <c r="A262" s="20"/>
      <c r="B262" s="116"/>
      <c r="J262" s="612"/>
    </row>
    <row r="263" spans="1:10" s="117" customFormat="1">
      <c r="A263" s="20"/>
      <c r="B263" s="116"/>
      <c r="J263" s="612"/>
    </row>
    <row r="264" spans="1:10" s="117" customFormat="1">
      <c r="A264" s="20"/>
      <c r="B264" s="116"/>
      <c r="J264" s="612"/>
    </row>
    <row r="265" spans="1:10" s="117" customFormat="1">
      <c r="A265" s="20"/>
      <c r="B265" s="116"/>
      <c r="J265" s="612"/>
    </row>
    <row r="266" spans="1:10" s="117" customFormat="1">
      <c r="A266" s="20"/>
      <c r="B266" s="116"/>
      <c r="J266" s="612"/>
    </row>
    <row r="267" spans="1:10" s="117" customFormat="1">
      <c r="A267" s="20"/>
      <c r="B267" s="116"/>
      <c r="J267" s="612"/>
    </row>
    <row r="268" spans="1:10" s="117" customFormat="1">
      <c r="A268" s="20"/>
      <c r="B268" s="116"/>
      <c r="J268" s="612"/>
    </row>
    <row r="269" spans="1:10" s="117" customFormat="1">
      <c r="A269" s="20"/>
      <c r="B269" s="116"/>
      <c r="J269" s="612"/>
    </row>
    <row r="270" spans="1:10" s="117" customFormat="1">
      <c r="A270" s="20"/>
      <c r="B270" s="116"/>
      <c r="J270" s="612"/>
    </row>
    <row r="271" spans="1:10" s="117" customFormat="1">
      <c r="A271" s="20"/>
      <c r="B271" s="116"/>
      <c r="J271" s="612"/>
    </row>
    <row r="272" spans="1:10" s="117" customFormat="1">
      <c r="A272" s="20"/>
      <c r="B272" s="116"/>
      <c r="J272" s="612"/>
    </row>
    <row r="273" spans="1:10" s="117" customFormat="1">
      <c r="A273" s="20"/>
      <c r="B273" s="116"/>
      <c r="J273" s="612"/>
    </row>
    <row r="274" spans="1:10" s="117" customFormat="1">
      <c r="A274" s="20"/>
      <c r="B274" s="116"/>
      <c r="J274" s="612"/>
    </row>
    <row r="275" spans="1:10" s="117" customFormat="1">
      <c r="A275" s="20"/>
      <c r="B275" s="116"/>
      <c r="J275" s="612"/>
    </row>
    <row r="276" spans="1:10" s="117" customFormat="1">
      <c r="A276" s="20"/>
      <c r="B276" s="116"/>
      <c r="J276" s="612"/>
    </row>
    <row r="277" spans="1:10" s="117" customFormat="1">
      <c r="A277" s="20"/>
      <c r="B277" s="116"/>
      <c r="J277" s="612"/>
    </row>
    <row r="278" spans="1:10" s="117" customFormat="1">
      <c r="A278" s="20"/>
      <c r="B278" s="116"/>
      <c r="J278" s="612"/>
    </row>
    <row r="279" spans="1:10" s="117" customFormat="1">
      <c r="A279" s="20"/>
      <c r="B279" s="116"/>
      <c r="J279" s="612"/>
    </row>
    <row r="280" spans="1:10" s="117" customFormat="1">
      <c r="A280" s="20"/>
      <c r="B280" s="116"/>
      <c r="J280" s="612"/>
    </row>
    <row r="281" spans="1:10" s="117" customFormat="1">
      <c r="A281" s="20"/>
      <c r="B281" s="116"/>
      <c r="J281" s="612"/>
    </row>
    <row r="282" spans="1:10" s="117" customFormat="1">
      <c r="A282" s="20"/>
      <c r="B282" s="116"/>
      <c r="J282" s="612"/>
    </row>
    <row r="283" spans="1:10" s="117" customFormat="1">
      <c r="A283" s="20"/>
      <c r="B283" s="116"/>
      <c r="J283" s="612"/>
    </row>
    <row r="284" spans="1:10" s="117" customFormat="1">
      <c r="A284" s="20"/>
      <c r="B284" s="116"/>
      <c r="J284" s="612"/>
    </row>
    <row r="285" spans="1:10" s="117" customFormat="1">
      <c r="A285" s="20"/>
      <c r="B285" s="116"/>
      <c r="J285" s="612"/>
    </row>
    <row r="286" spans="1:10" s="117" customFormat="1">
      <c r="A286" s="20"/>
      <c r="B286" s="116"/>
      <c r="J286" s="612"/>
    </row>
    <row r="287" spans="1:10" s="117" customFormat="1">
      <c r="A287" s="20"/>
      <c r="B287" s="116"/>
      <c r="J287" s="612"/>
    </row>
    <row r="288" spans="1:10" s="117" customFormat="1">
      <c r="A288" s="20"/>
      <c r="B288" s="116"/>
      <c r="J288" s="612"/>
    </row>
    <row r="289" spans="1:10" s="117" customFormat="1">
      <c r="A289" s="20"/>
      <c r="B289" s="116"/>
      <c r="J289" s="612"/>
    </row>
    <row r="290" spans="1:10" s="117" customFormat="1">
      <c r="A290" s="20"/>
      <c r="B290" s="116"/>
      <c r="J290" s="612"/>
    </row>
    <row r="291" spans="1:10" s="117" customFormat="1">
      <c r="A291" s="20"/>
      <c r="B291" s="116"/>
      <c r="J291" s="612"/>
    </row>
    <row r="292" spans="1:10" s="117" customFormat="1">
      <c r="A292" s="20"/>
      <c r="B292" s="116"/>
      <c r="J292" s="612"/>
    </row>
    <row r="293" spans="1:10" s="117" customFormat="1">
      <c r="A293" s="20"/>
      <c r="B293" s="116"/>
      <c r="J293" s="612"/>
    </row>
    <row r="294" spans="1:10" s="117" customFormat="1">
      <c r="A294" s="20"/>
      <c r="B294" s="116"/>
      <c r="J294" s="612"/>
    </row>
    <row r="295" spans="1:10" s="117" customFormat="1">
      <c r="A295" s="20"/>
      <c r="B295" s="116"/>
      <c r="J295" s="612"/>
    </row>
    <row r="296" spans="1:10" s="117" customFormat="1">
      <c r="A296" s="20"/>
      <c r="B296" s="116"/>
      <c r="J296" s="612"/>
    </row>
    <row r="297" spans="1:10" s="117" customFormat="1">
      <c r="A297" s="20"/>
      <c r="B297" s="116"/>
      <c r="J297" s="612"/>
    </row>
    <row r="298" spans="1:10" s="117" customFormat="1">
      <c r="A298" s="20"/>
      <c r="B298" s="116"/>
      <c r="J298" s="612"/>
    </row>
    <row r="299" spans="1:10" s="117" customFormat="1">
      <c r="A299" s="20"/>
      <c r="B299" s="116"/>
      <c r="J299" s="612"/>
    </row>
    <row r="300" spans="1:10" s="117" customFormat="1">
      <c r="A300" s="20"/>
      <c r="B300" s="116"/>
      <c r="J300" s="612"/>
    </row>
    <row r="301" spans="1:10" s="117" customFormat="1">
      <c r="A301" s="20"/>
      <c r="B301" s="116"/>
      <c r="J301" s="612"/>
    </row>
    <row r="302" spans="1:10" s="117" customFormat="1">
      <c r="A302" s="20"/>
      <c r="B302" s="116"/>
      <c r="J302" s="612"/>
    </row>
    <row r="303" spans="1:10" s="117" customFormat="1">
      <c r="A303" s="20"/>
      <c r="B303" s="116"/>
      <c r="J303" s="612"/>
    </row>
    <row r="304" spans="1:10" s="117" customFormat="1">
      <c r="A304" s="20"/>
      <c r="B304" s="116"/>
      <c r="J304" s="612"/>
    </row>
    <row r="305" spans="1:10" s="117" customFormat="1">
      <c r="A305" s="20"/>
      <c r="B305" s="116"/>
      <c r="J305" s="612"/>
    </row>
    <row r="306" spans="1:10" s="117" customFormat="1">
      <c r="A306" s="20"/>
      <c r="B306" s="116"/>
      <c r="J306" s="612"/>
    </row>
    <row r="307" spans="1:10" s="117" customFormat="1">
      <c r="A307" s="20"/>
      <c r="B307" s="116"/>
      <c r="J307" s="612"/>
    </row>
    <row r="308" spans="1:10" s="117" customFormat="1">
      <c r="A308" s="20"/>
      <c r="B308" s="116"/>
      <c r="J308" s="612"/>
    </row>
    <row r="309" spans="1:10" s="117" customFormat="1">
      <c r="A309" s="20"/>
      <c r="B309" s="116"/>
      <c r="J309" s="612"/>
    </row>
    <row r="310" spans="1:10" s="117" customFormat="1">
      <c r="A310" s="20"/>
      <c r="B310" s="116"/>
      <c r="J310" s="612"/>
    </row>
    <row r="311" spans="1:10" s="117" customFormat="1">
      <c r="A311" s="20"/>
      <c r="B311" s="116"/>
      <c r="J311" s="612"/>
    </row>
    <row r="312" spans="1:10" s="117" customFormat="1">
      <c r="A312" s="20"/>
      <c r="B312" s="116"/>
      <c r="J312" s="612"/>
    </row>
    <row r="313" spans="1:10" s="117" customFormat="1">
      <c r="A313" s="20"/>
      <c r="B313" s="116"/>
      <c r="J313" s="612"/>
    </row>
    <row r="314" spans="1:10" s="117" customFormat="1">
      <c r="A314" s="20"/>
      <c r="B314" s="116"/>
      <c r="J314" s="612"/>
    </row>
    <row r="315" spans="1:10" s="117" customFormat="1">
      <c r="A315" s="20"/>
      <c r="B315" s="116"/>
      <c r="J315" s="612"/>
    </row>
    <row r="316" spans="1:10" s="117" customFormat="1">
      <c r="A316" s="20"/>
      <c r="B316" s="116"/>
      <c r="J316" s="612"/>
    </row>
    <row r="317" spans="1:10" s="117" customFormat="1">
      <c r="A317" s="20"/>
      <c r="B317" s="116"/>
      <c r="J317" s="612"/>
    </row>
    <row r="318" spans="1:10" s="117" customFormat="1">
      <c r="A318" s="20"/>
      <c r="B318" s="116"/>
      <c r="J318" s="612"/>
    </row>
    <row r="319" spans="1:10" s="117" customFormat="1">
      <c r="A319" s="20"/>
      <c r="B319" s="116"/>
      <c r="J319" s="612"/>
    </row>
    <row r="320" spans="1:10" s="117" customFormat="1">
      <c r="A320" s="20"/>
      <c r="B320" s="116"/>
      <c r="J320" s="612"/>
    </row>
    <row r="321" spans="1:10" s="117" customFormat="1">
      <c r="A321" s="20"/>
      <c r="B321" s="116"/>
      <c r="J321" s="612"/>
    </row>
    <row r="322" spans="1:10" s="117" customFormat="1">
      <c r="A322" s="20"/>
      <c r="B322" s="116"/>
      <c r="J322" s="612"/>
    </row>
    <row r="323" spans="1:10" s="117" customFormat="1">
      <c r="A323" s="20"/>
      <c r="B323" s="116"/>
      <c r="J323" s="612"/>
    </row>
    <row r="324" spans="1:10" s="117" customFormat="1">
      <c r="A324" s="20"/>
      <c r="B324" s="116"/>
      <c r="J324" s="612"/>
    </row>
    <row r="325" spans="1:10" s="117" customFormat="1">
      <c r="A325" s="20"/>
      <c r="B325" s="116"/>
      <c r="J325" s="612"/>
    </row>
    <row r="326" spans="1:10" s="117" customFormat="1">
      <c r="A326" s="20"/>
      <c r="B326" s="116"/>
      <c r="J326" s="612"/>
    </row>
    <row r="327" spans="1:10" s="117" customFormat="1">
      <c r="A327" s="20"/>
      <c r="B327" s="116"/>
      <c r="J327" s="612"/>
    </row>
    <row r="328" spans="1:10" s="117" customFormat="1">
      <c r="A328" s="20"/>
      <c r="B328" s="116"/>
      <c r="J328" s="612"/>
    </row>
    <row r="329" spans="1:10" s="117" customFormat="1">
      <c r="A329" s="20"/>
      <c r="B329" s="116"/>
      <c r="J329" s="612"/>
    </row>
    <row r="330" spans="1:10" s="117" customFormat="1">
      <c r="A330" s="20"/>
      <c r="B330" s="116"/>
      <c r="J330" s="612"/>
    </row>
    <row r="331" spans="1:10" s="117" customFormat="1">
      <c r="A331" s="20"/>
      <c r="B331" s="116"/>
      <c r="J331" s="612"/>
    </row>
    <row r="332" spans="1:10" s="117" customFormat="1">
      <c r="A332" s="20"/>
      <c r="B332" s="116"/>
      <c r="J332" s="612"/>
    </row>
    <row r="333" spans="1:10" s="117" customFormat="1">
      <c r="A333" s="20"/>
      <c r="B333" s="116"/>
      <c r="J333" s="612"/>
    </row>
    <row r="334" spans="1:10" s="117" customFormat="1">
      <c r="A334" s="20"/>
      <c r="B334" s="116"/>
      <c r="J334" s="612"/>
    </row>
    <row r="335" spans="1:10" s="117" customFormat="1">
      <c r="A335" s="20"/>
      <c r="B335" s="116"/>
      <c r="J335" s="612"/>
    </row>
    <row r="336" spans="1:10" s="117" customFormat="1">
      <c r="A336" s="20"/>
      <c r="B336" s="116"/>
      <c r="J336" s="612"/>
    </row>
    <row r="337" spans="1:10" s="117" customFormat="1">
      <c r="A337" s="20"/>
      <c r="B337" s="116"/>
      <c r="J337" s="612"/>
    </row>
    <row r="338" spans="1:10" s="117" customFormat="1">
      <c r="A338" s="20"/>
      <c r="B338" s="116"/>
      <c r="J338" s="612"/>
    </row>
    <row r="339" spans="1:10" s="117" customFormat="1">
      <c r="A339" s="20"/>
      <c r="B339" s="116"/>
      <c r="J339" s="612"/>
    </row>
    <row r="340" spans="1:10" s="117" customFormat="1">
      <c r="A340" s="20"/>
      <c r="B340" s="116"/>
      <c r="J340" s="612"/>
    </row>
    <row r="341" spans="1:10" s="117" customFormat="1">
      <c r="A341" s="20"/>
      <c r="B341" s="116"/>
      <c r="J341" s="612"/>
    </row>
    <row r="342" spans="1:10" s="117" customFormat="1">
      <c r="A342" s="20"/>
      <c r="B342" s="116"/>
      <c r="J342" s="612"/>
    </row>
    <row r="343" spans="1:10" s="117" customFormat="1">
      <c r="A343" s="20"/>
      <c r="B343" s="116"/>
      <c r="J343" s="612"/>
    </row>
    <row r="344" spans="1:10" s="117" customFormat="1">
      <c r="A344" s="20"/>
      <c r="B344" s="116"/>
      <c r="J344" s="612"/>
    </row>
    <row r="345" spans="1:10" s="117" customFormat="1">
      <c r="A345" s="20"/>
      <c r="B345" s="116"/>
      <c r="J345" s="612"/>
    </row>
    <row r="346" spans="1:10" s="117" customFormat="1">
      <c r="A346" s="20"/>
      <c r="B346" s="116"/>
      <c r="J346" s="612"/>
    </row>
    <row r="347" spans="1:10" s="117" customFormat="1">
      <c r="A347" s="20"/>
      <c r="B347" s="116"/>
      <c r="J347" s="612"/>
    </row>
    <row r="348" spans="1:10" s="117" customFormat="1">
      <c r="A348" s="20"/>
      <c r="B348" s="116"/>
      <c r="J348" s="612"/>
    </row>
    <row r="349" spans="1:10" s="117" customFormat="1">
      <c r="A349" s="20"/>
      <c r="B349" s="116"/>
      <c r="J349" s="612"/>
    </row>
    <row r="350" spans="1:10" s="117" customFormat="1">
      <c r="A350" s="20"/>
      <c r="B350" s="116"/>
      <c r="J350" s="612"/>
    </row>
    <row r="351" spans="1:10" s="117" customFormat="1">
      <c r="A351" s="20"/>
      <c r="B351" s="116"/>
      <c r="J351" s="612"/>
    </row>
    <row r="352" spans="1:10" s="117" customFormat="1">
      <c r="A352" s="20"/>
      <c r="B352" s="116"/>
      <c r="J352" s="612"/>
    </row>
    <row r="353" spans="1:10" s="117" customFormat="1">
      <c r="A353" s="20"/>
      <c r="B353" s="116"/>
      <c r="J353" s="612"/>
    </row>
    <row r="354" spans="1:10" s="117" customFormat="1">
      <c r="A354" s="20"/>
      <c r="B354" s="116"/>
      <c r="J354" s="612"/>
    </row>
    <row r="355" spans="1:10" s="117" customFormat="1">
      <c r="A355" s="20"/>
      <c r="B355" s="116"/>
      <c r="J355" s="612"/>
    </row>
    <row r="356" spans="1:10" s="117" customFormat="1">
      <c r="A356" s="20"/>
      <c r="B356" s="116"/>
      <c r="J356" s="612"/>
    </row>
    <row r="357" spans="1:10" s="117" customFormat="1">
      <c r="A357" s="20"/>
      <c r="B357" s="116"/>
      <c r="J357" s="612"/>
    </row>
    <row r="358" spans="1:10" s="117" customFormat="1">
      <c r="A358" s="20"/>
      <c r="B358" s="116"/>
      <c r="J358" s="612"/>
    </row>
    <row r="359" spans="1:10" s="117" customFormat="1">
      <c r="A359" s="20"/>
      <c r="B359" s="116"/>
      <c r="J359" s="612"/>
    </row>
    <row r="360" spans="1:10" s="117" customFormat="1">
      <c r="A360" s="20"/>
      <c r="B360" s="116"/>
      <c r="J360" s="612"/>
    </row>
    <row r="361" spans="1:10" s="117" customFormat="1">
      <c r="A361" s="20"/>
      <c r="B361" s="116"/>
      <c r="J361" s="612"/>
    </row>
    <row r="362" spans="1:10" s="117" customFormat="1">
      <c r="A362" s="20"/>
      <c r="B362" s="116"/>
      <c r="J362" s="612"/>
    </row>
    <row r="363" spans="1:10" s="117" customFormat="1">
      <c r="A363" s="20"/>
      <c r="B363" s="116"/>
      <c r="J363" s="612"/>
    </row>
    <row r="364" spans="1:10" s="117" customFormat="1">
      <c r="A364" s="20"/>
      <c r="B364" s="116"/>
      <c r="J364" s="612"/>
    </row>
    <row r="365" spans="1:10" s="117" customFormat="1">
      <c r="A365" s="20"/>
      <c r="B365" s="116"/>
      <c r="J365" s="612"/>
    </row>
    <row r="366" spans="1:10" s="117" customFormat="1">
      <c r="A366" s="20"/>
      <c r="B366" s="116"/>
      <c r="J366" s="612"/>
    </row>
    <row r="367" spans="1:10" s="117" customFormat="1">
      <c r="A367" s="20"/>
      <c r="B367" s="116"/>
      <c r="J367" s="612"/>
    </row>
    <row r="368" spans="1:10" s="117" customFormat="1">
      <c r="A368" s="20"/>
      <c r="B368" s="116"/>
      <c r="J368" s="612"/>
    </row>
    <row r="369" spans="1:10" s="117" customFormat="1">
      <c r="A369" s="20"/>
      <c r="B369" s="116"/>
      <c r="J369" s="612"/>
    </row>
    <row r="370" spans="1:10" s="117" customFormat="1">
      <c r="A370" s="20"/>
      <c r="B370" s="116"/>
      <c r="J370" s="612"/>
    </row>
    <row r="371" spans="1:10" s="117" customFormat="1">
      <c r="A371" s="20"/>
      <c r="B371" s="116"/>
      <c r="J371" s="612"/>
    </row>
    <row r="372" spans="1:10" s="117" customFormat="1">
      <c r="A372" s="20"/>
      <c r="B372" s="116"/>
      <c r="J372" s="612"/>
    </row>
    <row r="373" spans="1:10" s="117" customFormat="1">
      <c r="A373" s="20"/>
      <c r="B373" s="116"/>
      <c r="J373" s="612"/>
    </row>
    <row r="374" spans="1:10" s="117" customFormat="1">
      <c r="A374" s="20"/>
      <c r="B374" s="116"/>
      <c r="J374" s="612"/>
    </row>
    <row r="375" spans="1:10" s="117" customFormat="1">
      <c r="A375" s="20"/>
      <c r="B375" s="116"/>
      <c r="J375" s="612"/>
    </row>
    <row r="376" spans="1:10" s="117" customFormat="1">
      <c r="A376" s="20"/>
      <c r="B376" s="116"/>
      <c r="J376" s="612"/>
    </row>
    <row r="377" spans="1:10" s="117" customFormat="1">
      <c r="A377" s="20"/>
      <c r="B377" s="116"/>
      <c r="J377" s="612"/>
    </row>
    <row r="378" spans="1:10" s="117" customFormat="1">
      <c r="A378" s="20"/>
      <c r="B378" s="116"/>
      <c r="J378" s="612"/>
    </row>
    <row r="379" spans="1:10" s="117" customFormat="1">
      <c r="A379" s="20"/>
      <c r="B379" s="116"/>
      <c r="J379" s="612"/>
    </row>
    <row r="380" spans="1:10" s="117" customFormat="1">
      <c r="A380" s="20"/>
      <c r="B380" s="116"/>
      <c r="J380" s="612"/>
    </row>
    <row r="381" spans="1:10" s="117" customFormat="1">
      <c r="A381" s="20"/>
      <c r="B381" s="116"/>
      <c r="J381" s="612"/>
    </row>
    <row r="382" spans="1:10" s="117" customFormat="1">
      <c r="A382" s="20"/>
      <c r="B382" s="116"/>
      <c r="J382" s="612"/>
    </row>
    <row r="383" spans="1:10" s="117" customFormat="1">
      <c r="A383" s="20"/>
      <c r="B383" s="116"/>
      <c r="J383" s="612"/>
    </row>
    <row r="384" spans="1:10" s="117" customFormat="1">
      <c r="A384" s="20"/>
      <c r="B384" s="116"/>
      <c r="J384" s="612"/>
    </row>
    <row r="385" spans="1:10" s="117" customFormat="1">
      <c r="A385" s="20"/>
      <c r="B385" s="116"/>
      <c r="J385" s="612"/>
    </row>
    <row r="386" spans="1:10" s="117" customFormat="1">
      <c r="A386" s="20"/>
      <c r="B386" s="116"/>
      <c r="J386" s="612"/>
    </row>
    <row r="387" spans="1:10" s="117" customFormat="1">
      <c r="A387" s="20"/>
      <c r="B387" s="116"/>
      <c r="J387" s="612"/>
    </row>
    <row r="388" spans="1:10" s="117" customFormat="1">
      <c r="A388" s="20"/>
      <c r="B388" s="116"/>
      <c r="J388" s="612"/>
    </row>
    <row r="389" spans="1:10" s="117" customFormat="1">
      <c r="A389" s="20"/>
      <c r="B389" s="116"/>
      <c r="J389" s="612"/>
    </row>
    <row r="390" spans="1:10" s="117" customFormat="1">
      <c r="A390" s="20"/>
      <c r="B390" s="116"/>
      <c r="J390" s="612"/>
    </row>
    <row r="391" spans="1:10" s="117" customFormat="1">
      <c r="A391" s="20"/>
      <c r="B391" s="116"/>
      <c r="J391" s="612"/>
    </row>
    <row r="392" spans="1:10" s="117" customFormat="1">
      <c r="A392" s="20"/>
      <c r="B392" s="116"/>
      <c r="J392" s="612"/>
    </row>
    <row r="393" spans="1:10" s="117" customFormat="1">
      <c r="A393" s="20"/>
      <c r="B393" s="116"/>
      <c r="J393" s="612"/>
    </row>
    <row r="394" spans="1:10" s="117" customFormat="1">
      <c r="A394" s="20"/>
      <c r="B394" s="116"/>
      <c r="J394" s="612"/>
    </row>
    <row r="395" spans="1:10" s="117" customFormat="1">
      <c r="A395" s="20"/>
      <c r="B395" s="116"/>
      <c r="J395" s="612"/>
    </row>
    <row r="396" spans="1:10" s="117" customFormat="1">
      <c r="A396" s="20"/>
      <c r="B396" s="116"/>
      <c r="J396" s="612"/>
    </row>
    <row r="397" spans="1:10" s="117" customFormat="1">
      <c r="A397" s="20"/>
      <c r="B397" s="116"/>
      <c r="J397" s="612"/>
    </row>
    <row r="398" spans="1:10" s="117" customFormat="1">
      <c r="A398" s="20"/>
      <c r="B398" s="116"/>
      <c r="J398" s="612"/>
    </row>
    <row r="399" spans="1:10" s="117" customFormat="1">
      <c r="A399" s="20"/>
      <c r="B399" s="116"/>
      <c r="J399" s="612"/>
    </row>
    <row r="400" spans="1:10" s="117" customFormat="1">
      <c r="A400" s="20"/>
      <c r="B400" s="116"/>
      <c r="J400" s="612"/>
    </row>
    <row r="401" spans="1:10" s="117" customFormat="1">
      <c r="A401" s="20"/>
      <c r="B401" s="116"/>
      <c r="J401" s="612"/>
    </row>
    <row r="402" spans="1:10" s="117" customFormat="1">
      <c r="A402" s="20"/>
      <c r="B402" s="116"/>
      <c r="J402" s="612"/>
    </row>
    <row r="403" spans="1:10" s="117" customFormat="1">
      <c r="A403" s="20"/>
      <c r="B403" s="116"/>
      <c r="J403" s="612"/>
    </row>
    <row r="404" spans="1:10" s="117" customFormat="1">
      <c r="A404" s="20"/>
      <c r="B404" s="116"/>
      <c r="J404" s="612"/>
    </row>
    <row r="405" spans="1:10" s="117" customFormat="1">
      <c r="A405" s="20"/>
      <c r="B405" s="116"/>
      <c r="J405" s="612"/>
    </row>
    <row r="406" spans="1:10" s="117" customFormat="1">
      <c r="A406" s="20"/>
      <c r="B406" s="116"/>
      <c r="J406" s="612"/>
    </row>
    <row r="407" spans="1:10" s="117" customFormat="1">
      <c r="A407" s="20"/>
      <c r="B407" s="116"/>
      <c r="J407" s="612"/>
    </row>
    <row r="408" spans="1:10" s="117" customFormat="1">
      <c r="A408" s="20"/>
      <c r="B408" s="116"/>
      <c r="J408" s="612"/>
    </row>
    <row r="409" spans="1:10" s="117" customFormat="1">
      <c r="A409" s="20"/>
      <c r="B409" s="116"/>
      <c r="J409" s="612"/>
    </row>
    <row r="410" spans="1:10" s="117" customFormat="1">
      <c r="A410" s="20"/>
      <c r="B410" s="116"/>
      <c r="J410" s="612"/>
    </row>
    <row r="411" spans="1:10" s="117" customFormat="1">
      <c r="A411" s="20"/>
      <c r="B411" s="116"/>
      <c r="J411" s="612"/>
    </row>
    <row r="412" spans="1:10" s="117" customFormat="1">
      <c r="A412" s="20"/>
      <c r="B412" s="116"/>
      <c r="J412" s="612"/>
    </row>
    <row r="413" spans="1:10" s="117" customFormat="1">
      <c r="A413" s="20"/>
      <c r="B413" s="116"/>
      <c r="J413" s="612"/>
    </row>
    <row r="414" spans="1:10" s="117" customFormat="1">
      <c r="A414" s="20"/>
      <c r="B414" s="116"/>
      <c r="J414" s="612"/>
    </row>
    <row r="415" spans="1:10" s="117" customFormat="1">
      <c r="A415" s="20"/>
      <c r="B415" s="116"/>
      <c r="J415" s="612"/>
    </row>
    <row r="416" spans="1:10" s="117" customFormat="1">
      <c r="A416" s="20"/>
      <c r="B416" s="116"/>
      <c r="J416" s="612"/>
    </row>
    <row r="417" spans="1:10" s="117" customFormat="1">
      <c r="A417" s="20"/>
      <c r="B417" s="116"/>
      <c r="J417" s="612"/>
    </row>
    <row r="418" spans="1:10" s="117" customFormat="1">
      <c r="A418" s="20"/>
      <c r="B418" s="116"/>
      <c r="J418" s="612"/>
    </row>
    <row r="419" spans="1:10" s="117" customFormat="1">
      <c r="A419" s="20"/>
      <c r="B419" s="116"/>
      <c r="J419" s="612"/>
    </row>
    <row r="420" spans="1:10" s="117" customFormat="1">
      <c r="A420" s="20"/>
      <c r="B420" s="116"/>
      <c r="J420" s="612"/>
    </row>
    <row r="421" spans="1:10" s="117" customFormat="1">
      <c r="A421" s="20"/>
      <c r="B421" s="116"/>
      <c r="J421" s="612"/>
    </row>
    <row r="422" spans="1:10" s="117" customFormat="1">
      <c r="A422" s="20"/>
      <c r="B422" s="116"/>
      <c r="J422" s="612"/>
    </row>
    <row r="423" spans="1:10" s="117" customFormat="1">
      <c r="A423" s="20"/>
      <c r="B423" s="116"/>
      <c r="J423" s="612"/>
    </row>
    <row r="424" spans="1:10" s="117" customFormat="1">
      <c r="A424" s="20"/>
      <c r="B424" s="116"/>
      <c r="J424" s="612"/>
    </row>
    <row r="425" spans="1:10" s="117" customFormat="1">
      <c r="A425" s="20"/>
      <c r="B425" s="116"/>
      <c r="J425" s="612"/>
    </row>
    <row r="426" spans="1:10" s="117" customFormat="1">
      <c r="A426" s="20"/>
      <c r="B426" s="116"/>
      <c r="J426" s="612"/>
    </row>
    <row r="427" spans="1:10" s="117" customFormat="1">
      <c r="A427" s="20"/>
      <c r="B427" s="116"/>
      <c r="J427" s="612"/>
    </row>
    <row r="428" spans="1:10" s="117" customFormat="1">
      <c r="A428" s="20"/>
      <c r="B428" s="116"/>
      <c r="J428" s="612"/>
    </row>
    <row r="429" spans="1:10" s="117" customFormat="1">
      <c r="A429" s="20"/>
      <c r="B429" s="116"/>
      <c r="J429" s="612"/>
    </row>
    <row r="430" spans="1:10" s="117" customFormat="1">
      <c r="A430" s="20"/>
      <c r="B430" s="116"/>
      <c r="J430" s="612"/>
    </row>
    <row r="431" spans="1:10" s="117" customFormat="1">
      <c r="A431" s="20"/>
      <c r="B431" s="116"/>
      <c r="J431" s="612"/>
    </row>
    <row r="432" spans="1:10" s="117" customFormat="1">
      <c r="A432" s="20"/>
      <c r="B432" s="116"/>
      <c r="J432" s="612"/>
    </row>
    <row r="433" spans="1:10" s="117" customFormat="1">
      <c r="A433" s="20"/>
      <c r="B433" s="116"/>
      <c r="J433" s="612"/>
    </row>
    <row r="434" spans="1:10" s="117" customFormat="1">
      <c r="A434" s="20"/>
      <c r="B434" s="116"/>
      <c r="J434" s="612"/>
    </row>
    <row r="435" spans="1:10" s="117" customFormat="1">
      <c r="A435" s="20"/>
      <c r="B435" s="116"/>
      <c r="J435" s="612"/>
    </row>
    <row r="436" spans="1:10" s="117" customFormat="1">
      <c r="A436" s="20"/>
      <c r="B436" s="116"/>
      <c r="J436" s="612"/>
    </row>
    <row r="437" spans="1:10" s="117" customFormat="1">
      <c r="A437" s="20"/>
      <c r="B437" s="116"/>
      <c r="J437" s="612"/>
    </row>
    <row r="438" spans="1:10" s="117" customFormat="1">
      <c r="A438" s="20"/>
      <c r="B438" s="116"/>
      <c r="J438" s="612"/>
    </row>
    <row r="439" spans="1:10" s="117" customFormat="1">
      <c r="A439" s="20"/>
      <c r="B439" s="116"/>
      <c r="J439" s="612"/>
    </row>
    <row r="440" spans="1:10" s="117" customFormat="1">
      <c r="A440" s="20"/>
      <c r="B440" s="116"/>
      <c r="J440" s="612"/>
    </row>
    <row r="441" spans="1:10" s="117" customFormat="1">
      <c r="A441" s="20"/>
      <c r="B441" s="116"/>
      <c r="J441" s="612"/>
    </row>
    <row r="442" spans="1:10" s="117" customFormat="1">
      <c r="A442" s="20"/>
      <c r="B442" s="116"/>
      <c r="J442" s="612"/>
    </row>
    <row r="443" spans="1:10" s="117" customFormat="1">
      <c r="A443" s="20"/>
      <c r="B443" s="116"/>
      <c r="J443" s="612"/>
    </row>
    <row r="444" spans="1:10" s="117" customFormat="1">
      <c r="A444" s="20"/>
      <c r="B444" s="116"/>
      <c r="J444" s="612"/>
    </row>
    <row r="445" spans="1:10" s="117" customFormat="1">
      <c r="A445" s="20"/>
      <c r="B445" s="116"/>
      <c r="J445" s="612"/>
    </row>
    <row r="446" spans="1:10" s="117" customFormat="1">
      <c r="A446" s="20"/>
      <c r="B446" s="116"/>
      <c r="J446" s="612"/>
    </row>
    <row r="447" spans="1:10" s="117" customFormat="1">
      <c r="A447" s="20"/>
      <c r="B447" s="116"/>
      <c r="J447" s="612"/>
    </row>
    <row r="448" spans="1:10" s="117" customFormat="1">
      <c r="A448" s="20"/>
      <c r="B448" s="116"/>
      <c r="J448" s="612"/>
    </row>
    <row r="449" spans="1:10" s="117" customFormat="1">
      <c r="A449" s="20"/>
      <c r="B449" s="116"/>
      <c r="J449" s="612"/>
    </row>
    <row r="450" spans="1:10" s="117" customFormat="1">
      <c r="A450" s="20"/>
      <c r="B450" s="116"/>
      <c r="J450" s="612"/>
    </row>
    <row r="451" spans="1:10" s="117" customFormat="1">
      <c r="A451" s="20"/>
      <c r="B451" s="116"/>
      <c r="J451" s="612"/>
    </row>
    <row r="452" spans="1:10" s="117" customFormat="1">
      <c r="A452" s="20"/>
      <c r="B452" s="116"/>
      <c r="J452" s="612"/>
    </row>
    <row r="453" spans="1:10" s="117" customFormat="1">
      <c r="A453" s="20"/>
      <c r="B453" s="116"/>
      <c r="J453" s="612"/>
    </row>
    <row r="454" spans="1:10" s="117" customFormat="1">
      <c r="A454" s="20"/>
      <c r="B454" s="116"/>
      <c r="J454" s="612"/>
    </row>
    <row r="455" spans="1:10" s="117" customFormat="1">
      <c r="A455" s="20"/>
      <c r="B455" s="116"/>
      <c r="J455" s="612"/>
    </row>
    <row r="456" spans="1:10" s="117" customFormat="1">
      <c r="A456" s="20"/>
      <c r="B456" s="116"/>
      <c r="J456" s="612"/>
    </row>
    <row r="457" spans="1:10" s="117" customFormat="1">
      <c r="A457" s="20"/>
      <c r="B457" s="116"/>
      <c r="J457" s="612"/>
    </row>
    <row r="458" spans="1:10" s="117" customFormat="1">
      <c r="A458" s="20"/>
      <c r="B458" s="116"/>
      <c r="J458" s="612"/>
    </row>
    <row r="459" spans="1:10" s="117" customFormat="1">
      <c r="A459" s="20"/>
      <c r="B459" s="116"/>
      <c r="J459" s="612"/>
    </row>
    <row r="460" spans="1:10" s="117" customFormat="1">
      <c r="A460" s="20"/>
      <c r="B460" s="116"/>
      <c r="J460" s="612"/>
    </row>
    <row r="461" spans="1:10" s="117" customFormat="1">
      <c r="A461" s="20"/>
      <c r="B461" s="116"/>
      <c r="J461" s="612"/>
    </row>
    <row r="462" spans="1:10" s="117" customFormat="1">
      <c r="A462" s="20"/>
      <c r="B462" s="116"/>
      <c r="J462" s="612"/>
    </row>
    <row r="463" spans="1:10" s="117" customFormat="1">
      <c r="A463" s="20"/>
      <c r="B463" s="116"/>
      <c r="J463" s="612"/>
    </row>
    <row r="464" spans="1:10" s="117" customFormat="1">
      <c r="A464" s="20"/>
      <c r="B464" s="116"/>
      <c r="J464" s="612"/>
    </row>
    <row r="465" spans="1:10" s="117" customFormat="1">
      <c r="A465" s="20"/>
      <c r="B465" s="116"/>
      <c r="J465" s="612"/>
    </row>
    <row r="466" spans="1:10" s="117" customFormat="1">
      <c r="A466" s="20"/>
      <c r="B466" s="116"/>
      <c r="J466" s="612"/>
    </row>
    <row r="467" spans="1:10" s="117" customFormat="1">
      <c r="A467" s="20"/>
      <c r="B467" s="116"/>
      <c r="J467" s="612"/>
    </row>
    <row r="468" spans="1:10" s="117" customFormat="1">
      <c r="A468" s="20"/>
      <c r="B468" s="116"/>
      <c r="J468" s="612"/>
    </row>
    <row r="469" spans="1:10" s="117" customFormat="1">
      <c r="A469" s="20"/>
      <c r="B469" s="116"/>
      <c r="J469" s="612"/>
    </row>
    <row r="470" spans="1:10" s="117" customFormat="1">
      <c r="A470" s="20"/>
      <c r="B470" s="116"/>
      <c r="J470" s="612"/>
    </row>
    <row r="471" spans="1:10" s="117" customFormat="1">
      <c r="A471" s="20"/>
      <c r="B471" s="116"/>
      <c r="J471" s="612"/>
    </row>
    <row r="472" spans="1:10" s="117" customFormat="1">
      <c r="A472" s="20"/>
      <c r="B472" s="116"/>
      <c r="J472" s="612"/>
    </row>
    <row r="473" spans="1:10" s="117" customFormat="1">
      <c r="A473" s="20"/>
      <c r="B473" s="116"/>
      <c r="J473" s="612"/>
    </row>
    <row r="474" spans="1:10" s="117" customFormat="1">
      <c r="A474" s="20"/>
      <c r="B474" s="116"/>
      <c r="J474" s="612"/>
    </row>
    <row r="475" spans="1:10" s="117" customFormat="1">
      <c r="A475" s="20"/>
      <c r="B475" s="116"/>
      <c r="J475" s="612"/>
    </row>
    <row r="476" spans="1:10" s="117" customFormat="1">
      <c r="A476" s="20"/>
      <c r="B476" s="116"/>
      <c r="J476" s="612"/>
    </row>
    <row r="477" spans="1:10" s="117" customFormat="1">
      <c r="A477" s="20"/>
      <c r="B477" s="116"/>
      <c r="J477" s="612"/>
    </row>
    <row r="478" spans="1:10" s="117" customFormat="1">
      <c r="A478" s="20"/>
      <c r="B478" s="116"/>
      <c r="J478" s="612"/>
    </row>
    <row r="479" spans="1:10" s="117" customFormat="1">
      <c r="A479" s="20"/>
      <c r="B479" s="116"/>
      <c r="J479" s="612"/>
    </row>
    <row r="480" spans="1:10" s="117" customFormat="1">
      <c r="A480" s="20"/>
      <c r="B480" s="116"/>
      <c r="J480" s="612"/>
    </row>
    <row r="481" spans="1:10" s="117" customFormat="1">
      <c r="A481" s="20"/>
      <c r="B481" s="116"/>
      <c r="J481" s="612"/>
    </row>
    <row r="482" spans="1:10" s="117" customFormat="1">
      <c r="A482" s="20"/>
      <c r="B482" s="116"/>
      <c r="J482" s="612"/>
    </row>
    <row r="483" spans="1:10" s="117" customFormat="1">
      <c r="A483" s="20"/>
      <c r="B483" s="116"/>
      <c r="J483" s="612"/>
    </row>
    <row r="484" spans="1:10" s="117" customFormat="1">
      <c r="A484" s="20"/>
      <c r="B484" s="116"/>
      <c r="J484" s="612"/>
    </row>
    <row r="485" spans="1:10" s="117" customFormat="1">
      <c r="A485" s="20"/>
      <c r="B485" s="116"/>
      <c r="J485" s="612"/>
    </row>
    <row r="486" spans="1:10" s="117" customFormat="1">
      <c r="A486" s="20"/>
      <c r="B486" s="116"/>
      <c r="J486" s="612"/>
    </row>
    <row r="487" spans="1:10" s="117" customFormat="1">
      <c r="A487" s="20"/>
      <c r="B487" s="116"/>
      <c r="J487" s="612"/>
    </row>
    <row r="488" spans="1:10" s="117" customFormat="1">
      <c r="A488" s="20"/>
      <c r="B488" s="116"/>
      <c r="J488" s="612"/>
    </row>
    <row r="489" spans="1:10" s="117" customFormat="1">
      <c r="A489" s="20"/>
      <c r="B489" s="116"/>
      <c r="J489" s="612"/>
    </row>
    <row r="490" spans="1:10" s="117" customFormat="1">
      <c r="A490" s="20"/>
      <c r="B490" s="116"/>
      <c r="J490" s="612"/>
    </row>
    <row r="491" spans="1:10" s="117" customFormat="1">
      <c r="A491" s="20"/>
      <c r="B491" s="116"/>
      <c r="J491" s="612"/>
    </row>
    <row r="492" spans="1:10" s="117" customFormat="1">
      <c r="A492" s="20"/>
      <c r="B492" s="116"/>
      <c r="J492" s="612"/>
    </row>
    <row r="493" spans="1:10" s="117" customFormat="1">
      <c r="A493" s="20"/>
      <c r="B493" s="116"/>
      <c r="J493" s="612"/>
    </row>
    <row r="494" spans="1:10" s="117" customFormat="1">
      <c r="A494" s="20"/>
      <c r="B494" s="116"/>
      <c r="J494" s="612"/>
    </row>
    <row r="495" spans="1:10" s="117" customFormat="1">
      <c r="A495" s="20"/>
      <c r="B495" s="116"/>
      <c r="J495" s="612"/>
    </row>
    <row r="496" spans="1:10" s="117" customFormat="1">
      <c r="A496" s="20"/>
      <c r="B496" s="116"/>
      <c r="J496" s="612"/>
    </row>
    <row r="497" spans="1:10" s="117" customFormat="1">
      <c r="A497" s="20"/>
      <c r="B497" s="116"/>
      <c r="J497" s="612"/>
    </row>
    <row r="498" spans="1:10" s="117" customFormat="1">
      <c r="A498" s="20"/>
      <c r="B498" s="116"/>
      <c r="J498" s="612"/>
    </row>
    <row r="499" spans="1:10" s="117" customFormat="1">
      <c r="A499" s="20"/>
      <c r="B499" s="116"/>
      <c r="J499" s="612"/>
    </row>
    <row r="500" spans="1:10" s="117" customFormat="1">
      <c r="A500" s="20"/>
      <c r="B500" s="116"/>
      <c r="J500" s="612"/>
    </row>
    <row r="501" spans="1:10" s="117" customFormat="1">
      <c r="A501" s="20"/>
      <c r="B501" s="116"/>
      <c r="J501" s="612"/>
    </row>
    <row r="502" spans="1:10" s="117" customFormat="1">
      <c r="A502" s="20"/>
      <c r="B502" s="116"/>
      <c r="J502" s="612"/>
    </row>
    <row r="503" spans="1:10" s="117" customFormat="1">
      <c r="A503" s="20"/>
      <c r="B503" s="116"/>
      <c r="J503" s="612"/>
    </row>
    <row r="504" spans="1:10" s="117" customFormat="1">
      <c r="A504" s="20"/>
      <c r="B504" s="116"/>
      <c r="J504" s="612"/>
    </row>
    <row r="505" spans="1:10" s="117" customFormat="1">
      <c r="A505" s="20"/>
      <c r="B505" s="116"/>
      <c r="J505" s="612"/>
    </row>
    <row r="506" spans="1:10" s="117" customFormat="1">
      <c r="A506" s="20"/>
      <c r="B506" s="116"/>
      <c r="J506" s="612"/>
    </row>
    <row r="507" spans="1:10" s="117" customFormat="1">
      <c r="A507" s="20"/>
      <c r="B507" s="116"/>
      <c r="J507" s="612"/>
    </row>
    <row r="508" spans="1:10" s="117" customFormat="1">
      <c r="A508" s="20"/>
      <c r="B508" s="116"/>
      <c r="J508" s="612"/>
    </row>
    <row r="509" spans="1:10" s="117" customFormat="1">
      <c r="A509" s="20"/>
      <c r="B509" s="116"/>
      <c r="J509" s="612"/>
    </row>
    <row r="510" spans="1:10" s="117" customFormat="1">
      <c r="A510" s="20"/>
      <c r="B510" s="116"/>
      <c r="J510" s="612"/>
    </row>
    <row r="511" spans="1:10" s="117" customFormat="1">
      <c r="A511" s="20"/>
      <c r="B511" s="116"/>
      <c r="J511" s="612"/>
    </row>
    <row r="512" spans="1:10" s="117" customFormat="1">
      <c r="A512" s="20"/>
      <c r="B512" s="116"/>
      <c r="J512" s="612"/>
    </row>
    <row r="513" spans="1:10" s="117" customFormat="1">
      <c r="A513" s="20"/>
      <c r="B513" s="116"/>
      <c r="J513" s="612"/>
    </row>
    <row r="514" spans="1:10" s="117" customFormat="1">
      <c r="A514" s="20"/>
      <c r="B514" s="116"/>
      <c r="J514" s="612"/>
    </row>
    <row r="515" spans="1:10" s="117" customFormat="1">
      <c r="A515" s="20"/>
      <c r="B515" s="116"/>
      <c r="J515" s="612"/>
    </row>
    <row r="516" spans="1:10" s="117" customFormat="1">
      <c r="A516" s="20"/>
      <c r="B516" s="116"/>
      <c r="J516" s="612"/>
    </row>
    <row r="517" spans="1:10" s="117" customFormat="1">
      <c r="A517" s="20"/>
      <c r="B517" s="116"/>
      <c r="J517" s="612"/>
    </row>
    <row r="518" spans="1:10" s="117" customFormat="1">
      <c r="A518" s="20"/>
      <c r="B518" s="116"/>
      <c r="J518" s="612"/>
    </row>
    <row r="519" spans="1:10" s="117" customFormat="1">
      <c r="A519" s="20"/>
      <c r="B519" s="116"/>
      <c r="J519" s="612"/>
    </row>
    <row r="520" spans="1:10" s="117" customFormat="1">
      <c r="A520" s="20"/>
      <c r="B520" s="116"/>
      <c r="J520" s="612"/>
    </row>
    <row r="521" spans="1:10" s="117" customFormat="1">
      <c r="A521" s="20"/>
      <c r="B521" s="116"/>
      <c r="J521" s="612"/>
    </row>
    <row r="522" spans="1:10" s="117" customFormat="1">
      <c r="A522" s="20"/>
      <c r="B522" s="116"/>
      <c r="J522" s="612"/>
    </row>
    <row r="523" spans="1:10" s="117" customFormat="1">
      <c r="A523" s="20"/>
      <c r="B523" s="116"/>
      <c r="J523" s="612"/>
    </row>
    <row r="524" spans="1:10" s="117" customFormat="1">
      <c r="A524" s="20"/>
      <c r="B524" s="116"/>
      <c r="J524" s="612"/>
    </row>
    <row r="525" spans="1:10" s="117" customFormat="1">
      <c r="A525" s="20"/>
      <c r="B525" s="116"/>
      <c r="J525" s="612"/>
    </row>
    <row r="526" spans="1:10" s="117" customFormat="1">
      <c r="A526" s="20"/>
      <c r="B526" s="116"/>
      <c r="J526" s="612"/>
    </row>
    <row r="527" spans="1:10" s="117" customFormat="1">
      <c r="A527" s="20"/>
      <c r="B527" s="116"/>
      <c r="J527" s="612"/>
    </row>
    <row r="528" spans="1:10" s="117" customFormat="1">
      <c r="A528" s="20"/>
      <c r="B528" s="116"/>
      <c r="J528" s="612"/>
    </row>
    <row r="529" spans="1:10" s="117" customFormat="1">
      <c r="A529" s="20"/>
      <c r="B529" s="116"/>
      <c r="J529" s="612"/>
    </row>
    <row r="530" spans="1:10" s="117" customFormat="1">
      <c r="A530" s="20"/>
      <c r="B530" s="116"/>
      <c r="J530" s="612"/>
    </row>
    <row r="531" spans="1:10" s="117" customFormat="1">
      <c r="A531" s="20"/>
      <c r="B531" s="116"/>
      <c r="J531" s="612"/>
    </row>
    <row r="532" spans="1:10" s="117" customFormat="1">
      <c r="A532" s="20"/>
      <c r="B532" s="116"/>
      <c r="J532" s="612"/>
    </row>
    <row r="533" spans="1:10" s="117" customFormat="1">
      <c r="A533" s="20"/>
      <c r="B533" s="116"/>
      <c r="J533" s="612"/>
    </row>
    <row r="534" spans="1:10" s="117" customFormat="1">
      <c r="A534" s="20"/>
      <c r="B534" s="116"/>
      <c r="J534" s="612"/>
    </row>
    <row r="535" spans="1:10" s="117" customFormat="1">
      <c r="A535" s="20"/>
      <c r="B535" s="116"/>
      <c r="J535" s="612"/>
    </row>
    <row r="536" spans="1:10" s="117" customFormat="1">
      <c r="A536" s="20"/>
      <c r="B536" s="116"/>
      <c r="J536" s="612"/>
    </row>
    <row r="537" spans="1:10" s="117" customFormat="1">
      <c r="A537" s="20"/>
      <c r="B537" s="116"/>
      <c r="J537" s="612"/>
    </row>
    <row r="538" spans="1:10" s="117" customFormat="1">
      <c r="A538" s="20"/>
      <c r="B538" s="116"/>
      <c r="J538" s="612"/>
    </row>
    <row r="539" spans="1:10" s="117" customFormat="1">
      <c r="A539" s="20"/>
      <c r="B539" s="116"/>
      <c r="J539" s="612"/>
    </row>
    <row r="540" spans="1:10" s="117" customFormat="1">
      <c r="A540" s="20"/>
      <c r="B540" s="116"/>
      <c r="J540" s="612"/>
    </row>
    <row r="541" spans="1:10" s="117" customFormat="1">
      <c r="A541" s="20"/>
      <c r="B541" s="116"/>
      <c r="J541" s="612"/>
    </row>
    <row r="542" spans="1:10" s="117" customFormat="1">
      <c r="A542" s="20"/>
      <c r="B542" s="116"/>
      <c r="J542" s="612"/>
    </row>
    <row r="543" spans="1:10" s="117" customFormat="1">
      <c r="A543" s="20"/>
      <c r="B543" s="116"/>
      <c r="J543" s="612"/>
    </row>
    <row r="544" spans="1:10" s="117" customFormat="1">
      <c r="A544" s="20"/>
      <c r="B544" s="116"/>
      <c r="J544" s="612"/>
    </row>
    <row r="545" spans="1:10" s="117" customFormat="1">
      <c r="A545" s="20"/>
      <c r="B545" s="116"/>
      <c r="J545" s="612"/>
    </row>
    <row r="546" spans="1:10" s="117" customFormat="1">
      <c r="A546" s="20"/>
      <c r="B546" s="116"/>
      <c r="J546" s="612"/>
    </row>
    <row r="547" spans="1:10" s="117" customFormat="1">
      <c r="A547" s="20"/>
      <c r="B547" s="116"/>
      <c r="J547" s="612"/>
    </row>
    <row r="548" spans="1:10" s="117" customFormat="1">
      <c r="A548" s="20"/>
      <c r="B548" s="116"/>
      <c r="J548" s="612"/>
    </row>
    <row r="549" spans="1:10" s="117" customFormat="1">
      <c r="A549" s="20"/>
      <c r="B549" s="116"/>
      <c r="J549" s="612"/>
    </row>
    <row r="550" spans="1:10" s="117" customFormat="1">
      <c r="A550" s="20"/>
      <c r="B550" s="116"/>
      <c r="J550" s="612"/>
    </row>
    <row r="551" spans="1:10" s="117" customFormat="1">
      <c r="A551" s="20"/>
      <c r="B551" s="116"/>
      <c r="J551" s="612"/>
    </row>
    <row r="552" spans="1:10" s="117" customFormat="1">
      <c r="A552" s="20"/>
      <c r="B552" s="116"/>
      <c r="J552" s="612"/>
    </row>
    <row r="553" spans="1:10" s="117" customFormat="1">
      <c r="A553" s="20"/>
      <c r="B553" s="116"/>
      <c r="J553" s="612"/>
    </row>
    <row r="554" spans="1:10" s="117" customFormat="1">
      <c r="A554" s="20"/>
      <c r="B554" s="116"/>
      <c r="J554" s="612"/>
    </row>
    <row r="555" spans="1:10" s="117" customFormat="1">
      <c r="A555" s="20"/>
      <c r="B555" s="116"/>
      <c r="J555" s="612"/>
    </row>
    <row r="556" spans="1:10" s="117" customFormat="1">
      <c r="A556" s="20"/>
      <c r="B556" s="116"/>
      <c r="J556" s="612"/>
    </row>
    <row r="557" spans="1:10" s="117" customFormat="1">
      <c r="A557" s="20"/>
      <c r="B557" s="116"/>
      <c r="J557" s="612"/>
    </row>
    <row r="558" spans="1:10" s="117" customFormat="1">
      <c r="A558" s="20"/>
      <c r="B558" s="116"/>
      <c r="J558" s="612"/>
    </row>
    <row r="559" spans="1:10" s="117" customFormat="1">
      <c r="A559" s="20"/>
      <c r="B559" s="116"/>
      <c r="J559" s="612"/>
    </row>
    <row r="560" spans="1:10" s="117" customFormat="1">
      <c r="A560" s="20"/>
      <c r="B560" s="116"/>
      <c r="J560" s="612"/>
    </row>
    <row r="561" spans="1:10" s="117" customFormat="1">
      <c r="A561" s="20"/>
      <c r="B561" s="116"/>
      <c r="J561" s="612"/>
    </row>
    <row r="562" spans="1:10" s="117" customFormat="1">
      <c r="A562" s="20"/>
      <c r="B562" s="116"/>
      <c r="J562" s="612"/>
    </row>
    <row r="563" spans="1:10" s="117" customFormat="1">
      <c r="A563" s="20"/>
      <c r="B563" s="116"/>
      <c r="J563" s="612"/>
    </row>
    <row r="564" spans="1:10" s="117" customFormat="1">
      <c r="A564" s="20"/>
      <c r="B564" s="116"/>
      <c r="J564" s="612"/>
    </row>
    <row r="565" spans="1:10" s="117" customFormat="1">
      <c r="A565" s="20"/>
      <c r="B565" s="116"/>
      <c r="J565" s="612"/>
    </row>
    <row r="566" spans="1:10" s="117" customFormat="1">
      <c r="A566" s="20"/>
      <c r="B566" s="116"/>
      <c r="J566" s="612"/>
    </row>
    <row r="567" spans="1:10" s="117" customFormat="1">
      <c r="A567" s="20"/>
      <c r="B567" s="116"/>
      <c r="J567" s="612"/>
    </row>
    <row r="568" spans="1:10" s="117" customFormat="1">
      <c r="A568" s="20"/>
      <c r="B568" s="116"/>
      <c r="J568" s="612"/>
    </row>
    <row r="569" spans="1:10" s="117" customFormat="1">
      <c r="A569" s="20"/>
      <c r="B569" s="116"/>
      <c r="J569" s="612"/>
    </row>
    <row r="570" spans="1:10" s="117" customFormat="1">
      <c r="A570" s="20"/>
      <c r="B570" s="116"/>
      <c r="J570" s="612"/>
    </row>
    <row r="571" spans="1:10" s="117" customFormat="1">
      <c r="A571" s="20"/>
      <c r="B571" s="116"/>
      <c r="J571" s="612"/>
    </row>
    <row r="572" spans="1:10" s="117" customFormat="1">
      <c r="A572" s="20"/>
      <c r="B572" s="116"/>
      <c r="J572" s="612"/>
    </row>
    <row r="573" spans="1:10" s="117" customFormat="1">
      <c r="A573" s="20"/>
      <c r="B573" s="116"/>
      <c r="J573" s="612"/>
    </row>
    <row r="574" spans="1:10" s="117" customFormat="1">
      <c r="A574" s="20"/>
      <c r="B574" s="116"/>
      <c r="J574" s="612"/>
    </row>
    <row r="575" spans="1:10" s="117" customFormat="1">
      <c r="A575" s="20"/>
      <c r="B575" s="116"/>
      <c r="J575" s="612"/>
    </row>
    <row r="576" spans="1:10" s="117" customFormat="1">
      <c r="A576" s="20"/>
      <c r="B576" s="116"/>
      <c r="J576" s="612"/>
    </row>
    <row r="577" spans="1:10" s="117" customFormat="1">
      <c r="A577" s="20"/>
      <c r="B577" s="116"/>
      <c r="J577" s="612"/>
    </row>
    <row r="578" spans="1:10" s="117" customFormat="1">
      <c r="A578" s="20"/>
      <c r="B578" s="116"/>
      <c r="J578" s="612"/>
    </row>
    <row r="579" spans="1:10" s="117" customFormat="1">
      <c r="A579" s="20"/>
      <c r="B579" s="116"/>
      <c r="J579" s="612"/>
    </row>
    <row r="580" spans="1:10" s="117" customFormat="1">
      <c r="A580" s="20"/>
      <c r="B580" s="116"/>
      <c r="J580" s="612"/>
    </row>
    <row r="581" spans="1:10" s="117" customFormat="1">
      <c r="A581" s="20"/>
      <c r="B581" s="116"/>
      <c r="J581" s="612"/>
    </row>
    <row r="582" spans="1:10" s="117" customFormat="1">
      <c r="A582" s="20"/>
      <c r="B582" s="116"/>
      <c r="J582" s="612"/>
    </row>
    <row r="583" spans="1:10" s="117" customFormat="1">
      <c r="A583" s="20"/>
      <c r="B583" s="116"/>
      <c r="J583" s="612"/>
    </row>
    <row r="584" spans="1:10" s="117" customFormat="1">
      <c r="A584" s="20"/>
      <c r="B584" s="116"/>
      <c r="J584" s="612"/>
    </row>
    <row r="585" spans="1:10" s="117" customFormat="1">
      <c r="A585" s="20"/>
      <c r="B585" s="116"/>
      <c r="J585" s="612"/>
    </row>
    <row r="586" spans="1:10" s="117" customFormat="1">
      <c r="A586" s="20"/>
      <c r="B586" s="116"/>
      <c r="J586" s="612"/>
    </row>
    <row r="587" spans="1:10" s="117" customFormat="1">
      <c r="A587" s="20"/>
      <c r="B587" s="116"/>
      <c r="J587" s="612"/>
    </row>
    <row r="588" spans="1:10" s="117" customFormat="1">
      <c r="A588" s="20"/>
      <c r="B588" s="116"/>
      <c r="J588" s="612"/>
    </row>
    <row r="589" spans="1:10" s="117" customFormat="1">
      <c r="A589" s="20"/>
      <c r="B589" s="116"/>
      <c r="J589" s="612"/>
    </row>
    <row r="590" spans="1:10" s="117" customFormat="1">
      <c r="A590" s="20"/>
      <c r="B590" s="116"/>
      <c r="J590" s="612"/>
    </row>
    <row r="591" spans="1:10" s="117" customFormat="1">
      <c r="A591" s="20"/>
      <c r="B591" s="116"/>
      <c r="J591" s="612"/>
    </row>
    <row r="592" spans="1:10" s="117" customFormat="1">
      <c r="A592" s="20"/>
      <c r="B592" s="116"/>
      <c r="J592" s="612"/>
    </row>
    <row r="593" spans="1:10" s="117" customFormat="1">
      <c r="A593" s="20"/>
      <c r="B593" s="116"/>
      <c r="J593" s="612"/>
    </row>
    <row r="594" spans="1:10" s="117" customFormat="1">
      <c r="A594" s="20"/>
      <c r="B594" s="116"/>
      <c r="J594" s="612"/>
    </row>
    <row r="595" spans="1:10" s="117" customFormat="1">
      <c r="A595" s="20"/>
      <c r="B595" s="116"/>
      <c r="J595" s="612"/>
    </row>
    <row r="596" spans="1:10" s="117" customFormat="1">
      <c r="A596" s="20"/>
      <c r="B596" s="116"/>
      <c r="J596" s="612"/>
    </row>
    <row r="597" spans="1:10" s="117" customFormat="1">
      <c r="A597" s="20"/>
      <c r="B597" s="116"/>
      <c r="J597" s="612"/>
    </row>
    <row r="598" spans="1:10" s="117" customFormat="1">
      <c r="A598" s="20"/>
      <c r="B598" s="116"/>
      <c r="J598" s="612"/>
    </row>
    <row r="599" spans="1:10" s="117" customFormat="1">
      <c r="A599" s="20"/>
      <c r="B599" s="116"/>
      <c r="J599" s="612"/>
    </row>
    <row r="600" spans="1:10" s="117" customFormat="1">
      <c r="A600" s="20"/>
      <c r="B600" s="116"/>
      <c r="J600" s="612"/>
    </row>
    <row r="601" spans="1:10" s="117" customFormat="1">
      <c r="A601" s="20"/>
      <c r="B601" s="116"/>
      <c r="J601" s="612"/>
    </row>
    <row r="602" spans="1:10" s="117" customFormat="1">
      <c r="A602" s="20"/>
      <c r="B602" s="116"/>
      <c r="J602" s="612"/>
    </row>
    <row r="603" spans="1:10" s="117" customFormat="1">
      <c r="A603" s="20"/>
      <c r="B603" s="116"/>
      <c r="J603" s="612"/>
    </row>
    <row r="604" spans="1:10" s="117" customFormat="1">
      <c r="A604" s="20"/>
      <c r="B604" s="116"/>
      <c r="J604" s="612"/>
    </row>
    <row r="605" spans="1:10" s="117" customFormat="1">
      <c r="A605" s="20"/>
      <c r="B605" s="116"/>
      <c r="J605" s="612"/>
    </row>
    <row r="606" spans="1:10" s="117" customFormat="1">
      <c r="A606" s="20"/>
      <c r="B606" s="116"/>
      <c r="J606" s="612"/>
    </row>
    <row r="607" spans="1:10" s="117" customFormat="1">
      <c r="A607" s="20"/>
      <c r="B607" s="116"/>
      <c r="J607" s="612"/>
    </row>
    <row r="608" spans="1:10" s="117" customFormat="1">
      <c r="A608" s="20"/>
      <c r="B608" s="116"/>
      <c r="J608" s="612"/>
    </row>
    <row r="609" spans="1:10" s="117" customFormat="1">
      <c r="A609" s="20"/>
      <c r="B609" s="116"/>
      <c r="J609" s="612"/>
    </row>
    <row r="610" spans="1:10" s="117" customFormat="1">
      <c r="A610" s="20"/>
      <c r="B610" s="116"/>
      <c r="J610" s="612"/>
    </row>
    <row r="611" spans="1:10" s="117" customFormat="1">
      <c r="A611" s="20"/>
      <c r="B611" s="116"/>
      <c r="J611" s="612"/>
    </row>
    <row r="612" spans="1:10" s="117" customFormat="1">
      <c r="A612" s="20"/>
      <c r="B612" s="116"/>
      <c r="J612" s="612"/>
    </row>
    <row r="613" spans="1:10" s="117" customFormat="1">
      <c r="A613" s="20"/>
      <c r="B613" s="116"/>
      <c r="J613" s="612"/>
    </row>
    <row r="614" spans="1:10" s="117" customFormat="1">
      <c r="A614" s="20"/>
      <c r="B614" s="116"/>
      <c r="J614" s="612"/>
    </row>
    <row r="615" spans="1:10" s="117" customFormat="1">
      <c r="A615" s="20"/>
      <c r="B615" s="116"/>
      <c r="J615" s="612"/>
    </row>
    <row r="616" spans="1:10" s="117" customFormat="1">
      <c r="A616" s="20"/>
      <c r="B616" s="116"/>
      <c r="J616" s="612"/>
    </row>
    <row r="617" spans="1:10" s="117" customFormat="1">
      <c r="A617" s="20"/>
      <c r="B617" s="116"/>
      <c r="J617" s="612"/>
    </row>
    <row r="618" spans="1:10" s="117" customFormat="1">
      <c r="A618" s="20"/>
      <c r="B618" s="116"/>
      <c r="J618" s="612"/>
    </row>
    <row r="619" spans="1:10" s="117" customFormat="1">
      <c r="A619" s="20"/>
      <c r="B619" s="116"/>
      <c r="J619" s="612"/>
    </row>
    <row r="620" spans="1:10" s="117" customFormat="1">
      <c r="A620" s="20"/>
      <c r="B620" s="116"/>
      <c r="J620" s="612"/>
    </row>
    <row r="621" spans="1:10" s="117" customFormat="1">
      <c r="A621" s="20"/>
      <c r="B621" s="116"/>
      <c r="J621" s="612"/>
    </row>
    <row r="622" spans="1:10" s="117" customFormat="1">
      <c r="A622" s="20"/>
      <c r="B622" s="116"/>
      <c r="J622" s="612"/>
    </row>
    <row r="623" spans="1:10" s="117" customFormat="1">
      <c r="A623" s="20"/>
      <c r="B623" s="116"/>
      <c r="J623" s="612"/>
    </row>
    <row r="624" spans="1:10" s="117" customFormat="1">
      <c r="A624" s="20"/>
      <c r="B624" s="116"/>
      <c r="J624" s="612"/>
    </row>
    <row r="625" spans="1:10" s="117" customFormat="1">
      <c r="A625" s="20"/>
      <c r="B625" s="116"/>
      <c r="J625" s="612"/>
    </row>
    <row r="626" spans="1:10" s="117" customFormat="1">
      <c r="A626" s="20"/>
      <c r="B626" s="116"/>
      <c r="J626" s="612"/>
    </row>
    <row r="627" spans="1:10" s="117" customFormat="1">
      <c r="A627" s="20"/>
      <c r="B627" s="116"/>
      <c r="J627" s="612"/>
    </row>
    <row r="628" spans="1:10" s="117" customFormat="1">
      <c r="A628" s="20"/>
      <c r="B628" s="116"/>
      <c r="J628" s="612"/>
    </row>
    <row r="629" spans="1:10" s="117" customFormat="1">
      <c r="A629" s="20"/>
      <c r="B629" s="116"/>
      <c r="J629" s="612"/>
    </row>
    <row r="630" spans="1:10" s="117" customFormat="1">
      <c r="A630" s="20"/>
      <c r="B630" s="116"/>
      <c r="J630" s="612"/>
    </row>
    <row r="631" spans="1:10" s="117" customFormat="1">
      <c r="A631" s="20"/>
      <c r="B631" s="116"/>
      <c r="J631" s="612"/>
    </row>
    <row r="632" spans="1:10" s="117" customFormat="1">
      <c r="A632" s="20"/>
      <c r="B632" s="116"/>
      <c r="J632" s="612"/>
    </row>
    <row r="633" spans="1:10" s="117" customFormat="1">
      <c r="A633" s="20"/>
      <c r="B633" s="116"/>
      <c r="J633" s="612"/>
    </row>
    <row r="634" spans="1:10" s="117" customFormat="1">
      <c r="A634" s="20"/>
      <c r="B634" s="116"/>
      <c r="J634" s="612"/>
    </row>
    <row r="635" spans="1:10" s="117" customFormat="1">
      <c r="A635" s="20"/>
      <c r="B635" s="116"/>
      <c r="J635" s="612"/>
    </row>
    <row r="636" spans="1:10" s="117" customFormat="1">
      <c r="A636" s="20"/>
      <c r="B636" s="116"/>
      <c r="J636" s="612"/>
    </row>
    <row r="637" spans="1:10" s="117" customFormat="1">
      <c r="A637" s="20"/>
      <c r="B637" s="116"/>
      <c r="J637" s="612"/>
    </row>
    <row r="638" spans="1:10" s="117" customFormat="1">
      <c r="A638" s="20"/>
      <c r="B638" s="116"/>
      <c r="J638" s="612"/>
    </row>
    <row r="639" spans="1:10" s="117" customFormat="1">
      <c r="A639" s="20"/>
      <c r="B639" s="116"/>
      <c r="J639" s="612"/>
    </row>
    <row r="640" spans="1:10" s="117" customFormat="1">
      <c r="A640" s="20"/>
      <c r="B640" s="116"/>
      <c r="J640" s="612"/>
    </row>
    <row r="641" spans="1:10" s="117" customFormat="1">
      <c r="A641" s="20"/>
      <c r="B641" s="116"/>
      <c r="J641" s="612"/>
    </row>
    <row r="642" spans="1:10" s="117" customFormat="1">
      <c r="A642" s="20"/>
      <c r="B642" s="116"/>
      <c r="J642" s="612"/>
    </row>
    <row r="643" spans="1:10" s="117" customFormat="1">
      <c r="A643" s="20"/>
      <c r="B643" s="116"/>
      <c r="J643" s="612"/>
    </row>
    <row r="644" spans="1:10" s="117" customFormat="1">
      <c r="A644" s="20"/>
      <c r="B644" s="116"/>
      <c r="J644" s="612"/>
    </row>
    <row r="645" spans="1:10" s="117" customFormat="1">
      <c r="A645" s="20"/>
      <c r="B645" s="116"/>
      <c r="J645" s="612"/>
    </row>
    <row r="646" spans="1:10" s="117" customFormat="1">
      <c r="A646" s="20"/>
      <c r="B646" s="116"/>
      <c r="J646" s="612"/>
    </row>
    <row r="647" spans="1:10" s="117" customFormat="1">
      <c r="A647" s="20"/>
      <c r="B647" s="116"/>
      <c r="J647" s="612"/>
    </row>
    <row r="648" spans="1:10" s="117" customFormat="1">
      <c r="A648" s="20"/>
      <c r="B648" s="116"/>
      <c r="J648" s="612"/>
    </row>
    <row r="649" spans="1:10" s="117" customFormat="1">
      <c r="A649" s="20"/>
      <c r="B649" s="116"/>
      <c r="J649" s="612"/>
    </row>
    <row r="650" spans="1:10" s="117" customFormat="1">
      <c r="A650" s="20"/>
      <c r="B650" s="116"/>
      <c r="J650" s="612"/>
    </row>
    <row r="651" spans="1:10" s="117" customFormat="1">
      <c r="A651" s="20"/>
      <c r="B651" s="116"/>
      <c r="J651" s="612"/>
    </row>
    <row r="652" spans="1:10" s="117" customFormat="1">
      <c r="A652" s="20"/>
      <c r="B652" s="116"/>
      <c r="J652" s="612"/>
    </row>
    <row r="653" spans="1:10" s="117" customFormat="1">
      <c r="A653" s="20"/>
      <c r="B653" s="116"/>
      <c r="J653" s="612"/>
    </row>
    <row r="654" spans="1:10" s="117" customFormat="1">
      <c r="A654" s="20"/>
      <c r="B654" s="116"/>
      <c r="J654" s="612"/>
    </row>
    <row r="655" spans="1:10" s="117" customFormat="1">
      <c r="A655" s="20"/>
      <c r="B655" s="116"/>
      <c r="J655" s="612"/>
    </row>
    <row r="656" spans="1:10" s="117" customFormat="1">
      <c r="A656" s="20"/>
      <c r="B656" s="116"/>
      <c r="J656" s="612"/>
    </row>
    <row r="657" spans="1:10" s="117" customFormat="1">
      <c r="A657" s="20"/>
      <c r="B657" s="116"/>
      <c r="J657" s="612"/>
    </row>
    <row r="658" spans="1:10" s="117" customFormat="1">
      <c r="A658" s="20"/>
      <c r="B658" s="116"/>
      <c r="J658" s="612"/>
    </row>
    <row r="659" spans="1:10" s="117" customFormat="1">
      <c r="A659" s="20"/>
      <c r="B659" s="116"/>
      <c r="J659" s="612"/>
    </row>
    <row r="660" spans="1:10" s="117" customFormat="1">
      <c r="A660" s="20"/>
      <c r="B660" s="116"/>
      <c r="J660" s="612"/>
    </row>
    <row r="661" spans="1:10" s="117" customFormat="1">
      <c r="A661" s="20"/>
      <c r="B661" s="116"/>
      <c r="J661" s="612"/>
    </row>
    <row r="662" spans="1:10" s="117" customFormat="1">
      <c r="A662" s="20"/>
      <c r="B662" s="116"/>
      <c r="J662" s="612"/>
    </row>
    <row r="663" spans="1:10" s="117" customFormat="1">
      <c r="A663" s="20"/>
      <c r="B663" s="116"/>
      <c r="J663" s="612"/>
    </row>
    <row r="664" spans="1:10" s="117" customFormat="1">
      <c r="A664" s="20"/>
      <c r="B664" s="116"/>
      <c r="J664" s="612"/>
    </row>
    <row r="665" spans="1:10" s="117" customFormat="1">
      <c r="A665" s="20"/>
      <c r="B665" s="116"/>
      <c r="J665" s="612"/>
    </row>
    <row r="666" spans="1:10" s="117" customFormat="1">
      <c r="A666" s="20"/>
      <c r="B666" s="116"/>
      <c r="J666" s="612"/>
    </row>
    <row r="667" spans="1:10" s="117" customFormat="1">
      <c r="A667" s="20"/>
      <c r="B667" s="116"/>
      <c r="J667" s="612"/>
    </row>
    <row r="668" spans="1:10" s="117" customFormat="1">
      <c r="A668" s="20"/>
      <c r="B668" s="116"/>
      <c r="J668" s="612"/>
    </row>
    <row r="669" spans="1:10" s="117" customFormat="1">
      <c r="A669" s="20"/>
      <c r="B669" s="116"/>
      <c r="J669" s="612"/>
    </row>
    <row r="670" spans="1:10" s="117" customFormat="1">
      <c r="A670" s="20"/>
      <c r="B670" s="116"/>
      <c r="J670" s="612"/>
    </row>
    <row r="671" spans="1:10" s="117" customFormat="1">
      <c r="A671" s="20"/>
      <c r="B671" s="116"/>
      <c r="J671" s="612"/>
    </row>
    <row r="672" spans="1:10" s="117" customFormat="1">
      <c r="A672" s="20"/>
      <c r="B672" s="116"/>
      <c r="J672" s="612"/>
    </row>
    <row r="673" spans="1:10" s="117" customFormat="1">
      <c r="A673" s="20"/>
      <c r="B673" s="116"/>
      <c r="J673" s="612"/>
    </row>
    <row r="674" spans="1:10" s="117" customFormat="1">
      <c r="A674" s="20"/>
      <c r="B674" s="116"/>
      <c r="J674" s="612"/>
    </row>
    <row r="675" spans="1:10" s="117" customFormat="1">
      <c r="A675" s="20"/>
      <c r="B675" s="116"/>
      <c r="J675" s="612"/>
    </row>
    <row r="676" spans="1:10" s="117" customFormat="1">
      <c r="A676" s="20"/>
      <c r="B676" s="116"/>
      <c r="J676" s="612"/>
    </row>
    <row r="677" spans="1:10" s="117" customFormat="1">
      <c r="A677" s="20"/>
      <c r="B677" s="116"/>
      <c r="J677" s="612"/>
    </row>
    <row r="678" spans="1:10" s="117" customFormat="1">
      <c r="A678" s="20"/>
      <c r="B678" s="116"/>
      <c r="J678" s="61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273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646">
        <v>11286.4</v>
      </c>
      <c r="D8" s="646">
        <v>8265.7199999999993</v>
      </c>
      <c r="E8" s="646">
        <v>2620.81</v>
      </c>
      <c r="F8" s="646">
        <v>399.86</v>
      </c>
      <c r="G8" s="646">
        <v>2183.4499999999998</v>
      </c>
      <c r="H8" s="646">
        <v>17.86</v>
      </c>
      <c r="I8" s="646">
        <v>0</v>
      </c>
      <c r="J8" s="647">
        <v>13487.72</v>
      </c>
    </row>
    <row r="9" spans="1:11" ht="41.1" customHeight="1">
      <c r="A9" s="517"/>
      <c r="B9" s="521" t="s">
        <v>195</v>
      </c>
      <c r="C9" s="646">
        <v>77034.09</v>
      </c>
      <c r="D9" s="646">
        <v>24567.27</v>
      </c>
      <c r="E9" s="646">
        <v>48881.13</v>
      </c>
      <c r="F9" s="646">
        <v>3585.68</v>
      </c>
      <c r="G9" s="646">
        <v>7528.4400000000005</v>
      </c>
      <c r="H9" s="646">
        <v>116.5</v>
      </c>
      <c r="I9" s="646">
        <v>0</v>
      </c>
      <c r="J9" s="647">
        <v>84679.039999999994</v>
      </c>
    </row>
    <row r="10" spans="1:11" s="528" customFormat="1" ht="41.1" customHeight="1">
      <c r="A10" s="524"/>
      <c r="B10" s="525" t="s">
        <v>66</v>
      </c>
      <c r="C10" s="648">
        <v>88320.5</v>
      </c>
      <c r="D10" s="648">
        <v>32833</v>
      </c>
      <c r="E10" s="648">
        <v>51501.95</v>
      </c>
      <c r="F10" s="648">
        <v>3985.54</v>
      </c>
      <c r="G10" s="648">
        <v>9711.9</v>
      </c>
      <c r="H10" s="648">
        <v>134.36000000000001</v>
      </c>
      <c r="I10" s="648">
        <v>0</v>
      </c>
      <c r="J10" s="656">
        <v>98166.77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88320.5</v>
      </c>
      <c r="D21" s="537">
        <f>G10</f>
        <v>9711.9</v>
      </c>
      <c r="E21" s="537">
        <f>H10</f>
        <v>134.36000000000001</v>
      </c>
      <c r="F21" s="537"/>
      <c r="G21" s="537">
        <f>J10</f>
        <v>98166.77</v>
      </c>
      <c r="H21" s="533"/>
      <c r="I21" s="536">
        <f>SUM(C21:F21)</f>
        <v>98166.76</v>
      </c>
      <c r="J21" s="533"/>
      <c r="K21" s="533"/>
    </row>
    <row r="22" spans="1:11" ht="29.1" customHeight="1">
      <c r="A22" s="532"/>
      <c r="B22" s="533"/>
      <c r="C22" s="538">
        <f>C21/$G21</f>
        <v>0.89969854361104062</v>
      </c>
      <c r="D22" s="538">
        <f>D21/$G21</f>
        <v>9.8932663262731368E-2</v>
      </c>
      <c r="E22" s="538">
        <f>E21/$G21</f>
        <v>1.3686912587630214E-3</v>
      </c>
      <c r="F22" s="538"/>
      <c r="G22" s="539">
        <f>SUM(C22:F22)</f>
        <v>0.99999989813253498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59</v>
      </c>
      <c r="C25" s="549">
        <v>-2.6212094353699311E-2</v>
      </c>
      <c r="D25" s="549">
        <v>9.1890071960114561E-2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pageSetUpPr fitToPage="1"/>
  </sheetPr>
  <dimension ref="A1:U33"/>
  <sheetViews>
    <sheetView showGridLines="0" showRowColHeaders="0" zoomScaleNormal="100" workbookViewId="0">
      <selection activeCell="M10" sqref="M10"/>
    </sheetView>
  </sheetViews>
  <sheetFormatPr baseColWidth="10" defaultColWidth="11.44140625" defaultRowHeight="13.8"/>
  <cols>
    <col min="1" max="1" width="2.6640625" style="336" customWidth="1"/>
    <col min="2" max="2" width="16.109375" style="20" customWidth="1"/>
    <col min="3" max="3" width="12.44140625" style="20" customWidth="1"/>
    <col min="4" max="4" width="12" style="20" customWidth="1"/>
    <col min="5" max="5" width="12.6640625" style="20" customWidth="1"/>
    <col min="6" max="6" width="10" style="20" customWidth="1"/>
    <col min="7" max="7" width="14.44140625" style="20" customWidth="1"/>
    <col min="8" max="8" width="10.44140625" style="20" customWidth="1"/>
    <col min="9" max="9" width="10.5546875" style="20" customWidth="1"/>
    <col min="10" max="10" width="11.44140625" style="20" customWidth="1"/>
    <col min="11" max="11" width="8.109375" style="20" customWidth="1"/>
    <col min="12" max="13" width="11.44140625" style="20"/>
    <col min="14" max="14" width="12.44140625" style="20" bestFit="1" customWidth="1"/>
    <col min="15" max="17" width="11.44140625" style="20"/>
    <col min="18" max="18" width="19" style="372" customWidth="1"/>
    <col min="19" max="16384" width="11.44140625" style="20"/>
  </cols>
  <sheetData>
    <row r="1" spans="1:19" ht="16.5" customHeight="1">
      <c r="B1" s="882" t="s">
        <v>0</v>
      </c>
      <c r="C1" s="882"/>
      <c r="D1" s="882"/>
      <c r="E1" s="882"/>
      <c r="F1" s="882"/>
      <c r="G1" s="882"/>
      <c r="H1" s="882"/>
      <c r="I1" s="882"/>
      <c r="J1" s="882"/>
    </row>
    <row r="2" spans="1:19" ht="26.25" customHeight="1">
      <c r="B2" s="55" t="s">
        <v>189</v>
      </c>
      <c r="C2" s="87"/>
      <c r="D2" s="87"/>
      <c r="E2" s="87"/>
      <c r="F2" s="87"/>
      <c r="G2" s="87"/>
      <c r="H2" s="87"/>
      <c r="I2" s="87"/>
      <c r="J2" s="87"/>
    </row>
    <row r="3" spans="1:19" ht="7.2" customHeight="1">
      <c r="A3" s="415"/>
      <c r="B3" s="373"/>
      <c r="C3" s="373"/>
      <c r="D3" s="374"/>
      <c r="E3" s="375"/>
      <c r="F3" s="375"/>
      <c r="G3" s="376"/>
      <c r="H3" s="375"/>
      <c r="I3" s="375"/>
      <c r="J3" s="375"/>
    </row>
    <row r="4" spans="1:19" ht="21.6" customHeight="1">
      <c r="A4" s="416"/>
      <c r="B4" s="377" t="s">
        <v>336</v>
      </c>
      <c r="C4" s="377"/>
      <c r="D4" s="378"/>
      <c r="E4" s="379"/>
      <c r="F4" s="379"/>
      <c r="G4" s="375"/>
      <c r="H4" s="375"/>
      <c r="I4" s="375"/>
      <c r="J4" s="375"/>
      <c r="L4" s="369" t="s">
        <v>157</v>
      </c>
    </row>
    <row r="5" spans="1:19" s="382" customFormat="1" ht="6.45" customHeight="1">
      <c r="A5" s="417"/>
      <c r="B5" s="380"/>
      <c r="C5" s="381"/>
      <c r="D5" s="381"/>
      <c r="E5" s="381"/>
      <c r="F5" s="381"/>
      <c r="G5" s="381"/>
      <c r="H5" s="381"/>
      <c r="I5" s="381"/>
      <c r="J5" s="381"/>
      <c r="R5" s="383"/>
    </row>
    <row r="6" spans="1:19" ht="33" customHeight="1">
      <c r="A6" s="418"/>
      <c r="B6" s="421"/>
      <c r="C6" s="101" t="s">
        <v>2</v>
      </c>
      <c r="D6" s="101" t="s">
        <v>190</v>
      </c>
      <c r="E6" s="101" t="s">
        <v>4</v>
      </c>
      <c r="F6" s="101" t="s">
        <v>191</v>
      </c>
      <c r="G6" s="102" t="s">
        <v>6</v>
      </c>
      <c r="H6" s="102" t="s">
        <v>7</v>
      </c>
      <c r="I6" s="102" t="s">
        <v>8</v>
      </c>
      <c r="J6" s="292" t="s">
        <v>9</v>
      </c>
      <c r="P6" s="382"/>
      <c r="Q6" s="382"/>
      <c r="R6" s="383"/>
    </row>
    <row r="7" spans="1:19" ht="41.1" customHeight="1">
      <c r="A7" s="418"/>
      <c r="B7" s="422" t="s">
        <v>194</v>
      </c>
      <c r="C7" s="385">
        <v>643697.31000000006</v>
      </c>
      <c r="D7" s="386">
        <v>534043.27</v>
      </c>
      <c r="E7" s="386">
        <v>71141.81</v>
      </c>
      <c r="F7" s="386">
        <v>38512.22</v>
      </c>
      <c r="G7" s="385">
        <v>151143.49</v>
      </c>
      <c r="H7" s="385">
        <v>1207.9899999999998</v>
      </c>
      <c r="I7" s="385">
        <v>27.04</v>
      </c>
      <c r="J7" s="387">
        <v>796075.86</v>
      </c>
      <c r="K7" s="388"/>
      <c r="P7" s="388"/>
      <c r="Q7" s="388"/>
      <c r="S7" s="388"/>
    </row>
    <row r="8" spans="1:19" ht="46.2" customHeight="1">
      <c r="A8" s="418"/>
      <c r="B8" s="422" t="s">
        <v>195</v>
      </c>
      <c r="C8" s="385">
        <v>1191823.1299999999</v>
      </c>
      <c r="D8" s="386">
        <v>886433.81</v>
      </c>
      <c r="E8" s="386">
        <v>176131.09</v>
      </c>
      <c r="F8" s="386">
        <v>129258.22</v>
      </c>
      <c r="G8" s="385">
        <v>230228.63</v>
      </c>
      <c r="H8" s="385">
        <v>3778</v>
      </c>
      <c r="I8" s="385">
        <v>3</v>
      </c>
      <c r="J8" s="387">
        <v>1425832.77</v>
      </c>
      <c r="K8" s="388"/>
      <c r="N8" s="389"/>
    </row>
    <row r="9" spans="1:19" s="392" customFormat="1" ht="40.5" customHeight="1">
      <c r="A9" s="419"/>
      <c r="B9" s="423" t="s">
        <v>66</v>
      </c>
      <c r="C9" s="390">
        <v>1835520.45</v>
      </c>
      <c r="D9" s="391">
        <v>1420477.09</v>
      </c>
      <c r="E9" s="391">
        <v>247272.9</v>
      </c>
      <c r="F9" s="391">
        <v>167770.45000000001</v>
      </c>
      <c r="G9" s="390">
        <v>381372.13</v>
      </c>
      <c r="H9" s="390">
        <v>4985.99</v>
      </c>
      <c r="I9" s="390">
        <v>30.04</v>
      </c>
      <c r="J9" s="387">
        <v>2221908.63</v>
      </c>
      <c r="K9" s="388"/>
      <c r="M9" s="388"/>
      <c r="N9" s="389"/>
      <c r="O9" s="393"/>
      <c r="R9" s="394"/>
    </row>
    <row r="10" spans="1:19" ht="24" customHeight="1">
      <c r="B10" s="881" t="s">
        <v>10</v>
      </c>
      <c r="C10" s="881"/>
      <c r="D10" s="881"/>
      <c r="E10" s="881"/>
      <c r="F10" s="881"/>
      <c r="G10" s="881"/>
      <c r="H10" s="881"/>
      <c r="I10" s="881"/>
      <c r="J10" s="881"/>
      <c r="K10" s="352"/>
      <c r="M10" s="392"/>
      <c r="N10" s="392"/>
      <c r="O10" s="392"/>
    </row>
    <row r="11" spans="1:19" ht="21" customHeight="1">
      <c r="C11" s="395"/>
      <c r="D11" s="395"/>
      <c r="E11" s="395"/>
      <c r="F11" s="395"/>
      <c r="G11" s="395"/>
      <c r="H11" s="395"/>
      <c r="I11" s="395"/>
      <c r="J11" s="395"/>
      <c r="M11" s="392"/>
      <c r="N11" s="392"/>
      <c r="O11" s="392"/>
    </row>
    <row r="12" spans="1:19" ht="56.25" customHeight="1">
      <c r="B12" s="396"/>
      <c r="C12" s="396"/>
      <c r="D12" s="396"/>
      <c r="E12" s="396"/>
      <c r="F12" s="396"/>
      <c r="G12" s="396"/>
      <c r="H12" s="397"/>
      <c r="I12" s="397"/>
      <c r="J12" s="396"/>
      <c r="M12" s="392"/>
      <c r="N12" s="392"/>
      <c r="O12" s="392"/>
    </row>
    <row r="13" spans="1:19">
      <c r="B13" s="396" t="s">
        <v>201</v>
      </c>
      <c r="C13" s="396" t="s">
        <v>6</v>
      </c>
      <c r="D13" s="396" t="s">
        <v>7</v>
      </c>
      <c r="E13" s="396" t="s">
        <v>8</v>
      </c>
      <c r="G13" s="396"/>
      <c r="H13" s="396"/>
      <c r="I13" s="396"/>
      <c r="J13" s="396"/>
      <c r="M13" s="392"/>
      <c r="N13" s="21"/>
    </row>
    <row r="14" spans="1:19">
      <c r="B14" s="414">
        <f>C9/$J$9</f>
        <v>0.82610077895057277</v>
      </c>
      <c r="C14" s="414">
        <f>G9/$J$9</f>
        <v>0.17164167997313193</v>
      </c>
      <c r="D14" s="414">
        <f>H9/$J$9</f>
        <v>2.2440121671429844E-3</v>
      </c>
      <c r="E14" s="414">
        <f>I9/$J$9</f>
        <v>1.3519907882080641E-5</v>
      </c>
      <c r="G14" s="414"/>
      <c r="H14" s="414"/>
      <c r="I14" s="414"/>
      <c r="J14" s="396"/>
      <c r="M14" s="392"/>
      <c r="N14" s="21"/>
    </row>
    <row r="15" spans="1:19">
      <c r="B15" s="396"/>
      <c r="C15" s="396"/>
      <c r="D15" s="396"/>
      <c r="E15" s="396"/>
      <c r="G15" s="396"/>
      <c r="H15" s="396"/>
      <c r="I15" s="396"/>
      <c r="J15" s="396"/>
      <c r="M15" s="392"/>
    </row>
    <row r="16" spans="1:19" ht="51" customHeight="1">
      <c r="B16" s="396"/>
      <c r="C16" s="396"/>
      <c r="D16" s="396"/>
      <c r="E16" s="396"/>
      <c r="F16" s="396"/>
      <c r="G16" s="396"/>
      <c r="H16" s="396"/>
      <c r="I16" s="396"/>
      <c r="J16" s="396"/>
    </row>
    <row r="17" spans="1:21" ht="29.7" customHeight="1">
      <c r="B17" s="382"/>
      <c r="C17" s="384" t="s">
        <v>192</v>
      </c>
      <c r="D17" s="384" t="s">
        <v>193</v>
      </c>
      <c r="E17" s="382"/>
      <c r="G17" s="396"/>
      <c r="H17" s="396"/>
      <c r="I17" s="396"/>
      <c r="J17" s="396"/>
    </row>
    <row r="18" spans="1:21">
      <c r="C18" s="388">
        <f>J7</f>
        <v>796075.86</v>
      </c>
      <c r="D18" s="388">
        <f>J8</f>
        <v>1425832.77</v>
      </c>
      <c r="E18" s="388"/>
      <c r="G18" s="396"/>
      <c r="H18" s="396"/>
      <c r="I18" s="396"/>
      <c r="J18" s="396"/>
    </row>
    <row r="19" spans="1:21" ht="43.65" customHeight="1">
      <c r="B19" s="396"/>
      <c r="C19" s="396"/>
      <c r="D19" s="396"/>
      <c r="E19" s="396"/>
      <c r="F19" s="396"/>
      <c r="G19" s="396"/>
      <c r="H19" s="396"/>
      <c r="I19" s="396"/>
      <c r="J19" s="396"/>
    </row>
    <row r="20" spans="1:21" ht="38.1" customHeight="1">
      <c r="B20" s="396"/>
      <c r="C20" s="396"/>
      <c r="D20" s="396"/>
      <c r="E20" s="396"/>
      <c r="F20" s="396"/>
      <c r="G20" s="396"/>
      <c r="H20" s="396"/>
      <c r="I20" s="396"/>
      <c r="J20" s="396"/>
    </row>
    <row r="21" spans="1:21">
      <c r="B21" s="396"/>
      <c r="C21" s="396"/>
      <c r="D21" s="396"/>
      <c r="E21" s="396"/>
      <c r="F21" s="396"/>
      <c r="G21" s="396"/>
      <c r="H21" s="396"/>
      <c r="I21" s="396"/>
      <c r="J21" s="396"/>
    </row>
    <row r="22" spans="1:21" ht="73.349999999999994" customHeight="1">
      <c r="B22" s="396"/>
      <c r="C22" s="396"/>
      <c r="D22" s="396"/>
      <c r="E22" s="396"/>
      <c r="F22" s="396"/>
      <c r="G22" s="396"/>
      <c r="H22" s="396"/>
      <c r="I22" s="396"/>
      <c r="J22" s="396"/>
      <c r="K22" s="820"/>
      <c r="L22" s="817"/>
      <c r="M22" s="817"/>
      <c r="N22" s="817"/>
      <c r="O22" s="817"/>
      <c r="P22" s="817"/>
      <c r="Q22" s="817"/>
      <c r="R22" s="817"/>
      <c r="S22" s="817"/>
    </row>
    <row r="23" spans="1:21" ht="62.85" customHeight="1">
      <c r="B23" s="398" t="s">
        <v>68</v>
      </c>
      <c r="C23" s="396"/>
      <c r="D23" s="396"/>
      <c r="E23" s="396"/>
      <c r="F23" s="396"/>
      <c r="G23" s="396"/>
      <c r="H23" s="396"/>
      <c r="I23" s="396"/>
      <c r="J23" s="396"/>
      <c r="P23" s="336"/>
      <c r="Q23" s="336"/>
      <c r="R23" s="412"/>
      <c r="S23" s="336"/>
      <c r="T23" s="336"/>
      <c r="U23" s="336"/>
    </row>
    <row r="24" spans="1:21" ht="18.600000000000001" customHeight="1">
      <c r="P24" s="336"/>
      <c r="Q24" s="413"/>
      <c r="R24" s="412"/>
      <c r="S24" s="336"/>
      <c r="T24" s="413"/>
      <c r="U24" s="336"/>
    </row>
    <row r="25" spans="1:21" ht="39.6">
      <c r="D25" s="399" t="s">
        <v>196</v>
      </c>
      <c r="E25" s="400" t="s">
        <v>197</v>
      </c>
      <c r="G25" s="404"/>
      <c r="H25" s="404"/>
      <c r="I25" s="404"/>
      <c r="J25" s="404"/>
      <c r="P25" s="336"/>
      <c r="Q25" s="336"/>
      <c r="R25" s="412"/>
      <c r="S25" s="336"/>
      <c r="T25" s="336"/>
      <c r="U25" s="336"/>
    </row>
    <row r="26" spans="1:21" ht="15.75" customHeight="1">
      <c r="B26" s="396"/>
      <c r="C26" s="401" t="s">
        <v>198</v>
      </c>
      <c r="D26" s="402">
        <v>429644</v>
      </c>
      <c r="E26" s="403">
        <v>366432</v>
      </c>
      <c r="F26" s="403">
        <v>796076</v>
      </c>
      <c r="G26" s="396"/>
      <c r="H26" s="396"/>
      <c r="I26" s="396"/>
      <c r="J26" s="396"/>
    </row>
    <row r="27" spans="1:21" ht="45.9" customHeight="1">
      <c r="B27" s="396"/>
      <c r="C27" s="20" t="s">
        <v>199</v>
      </c>
      <c r="D27" s="402">
        <v>832114</v>
      </c>
      <c r="E27" s="402">
        <v>593719</v>
      </c>
      <c r="F27" s="402">
        <v>1425833</v>
      </c>
      <c r="G27" s="396"/>
      <c r="H27" s="396"/>
      <c r="I27" s="396"/>
      <c r="J27" s="396"/>
      <c r="L27" s="405"/>
      <c r="M27" s="405"/>
      <c r="N27" s="405"/>
    </row>
    <row r="28" spans="1:21" ht="70.95" customHeight="1">
      <c r="B28" s="396"/>
      <c r="C28" s="20" t="s">
        <v>200</v>
      </c>
      <c r="D28" s="402">
        <v>1261758</v>
      </c>
      <c r="E28" s="402">
        <v>960151</v>
      </c>
      <c r="F28" s="402">
        <v>2221909</v>
      </c>
      <c r="G28" s="396"/>
      <c r="H28" s="396"/>
      <c r="I28" s="396"/>
      <c r="J28" s="396"/>
    </row>
    <row r="29" spans="1:21" ht="92.25" customHeight="1">
      <c r="B29" s="396"/>
      <c r="C29" s="396"/>
      <c r="D29" s="811">
        <f>SUM(D26:D27)</f>
        <v>1261758</v>
      </c>
      <c r="E29" s="811">
        <f>SUM(E26:E27)</f>
        <v>960151</v>
      </c>
      <c r="F29" s="811">
        <f>SUM(F26:F27)</f>
        <v>2221909</v>
      </c>
      <c r="G29" s="396"/>
      <c r="H29" s="396"/>
      <c r="I29" s="396"/>
    </row>
    <row r="30" spans="1:21" s="406" customFormat="1" ht="17.25" customHeight="1">
      <c r="A30" s="420"/>
      <c r="B30" s="407"/>
      <c r="C30" s="407"/>
      <c r="D30" s="408"/>
      <c r="E30" s="408"/>
      <c r="F30" s="408"/>
      <c r="G30" s="408"/>
      <c r="H30" s="408"/>
      <c r="I30" s="407"/>
      <c r="R30" s="409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389"/>
      <c r="D32" s="389"/>
      <c r="E32" s="389"/>
      <c r="F32" s="389"/>
      <c r="G32" s="389"/>
      <c r="H32" s="389"/>
      <c r="I32" s="389"/>
    </row>
    <row r="33" spans="2:9">
      <c r="B33" s="410"/>
      <c r="C33" s="410"/>
      <c r="D33" s="410"/>
      <c r="E33" s="389"/>
      <c r="F33" s="389"/>
      <c r="G33" s="389"/>
      <c r="H33" s="389"/>
      <c r="I33" s="389"/>
    </row>
  </sheetData>
  <mergeCells count="2">
    <mergeCell ref="B10:J10"/>
    <mergeCell ref="B1:J1"/>
  </mergeCells>
  <hyperlinks>
    <hyperlink ref="L4" location="Indice!A1" display="VOLVER AL ÍNDICE" xr:uid="{00000000-0004-0000-05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K59"/>
  <sheetViews>
    <sheetView showGridLines="0" showRowColHeaders="0" topLeftCell="A14" zoomScaleNormal="100" workbookViewId="0">
      <selection activeCell="P32" sqref="P32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88671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2.65" customHeight="1">
      <c r="B1" s="882" t="s">
        <v>274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2.65" customHeight="1">
      <c r="B2" s="918" t="s">
        <v>259</v>
      </c>
      <c r="C2" s="913"/>
      <c r="D2" s="913"/>
      <c r="E2" s="913"/>
      <c r="F2" s="913"/>
      <c r="G2" s="913"/>
      <c r="H2" s="913"/>
      <c r="I2" s="913"/>
      <c r="J2" s="913"/>
    </row>
    <row r="3" spans="1:11" ht="22.65" customHeight="1">
      <c r="B3" s="903" t="s">
        <v>260</v>
      </c>
      <c r="C3" s="913"/>
      <c r="D3" s="913"/>
      <c r="E3" s="913"/>
      <c r="F3" s="913"/>
      <c r="G3" s="913"/>
      <c r="H3" s="913"/>
      <c r="I3" s="913"/>
      <c r="J3" s="913"/>
    </row>
    <row r="4" spans="1:11" ht="24.9" customHeight="1">
      <c r="A4" s="651"/>
      <c r="B4" s="89" t="str">
        <f>'MURCIA-1'!$B$5</f>
        <v>MEDIA JUNIO</v>
      </c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9" customFormat="1" ht="36" customHeight="1">
      <c r="A7" s="658"/>
      <c r="B7" s="559" t="s">
        <v>104</v>
      </c>
      <c r="C7" s="619">
        <v>181.36</v>
      </c>
      <c r="D7" s="619">
        <v>930.95</v>
      </c>
      <c r="E7" s="620">
        <v>1112.31</v>
      </c>
      <c r="F7" s="621">
        <f t="shared" ref="F7:F30" si="0">E7/E$30</f>
        <v>1.2594018376254663E-2</v>
      </c>
      <c r="G7" s="619">
        <v>63.27</v>
      </c>
      <c r="H7" s="619">
        <v>259.12</v>
      </c>
      <c r="I7" s="620">
        <v>322.39999999999998</v>
      </c>
      <c r="J7" s="621">
        <f>I7/I$30</f>
        <v>3.31963879364491E-2</v>
      </c>
      <c r="K7" s="658"/>
    </row>
    <row r="8" spans="1:11" s="659" customFormat="1" ht="30.9" customHeight="1">
      <c r="A8" s="658"/>
      <c r="B8" s="559" t="s">
        <v>105</v>
      </c>
      <c r="C8" s="619">
        <v>7.95</v>
      </c>
      <c r="D8" s="619">
        <v>19</v>
      </c>
      <c r="E8" s="620">
        <v>26.95</v>
      </c>
      <c r="F8" s="621">
        <f t="shared" si="0"/>
        <v>3.051386710899508E-4</v>
      </c>
      <c r="G8" s="619">
        <v>1</v>
      </c>
      <c r="H8" s="619">
        <v>2.09</v>
      </c>
      <c r="I8" s="620">
        <v>3.09</v>
      </c>
      <c r="J8" s="621">
        <f t="shared" ref="J8:J30" si="1">I8/I$30</f>
        <v>3.1816637321224479E-4</v>
      </c>
      <c r="K8" s="658"/>
    </row>
    <row r="9" spans="1:11" s="659" customFormat="1" ht="27.45" customHeight="1">
      <c r="A9" s="658"/>
      <c r="B9" s="559" t="s">
        <v>106</v>
      </c>
      <c r="C9" s="619">
        <v>1097.4000000000001</v>
      </c>
      <c r="D9" s="619">
        <v>3730.81</v>
      </c>
      <c r="E9" s="620">
        <v>4828.22</v>
      </c>
      <c r="F9" s="621">
        <f t="shared" si="0"/>
        <v>5.4667036531722536E-2</v>
      </c>
      <c r="G9" s="619">
        <v>99.4</v>
      </c>
      <c r="H9" s="619">
        <v>218.13</v>
      </c>
      <c r="I9" s="620">
        <v>317.54000000000002</v>
      </c>
      <c r="J9" s="621">
        <f t="shared" si="1"/>
        <v>3.2695970922270619E-2</v>
      </c>
      <c r="K9" s="658"/>
    </row>
    <row r="10" spans="1:11" s="659" customFormat="1" ht="30.9" customHeight="1">
      <c r="A10" s="658"/>
      <c r="B10" s="559" t="s">
        <v>107</v>
      </c>
      <c r="C10" s="619">
        <v>5.18</v>
      </c>
      <c r="D10" s="619">
        <v>4.09</v>
      </c>
      <c r="E10" s="620">
        <v>9.27</v>
      </c>
      <c r="F10" s="621">
        <f t="shared" si="0"/>
        <v>1.0495864493520757E-4</v>
      </c>
      <c r="G10" s="619">
        <v>0</v>
      </c>
      <c r="H10" s="619">
        <v>1</v>
      </c>
      <c r="I10" s="620">
        <v>1</v>
      </c>
      <c r="J10" s="621">
        <f t="shared" si="1"/>
        <v>1.0296646382273294E-4</v>
      </c>
      <c r="K10" s="658"/>
    </row>
    <row r="11" spans="1:11" s="659" customFormat="1" ht="51" customHeight="1">
      <c r="A11" s="658"/>
      <c r="B11" s="559" t="s">
        <v>108</v>
      </c>
      <c r="C11" s="619">
        <v>20</v>
      </c>
      <c r="D11" s="619">
        <v>65.5</v>
      </c>
      <c r="E11" s="620">
        <v>85.5</v>
      </c>
      <c r="F11" s="621">
        <f t="shared" si="0"/>
        <v>9.6806517173249698E-4</v>
      </c>
      <c r="G11" s="619">
        <v>0</v>
      </c>
      <c r="H11" s="619">
        <v>3</v>
      </c>
      <c r="I11" s="620">
        <v>3</v>
      </c>
      <c r="J11" s="621">
        <f t="shared" si="1"/>
        <v>3.088993914681988E-4</v>
      </c>
      <c r="K11" s="658"/>
    </row>
    <row r="12" spans="1:11" s="659" customFormat="1" ht="25.2" customHeight="1">
      <c r="A12" s="658"/>
      <c r="B12" s="559" t="s">
        <v>109</v>
      </c>
      <c r="C12" s="619"/>
      <c r="D12" s="619">
        <v>2866.13</v>
      </c>
      <c r="E12" s="620">
        <v>3511.68</v>
      </c>
      <c r="F12" s="621">
        <f t="shared" si="0"/>
        <v>3.9760644470989183E-2</v>
      </c>
      <c r="G12" s="619">
        <v>302.95</v>
      </c>
      <c r="H12" s="619">
        <v>739.13</v>
      </c>
      <c r="I12" s="620">
        <v>1042.0899999999999</v>
      </c>
      <c r="J12" s="621">
        <f t="shared" si="1"/>
        <v>0.10730032228503177</v>
      </c>
      <c r="K12" s="658"/>
    </row>
    <row r="13" spans="1:11" s="659" customFormat="1" ht="31.65" customHeight="1">
      <c r="A13" s="658"/>
      <c r="B13" s="559" t="s">
        <v>249</v>
      </c>
      <c r="C13" s="619">
        <v>1407.22</v>
      </c>
      <c r="D13" s="619">
        <v>5474.04</v>
      </c>
      <c r="E13" s="620">
        <v>6881.27</v>
      </c>
      <c r="F13" s="621">
        <f t="shared" si="0"/>
        <v>7.7912489172955318E-2</v>
      </c>
      <c r="G13" s="619">
        <v>449.72</v>
      </c>
      <c r="H13" s="619">
        <v>3158.36</v>
      </c>
      <c r="I13" s="620">
        <v>3608.09</v>
      </c>
      <c r="J13" s="621">
        <f t="shared" si="1"/>
        <v>0.37151226845416452</v>
      </c>
      <c r="K13" s="658"/>
    </row>
    <row r="14" spans="1:11" s="659" customFormat="1" ht="23.7" customHeight="1">
      <c r="A14" s="658"/>
      <c r="B14" s="559" t="s">
        <v>111</v>
      </c>
      <c r="C14" s="619">
        <v>1892.04</v>
      </c>
      <c r="D14" s="619">
        <v>1907.45</v>
      </c>
      <c r="E14" s="620">
        <v>3799.5</v>
      </c>
      <c r="F14" s="621">
        <f t="shared" si="0"/>
        <v>4.3019457543831838E-2</v>
      </c>
      <c r="G14" s="619">
        <v>235.95</v>
      </c>
      <c r="H14" s="619">
        <v>293.27</v>
      </c>
      <c r="I14" s="620">
        <v>529.22</v>
      </c>
      <c r="J14" s="621">
        <f t="shared" si="1"/>
        <v>5.4491911984266728E-2</v>
      </c>
      <c r="K14" s="658"/>
    </row>
    <row r="15" spans="1:11" s="659" customFormat="1" ht="29.4" customHeight="1">
      <c r="A15" s="658"/>
      <c r="B15" s="559" t="s">
        <v>112</v>
      </c>
      <c r="C15" s="619">
        <v>1198.1300000000001</v>
      </c>
      <c r="D15" s="619">
        <v>4348.45</v>
      </c>
      <c r="E15" s="620">
        <v>5546.59</v>
      </c>
      <c r="F15" s="621">
        <f t="shared" si="0"/>
        <v>6.28007087822193E-2</v>
      </c>
      <c r="G15" s="619">
        <v>369</v>
      </c>
      <c r="H15" s="619">
        <v>1132</v>
      </c>
      <c r="I15" s="620">
        <v>1501</v>
      </c>
      <c r="J15" s="621">
        <f t="shared" si="1"/>
        <v>0.15455266219792213</v>
      </c>
      <c r="K15" s="658"/>
    </row>
    <row r="16" spans="1:11" s="659" customFormat="1" ht="25.2" customHeight="1">
      <c r="A16" s="658"/>
      <c r="B16" s="559" t="s">
        <v>113</v>
      </c>
      <c r="C16" s="619">
        <v>115.68</v>
      </c>
      <c r="D16" s="619">
        <v>266.13</v>
      </c>
      <c r="E16" s="620">
        <v>381.81</v>
      </c>
      <c r="F16" s="621">
        <f t="shared" si="0"/>
        <v>4.3230054177682414E-3</v>
      </c>
      <c r="G16" s="619">
        <v>45.63</v>
      </c>
      <c r="H16" s="619">
        <v>121.27</v>
      </c>
      <c r="I16" s="620">
        <v>166.9</v>
      </c>
      <c r="J16" s="621">
        <f t="shared" si="1"/>
        <v>1.7185102812014127E-2</v>
      </c>
      <c r="K16" s="658"/>
    </row>
    <row r="17" spans="1:11" s="659" customFormat="1" ht="31.65" customHeight="1">
      <c r="A17" s="658"/>
      <c r="B17" s="559" t="s">
        <v>114</v>
      </c>
      <c r="C17" s="619">
        <v>39.18</v>
      </c>
      <c r="D17" s="619">
        <v>50.31</v>
      </c>
      <c r="E17" s="620">
        <v>89.5</v>
      </c>
      <c r="F17" s="621">
        <f t="shared" si="0"/>
        <v>1.0133547704100406E-3</v>
      </c>
      <c r="G17" s="619">
        <v>13</v>
      </c>
      <c r="H17" s="619">
        <v>56.09</v>
      </c>
      <c r="I17" s="620">
        <v>69.09</v>
      </c>
      <c r="J17" s="621">
        <f t="shared" si="1"/>
        <v>7.1139529855126192E-3</v>
      </c>
      <c r="K17" s="658"/>
    </row>
    <row r="18" spans="1:11" s="659" customFormat="1" ht="38.1" customHeight="1">
      <c r="A18" s="658"/>
      <c r="B18" s="559" t="s">
        <v>115</v>
      </c>
      <c r="C18" s="619">
        <v>53.95</v>
      </c>
      <c r="D18" s="619">
        <v>118.4</v>
      </c>
      <c r="E18" s="620">
        <v>172.36</v>
      </c>
      <c r="F18" s="621">
        <f t="shared" si="0"/>
        <v>1.951528807015359E-3</v>
      </c>
      <c r="G18" s="619">
        <v>90.59</v>
      </c>
      <c r="H18" s="619">
        <v>134.5</v>
      </c>
      <c r="I18" s="620">
        <v>225.09</v>
      </c>
      <c r="J18" s="621">
        <f t="shared" si="1"/>
        <v>2.3176721341858959E-2</v>
      </c>
      <c r="K18" s="658"/>
    </row>
    <row r="19" spans="1:11" s="659" customFormat="1" ht="27.9" customHeight="1">
      <c r="A19" s="658"/>
      <c r="B19" s="559" t="s">
        <v>116</v>
      </c>
      <c r="C19" s="619">
        <v>158.09</v>
      </c>
      <c r="D19" s="619">
        <v>337.54</v>
      </c>
      <c r="E19" s="620">
        <v>495.63</v>
      </c>
      <c r="F19" s="621">
        <f t="shared" si="0"/>
        <v>5.6117209481377486E-3</v>
      </c>
      <c r="G19" s="619">
        <v>106.72</v>
      </c>
      <c r="H19" s="619">
        <v>159.36000000000001</v>
      </c>
      <c r="I19" s="620">
        <v>266.08999999999997</v>
      </c>
      <c r="J19" s="621">
        <f t="shared" si="1"/>
        <v>2.7398346358591005E-2</v>
      </c>
      <c r="K19" s="658"/>
    </row>
    <row r="20" spans="1:11" s="659" customFormat="1" ht="36.9" customHeight="1">
      <c r="A20" s="658"/>
      <c r="B20" s="559" t="s">
        <v>117</v>
      </c>
      <c r="C20" s="619">
        <v>456.22</v>
      </c>
      <c r="D20" s="619">
        <v>2164.4</v>
      </c>
      <c r="E20" s="620">
        <v>2620.63</v>
      </c>
      <c r="F20" s="621">
        <f t="shared" si="0"/>
        <v>2.9671820245582851E-2</v>
      </c>
      <c r="G20" s="619">
        <v>129.44999999999999</v>
      </c>
      <c r="H20" s="619">
        <v>345.95</v>
      </c>
      <c r="I20" s="620">
        <v>475.4</v>
      </c>
      <c r="J20" s="621">
        <f t="shared" si="1"/>
        <v>4.895025690132724E-2</v>
      </c>
      <c r="K20" s="658"/>
    </row>
    <row r="21" spans="1:11" s="659" customFormat="1" ht="39.15" customHeight="1">
      <c r="A21" s="658"/>
      <c r="B21" s="559" t="s">
        <v>118</v>
      </c>
      <c r="C21" s="619">
        <v>49.5</v>
      </c>
      <c r="D21" s="619">
        <v>171.63</v>
      </c>
      <c r="E21" s="620">
        <v>221.13</v>
      </c>
      <c r="F21" s="621">
        <f t="shared" si="0"/>
        <v>2.5037222388913107E-3</v>
      </c>
      <c r="G21" s="619">
        <v>2</v>
      </c>
      <c r="H21" s="619">
        <v>2</v>
      </c>
      <c r="I21" s="620">
        <v>4</v>
      </c>
      <c r="J21" s="621">
        <f t="shared" si="1"/>
        <v>4.1186585529093175E-4</v>
      </c>
      <c r="K21" s="658"/>
    </row>
    <row r="22" spans="1:11" s="659" customFormat="1" ht="29.1" customHeight="1">
      <c r="A22" s="658"/>
      <c r="B22" s="559" t="s">
        <v>119</v>
      </c>
      <c r="C22" s="619">
        <v>341.31</v>
      </c>
      <c r="D22" s="619">
        <v>622.9</v>
      </c>
      <c r="E22" s="620">
        <v>964.22</v>
      </c>
      <c r="F22" s="621">
        <f t="shared" si="0"/>
        <v>1.0917284209215301E-2</v>
      </c>
      <c r="G22" s="619">
        <v>65.63</v>
      </c>
      <c r="H22" s="619">
        <v>200.04</v>
      </c>
      <c r="I22" s="620">
        <v>265.68</v>
      </c>
      <c r="J22" s="621">
        <f t="shared" si="1"/>
        <v>2.735613010842369E-2</v>
      </c>
      <c r="K22" s="658"/>
    </row>
    <row r="23" spans="1:11" s="659" customFormat="1" ht="30.9" customHeight="1">
      <c r="A23" s="658"/>
      <c r="B23" s="559" t="s">
        <v>120</v>
      </c>
      <c r="C23" s="619">
        <v>348.45</v>
      </c>
      <c r="D23" s="619">
        <v>823.18</v>
      </c>
      <c r="E23" s="620">
        <v>1171.6300000000001</v>
      </c>
      <c r="F23" s="621">
        <f t="shared" si="0"/>
        <v>1.3265663124642639E-2</v>
      </c>
      <c r="G23" s="619">
        <v>60.59</v>
      </c>
      <c r="H23" s="619">
        <v>73.45</v>
      </c>
      <c r="I23" s="620">
        <v>134.04</v>
      </c>
      <c r="J23" s="621">
        <f t="shared" si="1"/>
        <v>1.3801624810799122E-2</v>
      </c>
      <c r="K23" s="658"/>
    </row>
    <row r="24" spans="1:11" s="659" customFormat="1" ht="30.9" customHeight="1">
      <c r="A24" s="658"/>
      <c r="B24" s="559" t="s">
        <v>121</v>
      </c>
      <c r="C24" s="619">
        <v>139.44999999999999</v>
      </c>
      <c r="D24" s="619">
        <v>233.5</v>
      </c>
      <c r="E24" s="620">
        <v>372.95</v>
      </c>
      <c r="F24" s="621">
        <f t="shared" si="0"/>
        <v>4.2226889566974821E-3</v>
      </c>
      <c r="G24" s="619">
        <v>22.13</v>
      </c>
      <c r="H24" s="619">
        <v>73.36</v>
      </c>
      <c r="I24" s="620">
        <v>95.5</v>
      </c>
      <c r="J24" s="621">
        <f t="shared" si="1"/>
        <v>9.8332972950709949E-3</v>
      </c>
      <c r="K24" s="658"/>
    </row>
    <row r="25" spans="1:11" s="659" customFormat="1" ht="30" customHeight="1">
      <c r="A25" s="658"/>
      <c r="B25" s="559" t="s">
        <v>122</v>
      </c>
      <c r="C25" s="619">
        <v>95.45</v>
      </c>
      <c r="D25" s="619">
        <v>385.81</v>
      </c>
      <c r="E25" s="620">
        <v>481.27</v>
      </c>
      <c r="F25" s="621">
        <f t="shared" si="0"/>
        <v>5.4491312888853664E-3</v>
      </c>
      <c r="G25" s="619">
        <v>125.36</v>
      </c>
      <c r="H25" s="619">
        <v>554.27</v>
      </c>
      <c r="I25" s="620">
        <v>679.63</v>
      </c>
      <c r="J25" s="621">
        <f t="shared" si="1"/>
        <v>6.997909780784399E-2</v>
      </c>
      <c r="K25" s="658"/>
    </row>
    <row r="26" spans="1:11" s="659" customFormat="1" ht="65.099999999999994" customHeight="1">
      <c r="A26" s="658"/>
      <c r="B26" s="559" t="s">
        <v>123</v>
      </c>
      <c r="C26" s="619">
        <v>13.54</v>
      </c>
      <c r="D26" s="619">
        <v>42.95</v>
      </c>
      <c r="E26" s="620">
        <v>56.5</v>
      </c>
      <c r="F26" s="621">
        <f t="shared" si="0"/>
        <v>6.3971558132030505E-4</v>
      </c>
      <c r="G26" s="619">
        <v>1</v>
      </c>
      <c r="H26" s="619">
        <v>1</v>
      </c>
      <c r="I26" s="620">
        <v>2</v>
      </c>
      <c r="J26" s="621">
        <f t="shared" si="1"/>
        <v>2.0593292764546587E-4</v>
      </c>
      <c r="K26" s="658"/>
    </row>
    <row r="27" spans="1:11" s="659" customFormat="1" ht="39.15" customHeight="1">
      <c r="A27" s="658"/>
      <c r="B27" s="559" t="s">
        <v>124</v>
      </c>
      <c r="C27" s="619">
        <v>0</v>
      </c>
      <c r="D27" s="619">
        <v>4</v>
      </c>
      <c r="E27" s="620">
        <v>4</v>
      </c>
      <c r="F27" s="621">
        <f t="shared" si="0"/>
        <v>4.5289598677543717E-5</v>
      </c>
      <c r="G27" s="619">
        <v>0</v>
      </c>
      <c r="H27" s="619">
        <v>1</v>
      </c>
      <c r="I27" s="620">
        <v>1</v>
      </c>
      <c r="J27" s="621">
        <f t="shared" si="1"/>
        <v>1.0296646382273294E-4</v>
      </c>
      <c r="K27" s="658"/>
    </row>
    <row r="28" spans="1:11" s="659" customFormat="1" ht="22.95" customHeight="1">
      <c r="A28" s="658"/>
      <c r="B28" s="541" t="s">
        <v>4</v>
      </c>
      <c r="C28" s="619">
        <f>'MURCIA-1'!$E$8</f>
        <v>2620.81</v>
      </c>
      <c r="D28" s="619">
        <f>'MURCIA-1'!$E$9</f>
        <v>48881.13</v>
      </c>
      <c r="E28" s="620">
        <f>'MURCIA-1'!$E$10</f>
        <v>51501.95</v>
      </c>
      <c r="F28" s="621">
        <f t="shared" si="0"/>
        <v>0.58312566165273061</v>
      </c>
      <c r="G28" s="619"/>
      <c r="H28" s="619"/>
      <c r="I28" s="620"/>
      <c r="J28" s="621"/>
      <c r="K28" s="658"/>
    </row>
    <row r="29" spans="1:11" s="659" customFormat="1" ht="22.95" customHeight="1">
      <c r="A29" s="658"/>
      <c r="B29" s="541" t="s">
        <v>5</v>
      </c>
      <c r="C29" s="619">
        <f>'MURCIA-1'!$F$8</f>
        <v>399.86</v>
      </c>
      <c r="D29" s="619">
        <f>'MURCIA-1'!$F$9</f>
        <v>3585.68</v>
      </c>
      <c r="E29" s="620">
        <f>'MURCIA-1'!$F$10</f>
        <v>3985.54</v>
      </c>
      <c r="F29" s="621">
        <f t="shared" si="0"/>
        <v>4.51258767783244E-2</v>
      </c>
      <c r="G29" s="619"/>
      <c r="H29" s="619"/>
      <c r="I29" s="620"/>
      <c r="J29" s="621"/>
      <c r="K29" s="658"/>
    </row>
    <row r="30" spans="1:11" s="77" customFormat="1" ht="29.25" customHeight="1">
      <c r="A30" s="20"/>
      <c r="B30" s="563" t="s">
        <v>9</v>
      </c>
      <c r="C30" s="623">
        <f>'MURCIA-1'!$C$8</f>
        <v>11286.4</v>
      </c>
      <c r="D30" s="623">
        <f>'MURCIA-1'!$C$9</f>
        <v>77034.09</v>
      </c>
      <c r="E30" s="623">
        <f>'MURCIA-1'!$C$10</f>
        <v>88320.5</v>
      </c>
      <c r="F30" s="624">
        <f t="shared" si="0"/>
        <v>1</v>
      </c>
      <c r="G30" s="623">
        <f>'MURCIA-1'!$G$8</f>
        <v>2183.4499999999998</v>
      </c>
      <c r="H30" s="623">
        <f>'MURCIA-1'!$G$9</f>
        <v>7528.4400000000005</v>
      </c>
      <c r="I30" s="623">
        <f>'MURCIA-1'!$G$10</f>
        <v>9711.9</v>
      </c>
      <c r="J30" s="624">
        <f t="shared" si="1"/>
        <v>1</v>
      </c>
      <c r="K30" s="392"/>
    </row>
    <row r="32" spans="1:11" ht="14.4">
      <c r="A32" s="654"/>
      <c r="B32" s="564"/>
      <c r="C32" s="565"/>
      <c r="D32" s="565"/>
      <c r="E32" s="565"/>
      <c r="F32" s="655"/>
      <c r="G32" s="565"/>
      <c r="H32" s="565"/>
      <c r="I32" s="565"/>
      <c r="J32" s="655"/>
    </row>
    <row r="33" spans="2:9">
      <c r="I33" s="21"/>
    </row>
    <row r="34" spans="2:9">
      <c r="B34" s="566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K687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22.33203125" style="118" customWidth="1"/>
    <col min="3" max="4" width="12.5546875" style="117" customWidth="1"/>
    <col min="5" max="6" width="10" style="117" customWidth="1"/>
    <col min="7" max="7" width="14.88671875" style="117" customWidth="1"/>
    <col min="8" max="8" width="12.5546875" style="117" customWidth="1"/>
    <col min="9" max="9" width="11.5546875" style="117" customWidth="1"/>
    <col min="10" max="10" width="11.44140625" style="612" customWidth="1"/>
    <col min="11" max="11" width="17.6640625" customWidth="1"/>
  </cols>
  <sheetData>
    <row r="1" spans="1:11" ht="25.95" customHeight="1">
      <c r="B1" s="882" t="s">
        <v>274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5.95" customHeight="1">
      <c r="B2" s="918" t="s">
        <v>259</v>
      </c>
      <c r="C2" s="918"/>
      <c r="D2" s="925"/>
      <c r="E2" s="925"/>
      <c r="F2" s="925"/>
      <c r="G2" s="925"/>
      <c r="H2" s="925"/>
      <c r="I2" s="925"/>
      <c r="J2" s="925"/>
    </row>
    <row r="3" spans="1:11" ht="25.95" customHeight="1">
      <c r="B3" s="903" t="s">
        <v>127</v>
      </c>
      <c r="C3" s="903"/>
      <c r="D3" s="912"/>
      <c r="E3" s="912"/>
      <c r="F3" s="912"/>
      <c r="G3" s="912"/>
      <c r="H3" s="912"/>
      <c r="I3" s="912"/>
      <c r="J3" s="912"/>
    </row>
    <row r="4" spans="1:11" ht="18">
      <c r="B4" s="89" t="str">
        <f>'MURCIA-1'!$B$5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28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627"/>
      <c r="E7" s="627"/>
      <c r="F7" s="627"/>
      <c r="G7" s="570"/>
      <c r="H7" s="570"/>
      <c r="I7" s="570"/>
      <c r="J7" s="571"/>
    </row>
    <row r="8" spans="1:11" ht="24.75" customHeight="1">
      <c r="B8" s="573" t="s">
        <v>294</v>
      </c>
      <c r="C8" s="574">
        <v>249.58</v>
      </c>
      <c r="D8" s="575">
        <v>235.27</v>
      </c>
      <c r="E8" s="575">
        <v>8.31</v>
      </c>
      <c r="F8" s="575">
        <v>6</v>
      </c>
      <c r="G8" s="574">
        <v>151.94999999999999</v>
      </c>
      <c r="H8" s="574">
        <v>0</v>
      </c>
      <c r="I8" s="574">
        <v>0</v>
      </c>
      <c r="J8" s="585">
        <v>401.54</v>
      </c>
    </row>
    <row r="9" spans="1:11" ht="15.9" customHeight="1">
      <c r="B9" s="577" t="s">
        <v>295</v>
      </c>
      <c r="C9" s="578">
        <v>13.27</v>
      </c>
      <c r="D9" s="579">
        <v>13</v>
      </c>
      <c r="E9" s="579">
        <v>0.27</v>
      </c>
      <c r="F9" s="575">
        <v>0</v>
      </c>
      <c r="G9" s="578">
        <v>10</v>
      </c>
      <c r="H9" s="574">
        <v>0</v>
      </c>
      <c r="I9" s="574">
        <v>0</v>
      </c>
      <c r="J9" s="586">
        <v>23.27</v>
      </c>
    </row>
    <row r="10" spans="1:11" ht="15.9" customHeight="1">
      <c r="B10" s="577" t="s">
        <v>296</v>
      </c>
      <c r="C10" s="578">
        <v>80.989999999999995</v>
      </c>
      <c r="D10" s="579">
        <v>77.72</v>
      </c>
      <c r="E10" s="579">
        <v>2.27</v>
      </c>
      <c r="F10" s="575">
        <v>1</v>
      </c>
      <c r="G10" s="578">
        <v>106.63</v>
      </c>
      <c r="H10" s="574">
        <v>0</v>
      </c>
      <c r="I10" s="574">
        <v>0</v>
      </c>
      <c r="J10" s="586">
        <v>187.63</v>
      </c>
    </row>
    <row r="11" spans="1:11" ht="15.9" customHeight="1">
      <c r="B11" s="577" t="s">
        <v>297</v>
      </c>
      <c r="C11" s="578">
        <v>2220.44</v>
      </c>
      <c r="D11" s="579">
        <v>1576.45</v>
      </c>
      <c r="E11" s="579">
        <v>554.22</v>
      </c>
      <c r="F11" s="575">
        <v>89.77</v>
      </c>
      <c r="G11" s="578">
        <v>196.95</v>
      </c>
      <c r="H11" s="574">
        <v>5</v>
      </c>
      <c r="I11" s="574">
        <v>0</v>
      </c>
      <c r="J11" s="586">
        <v>2422.4</v>
      </c>
    </row>
    <row r="12" spans="1:11" ht="15.9" customHeight="1">
      <c r="B12" s="577" t="s">
        <v>298</v>
      </c>
      <c r="C12" s="578"/>
      <c r="D12" s="579">
        <v>0</v>
      </c>
      <c r="E12" s="579">
        <v>0</v>
      </c>
      <c r="F12" s="575">
        <v>0</v>
      </c>
      <c r="G12" s="578">
        <v>1</v>
      </c>
      <c r="H12" s="574">
        <v>0</v>
      </c>
      <c r="I12" s="574">
        <v>0</v>
      </c>
      <c r="J12" s="586">
        <v>1</v>
      </c>
    </row>
    <row r="13" spans="1:11" ht="15.9" customHeight="1">
      <c r="B13" s="577" t="s">
        <v>299</v>
      </c>
      <c r="C13" s="578">
        <v>10.08</v>
      </c>
      <c r="D13" s="579">
        <v>8.9</v>
      </c>
      <c r="E13" s="579">
        <v>1.18</v>
      </c>
      <c r="F13" s="575">
        <v>0</v>
      </c>
      <c r="G13" s="578">
        <v>4</v>
      </c>
      <c r="H13" s="574">
        <v>0</v>
      </c>
      <c r="I13" s="574">
        <v>0</v>
      </c>
      <c r="J13" s="586">
        <v>14.09</v>
      </c>
    </row>
    <row r="14" spans="1:11" ht="15.9" customHeight="1">
      <c r="B14" s="577" t="s">
        <v>300</v>
      </c>
      <c r="C14" s="578">
        <v>12.18</v>
      </c>
      <c r="D14" s="579">
        <v>10</v>
      </c>
      <c r="E14" s="579">
        <v>2.1800000000000002</v>
      </c>
      <c r="F14" s="575">
        <v>0</v>
      </c>
      <c r="G14" s="578">
        <v>14</v>
      </c>
      <c r="H14" s="574">
        <v>0</v>
      </c>
      <c r="I14" s="574">
        <v>0</v>
      </c>
      <c r="J14" s="586">
        <v>26.18</v>
      </c>
    </row>
    <row r="15" spans="1:11" ht="15.9" customHeight="1">
      <c r="B15" s="577" t="s">
        <v>301</v>
      </c>
      <c r="C15" s="578">
        <v>44.269999999999996</v>
      </c>
      <c r="D15" s="579">
        <v>40.68</v>
      </c>
      <c r="E15" s="579">
        <v>3.59</v>
      </c>
      <c r="F15" s="575">
        <v>0</v>
      </c>
      <c r="G15" s="578">
        <v>6</v>
      </c>
      <c r="H15" s="574">
        <v>0</v>
      </c>
      <c r="I15" s="574">
        <v>0</v>
      </c>
      <c r="J15" s="586">
        <v>50.27</v>
      </c>
    </row>
    <row r="16" spans="1:11" ht="15.9" customHeight="1">
      <c r="B16" s="577" t="s">
        <v>302</v>
      </c>
      <c r="C16" s="578">
        <v>7.68</v>
      </c>
      <c r="D16" s="579">
        <v>7.68</v>
      </c>
      <c r="E16" s="579">
        <v>0</v>
      </c>
      <c r="F16" s="575">
        <v>0</v>
      </c>
      <c r="G16" s="578">
        <v>2</v>
      </c>
      <c r="H16" s="574">
        <v>0</v>
      </c>
      <c r="I16" s="574">
        <v>0</v>
      </c>
      <c r="J16" s="586">
        <v>9.68</v>
      </c>
    </row>
    <row r="17" spans="2:10" ht="15.9" customHeight="1">
      <c r="B17" s="577" t="s">
        <v>303</v>
      </c>
      <c r="C17" s="578">
        <v>8.36</v>
      </c>
      <c r="D17" s="579">
        <v>6.36</v>
      </c>
      <c r="E17" s="579">
        <v>2</v>
      </c>
      <c r="F17" s="575">
        <v>0</v>
      </c>
      <c r="G17" s="578">
        <v>1</v>
      </c>
      <c r="H17" s="574">
        <v>0</v>
      </c>
      <c r="I17" s="574">
        <v>0</v>
      </c>
      <c r="J17" s="586">
        <v>9.36</v>
      </c>
    </row>
    <row r="18" spans="2:10" ht="15.9" customHeight="1">
      <c r="B18" s="577" t="s">
        <v>304</v>
      </c>
      <c r="C18" s="578">
        <v>16.809999999999999</v>
      </c>
      <c r="D18" s="579">
        <v>16.809999999999999</v>
      </c>
      <c r="E18" s="579">
        <v>0</v>
      </c>
      <c r="F18" s="575">
        <v>0</v>
      </c>
      <c r="G18" s="578">
        <v>7</v>
      </c>
      <c r="H18" s="574">
        <v>0</v>
      </c>
      <c r="I18" s="574">
        <v>0</v>
      </c>
      <c r="J18" s="586">
        <v>23.81</v>
      </c>
    </row>
    <row r="19" spans="2:10" ht="15.9" customHeight="1">
      <c r="B19" s="577" t="s">
        <v>305</v>
      </c>
      <c r="C19" s="578">
        <v>577.66999999999996</v>
      </c>
      <c r="D19" s="579">
        <v>540.80999999999995</v>
      </c>
      <c r="E19" s="579">
        <v>33.86</v>
      </c>
      <c r="F19" s="575">
        <v>3</v>
      </c>
      <c r="G19" s="578">
        <v>239.54</v>
      </c>
      <c r="H19" s="574">
        <v>4.95</v>
      </c>
      <c r="I19" s="574">
        <v>0</v>
      </c>
      <c r="J19" s="586">
        <v>822.18</v>
      </c>
    </row>
    <row r="20" spans="2:10" ht="15.9" customHeight="1">
      <c r="B20" s="577" t="s">
        <v>306</v>
      </c>
      <c r="C20" s="578">
        <v>20.86</v>
      </c>
      <c r="D20" s="579">
        <v>19.86</v>
      </c>
      <c r="E20" s="579">
        <v>1</v>
      </c>
      <c r="F20" s="575">
        <v>0</v>
      </c>
      <c r="G20" s="578">
        <v>3.81</v>
      </c>
      <c r="H20" s="574">
        <v>0</v>
      </c>
      <c r="I20" s="574">
        <v>0</v>
      </c>
      <c r="J20" s="586">
        <v>24.68</v>
      </c>
    </row>
    <row r="21" spans="2:10" ht="15.9" customHeight="1">
      <c r="B21" s="577" t="s">
        <v>307</v>
      </c>
      <c r="C21" s="578">
        <v>60.21</v>
      </c>
      <c r="D21" s="579">
        <v>54.4</v>
      </c>
      <c r="E21" s="579">
        <v>4.8099999999999996</v>
      </c>
      <c r="F21" s="575">
        <v>1</v>
      </c>
      <c r="G21" s="578">
        <v>24.68</v>
      </c>
      <c r="H21" s="574">
        <v>0</v>
      </c>
      <c r="I21" s="574">
        <v>0</v>
      </c>
      <c r="J21" s="586">
        <v>84.9</v>
      </c>
    </row>
    <row r="22" spans="2:10" ht="15.9" customHeight="1">
      <c r="B22" s="577" t="s">
        <v>308</v>
      </c>
      <c r="C22" s="578">
        <v>68.77</v>
      </c>
      <c r="D22" s="579">
        <v>66.77</v>
      </c>
      <c r="E22" s="579">
        <v>2</v>
      </c>
      <c r="F22" s="575">
        <v>0</v>
      </c>
      <c r="G22" s="578">
        <v>49</v>
      </c>
      <c r="H22" s="574">
        <v>0</v>
      </c>
      <c r="I22" s="574">
        <v>0</v>
      </c>
      <c r="J22" s="586">
        <v>117.77</v>
      </c>
    </row>
    <row r="23" spans="2:10" ht="15.9" customHeight="1">
      <c r="B23" s="577" t="s">
        <v>131</v>
      </c>
      <c r="C23" s="578">
        <v>966.53</v>
      </c>
      <c r="D23" s="579">
        <v>899.31</v>
      </c>
      <c r="E23" s="579">
        <v>55.22</v>
      </c>
      <c r="F23" s="575">
        <v>12</v>
      </c>
      <c r="G23" s="578">
        <v>301.95</v>
      </c>
      <c r="H23" s="574">
        <v>1.9</v>
      </c>
      <c r="I23" s="574">
        <v>0</v>
      </c>
      <c r="J23" s="586">
        <v>1270.4000000000001</v>
      </c>
    </row>
    <row r="24" spans="2:10" ht="15.9" customHeight="1">
      <c r="B24" s="577" t="s">
        <v>309</v>
      </c>
      <c r="C24" s="578">
        <v>29.9</v>
      </c>
      <c r="D24" s="579">
        <v>22.13</v>
      </c>
      <c r="E24" s="579">
        <v>4.7699999999999996</v>
      </c>
      <c r="F24" s="575">
        <v>3</v>
      </c>
      <c r="G24" s="578">
        <v>8</v>
      </c>
      <c r="H24" s="574">
        <v>0</v>
      </c>
      <c r="I24" s="574">
        <v>0</v>
      </c>
      <c r="J24" s="586">
        <v>37.9</v>
      </c>
    </row>
    <row r="25" spans="2:10" ht="15.9" customHeight="1">
      <c r="B25" s="577" t="s">
        <v>310</v>
      </c>
      <c r="C25" s="578">
        <v>486.07</v>
      </c>
      <c r="D25" s="579">
        <v>366.81</v>
      </c>
      <c r="E25" s="579">
        <v>102.22</v>
      </c>
      <c r="F25" s="575">
        <v>17.04</v>
      </c>
      <c r="G25" s="578">
        <v>61.22</v>
      </c>
      <c r="H25" s="574">
        <v>0</v>
      </c>
      <c r="I25" s="574">
        <v>0</v>
      </c>
      <c r="J25" s="586">
        <v>547.30999999999995</v>
      </c>
    </row>
    <row r="26" spans="2:10" ht="15.9" customHeight="1">
      <c r="B26" s="577" t="s">
        <v>311</v>
      </c>
      <c r="C26" s="578">
        <v>1</v>
      </c>
      <c r="D26" s="579">
        <v>1</v>
      </c>
      <c r="E26" s="579">
        <v>0</v>
      </c>
      <c r="F26" s="575">
        <v>0</v>
      </c>
      <c r="G26" s="578">
        <v>1</v>
      </c>
      <c r="H26" s="574">
        <v>0</v>
      </c>
      <c r="I26" s="574">
        <v>0</v>
      </c>
      <c r="J26" s="586">
        <v>2</v>
      </c>
    </row>
    <row r="27" spans="2:10" ht="15.9" customHeight="1">
      <c r="B27" s="577" t="s">
        <v>312</v>
      </c>
      <c r="C27" s="578">
        <v>3.9</v>
      </c>
      <c r="D27" s="579">
        <v>2</v>
      </c>
      <c r="E27" s="579">
        <v>1.9</v>
      </c>
      <c r="F27" s="575">
        <v>0</v>
      </c>
      <c r="G27" s="578">
        <v>2</v>
      </c>
      <c r="H27" s="574">
        <v>0</v>
      </c>
      <c r="I27" s="574">
        <v>0</v>
      </c>
      <c r="J27" s="586">
        <v>5.9</v>
      </c>
    </row>
    <row r="28" spans="2:10" ht="15.9" customHeight="1">
      <c r="B28" s="577" t="s">
        <v>313</v>
      </c>
      <c r="C28" s="578">
        <v>109.85000000000001</v>
      </c>
      <c r="D28" s="579">
        <v>101.9</v>
      </c>
      <c r="E28" s="579">
        <v>7.95</v>
      </c>
      <c r="F28" s="575">
        <v>0</v>
      </c>
      <c r="G28" s="578">
        <v>116.08</v>
      </c>
      <c r="H28" s="574">
        <v>0</v>
      </c>
      <c r="I28" s="574">
        <v>0</v>
      </c>
      <c r="J28" s="586">
        <v>225.95</v>
      </c>
    </row>
    <row r="29" spans="2:10" ht="15.9" customHeight="1">
      <c r="B29" s="577" t="s">
        <v>314</v>
      </c>
      <c r="C29" s="578">
        <v>442.59000000000003</v>
      </c>
      <c r="D29" s="579">
        <v>371.5</v>
      </c>
      <c r="E29" s="579">
        <v>62.09</v>
      </c>
      <c r="F29" s="575">
        <v>9</v>
      </c>
      <c r="G29" s="578">
        <v>82.13</v>
      </c>
      <c r="H29" s="574">
        <v>0</v>
      </c>
      <c r="I29" s="574">
        <v>0</v>
      </c>
      <c r="J29" s="586">
        <v>524.72</v>
      </c>
    </row>
    <row r="30" spans="2:10" ht="15.9" customHeight="1">
      <c r="B30" s="577" t="s">
        <v>315</v>
      </c>
      <c r="C30" s="578">
        <v>718.68000000000006</v>
      </c>
      <c r="D30" s="579">
        <v>649.09</v>
      </c>
      <c r="E30" s="579">
        <v>61.59</v>
      </c>
      <c r="F30" s="575">
        <v>8</v>
      </c>
      <c r="G30" s="578">
        <v>91.81</v>
      </c>
      <c r="H30" s="574">
        <v>0</v>
      </c>
      <c r="I30" s="574">
        <v>0</v>
      </c>
      <c r="J30" s="586">
        <v>810.5</v>
      </c>
    </row>
    <row r="31" spans="2:10" ht="15.9" customHeight="1">
      <c r="B31" s="577" t="s">
        <v>316</v>
      </c>
      <c r="C31" s="578">
        <v>35.269999999999996</v>
      </c>
      <c r="D31" s="579">
        <v>31.27</v>
      </c>
      <c r="E31" s="579">
        <v>4</v>
      </c>
      <c r="F31" s="575">
        <v>0</v>
      </c>
      <c r="G31" s="578">
        <v>12.5</v>
      </c>
      <c r="H31" s="574">
        <v>0</v>
      </c>
      <c r="I31" s="574">
        <v>0</v>
      </c>
      <c r="J31" s="586">
        <v>47.77</v>
      </c>
    </row>
    <row r="32" spans="2:10" ht="14.4" customHeight="1">
      <c r="B32" s="577" t="s">
        <v>129</v>
      </c>
      <c r="C32" s="578">
        <v>5072.8</v>
      </c>
      <c r="D32" s="579">
        <v>3118.45</v>
      </c>
      <c r="E32" s="579">
        <v>1705.31</v>
      </c>
      <c r="F32" s="575">
        <v>249.04</v>
      </c>
      <c r="G32" s="578">
        <v>642.12</v>
      </c>
      <c r="H32" s="574">
        <v>6</v>
      </c>
      <c r="I32" s="574">
        <v>0</v>
      </c>
      <c r="J32" s="586">
        <v>5720.95</v>
      </c>
    </row>
    <row r="33" spans="1:10" ht="14.4" customHeight="1">
      <c r="B33" s="577" t="s">
        <v>317</v>
      </c>
      <c r="C33" s="578">
        <v>28.45</v>
      </c>
      <c r="D33" s="579">
        <v>27.45</v>
      </c>
      <c r="E33" s="579">
        <v>0</v>
      </c>
      <c r="F33" s="575">
        <v>1</v>
      </c>
      <c r="G33" s="578">
        <v>47</v>
      </c>
      <c r="H33" s="574">
        <v>0</v>
      </c>
      <c r="I33" s="574">
        <v>0</v>
      </c>
      <c r="J33" s="586">
        <v>75.45</v>
      </c>
    </row>
    <row r="34" spans="1:10" ht="15.9" customHeight="1">
      <c r="B34" s="587" t="s">
        <v>128</v>
      </c>
      <c r="C34" s="109">
        <f>'MURCIA-1'!C8</f>
        <v>11286.4</v>
      </c>
      <c r="D34" s="582">
        <f>'MURCIA-1'!D8</f>
        <v>8265.7199999999993</v>
      </c>
      <c r="E34" s="582">
        <f>'MURCIA-1'!E8</f>
        <v>2620.81</v>
      </c>
      <c r="F34" s="582">
        <f>'MURCIA-1'!F8</f>
        <v>399.86</v>
      </c>
      <c r="G34" s="109">
        <f>'MURCIA-1'!G8</f>
        <v>2183.4499999999998</v>
      </c>
      <c r="H34" s="109">
        <f>'MURCIA-1'!H8</f>
        <v>17.86</v>
      </c>
      <c r="I34" s="109">
        <f>'MURCIA-1'!I8</f>
        <v>0</v>
      </c>
      <c r="J34" s="109">
        <f>'MURCIA-1'!J8</f>
        <v>13487.72</v>
      </c>
    </row>
    <row r="35" spans="1:10" ht="24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</row>
    <row r="36" spans="1:10" s="8" customFormat="1" ht="15.9" customHeight="1">
      <c r="A36" s="396"/>
      <c r="B36" s="573" t="s">
        <v>130</v>
      </c>
      <c r="C36" s="574">
        <v>35944.899999999994</v>
      </c>
      <c r="D36" s="575">
        <v>7401.36</v>
      </c>
      <c r="E36" s="575">
        <v>28140.77</v>
      </c>
      <c r="F36" s="575">
        <v>402.77</v>
      </c>
      <c r="G36" s="574">
        <v>2035.49</v>
      </c>
      <c r="H36" s="574">
        <v>53.09</v>
      </c>
      <c r="I36" s="574">
        <v>0</v>
      </c>
      <c r="J36" s="585">
        <v>38033.5</v>
      </c>
    </row>
    <row r="37" spans="1:10" ht="15.9" customHeight="1">
      <c r="B37" s="577" t="s">
        <v>179</v>
      </c>
      <c r="C37" s="578">
        <v>10025.400000000001</v>
      </c>
      <c r="D37" s="579">
        <v>3603.36</v>
      </c>
      <c r="E37" s="579">
        <v>6089.09</v>
      </c>
      <c r="F37" s="579">
        <v>332.95</v>
      </c>
      <c r="G37" s="578">
        <v>503.13</v>
      </c>
      <c r="H37" s="578">
        <v>0</v>
      </c>
      <c r="I37" s="578">
        <v>0</v>
      </c>
      <c r="J37" s="586">
        <v>10528.54</v>
      </c>
    </row>
    <row r="38" spans="1:10" ht="15.9" customHeight="1">
      <c r="B38" s="577" t="s">
        <v>323</v>
      </c>
      <c r="C38" s="578">
        <v>3982.8099999999995</v>
      </c>
      <c r="D38" s="579">
        <v>1341.86</v>
      </c>
      <c r="E38" s="579">
        <v>2116</v>
      </c>
      <c r="F38" s="579">
        <v>524.95000000000005</v>
      </c>
      <c r="G38" s="578">
        <v>226.5</v>
      </c>
      <c r="H38" s="578">
        <v>0</v>
      </c>
      <c r="I38" s="578">
        <v>0</v>
      </c>
      <c r="J38" s="586">
        <v>4209.3100000000004</v>
      </c>
    </row>
    <row r="39" spans="1:10" ht="15.9" customHeight="1">
      <c r="B39" s="577" t="s">
        <v>322</v>
      </c>
      <c r="C39" s="578">
        <v>3220.7200000000003</v>
      </c>
      <c r="D39" s="579">
        <v>1780.77</v>
      </c>
      <c r="E39" s="579">
        <v>274.77</v>
      </c>
      <c r="F39" s="579">
        <v>1165.18</v>
      </c>
      <c r="G39" s="578">
        <v>267.68</v>
      </c>
      <c r="H39" s="578">
        <v>2</v>
      </c>
      <c r="I39" s="578">
        <v>0</v>
      </c>
      <c r="J39" s="586">
        <v>3490.4</v>
      </c>
    </row>
    <row r="40" spans="1:10" ht="15.9" customHeight="1">
      <c r="B40" s="577" t="s">
        <v>342</v>
      </c>
      <c r="C40" s="578">
        <v>2751.2200000000003</v>
      </c>
      <c r="D40" s="579">
        <v>502.86</v>
      </c>
      <c r="E40" s="579">
        <v>2236.86</v>
      </c>
      <c r="F40" s="579">
        <v>11.5</v>
      </c>
      <c r="G40" s="578">
        <v>33.950000000000003</v>
      </c>
      <c r="H40" s="578">
        <v>39.090000000000003</v>
      </c>
      <c r="I40" s="578">
        <v>0</v>
      </c>
      <c r="J40" s="586">
        <v>2824.27</v>
      </c>
    </row>
    <row r="41" spans="1:10" ht="15.9" customHeight="1">
      <c r="B41" s="577" t="s">
        <v>180</v>
      </c>
      <c r="C41" s="578">
        <v>1301.99</v>
      </c>
      <c r="D41" s="579">
        <v>1264.72</v>
      </c>
      <c r="E41" s="579">
        <v>28.09</v>
      </c>
      <c r="F41" s="579">
        <v>9.18</v>
      </c>
      <c r="G41" s="578">
        <v>1308.04</v>
      </c>
      <c r="H41" s="578">
        <v>0</v>
      </c>
      <c r="I41" s="578">
        <v>0</v>
      </c>
      <c r="J41" s="586">
        <v>2610.04</v>
      </c>
    </row>
    <row r="42" spans="1:10" ht="15.9" customHeight="1">
      <c r="B42" s="577" t="s">
        <v>177</v>
      </c>
      <c r="C42" s="578">
        <v>2311.8900000000003</v>
      </c>
      <c r="D42" s="579">
        <v>1525.9</v>
      </c>
      <c r="E42" s="579">
        <v>608.45000000000005</v>
      </c>
      <c r="F42" s="579">
        <v>177.54</v>
      </c>
      <c r="G42" s="578">
        <v>224.04</v>
      </c>
      <c r="H42" s="578">
        <v>0.04</v>
      </c>
      <c r="I42" s="578">
        <v>0</v>
      </c>
      <c r="J42" s="586">
        <v>2536</v>
      </c>
    </row>
    <row r="43" spans="1:10" ht="15.9" customHeight="1">
      <c r="B43" s="577" t="s">
        <v>176</v>
      </c>
      <c r="C43" s="578">
        <v>601.34999999999991</v>
      </c>
      <c r="D43" s="579">
        <v>594.80999999999995</v>
      </c>
      <c r="E43" s="579">
        <v>4.54</v>
      </c>
      <c r="F43" s="579">
        <v>2</v>
      </c>
      <c r="G43" s="578">
        <v>1384.36</v>
      </c>
      <c r="H43" s="578">
        <v>0</v>
      </c>
      <c r="I43" s="578">
        <v>0</v>
      </c>
      <c r="J43" s="586">
        <v>1985.72</v>
      </c>
    </row>
    <row r="44" spans="1:10" ht="15.9" customHeight="1">
      <c r="B44" s="577" t="s">
        <v>343</v>
      </c>
      <c r="C44" s="578">
        <v>1640.53</v>
      </c>
      <c r="D44" s="579">
        <v>292.08999999999997</v>
      </c>
      <c r="E44" s="579">
        <v>1343.63</v>
      </c>
      <c r="F44" s="579">
        <v>4.8099999999999996</v>
      </c>
      <c r="G44" s="578">
        <v>7.09</v>
      </c>
      <c r="H44" s="578">
        <v>0.5</v>
      </c>
      <c r="I44" s="578">
        <v>0</v>
      </c>
      <c r="J44" s="586">
        <v>1648.13</v>
      </c>
    </row>
    <row r="45" spans="1:10" ht="15.9" customHeight="1">
      <c r="B45" s="577" t="s">
        <v>178</v>
      </c>
      <c r="C45" s="578">
        <v>1165.99</v>
      </c>
      <c r="D45" s="579">
        <v>894.59</v>
      </c>
      <c r="E45" s="579">
        <v>199.22</v>
      </c>
      <c r="F45" s="579">
        <v>72.180000000000007</v>
      </c>
      <c r="G45" s="578">
        <v>202.13</v>
      </c>
      <c r="H45" s="578">
        <v>1</v>
      </c>
      <c r="I45" s="578">
        <v>0</v>
      </c>
      <c r="J45" s="586">
        <v>1369.13</v>
      </c>
    </row>
    <row r="46" spans="1:10" ht="18" customHeight="1">
      <c r="B46" s="577" t="s">
        <v>326</v>
      </c>
      <c r="C46" s="578">
        <v>14087.17</v>
      </c>
      <c r="D46" s="579">
        <v>5364.9</v>
      </c>
      <c r="E46" s="579">
        <v>7839.68</v>
      </c>
      <c r="F46" s="579">
        <v>882.59</v>
      </c>
      <c r="G46" s="578">
        <v>1336</v>
      </c>
      <c r="H46" s="578">
        <v>20.77</v>
      </c>
      <c r="I46" s="578">
        <v>0</v>
      </c>
      <c r="J46" s="586">
        <v>15443.95</v>
      </c>
    </row>
    <row r="47" spans="1:10" ht="15.9" customHeight="1">
      <c r="B47" s="587" t="s">
        <v>132</v>
      </c>
      <c r="C47" s="109">
        <f>'MURCIA-1'!C9</f>
        <v>77034.09</v>
      </c>
      <c r="D47" s="582">
        <f>'MURCIA-1'!D9</f>
        <v>24567.27</v>
      </c>
      <c r="E47" s="582">
        <f>'MURCIA-1'!E9</f>
        <v>48881.13</v>
      </c>
      <c r="F47" s="582">
        <f>'MURCIA-1'!F9</f>
        <v>3585.68</v>
      </c>
      <c r="G47" s="109">
        <f>'MURCIA-1'!G9</f>
        <v>7528.4400000000005</v>
      </c>
      <c r="H47" s="109">
        <f>'MURCIA-1'!H9</f>
        <v>116.5</v>
      </c>
      <c r="I47" s="109">
        <f>'MURCIA-1'!I9</f>
        <v>0</v>
      </c>
      <c r="J47" s="109">
        <f>'MURCIA-1'!J9</f>
        <v>84679.039999999994</v>
      </c>
    </row>
    <row r="48" spans="1:10" ht="13.8">
      <c r="B48" s="116"/>
      <c r="C48" s="111"/>
      <c r="D48" s="611"/>
      <c r="E48" s="611"/>
      <c r="F48" s="611"/>
      <c r="G48" s="111"/>
      <c r="H48" s="111"/>
      <c r="I48" s="111"/>
      <c r="J48" s="584"/>
    </row>
    <row r="49" spans="1:10" ht="25.65" customHeight="1">
      <c r="B49" s="588" t="s">
        <v>133</v>
      </c>
      <c r="C49" s="115">
        <f>'MURCIA-1'!C10</f>
        <v>88320.5</v>
      </c>
      <c r="D49" s="645">
        <f>'MURCIA-1'!D10</f>
        <v>32833</v>
      </c>
      <c r="E49" s="645">
        <f>'MURCIA-1'!E10</f>
        <v>51501.95</v>
      </c>
      <c r="F49" s="645">
        <f>'MURCIA-1'!F10</f>
        <v>3985.54</v>
      </c>
      <c r="G49" s="115">
        <f>'MURCIA-1'!G10</f>
        <v>9711.9</v>
      </c>
      <c r="H49" s="115">
        <f>'MURCIA-1'!H10</f>
        <v>134.36000000000001</v>
      </c>
      <c r="I49" s="115">
        <f>'MURCIA-1'!I10</f>
        <v>0</v>
      </c>
      <c r="J49" s="115">
        <f>'MURCIA-1'!J10</f>
        <v>98166.77</v>
      </c>
    </row>
    <row r="50" spans="1:10" ht="13.8">
      <c r="B50" s="630"/>
      <c r="C50" s="630"/>
      <c r="D50" s="630"/>
      <c r="E50" s="630"/>
      <c r="F50" s="630"/>
      <c r="G50" s="630"/>
      <c r="H50" s="630"/>
      <c r="I50" s="630"/>
      <c r="J50" s="630"/>
    </row>
    <row r="51" spans="1:10" s="612" customFormat="1">
      <c r="A51" s="20"/>
      <c r="B51" s="116"/>
      <c r="C51" s="117"/>
      <c r="D51" s="117"/>
      <c r="G51" s="117"/>
      <c r="H51" s="117"/>
      <c r="I51" s="117"/>
    </row>
    <row r="52" spans="1:10" s="612" customFormat="1">
      <c r="A52" s="20"/>
      <c r="B52" s="116"/>
      <c r="C52" s="117"/>
      <c r="D52" s="117"/>
      <c r="E52" s="117"/>
      <c r="F52" s="117"/>
      <c r="G52" s="117"/>
      <c r="H52" s="117"/>
      <c r="I52" s="117"/>
    </row>
    <row r="53" spans="1:10" s="612" customFormat="1">
      <c r="A53" s="20"/>
      <c r="B53" s="116"/>
      <c r="C53" s="117"/>
      <c r="D53" s="117"/>
      <c r="E53" s="117"/>
      <c r="F53" s="117"/>
      <c r="G53" s="117"/>
      <c r="H53" s="117"/>
      <c r="I53" s="117"/>
    </row>
    <row r="54" spans="1:10" s="612" customFormat="1">
      <c r="A54" s="20"/>
      <c r="B54" s="116"/>
      <c r="C54" s="117"/>
      <c r="D54" s="117"/>
      <c r="E54" s="117"/>
      <c r="F54" s="117"/>
      <c r="G54" s="117"/>
      <c r="H54" s="117"/>
      <c r="I54" s="117"/>
    </row>
    <row r="55" spans="1:10" s="612" customFormat="1">
      <c r="A55" s="20"/>
      <c r="B55" s="116"/>
      <c r="C55" s="117"/>
      <c r="D55" s="117"/>
      <c r="E55" s="117"/>
      <c r="F55" s="117"/>
      <c r="G55" s="117"/>
      <c r="H55" s="117"/>
      <c r="I55" s="117"/>
    </row>
    <row r="56" spans="1:10" s="612" customFormat="1">
      <c r="A56" s="20"/>
      <c r="B56" s="116"/>
      <c r="C56" s="117"/>
      <c r="D56" s="117"/>
      <c r="E56" s="117"/>
      <c r="F56" s="117"/>
      <c r="G56" s="117"/>
      <c r="H56" s="117"/>
      <c r="I56" s="117"/>
    </row>
    <row r="57" spans="1:10" s="612" customFormat="1">
      <c r="A57" s="20"/>
      <c r="B57" s="116"/>
      <c r="C57" s="117"/>
      <c r="D57" s="117"/>
      <c r="E57" s="117"/>
      <c r="F57" s="117"/>
      <c r="G57" s="117"/>
      <c r="H57" s="117"/>
      <c r="I57" s="117"/>
    </row>
    <row r="58" spans="1:10" s="612" customFormat="1">
      <c r="A58" s="20"/>
      <c r="B58" s="116"/>
      <c r="C58" s="117"/>
      <c r="D58" s="117"/>
      <c r="E58" s="117"/>
      <c r="F58" s="117"/>
      <c r="G58" s="117"/>
      <c r="H58" s="117"/>
      <c r="I58" s="117"/>
    </row>
    <row r="59" spans="1:10" s="612" customFormat="1">
      <c r="A59" s="20"/>
      <c r="B59" s="116"/>
      <c r="C59" s="117"/>
      <c r="D59" s="117"/>
      <c r="E59" s="117"/>
      <c r="F59" s="117"/>
      <c r="G59" s="117"/>
      <c r="H59" s="117"/>
      <c r="I59" s="117"/>
    </row>
    <row r="60" spans="1:10" s="612" customFormat="1">
      <c r="A60" s="20"/>
      <c r="B60" s="116"/>
      <c r="C60" s="117"/>
      <c r="D60" s="117"/>
      <c r="E60" s="117"/>
      <c r="F60" s="117"/>
      <c r="G60" s="117"/>
      <c r="H60" s="117"/>
      <c r="I60" s="117"/>
    </row>
    <row r="61" spans="1:10" s="612" customFormat="1">
      <c r="A61" s="20"/>
      <c r="B61" s="116"/>
      <c r="C61" s="117"/>
      <c r="D61" s="117"/>
      <c r="E61" s="117"/>
      <c r="F61" s="117"/>
      <c r="G61" s="117"/>
      <c r="H61" s="117"/>
      <c r="I61" s="117"/>
    </row>
    <row r="62" spans="1:10" s="612" customFormat="1">
      <c r="A62" s="20"/>
      <c r="B62" s="116"/>
      <c r="C62" s="117"/>
      <c r="D62" s="117"/>
      <c r="E62" s="117"/>
      <c r="F62" s="117"/>
      <c r="G62" s="117"/>
      <c r="H62" s="117"/>
      <c r="I62" s="117"/>
    </row>
    <row r="63" spans="1:10" s="612" customFormat="1">
      <c r="A63" s="20"/>
      <c r="B63" s="116"/>
      <c r="C63" s="117"/>
      <c r="D63" s="117"/>
      <c r="E63" s="117"/>
      <c r="F63" s="117"/>
      <c r="G63" s="117"/>
      <c r="H63" s="117"/>
      <c r="I63" s="117"/>
    </row>
    <row r="64" spans="1:10" s="612" customFormat="1">
      <c r="A64" s="20"/>
      <c r="B64" s="116"/>
      <c r="C64" s="117"/>
      <c r="D64" s="117"/>
      <c r="E64" s="117"/>
      <c r="F64" s="117"/>
      <c r="G64" s="117"/>
      <c r="H64" s="117"/>
      <c r="I64" s="117"/>
    </row>
    <row r="65" spans="1:10" s="612" customFormat="1">
      <c r="A65" s="20"/>
      <c r="B65" s="116"/>
      <c r="C65" s="117"/>
      <c r="D65" s="117"/>
      <c r="E65" s="117"/>
      <c r="F65" s="117"/>
      <c r="G65" s="117"/>
      <c r="H65" s="117"/>
      <c r="I65" s="117"/>
    </row>
    <row r="66" spans="1:10" s="117" customFormat="1">
      <c r="A66" s="20"/>
      <c r="B66" s="116"/>
      <c r="J66" s="612"/>
    </row>
    <row r="67" spans="1:10" s="117" customFormat="1">
      <c r="A67" s="20"/>
      <c r="B67" s="116"/>
      <c r="J67" s="612"/>
    </row>
    <row r="68" spans="1:10" s="117" customFormat="1">
      <c r="A68" s="20"/>
      <c r="B68" s="116"/>
      <c r="J68" s="612"/>
    </row>
    <row r="69" spans="1:10" s="117" customFormat="1">
      <c r="A69" s="20"/>
      <c r="B69" s="116"/>
      <c r="J69" s="612"/>
    </row>
    <row r="70" spans="1:10" s="117" customFormat="1">
      <c r="A70" s="20"/>
      <c r="B70" s="116"/>
      <c r="J70" s="612"/>
    </row>
    <row r="71" spans="1:10" s="117" customFormat="1">
      <c r="A71" s="20"/>
      <c r="B71" s="116"/>
      <c r="J71" s="612"/>
    </row>
    <row r="72" spans="1:10" s="117" customFormat="1">
      <c r="A72" s="20"/>
      <c r="B72" s="116"/>
      <c r="J72" s="612"/>
    </row>
    <row r="73" spans="1:10" s="117" customFormat="1">
      <c r="A73" s="20"/>
      <c r="B73" s="116"/>
      <c r="J73" s="612"/>
    </row>
    <row r="74" spans="1:10" s="117" customFormat="1">
      <c r="A74" s="20"/>
      <c r="B74" s="116"/>
      <c r="J74" s="612"/>
    </row>
    <row r="75" spans="1:10" s="117" customFormat="1">
      <c r="A75" s="20"/>
      <c r="B75" s="116"/>
      <c r="J75" s="612"/>
    </row>
    <row r="76" spans="1:10" s="117" customFormat="1">
      <c r="A76" s="20"/>
      <c r="B76" s="116"/>
      <c r="J76" s="612"/>
    </row>
    <row r="77" spans="1:10" s="117" customFormat="1">
      <c r="A77" s="20"/>
      <c r="B77" s="116"/>
      <c r="J77" s="612"/>
    </row>
    <row r="78" spans="1:10" s="117" customFormat="1">
      <c r="A78" s="20"/>
      <c r="B78" s="116"/>
      <c r="J78" s="612"/>
    </row>
    <row r="79" spans="1:10" s="117" customFormat="1">
      <c r="A79" s="20"/>
      <c r="B79" s="116"/>
      <c r="J79" s="612"/>
    </row>
    <row r="80" spans="1:10" s="117" customFormat="1">
      <c r="A80" s="20"/>
      <c r="B80" s="116"/>
      <c r="J80" s="612"/>
    </row>
    <row r="81" spans="1:10" s="117" customFormat="1">
      <c r="A81" s="20"/>
      <c r="B81" s="116"/>
      <c r="J81" s="612"/>
    </row>
    <row r="82" spans="1:10" s="117" customFormat="1">
      <c r="A82" s="20"/>
      <c r="B82" s="116"/>
      <c r="J82" s="612"/>
    </row>
    <row r="83" spans="1:10" s="117" customFormat="1">
      <c r="A83" s="20"/>
      <c r="B83" s="116"/>
      <c r="J83" s="612"/>
    </row>
    <row r="84" spans="1:10" s="117" customFormat="1">
      <c r="A84" s="20"/>
      <c r="B84" s="116"/>
      <c r="J84" s="612"/>
    </row>
    <row r="85" spans="1:10" s="117" customFormat="1">
      <c r="A85" s="20"/>
      <c r="B85" s="116"/>
      <c r="J85" s="612"/>
    </row>
    <row r="86" spans="1:10" s="117" customFormat="1">
      <c r="A86" s="20"/>
      <c r="B86" s="116"/>
      <c r="J86" s="612"/>
    </row>
    <row r="87" spans="1:10" s="117" customFormat="1">
      <c r="A87" s="20"/>
      <c r="B87" s="116"/>
      <c r="J87" s="612"/>
    </row>
    <row r="88" spans="1:10" s="117" customFormat="1">
      <c r="A88" s="20"/>
      <c r="B88" s="116"/>
      <c r="J88" s="612"/>
    </row>
    <row r="89" spans="1:10" s="117" customFormat="1">
      <c r="A89" s="20"/>
      <c r="B89" s="116"/>
      <c r="J89" s="612"/>
    </row>
    <row r="90" spans="1:10" s="117" customFormat="1">
      <c r="A90" s="20"/>
      <c r="B90" s="116"/>
      <c r="J90" s="612"/>
    </row>
    <row r="91" spans="1:10" s="117" customFormat="1">
      <c r="A91" s="20"/>
      <c r="B91" s="116"/>
      <c r="J91" s="612"/>
    </row>
    <row r="92" spans="1:10" s="117" customFormat="1">
      <c r="A92" s="20"/>
      <c r="B92" s="116"/>
      <c r="J92" s="612"/>
    </row>
    <row r="93" spans="1:10" s="117" customFormat="1">
      <c r="A93" s="20"/>
      <c r="B93" s="116"/>
      <c r="J93" s="612"/>
    </row>
    <row r="94" spans="1:10" s="117" customFormat="1">
      <c r="A94" s="20"/>
      <c r="B94" s="116"/>
      <c r="J94" s="612"/>
    </row>
    <row r="95" spans="1:10" s="117" customFormat="1">
      <c r="A95" s="20"/>
      <c r="B95" s="116"/>
      <c r="J95" s="612"/>
    </row>
    <row r="96" spans="1:10" s="117" customFormat="1">
      <c r="A96" s="20"/>
      <c r="B96" s="116"/>
      <c r="J96" s="612"/>
    </row>
    <row r="97" spans="1:10" s="117" customFormat="1">
      <c r="A97" s="20"/>
      <c r="B97" s="116"/>
      <c r="J97" s="612"/>
    </row>
    <row r="98" spans="1:10" s="117" customFormat="1">
      <c r="A98" s="20"/>
      <c r="B98" s="116"/>
      <c r="J98" s="612"/>
    </row>
    <row r="99" spans="1:10" s="117" customFormat="1">
      <c r="A99" s="20"/>
      <c r="B99" s="116"/>
      <c r="J99" s="612"/>
    </row>
    <row r="100" spans="1:10" s="117" customFormat="1">
      <c r="A100" s="20"/>
      <c r="B100" s="116"/>
      <c r="J100" s="612"/>
    </row>
    <row r="101" spans="1:10" s="117" customFormat="1">
      <c r="A101" s="20"/>
      <c r="B101" s="116"/>
      <c r="J101" s="612"/>
    </row>
    <row r="102" spans="1:10" s="117" customFormat="1">
      <c r="A102" s="20"/>
      <c r="B102" s="116"/>
      <c r="J102" s="612"/>
    </row>
    <row r="103" spans="1:10" s="117" customFormat="1">
      <c r="A103" s="20"/>
      <c r="B103" s="116"/>
      <c r="J103" s="612"/>
    </row>
    <row r="104" spans="1:10" s="117" customFormat="1">
      <c r="A104" s="20"/>
      <c r="B104" s="116"/>
      <c r="J104" s="612"/>
    </row>
    <row r="105" spans="1:10" s="117" customFormat="1">
      <c r="A105" s="20"/>
      <c r="B105" s="116"/>
      <c r="J105" s="612"/>
    </row>
    <row r="106" spans="1:10" s="117" customFormat="1">
      <c r="A106" s="20"/>
      <c r="B106" s="116"/>
      <c r="J106" s="612"/>
    </row>
    <row r="107" spans="1:10" s="117" customFormat="1">
      <c r="A107" s="20"/>
      <c r="B107" s="116"/>
      <c r="J107" s="612"/>
    </row>
    <row r="108" spans="1:10" s="117" customFormat="1">
      <c r="A108" s="20"/>
      <c r="B108" s="116"/>
      <c r="J108" s="612"/>
    </row>
    <row r="109" spans="1:10" s="117" customFormat="1">
      <c r="A109" s="20"/>
      <c r="B109" s="116"/>
      <c r="J109" s="612"/>
    </row>
    <row r="110" spans="1:10" s="117" customFormat="1">
      <c r="A110" s="20"/>
      <c r="B110" s="116"/>
      <c r="J110" s="612"/>
    </row>
    <row r="111" spans="1:10" s="117" customFormat="1">
      <c r="A111" s="20"/>
      <c r="B111" s="116"/>
      <c r="J111" s="612"/>
    </row>
    <row r="112" spans="1:10" s="117" customFormat="1">
      <c r="A112" s="20"/>
      <c r="B112" s="116"/>
      <c r="J112" s="612"/>
    </row>
    <row r="113" spans="1:10" s="117" customFormat="1">
      <c r="A113" s="20"/>
      <c r="B113" s="116"/>
      <c r="J113" s="612"/>
    </row>
    <row r="114" spans="1:10" s="117" customFormat="1">
      <c r="A114" s="20"/>
      <c r="B114" s="116"/>
      <c r="J114" s="612"/>
    </row>
    <row r="115" spans="1:10" s="117" customFormat="1">
      <c r="A115" s="20"/>
      <c r="B115" s="116"/>
      <c r="J115" s="612"/>
    </row>
    <row r="116" spans="1:10" s="117" customFormat="1">
      <c r="A116" s="20"/>
      <c r="B116" s="116"/>
      <c r="J116" s="612"/>
    </row>
    <row r="117" spans="1:10" s="117" customFormat="1">
      <c r="A117" s="20"/>
      <c r="B117" s="116"/>
      <c r="J117" s="612"/>
    </row>
    <row r="118" spans="1:10" s="117" customFormat="1">
      <c r="A118" s="20"/>
      <c r="B118" s="116"/>
      <c r="J118" s="612"/>
    </row>
    <row r="119" spans="1:10" s="117" customFormat="1">
      <c r="A119" s="20"/>
      <c r="B119" s="116"/>
      <c r="J119" s="612"/>
    </row>
    <row r="120" spans="1:10" s="117" customFormat="1">
      <c r="A120" s="20"/>
      <c r="B120" s="116"/>
      <c r="J120" s="612"/>
    </row>
    <row r="121" spans="1:10" s="117" customFormat="1">
      <c r="A121" s="20"/>
      <c r="B121" s="116"/>
      <c r="J121" s="612"/>
    </row>
    <row r="122" spans="1:10" s="117" customFormat="1">
      <c r="A122" s="20"/>
      <c r="B122" s="116"/>
      <c r="J122" s="612"/>
    </row>
    <row r="123" spans="1:10" s="117" customFormat="1">
      <c r="A123" s="20"/>
      <c r="B123" s="116"/>
      <c r="J123" s="612"/>
    </row>
    <row r="124" spans="1:10" s="117" customFormat="1">
      <c r="A124" s="20"/>
      <c r="B124" s="116"/>
      <c r="J124" s="612"/>
    </row>
    <row r="125" spans="1:10" s="117" customFormat="1">
      <c r="A125" s="20"/>
      <c r="B125" s="116"/>
      <c r="J125" s="612"/>
    </row>
    <row r="126" spans="1:10" s="117" customFormat="1">
      <c r="A126" s="20"/>
      <c r="B126" s="116"/>
      <c r="J126" s="612"/>
    </row>
    <row r="127" spans="1:10" s="117" customFormat="1">
      <c r="A127" s="20"/>
      <c r="B127" s="116"/>
      <c r="J127" s="612"/>
    </row>
    <row r="128" spans="1:10" s="117" customFormat="1">
      <c r="A128" s="20"/>
      <c r="B128" s="116"/>
      <c r="J128" s="612"/>
    </row>
    <row r="129" spans="1:10" s="117" customFormat="1">
      <c r="A129" s="20"/>
      <c r="B129" s="116"/>
      <c r="J129" s="612"/>
    </row>
    <row r="130" spans="1:10" s="117" customFormat="1">
      <c r="A130" s="20"/>
      <c r="B130" s="116"/>
      <c r="J130" s="612"/>
    </row>
    <row r="131" spans="1:10" s="117" customFormat="1">
      <c r="A131" s="20"/>
      <c r="B131" s="116"/>
      <c r="J131" s="612"/>
    </row>
    <row r="132" spans="1:10" s="117" customFormat="1">
      <c r="A132" s="20"/>
      <c r="B132" s="116"/>
      <c r="J132" s="612"/>
    </row>
    <row r="133" spans="1:10" s="117" customFormat="1">
      <c r="A133" s="20"/>
      <c r="B133" s="116"/>
      <c r="J133" s="612"/>
    </row>
    <row r="134" spans="1:10" s="117" customFormat="1">
      <c r="A134" s="20"/>
      <c r="B134" s="116"/>
      <c r="J134" s="612"/>
    </row>
    <row r="135" spans="1:10" s="117" customFormat="1">
      <c r="A135" s="20"/>
      <c r="B135" s="116"/>
      <c r="J135" s="612"/>
    </row>
    <row r="136" spans="1:10" s="117" customFormat="1">
      <c r="A136" s="20"/>
      <c r="B136" s="116"/>
      <c r="J136" s="612"/>
    </row>
    <row r="137" spans="1:10" s="117" customFormat="1">
      <c r="A137" s="20"/>
      <c r="B137" s="116"/>
      <c r="J137" s="612"/>
    </row>
    <row r="138" spans="1:10" s="117" customFormat="1">
      <c r="A138" s="20"/>
      <c r="B138" s="116"/>
      <c r="J138" s="612"/>
    </row>
    <row r="139" spans="1:10" s="117" customFormat="1">
      <c r="A139" s="20"/>
      <c r="B139" s="116"/>
      <c r="J139" s="612"/>
    </row>
    <row r="140" spans="1:10" s="117" customFormat="1">
      <c r="A140" s="20"/>
      <c r="B140" s="116"/>
      <c r="J140" s="612"/>
    </row>
    <row r="141" spans="1:10" s="117" customFormat="1">
      <c r="A141" s="20"/>
      <c r="B141" s="116"/>
      <c r="J141" s="612"/>
    </row>
    <row r="142" spans="1:10" s="117" customFormat="1">
      <c r="A142" s="20"/>
      <c r="B142" s="116"/>
      <c r="J142" s="612"/>
    </row>
    <row r="143" spans="1:10" s="117" customFormat="1">
      <c r="A143" s="20"/>
      <c r="B143" s="116"/>
      <c r="J143" s="612"/>
    </row>
    <row r="144" spans="1:10" s="117" customFormat="1">
      <c r="A144" s="20"/>
      <c r="B144" s="116"/>
      <c r="J144" s="612"/>
    </row>
    <row r="145" spans="1:10" s="117" customFormat="1">
      <c r="A145" s="20"/>
      <c r="B145" s="116"/>
      <c r="J145" s="612"/>
    </row>
    <row r="146" spans="1:10" s="117" customFormat="1">
      <c r="A146" s="20"/>
      <c r="B146" s="116"/>
      <c r="J146" s="612"/>
    </row>
    <row r="147" spans="1:10" s="117" customFormat="1">
      <c r="A147" s="20"/>
      <c r="B147" s="116"/>
      <c r="J147" s="612"/>
    </row>
    <row r="148" spans="1:10" s="117" customFormat="1">
      <c r="A148" s="20"/>
      <c r="B148" s="116"/>
      <c r="J148" s="612"/>
    </row>
    <row r="149" spans="1:10" s="117" customFormat="1">
      <c r="A149" s="20"/>
      <c r="B149" s="116"/>
      <c r="J149" s="612"/>
    </row>
    <row r="150" spans="1:10" s="117" customFormat="1">
      <c r="A150" s="20"/>
      <c r="B150" s="116"/>
      <c r="J150" s="612"/>
    </row>
    <row r="151" spans="1:10" s="117" customFormat="1">
      <c r="A151" s="20"/>
      <c r="B151" s="116"/>
      <c r="J151" s="612"/>
    </row>
    <row r="152" spans="1:10" s="117" customFormat="1">
      <c r="A152" s="20"/>
      <c r="B152" s="116"/>
      <c r="J152" s="612"/>
    </row>
    <row r="153" spans="1:10" s="117" customFormat="1">
      <c r="A153" s="20"/>
      <c r="B153" s="116"/>
      <c r="J153" s="612"/>
    </row>
    <row r="154" spans="1:10" s="117" customFormat="1">
      <c r="A154" s="20"/>
      <c r="B154" s="116"/>
      <c r="J154" s="612"/>
    </row>
    <row r="155" spans="1:10" s="117" customFormat="1">
      <c r="A155" s="20"/>
      <c r="B155" s="116"/>
      <c r="J155" s="612"/>
    </row>
    <row r="156" spans="1:10" s="117" customFormat="1">
      <c r="A156" s="20"/>
      <c r="B156" s="116"/>
      <c r="J156" s="612"/>
    </row>
    <row r="157" spans="1:10" s="117" customFormat="1">
      <c r="A157" s="20"/>
      <c r="B157" s="116"/>
      <c r="J157" s="612"/>
    </row>
    <row r="158" spans="1:10" s="117" customFormat="1">
      <c r="A158" s="20"/>
      <c r="B158" s="116"/>
      <c r="J158" s="612"/>
    </row>
    <row r="159" spans="1:10" s="117" customFormat="1">
      <c r="A159" s="20"/>
      <c r="B159" s="116"/>
      <c r="J159" s="612"/>
    </row>
    <row r="160" spans="1:10" s="117" customFormat="1">
      <c r="A160" s="20"/>
      <c r="B160" s="116"/>
      <c r="J160" s="612"/>
    </row>
    <row r="161" spans="1:10" s="117" customFormat="1">
      <c r="A161" s="20"/>
      <c r="B161" s="116"/>
      <c r="J161" s="612"/>
    </row>
    <row r="162" spans="1:10" s="117" customFormat="1">
      <c r="A162" s="20"/>
      <c r="B162" s="116"/>
      <c r="J162" s="612"/>
    </row>
    <row r="163" spans="1:10" s="117" customFormat="1">
      <c r="A163" s="20"/>
      <c r="B163" s="116"/>
      <c r="J163" s="612"/>
    </row>
    <row r="164" spans="1:10" s="117" customFormat="1">
      <c r="A164" s="20"/>
      <c r="B164" s="116"/>
      <c r="J164" s="612"/>
    </row>
    <row r="165" spans="1:10" s="117" customFormat="1">
      <c r="A165" s="20"/>
      <c r="B165" s="116"/>
      <c r="J165" s="612"/>
    </row>
    <row r="166" spans="1:10" s="117" customFormat="1">
      <c r="A166" s="20"/>
      <c r="B166" s="116"/>
      <c r="J166" s="612"/>
    </row>
    <row r="167" spans="1:10" s="117" customFormat="1">
      <c r="A167" s="20"/>
      <c r="B167" s="116"/>
      <c r="J167" s="612"/>
    </row>
    <row r="168" spans="1:10" s="117" customFormat="1">
      <c r="A168" s="20"/>
      <c r="B168" s="116"/>
      <c r="J168" s="612"/>
    </row>
    <row r="169" spans="1:10" s="117" customFormat="1">
      <c r="A169" s="20"/>
      <c r="B169" s="116"/>
      <c r="J169" s="612"/>
    </row>
    <row r="170" spans="1:10" s="117" customFormat="1">
      <c r="A170" s="20"/>
      <c r="B170" s="116"/>
      <c r="J170" s="612"/>
    </row>
    <row r="171" spans="1:10" s="117" customFormat="1">
      <c r="A171" s="20"/>
      <c r="B171" s="116"/>
      <c r="J171" s="612"/>
    </row>
    <row r="172" spans="1:10" s="117" customFormat="1">
      <c r="A172" s="20"/>
      <c r="B172" s="116"/>
      <c r="J172" s="612"/>
    </row>
    <row r="173" spans="1:10" s="117" customFormat="1">
      <c r="A173" s="20"/>
      <c r="B173" s="116"/>
      <c r="J173" s="612"/>
    </row>
    <row r="174" spans="1:10" s="117" customFormat="1">
      <c r="A174" s="20"/>
      <c r="B174" s="116"/>
      <c r="J174" s="612"/>
    </row>
    <row r="175" spans="1:10" s="117" customFormat="1">
      <c r="A175" s="20"/>
      <c r="B175" s="116"/>
      <c r="J175" s="612"/>
    </row>
    <row r="176" spans="1:10" s="117" customFormat="1">
      <c r="A176" s="20"/>
      <c r="B176" s="116"/>
      <c r="J176" s="612"/>
    </row>
    <row r="177" spans="1:10" s="117" customFormat="1">
      <c r="A177" s="20"/>
      <c r="B177" s="116"/>
      <c r="J177" s="612"/>
    </row>
    <row r="178" spans="1:10" s="117" customFormat="1">
      <c r="A178" s="20"/>
      <c r="B178" s="116"/>
      <c r="J178" s="612"/>
    </row>
    <row r="179" spans="1:10" s="117" customFormat="1">
      <c r="A179" s="20"/>
      <c r="B179" s="116"/>
      <c r="J179" s="612"/>
    </row>
    <row r="180" spans="1:10" s="117" customFormat="1">
      <c r="A180" s="20"/>
      <c r="B180" s="116"/>
      <c r="J180" s="612"/>
    </row>
    <row r="181" spans="1:10" s="117" customFormat="1">
      <c r="A181" s="20"/>
      <c r="B181" s="116"/>
      <c r="J181" s="612"/>
    </row>
    <row r="182" spans="1:10" s="117" customFormat="1">
      <c r="A182" s="20"/>
      <c r="B182" s="116"/>
      <c r="J182" s="612"/>
    </row>
    <row r="183" spans="1:10" s="117" customFormat="1">
      <c r="A183" s="20"/>
      <c r="B183" s="116"/>
      <c r="J183" s="612"/>
    </row>
    <row r="184" spans="1:10" s="117" customFormat="1">
      <c r="A184" s="20"/>
      <c r="B184" s="116"/>
      <c r="J184" s="612"/>
    </row>
    <row r="185" spans="1:10" s="117" customFormat="1">
      <c r="A185" s="20"/>
      <c r="B185" s="116"/>
      <c r="J185" s="612"/>
    </row>
    <row r="186" spans="1:10" s="117" customFormat="1">
      <c r="A186" s="20"/>
      <c r="B186" s="116"/>
      <c r="J186" s="612"/>
    </row>
    <row r="187" spans="1:10" s="117" customFormat="1">
      <c r="A187" s="20"/>
      <c r="B187" s="116"/>
      <c r="J187" s="612"/>
    </row>
    <row r="188" spans="1:10" s="117" customFormat="1">
      <c r="A188" s="20"/>
      <c r="B188" s="116"/>
      <c r="J188" s="612"/>
    </row>
    <row r="189" spans="1:10" s="117" customFormat="1">
      <c r="A189" s="20"/>
      <c r="B189" s="116"/>
      <c r="J189" s="612"/>
    </row>
    <row r="190" spans="1:10" s="117" customFormat="1">
      <c r="A190" s="20"/>
      <c r="B190" s="116"/>
      <c r="J190" s="612"/>
    </row>
    <row r="191" spans="1:10" s="117" customFormat="1">
      <c r="A191" s="20"/>
      <c r="B191" s="116"/>
      <c r="J191" s="612"/>
    </row>
    <row r="192" spans="1:10" s="117" customFormat="1">
      <c r="A192" s="20"/>
      <c r="B192" s="116"/>
      <c r="J192" s="612"/>
    </row>
    <row r="193" spans="1:10" s="117" customFormat="1">
      <c r="A193" s="20"/>
      <c r="B193" s="116"/>
      <c r="J193" s="612"/>
    </row>
    <row r="194" spans="1:10" s="117" customFormat="1">
      <c r="A194" s="20"/>
      <c r="B194" s="116"/>
      <c r="J194" s="612"/>
    </row>
    <row r="195" spans="1:10" s="117" customFormat="1">
      <c r="A195" s="20"/>
      <c r="B195" s="116"/>
      <c r="J195" s="612"/>
    </row>
    <row r="196" spans="1:10" s="117" customFormat="1">
      <c r="A196" s="20"/>
      <c r="B196" s="116"/>
      <c r="J196" s="612"/>
    </row>
    <row r="197" spans="1:10" s="117" customFormat="1">
      <c r="A197" s="20"/>
      <c r="B197" s="116"/>
      <c r="J197" s="612"/>
    </row>
    <row r="198" spans="1:10" s="117" customFormat="1">
      <c r="A198" s="20"/>
      <c r="B198" s="116"/>
      <c r="J198" s="612"/>
    </row>
    <row r="199" spans="1:10" s="117" customFormat="1">
      <c r="A199" s="20"/>
      <c r="B199" s="116"/>
      <c r="J199" s="612"/>
    </row>
    <row r="200" spans="1:10" s="117" customFormat="1">
      <c r="A200" s="20"/>
      <c r="B200" s="116"/>
      <c r="J200" s="612"/>
    </row>
    <row r="201" spans="1:10" s="117" customFormat="1">
      <c r="A201" s="20"/>
      <c r="B201" s="116"/>
      <c r="J201" s="612"/>
    </row>
    <row r="202" spans="1:10" s="117" customFormat="1">
      <c r="A202" s="20"/>
      <c r="B202" s="116"/>
      <c r="J202" s="612"/>
    </row>
    <row r="203" spans="1:10" s="117" customFormat="1">
      <c r="A203" s="20"/>
      <c r="B203" s="116"/>
      <c r="J203" s="612"/>
    </row>
    <row r="204" spans="1:10" s="117" customFormat="1">
      <c r="A204" s="20"/>
      <c r="B204" s="116"/>
      <c r="J204" s="612"/>
    </row>
    <row r="205" spans="1:10" s="117" customFormat="1">
      <c r="A205" s="20"/>
      <c r="B205" s="116"/>
      <c r="J205" s="612"/>
    </row>
    <row r="206" spans="1:10" s="117" customFormat="1">
      <c r="A206" s="20"/>
      <c r="B206" s="116"/>
      <c r="J206" s="612"/>
    </row>
    <row r="207" spans="1:10" s="117" customFormat="1">
      <c r="A207" s="20"/>
      <c r="B207" s="116"/>
      <c r="J207" s="612"/>
    </row>
    <row r="208" spans="1:10" s="117" customFormat="1">
      <c r="A208" s="20"/>
      <c r="B208" s="116"/>
      <c r="J208" s="612"/>
    </row>
    <row r="209" spans="1:10" s="117" customFormat="1">
      <c r="A209" s="20"/>
      <c r="B209" s="116"/>
      <c r="J209" s="612"/>
    </row>
    <row r="210" spans="1:10" s="117" customFormat="1">
      <c r="A210" s="20"/>
      <c r="B210" s="116"/>
      <c r="J210" s="612"/>
    </row>
    <row r="211" spans="1:10" s="117" customFormat="1">
      <c r="A211" s="20"/>
      <c r="B211" s="116"/>
      <c r="J211" s="612"/>
    </row>
    <row r="212" spans="1:10" s="117" customFormat="1">
      <c r="A212" s="20"/>
      <c r="B212" s="116"/>
      <c r="J212" s="612"/>
    </row>
    <row r="213" spans="1:10" s="117" customFormat="1">
      <c r="A213" s="20"/>
      <c r="B213" s="116"/>
      <c r="J213" s="612"/>
    </row>
    <row r="214" spans="1:10" s="117" customFormat="1">
      <c r="A214" s="20"/>
      <c r="B214" s="116"/>
      <c r="J214" s="612"/>
    </row>
    <row r="215" spans="1:10" s="117" customFormat="1">
      <c r="A215" s="20"/>
      <c r="B215" s="116"/>
      <c r="J215" s="612"/>
    </row>
    <row r="216" spans="1:10" s="117" customFormat="1">
      <c r="A216" s="20"/>
      <c r="B216" s="116"/>
      <c r="J216" s="612"/>
    </row>
    <row r="217" spans="1:10" s="117" customFormat="1">
      <c r="A217" s="20"/>
      <c r="B217" s="116"/>
      <c r="J217" s="612"/>
    </row>
    <row r="218" spans="1:10" s="117" customFormat="1">
      <c r="A218" s="20"/>
      <c r="B218" s="116"/>
      <c r="J218" s="612"/>
    </row>
    <row r="219" spans="1:10" s="117" customFormat="1">
      <c r="A219" s="20"/>
      <c r="B219" s="116"/>
      <c r="J219" s="612"/>
    </row>
    <row r="220" spans="1:10" s="117" customFormat="1">
      <c r="A220" s="20"/>
      <c r="B220" s="116"/>
      <c r="J220" s="612"/>
    </row>
    <row r="221" spans="1:10" s="117" customFormat="1">
      <c r="A221" s="20"/>
      <c r="B221" s="116"/>
      <c r="J221" s="612"/>
    </row>
    <row r="222" spans="1:10" s="117" customFormat="1">
      <c r="A222" s="20"/>
      <c r="B222" s="116"/>
      <c r="J222" s="612"/>
    </row>
    <row r="223" spans="1:10" s="117" customFormat="1">
      <c r="A223" s="20"/>
      <c r="B223" s="116"/>
      <c r="J223" s="612"/>
    </row>
    <row r="224" spans="1:10" s="117" customFormat="1">
      <c r="A224" s="20"/>
      <c r="B224" s="116"/>
      <c r="J224" s="612"/>
    </row>
    <row r="225" spans="1:10" s="117" customFormat="1">
      <c r="A225" s="20"/>
      <c r="B225" s="116"/>
      <c r="J225" s="612"/>
    </row>
    <row r="226" spans="1:10" s="117" customFormat="1">
      <c r="A226" s="20"/>
      <c r="B226" s="116"/>
      <c r="J226" s="612"/>
    </row>
    <row r="227" spans="1:10" s="117" customFormat="1">
      <c r="A227" s="20"/>
      <c r="B227" s="116"/>
      <c r="J227" s="612"/>
    </row>
    <row r="228" spans="1:10" s="117" customFormat="1">
      <c r="A228" s="20"/>
      <c r="B228" s="116"/>
      <c r="J228" s="612"/>
    </row>
    <row r="229" spans="1:10" s="117" customFormat="1">
      <c r="A229" s="20"/>
      <c r="B229" s="116"/>
      <c r="J229" s="612"/>
    </row>
    <row r="230" spans="1:10" s="117" customFormat="1">
      <c r="A230" s="20"/>
      <c r="B230" s="116"/>
      <c r="J230" s="612"/>
    </row>
    <row r="231" spans="1:10" s="117" customFormat="1">
      <c r="A231" s="20"/>
      <c r="B231" s="116"/>
      <c r="J231" s="612"/>
    </row>
    <row r="232" spans="1:10" s="117" customFormat="1">
      <c r="A232" s="20"/>
      <c r="B232" s="116"/>
      <c r="J232" s="612"/>
    </row>
    <row r="233" spans="1:10" s="117" customFormat="1">
      <c r="A233" s="20"/>
      <c r="B233" s="116"/>
      <c r="J233" s="612"/>
    </row>
    <row r="234" spans="1:10" s="117" customFormat="1">
      <c r="A234" s="20"/>
      <c r="B234" s="116"/>
      <c r="J234" s="612"/>
    </row>
    <row r="235" spans="1:10" s="117" customFormat="1">
      <c r="A235" s="20"/>
      <c r="B235" s="116"/>
      <c r="J235" s="612"/>
    </row>
    <row r="236" spans="1:10" s="117" customFormat="1">
      <c r="A236" s="20"/>
      <c r="B236" s="116"/>
      <c r="J236" s="612"/>
    </row>
    <row r="237" spans="1:10" s="117" customFormat="1">
      <c r="A237" s="20"/>
      <c r="B237" s="116"/>
      <c r="J237" s="612"/>
    </row>
    <row r="238" spans="1:10" s="117" customFormat="1">
      <c r="A238" s="20"/>
      <c r="B238" s="116"/>
      <c r="J238" s="612"/>
    </row>
    <row r="239" spans="1:10" s="117" customFormat="1">
      <c r="A239" s="20"/>
      <c r="B239" s="116"/>
      <c r="J239" s="612"/>
    </row>
    <row r="240" spans="1:10" s="117" customFormat="1">
      <c r="A240" s="20"/>
      <c r="B240" s="116"/>
      <c r="J240" s="612"/>
    </row>
    <row r="241" spans="1:10" s="117" customFormat="1">
      <c r="A241" s="20"/>
      <c r="B241" s="116"/>
      <c r="J241" s="612"/>
    </row>
    <row r="242" spans="1:10" s="117" customFormat="1">
      <c r="A242" s="20"/>
      <c r="B242" s="116"/>
      <c r="J242" s="612"/>
    </row>
    <row r="243" spans="1:10" s="117" customFormat="1">
      <c r="A243" s="20"/>
      <c r="B243" s="116"/>
      <c r="J243" s="612"/>
    </row>
    <row r="244" spans="1:10" s="117" customFormat="1">
      <c r="A244" s="20"/>
      <c r="B244" s="116"/>
      <c r="J244" s="612"/>
    </row>
    <row r="245" spans="1:10" s="117" customFormat="1">
      <c r="A245" s="20"/>
      <c r="B245" s="116"/>
      <c r="J245" s="612"/>
    </row>
    <row r="246" spans="1:10" s="117" customFormat="1">
      <c r="A246" s="20"/>
      <c r="B246" s="116"/>
      <c r="J246" s="612"/>
    </row>
    <row r="247" spans="1:10" s="117" customFormat="1">
      <c r="A247" s="20"/>
      <c r="B247" s="116"/>
      <c r="J247" s="612"/>
    </row>
    <row r="248" spans="1:10" s="117" customFormat="1">
      <c r="A248" s="20"/>
      <c r="B248" s="116"/>
      <c r="J248" s="612"/>
    </row>
    <row r="249" spans="1:10" s="117" customFormat="1">
      <c r="A249" s="20"/>
      <c r="B249" s="116"/>
      <c r="J249" s="612"/>
    </row>
    <row r="250" spans="1:10" s="117" customFormat="1">
      <c r="A250" s="20"/>
      <c r="B250" s="116"/>
      <c r="J250" s="612"/>
    </row>
    <row r="251" spans="1:10" s="117" customFormat="1">
      <c r="A251" s="20"/>
      <c r="B251" s="116"/>
      <c r="J251" s="612"/>
    </row>
    <row r="252" spans="1:10" s="117" customFormat="1">
      <c r="A252" s="20"/>
      <c r="B252" s="116"/>
      <c r="J252" s="612"/>
    </row>
    <row r="253" spans="1:10" s="117" customFormat="1">
      <c r="A253" s="20"/>
      <c r="B253" s="116"/>
      <c r="J253" s="612"/>
    </row>
    <row r="254" spans="1:10" s="117" customFormat="1">
      <c r="A254" s="20"/>
      <c r="B254" s="116"/>
      <c r="J254" s="612"/>
    </row>
    <row r="255" spans="1:10" s="117" customFormat="1">
      <c r="A255" s="20"/>
      <c r="B255" s="116"/>
      <c r="J255" s="612"/>
    </row>
    <row r="256" spans="1:10" s="117" customFormat="1">
      <c r="A256" s="20"/>
      <c r="B256" s="116"/>
      <c r="J256" s="612"/>
    </row>
    <row r="257" spans="1:10" s="117" customFormat="1">
      <c r="A257" s="20"/>
      <c r="B257" s="116"/>
      <c r="J257" s="612"/>
    </row>
    <row r="258" spans="1:10" s="117" customFormat="1">
      <c r="A258" s="20"/>
      <c r="B258" s="116"/>
      <c r="J258" s="612"/>
    </row>
    <row r="259" spans="1:10" s="117" customFormat="1">
      <c r="A259" s="20"/>
      <c r="B259" s="116"/>
      <c r="J259" s="612"/>
    </row>
    <row r="260" spans="1:10" s="117" customFormat="1">
      <c r="A260" s="20"/>
      <c r="B260" s="116"/>
      <c r="J260" s="612"/>
    </row>
    <row r="261" spans="1:10" s="117" customFormat="1">
      <c r="A261" s="20"/>
      <c r="B261" s="116"/>
      <c r="J261" s="612"/>
    </row>
    <row r="262" spans="1:10" s="117" customFormat="1">
      <c r="A262" s="20"/>
      <c r="B262" s="116"/>
      <c r="J262" s="612"/>
    </row>
    <row r="263" spans="1:10" s="117" customFormat="1">
      <c r="A263" s="20"/>
      <c r="B263" s="116"/>
      <c r="J263" s="612"/>
    </row>
    <row r="264" spans="1:10" s="117" customFormat="1">
      <c r="A264" s="20"/>
      <c r="B264" s="116"/>
      <c r="J264" s="612"/>
    </row>
    <row r="265" spans="1:10" s="117" customFormat="1">
      <c r="A265" s="20"/>
      <c r="B265" s="116"/>
      <c r="J265" s="612"/>
    </row>
    <row r="266" spans="1:10" s="117" customFormat="1">
      <c r="A266" s="20"/>
      <c r="B266" s="116"/>
      <c r="J266" s="612"/>
    </row>
    <row r="267" spans="1:10" s="117" customFormat="1">
      <c r="A267" s="20"/>
      <c r="B267" s="116"/>
      <c r="J267" s="612"/>
    </row>
    <row r="268" spans="1:10" s="117" customFormat="1">
      <c r="A268" s="20"/>
      <c r="B268" s="116"/>
      <c r="J268" s="612"/>
    </row>
    <row r="269" spans="1:10" s="117" customFormat="1">
      <c r="A269" s="20"/>
      <c r="B269" s="116"/>
      <c r="J269" s="612"/>
    </row>
    <row r="270" spans="1:10" s="117" customFormat="1">
      <c r="A270" s="20"/>
      <c r="B270" s="116"/>
      <c r="J270" s="612"/>
    </row>
    <row r="271" spans="1:10" s="117" customFormat="1">
      <c r="A271" s="20"/>
      <c r="B271" s="116"/>
      <c r="J271" s="612"/>
    </row>
    <row r="272" spans="1:10" s="117" customFormat="1">
      <c r="A272" s="20"/>
      <c r="B272" s="116"/>
      <c r="J272" s="612"/>
    </row>
    <row r="273" spans="1:10" s="117" customFormat="1">
      <c r="A273" s="20"/>
      <c r="B273" s="116"/>
      <c r="J273" s="612"/>
    </row>
    <row r="274" spans="1:10" s="117" customFormat="1">
      <c r="A274" s="20"/>
      <c r="B274" s="116"/>
      <c r="J274" s="612"/>
    </row>
    <row r="275" spans="1:10" s="117" customFormat="1">
      <c r="A275" s="20"/>
      <c r="B275" s="116"/>
      <c r="J275" s="612"/>
    </row>
    <row r="276" spans="1:10" s="117" customFormat="1">
      <c r="A276" s="20"/>
      <c r="B276" s="116"/>
      <c r="J276" s="612"/>
    </row>
    <row r="277" spans="1:10" s="117" customFormat="1">
      <c r="A277" s="20"/>
      <c r="B277" s="116"/>
      <c r="J277" s="612"/>
    </row>
    <row r="278" spans="1:10" s="117" customFormat="1">
      <c r="A278" s="20"/>
      <c r="B278" s="116"/>
      <c r="J278" s="612"/>
    </row>
    <row r="279" spans="1:10" s="117" customFormat="1">
      <c r="A279" s="20"/>
      <c r="B279" s="116"/>
      <c r="J279" s="612"/>
    </row>
    <row r="280" spans="1:10" s="117" customFormat="1">
      <c r="A280" s="20"/>
      <c r="B280" s="116"/>
      <c r="J280" s="612"/>
    </row>
    <row r="281" spans="1:10" s="117" customFormat="1">
      <c r="A281" s="20"/>
      <c r="B281" s="116"/>
      <c r="J281" s="612"/>
    </row>
    <row r="282" spans="1:10" s="117" customFormat="1">
      <c r="A282" s="20"/>
      <c r="B282" s="116"/>
      <c r="J282" s="612"/>
    </row>
    <row r="283" spans="1:10" s="117" customFormat="1">
      <c r="A283" s="20"/>
      <c r="B283" s="116"/>
      <c r="J283" s="612"/>
    </row>
    <row r="284" spans="1:10" s="117" customFormat="1">
      <c r="A284" s="20"/>
      <c r="B284" s="116"/>
      <c r="J284" s="612"/>
    </row>
    <row r="285" spans="1:10" s="117" customFormat="1">
      <c r="A285" s="20"/>
      <c r="B285" s="116"/>
      <c r="J285" s="612"/>
    </row>
    <row r="286" spans="1:10" s="117" customFormat="1">
      <c r="A286" s="20"/>
      <c r="B286" s="116"/>
      <c r="J286" s="612"/>
    </row>
    <row r="287" spans="1:10" s="117" customFormat="1">
      <c r="A287" s="20"/>
      <c r="B287" s="116"/>
      <c r="J287" s="612"/>
    </row>
    <row r="288" spans="1:10" s="117" customFormat="1">
      <c r="A288" s="20"/>
      <c r="B288" s="116"/>
      <c r="J288" s="612"/>
    </row>
    <row r="289" spans="1:10" s="117" customFormat="1">
      <c r="A289" s="20"/>
      <c r="B289" s="116"/>
      <c r="J289" s="612"/>
    </row>
    <row r="290" spans="1:10" s="117" customFormat="1">
      <c r="A290" s="20"/>
      <c r="B290" s="116"/>
      <c r="J290" s="612"/>
    </row>
    <row r="291" spans="1:10" s="117" customFormat="1">
      <c r="A291" s="20"/>
      <c r="B291" s="116"/>
      <c r="J291" s="612"/>
    </row>
    <row r="292" spans="1:10" s="117" customFormat="1">
      <c r="A292" s="20"/>
      <c r="B292" s="116"/>
      <c r="J292" s="612"/>
    </row>
    <row r="293" spans="1:10" s="117" customFormat="1">
      <c r="A293" s="20"/>
      <c r="B293" s="116"/>
      <c r="J293" s="612"/>
    </row>
    <row r="294" spans="1:10" s="117" customFormat="1">
      <c r="A294" s="20"/>
      <c r="B294" s="116"/>
      <c r="J294" s="612"/>
    </row>
    <row r="295" spans="1:10" s="117" customFormat="1">
      <c r="A295" s="20"/>
      <c r="B295" s="116"/>
      <c r="J295" s="612"/>
    </row>
    <row r="296" spans="1:10" s="117" customFormat="1">
      <c r="A296" s="20"/>
      <c r="B296" s="116"/>
      <c r="J296" s="612"/>
    </row>
    <row r="297" spans="1:10" s="117" customFormat="1">
      <c r="A297" s="20"/>
      <c r="B297" s="116"/>
      <c r="J297" s="612"/>
    </row>
    <row r="298" spans="1:10" s="117" customFormat="1">
      <c r="A298" s="20"/>
      <c r="B298" s="116"/>
      <c r="J298" s="612"/>
    </row>
    <row r="299" spans="1:10" s="117" customFormat="1">
      <c r="A299" s="20"/>
      <c r="B299" s="116"/>
      <c r="J299" s="612"/>
    </row>
    <row r="300" spans="1:10" s="117" customFormat="1">
      <c r="A300" s="20"/>
      <c r="B300" s="116"/>
      <c r="J300" s="612"/>
    </row>
    <row r="301" spans="1:10" s="117" customFormat="1">
      <c r="A301" s="20"/>
      <c r="B301" s="116"/>
      <c r="J301" s="612"/>
    </row>
    <row r="302" spans="1:10" s="117" customFormat="1">
      <c r="A302" s="20"/>
      <c r="B302" s="116"/>
      <c r="J302" s="612"/>
    </row>
    <row r="303" spans="1:10" s="117" customFormat="1">
      <c r="A303" s="20"/>
      <c r="B303" s="116"/>
      <c r="J303" s="612"/>
    </row>
    <row r="304" spans="1:10" s="117" customFormat="1">
      <c r="A304" s="20"/>
      <c r="B304" s="116"/>
      <c r="J304" s="612"/>
    </row>
    <row r="305" spans="1:10" s="117" customFormat="1">
      <c r="A305" s="20"/>
      <c r="B305" s="116"/>
      <c r="J305" s="612"/>
    </row>
    <row r="306" spans="1:10" s="117" customFormat="1">
      <c r="A306" s="20"/>
      <c r="B306" s="116"/>
      <c r="J306" s="612"/>
    </row>
    <row r="307" spans="1:10" s="117" customFormat="1">
      <c r="A307" s="20"/>
      <c r="B307" s="116"/>
      <c r="J307" s="612"/>
    </row>
    <row r="308" spans="1:10" s="117" customFormat="1">
      <c r="A308" s="20"/>
      <c r="B308" s="116"/>
      <c r="J308" s="612"/>
    </row>
    <row r="309" spans="1:10" s="117" customFormat="1">
      <c r="A309" s="20"/>
      <c r="B309" s="116"/>
      <c r="J309" s="612"/>
    </row>
    <row r="310" spans="1:10" s="117" customFormat="1">
      <c r="A310" s="20"/>
      <c r="B310" s="116"/>
      <c r="J310" s="612"/>
    </row>
    <row r="311" spans="1:10" s="117" customFormat="1">
      <c r="A311" s="20"/>
      <c r="B311" s="116"/>
      <c r="J311" s="612"/>
    </row>
    <row r="312" spans="1:10" s="117" customFormat="1">
      <c r="A312" s="20"/>
      <c r="B312" s="116"/>
      <c r="J312" s="612"/>
    </row>
    <row r="313" spans="1:10" s="117" customFormat="1">
      <c r="A313" s="20"/>
      <c r="B313" s="116"/>
      <c r="J313" s="612"/>
    </row>
    <row r="314" spans="1:10" s="117" customFormat="1">
      <c r="A314" s="20"/>
      <c r="B314" s="116"/>
      <c r="J314" s="612"/>
    </row>
    <row r="315" spans="1:10" s="117" customFormat="1">
      <c r="A315" s="20"/>
      <c r="B315" s="116"/>
      <c r="J315" s="612"/>
    </row>
    <row r="316" spans="1:10" s="117" customFormat="1">
      <c r="A316" s="20"/>
      <c r="B316" s="116"/>
      <c r="J316" s="612"/>
    </row>
    <row r="317" spans="1:10" s="117" customFormat="1">
      <c r="A317" s="20"/>
      <c r="B317" s="116"/>
      <c r="J317" s="612"/>
    </row>
    <row r="318" spans="1:10" s="117" customFormat="1">
      <c r="A318" s="20"/>
      <c r="B318" s="116"/>
      <c r="J318" s="612"/>
    </row>
    <row r="319" spans="1:10" s="117" customFormat="1">
      <c r="A319" s="20"/>
      <c r="B319" s="116"/>
      <c r="J319" s="612"/>
    </row>
    <row r="320" spans="1:10" s="117" customFormat="1">
      <c r="A320" s="20"/>
      <c r="B320" s="116"/>
      <c r="J320" s="612"/>
    </row>
    <row r="321" spans="1:10" s="117" customFormat="1">
      <c r="A321" s="20"/>
      <c r="B321" s="116"/>
      <c r="J321" s="612"/>
    </row>
    <row r="322" spans="1:10" s="117" customFormat="1">
      <c r="A322" s="20"/>
      <c r="B322" s="116"/>
      <c r="J322" s="612"/>
    </row>
    <row r="323" spans="1:10" s="117" customFormat="1">
      <c r="A323" s="20"/>
      <c r="B323" s="116"/>
      <c r="J323" s="612"/>
    </row>
    <row r="324" spans="1:10" s="117" customFormat="1">
      <c r="A324" s="20"/>
      <c r="B324" s="116"/>
      <c r="J324" s="612"/>
    </row>
    <row r="325" spans="1:10" s="117" customFormat="1">
      <c r="A325" s="20"/>
      <c r="B325" s="116"/>
      <c r="J325" s="612"/>
    </row>
    <row r="326" spans="1:10" s="117" customFormat="1">
      <c r="A326" s="20"/>
      <c r="B326" s="116"/>
      <c r="J326" s="612"/>
    </row>
    <row r="327" spans="1:10" s="117" customFormat="1">
      <c r="A327" s="20"/>
      <c r="B327" s="116"/>
      <c r="J327" s="612"/>
    </row>
    <row r="328" spans="1:10" s="117" customFormat="1">
      <c r="A328" s="20"/>
      <c r="B328" s="116"/>
      <c r="J328" s="612"/>
    </row>
    <row r="329" spans="1:10" s="117" customFormat="1">
      <c r="A329" s="20"/>
      <c r="B329" s="116"/>
      <c r="J329" s="612"/>
    </row>
    <row r="330" spans="1:10" s="117" customFormat="1">
      <c r="A330" s="20"/>
      <c r="B330" s="116"/>
      <c r="J330" s="612"/>
    </row>
    <row r="331" spans="1:10" s="117" customFormat="1">
      <c r="A331" s="20"/>
      <c r="B331" s="116"/>
      <c r="J331" s="612"/>
    </row>
    <row r="332" spans="1:10" s="117" customFormat="1">
      <c r="A332" s="20"/>
      <c r="B332" s="116"/>
      <c r="J332" s="612"/>
    </row>
    <row r="333" spans="1:10" s="117" customFormat="1">
      <c r="A333" s="20"/>
      <c r="B333" s="116"/>
      <c r="J333" s="612"/>
    </row>
    <row r="334" spans="1:10" s="117" customFormat="1">
      <c r="A334" s="20"/>
      <c r="B334" s="116"/>
      <c r="J334" s="612"/>
    </row>
    <row r="335" spans="1:10" s="117" customFormat="1">
      <c r="A335" s="20"/>
      <c r="B335" s="116"/>
      <c r="J335" s="612"/>
    </row>
    <row r="336" spans="1:10" s="117" customFormat="1">
      <c r="A336" s="20"/>
      <c r="B336" s="116"/>
      <c r="J336" s="612"/>
    </row>
    <row r="337" spans="1:10" s="117" customFormat="1">
      <c r="A337" s="20"/>
      <c r="B337" s="116"/>
      <c r="J337" s="612"/>
    </row>
    <row r="338" spans="1:10" s="117" customFormat="1">
      <c r="A338" s="20"/>
      <c r="B338" s="116"/>
      <c r="J338" s="612"/>
    </row>
    <row r="339" spans="1:10" s="117" customFormat="1">
      <c r="A339" s="20"/>
      <c r="B339" s="116"/>
      <c r="J339" s="612"/>
    </row>
    <row r="340" spans="1:10" s="117" customFormat="1">
      <c r="A340" s="20"/>
      <c r="B340" s="116"/>
      <c r="J340" s="612"/>
    </row>
    <row r="341" spans="1:10" s="117" customFormat="1">
      <c r="A341" s="20"/>
      <c r="B341" s="116"/>
      <c r="J341" s="612"/>
    </row>
    <row r="342" spans="1:10" s="117" customFormat="1">
      <c r="A342" s="20"/>
      <c r="B342" s="116"/>
      <c r="J342" s="612"/>
    </row>
    <row r="343" spans="1:10" s="117" customFormat="1">
      <c r="A343" s="20"/>
      <c r="B343" s="116"/>
      <c r="J343" s="612"/>
    </row>
    <row r="344" spans="1:10" s="117" customFormat="1">
      <c r="A344" s="20"/>
      <c r="B344" s="116"/>
      <c r="J344" s="612"/>
    </row>
    <row r="345" spans="1:10" s="117" customFormat="1">
      <c r="A345" s="20"/>
      <c r="B345" s="116"/>
      <c r="J345" s="612"/>
    </row>
    <row r="346" spans="1:10" s="117" customFormat="1">
      <c r="A346" s="20"/>
      <c r="B346" s="116"/>
      <c r="J346" s="612"/>
    </row>
    <row r="347" spans="1:10" s="117" customFormat="1">
      <c r="A347" s="20"/>
      <c r="B347" s="116"/>
      <c r="J347" s="612"/>
    </row>
    <row r="348" spans="1:10" s="117" customFormat="1">
      <c r="A348" s="20"/>
      <c r="B348" s="116"/>
      <c r="J348" s="612"/>
    </row>
    <row r="349" spans="1:10" s="117" customFormat="1">
      <c r="A349" s="20"/>
      <c r="B349" s="116"/>
      <c r="J349" s="612"/>
    </row>
    <row r="350" spans="1:10" s="117" customFormat="1">
      <c r="A350" s="20"/>
      <c r="B350" s="116"/>
      <c r="J350" s="612"/>
    </row>
    <row r="351" spans="1:10" s="117" customFormat="1">
      <c r="A351" s="20"/>
      <c r="B351" s="116"/>
      <c r="J351" s="612"/>
    </row>
    <row r="352" spans="1:10" s="117" customFormat="1">
      <c r="A352" s="20"/>
      <c r="B352" s="116"/>
      <c r="J352" s="612"/>
    </row>
    <row r="353" spans="1:10" s="117" customFormat="1">
      <c r="A353" s="20"/>
      <c r="B353" s="116"/>
      <c r="J353" s="612"/>
    </row>
    <row r="354" spans="1:10" s="117" customFormat="1">
      <c r="A354" s="20"/>
      <c r="B354" s="116"/>
      <c r="J354" s="612"/>
    </row>
    <row r="355" spans="1:10" s="117" customFormat="1">
      <c r="A355" s="20"/>
      <c r="B355" s="116"/>
      <c r="J355" s="612"/>
    </row>
    <row r="356" spans="1:10" s="117" customFormat="1">
      <c r="A356" s="20"/>
      <c r="B356" s="116"/>
      <c r="J356" s="612"/>
    </row>
    <row r="357" spans="1:10" s="117" customFormat="1">
      <c r="A357" s="20"/>
      <c r="B357" s="116"/>
      <c r="J357" s="612"/>
    </row>
    <row r="358" spans="1:10" s="117" customFormat="1">
      <c r="A358" s="20"/>
      <c r="B358" s="116"/>
      <c r="J358" s="612"/>
    </row>
    <row r="359" spans="1:10" s="117" customFormat="1">
      <c r="A359" s="20"/>
      <c r="B359" s="116"/>
      <c r="J359" s="612"/>
    </row>
    <row r="360" spans="1:10" s="117" customFormat="1">
      <c r="A360" s="20"/>
      <c r="B360" s="116"/>
      <c r="J360" s="612"/>
    </row>
    <row r="361" spans="1:10" s="117" customFormat="1">
      <c r="A361" s="20"/>
      <c r="B361" s="116"/>
      <c r="J361" s="612"/>
    </row>
    <row r="362" spans="1:10" s="117" customFormat="1">
      <c r="A362" s="20"/>
      <c r="B362" s="116"/>
      <c r="J362" s="612"/>
    </row>
    <row r="363" spans="1:10" s="117" customFormat="1">
      <c r="A363" s="20"/>
      <c r="B363" s="116"/>
      <c r="J363" s="612"/>
    </row>
    <row r="364" spans="1:10" s="117" customFormat="1">
      <c r="A364" s="20"/>
      <c r="B364" s="116"/>
      <c r="J364" s="612"/>
    </row>
    <row r="365" spans="1:10" s="117" customFormat="1">
      <c r="A365" s="20"/>
      <c r="B365" s="116"/>
      <c r="J365" s="612"/>
    </row>
    <row r="366" spans="1:10" s="117" customFormat="1">
      <c r="A366" s="20"/>
      <c r="B366" s="116"/>
      <c r="J366" s="612"/>
    </row>
    <row r="367" spans="1:10" s="117" customFormat="1">
      <c r="A367" s="20"/>
      <c r="B367" s="116"/>
      <c r="J367" s="612"/>
    </row>
    <row r="368" spans="1:10" s="117" customFormat="1">
      <c r="A368" s="20"/>
      <c r="B368" s="116"/>
      <c r="J368" s="612"/>
    </row>
    <row r="369" spans="1:10" s="117" customFormat="1">
      <c r="A369" s="20"/>
      <c r="B369" s="116"/>
      <c r="J369" s="612"/>
    </row>
    <row r="370" spans="1:10" s="117" customFormat="1">
      <c r="A370" s="20"/>
      <c r="B370" s="116"/>
      <c r="J370" s="612"/>
    </row>
    <row r="371" spans="1:10" s="117" customFormat="1">
      <c r="A371" s="20"/>
      <c r="B371" s="116"/>
      <c r="J371" s="612"/>
    </row>
    <row r="372" spans="1:10" s="117" customFormat="1">
      <c r="A372" s="20"/>
      <c r="B372" s="116"/>
      <c r="J372" s="612"/>
    </row>
    <row r="373" spans="1:10" s="117" customFormat="1">
      <c r="A373" s="20"/>
      <c r="B373" s="116"/>
      <c r="J373" s="612"/>
    </row>
    <row r="374" spans="1:10" s="117" customFormat="1">
      <c r="A374" s="20"/>
      <c r="B374" s="116"/>
      <c r="J374" s="612"/>
    </row>
    <row r="375" spans="1:10" s="117" customFormat="1">
      <c r="A375" s="20"/>
      <c r="B375" s="116"/>
      <c r="J375" s="612"/>
    </row>
    <row r="376" spans="1:10" s="117" customFormat="1">
      <c r="A376" s="20"/>
      <c r="B376" s="116"/>
      <c r="J376" s="612"/>
    </row>
    <row r="377" spans="1:10" s="117" customFormat="1">
      <c r="A377" s="20"/>
      <c r="B377" s="116"/>
      <c r="J377" s="612"/>
    </row>
    <row r="378" spans="1:10" s="117" customFormat="1">
      <c r="A378" s="20"/>
      <c r="B378" s="116"/>
      <c r="J378" s="612"/>
    </row>
    <row r="379" spans="1:10" s="117" customFormat="1">
      <c r="A379" s="20"/>
      <c r="B379" s="116"/>
      <c r="J379" s="612"/>
    </row>
    <row r="380" spans="1:10" s="117" customFormat="1">
      <c r="A380" s="20"/>
      <c r="B380" s="116"/>
      <c r="J380" s="612"/>
    </row>
    <row r="381" spans="1:10" s="117" customFormat="1">
      <c r="A381" s="20"/>
      <c r="B381" s="116"/>
      <c r="J381" s="612"/>
    </row>
    <row r="382" spans="1:10" s="117" customFormat="1">
      <c r="A382" s="20"/>
      <c r="B382" s="116"/>
      <c r="J382" s="612"/>
    </row>
    <row r="383" spans="1:10" s="117" customFormat="1">
      <c r="A383" s="20"/>
      <c r="B383" s="116"/>
      <c r="J383" s="612"/>
    </row>
    <row r="384" spans="1:10" s="117" customFormat="1">
      <c r="A384" s="20"/>
      <c r="B384" s="116"/>
      <c r="J384" s="612"/>
    </row>
    <row r="385" spans="1:10" s="117" customFormat="1">
      <c r="A385" s="20"/>
      <c r="B385" s="116"/>
      <c r="J385" s="612"/>
    </row>
    <row r="386" spans="1:10" s="117" customFormat="1">
      <c r="A386" s="20"/>
      <c r="B386" s="116"/>
      <c r="J386" s="612"/>
    </row>
    <row r="387" spans="1:10" s="117" customFormat="1">
      <c r="A387" s="20"/>
      <c r="B387" s="116"/>
      <c r="J387" s="612"/>
    </row>
    <row r="388" spans="1:10" s="117" customFormat="1">
      <c r="A388" s="20"/>
      <c r="B388" s="116"/>
      <c r="J388" s="612"/>
    </row>
    <row r="389" spans="1:10" s="117" customFormat="1">
      <c r="A389" s="20"/>
      <c r="B389" s="116"/>
      <c r="J389" s="612"/>
    </row>
    <row r="390" spans="1:10" s="117" customFormat="1">
      <c r="A390" s="20"/>
      <c r="B390" s="116"/>
      <c r="J390" s="612"/>
    </row>
    <row r="391" spans="1:10" s="117" customFormat="1">
      <c r="A391" s="20"/>
      <c r="B391" s="116"/>
      <c r="J391" s="612"/>
    </row>
    <row r="392" spans="1:10" s="117" customFormat="1">
      <c r="A392" s="20"/>
      <c r="B392" s="116"/>
      <c r="J392" s="612"/>
    </row>
    <row r="393" spans="1:10" s="117" customFormat="1">
      <c r="A393" s="20"/>
      <c r="B393" s="116"/>
      <c r="J393" s="612"/>
    </row>
    <row r="394" spans="1:10" s="117" customFormat="1">
      <c r="A394" s="20"/>
      <c r="B394" s="116"/>
      <c r="J394" s="612"/>
    </row>
    <row r="395" spans="1:10" s="117" customFormat="1">
      <c r="A395" s="20"/>
      <c r="B395" s="116"/>
      <c r="J395" s="612"/>
    </row>
    <row r="396" spans="1:10" s="117" customFormat="1">
      <c r="A396" s="20"/>
      <c r="B396" s="116"/>
      <c r="J396" s="612"/>
    </row>
    <row r="397" spans="1:10" s="117" customFormat="1">
      <c r="A397" s="20"/>
      <c r="B397" s="116"/>
      <c r="J397" s="612"/>
    </row>
    <row r="398" spans="1:10" s="117" customFormat="1">
      <c r="A398" s="20"/>
      <c r="B398" s="116"/>
      <c r="J398" s="612"/>
    </row>
    <row r="399" spans="1:10" s="117" customFormat="1">
      <c r="A399" s="20"/>
      <c r="B399" s="116"/>
      <c r="J399" s="612"/>
    </row>
    <row r="400" spans="1:10" s="117" customFormat="1">
      <c r="A400" s="20"/>
      <c r="B400" s="116"/>
      <c r="J400" s="612"/>
    </row>
    <row r="401" spans="1:10" s="117" customFormat="1">
      <c r="A401" s="20"/>
      <c r="B401" s="116"/>
      <c r="J401" s="612"/>
    </row>
    <row r="402" spans="1:10" s="117" customFormat="1">
      <c r="A402" s="20"/>
      <c r="B402" s="116"/>
      <c r="J402" s="612"/>
    </row>
    <row r="403" spans="1:10" s="117" customFormat="1">
      <c r="A403" s="20"/>
      <c r="B403" s="116"/>
      <c r="J403" s="612"/>
    </row>
    <row r="404" spans="1:10" s="117" customFormat="1">
      <c r="A404" s="20"/>
      <c r="B404" s="116"/>
      <c r="J404" s="612"/>
    </row>
    <row r="405" spans="1:10" s="117" customFormat="1">
      <c r="A405" s="20"/>
      <c r="B405" s="116"/>
      <c r="J405" s="612"/>
    </row>
    <row r="406" spans="1:10" s="117" customFormat="1">
      <c r="A406" s="20"/>
      <c r="B406" s="116"/>
      <c r="J406" s="612"/>
    </row>
    <row r="407" spans="1:10" s="117" customFormat="1">
      <c r="A407" s="20"/>
      <c r="B407" s="116"/>
      <c r="J407" s="612"/>
    </row>
    <row r="408" spans="1:10" s="117" customFormat="1">
      <c r="A408" s="20"/>
      <c r="B408" s="116"/>
      <c r="J408" s="612"/>
    </row>
    <row r="409" spans="1:10" s="117" customFormat="1">
      <c r="A409" s="20"/>
      <c r="B409" s="116"/>
      <c r="J409" s="612"/>
    </row>
    <row r="410" spans="1:10" s="117" customFormat="1">
      <c r="A410" s="20"/>
      <c r="B410" s="116"/>
      <c r="J410" s="612"/>
    </row>
    <row r="411" spans="1:10" s="117" customFormat="1">
      <c r="A411" s="20"/>
      <c r="B411" s="116"/>
      <c r="J411" s="612"/>
    </row>
    <row r="412" spans="1:10" s="117" customFormat="1">
      <c r="A412" s="20"/>
      <c r="B412" s="116"/>
      <c r="J412" s="612"/>
    </row>
    <row r="413" spans="1:10" s="117" customFormat="1">
      <c r="A413" s="20"/>
      <c r="B413" s="116"/>
      <c r="J413" s="612"/>
    </row>
    <row r="414" spans="1:10" s="117" customFormat="1">
      <c r="A414" s="20"/>
      <c r="B414" s="116"/>
      <c r="J414" s="612"/>
    </row>
    <row r="415" spans="1:10" s="117" customFormat="1">
      <c r="A415" s="20"/>
      <c r="B415" s="116"/>
      <c r="J415" s="612"/>
    </row>
    <row r="416" spans="1:10" s="117" customFormat="1">
      <c r="A416" s="20"/>
      <c r="B416" s="116"/>
      <c r="J416" s="612"/>
    </row>
    <row r="417" spans="1:10" s="117" customFormat="1">
      <c r="A417" s="20"/>
      <c r="B417" s="116"/>
      <c r="J417" s="612"/>
    </row>
    <row r="418" spans="1:10" s="117" customFormat="1">
      <c r="A418" s="20"/>
      <c r="B418" s="116"/>
      <c r="J418" s="612"/>
    </row>
    <row r="419" spans="1:10" s="117" customFormat="1">
      <c r="A419" s="20"/>
      <c r="B419" s="116"/>
      <c r="J419" s="612"/>
    </row>
    <row r="420" spans="1:10" s="117" customFormat="1">
      <c r="A420" s="20"/>
      <c r="B420" s="116"/>
      <c r="J420" s="612"/>
    </row>
    <row r="421" spans="1:10" s="117" customFormat="1">
      <c r="A421" s="20"/>
      <c r="B421" s="116"/>
      <c r="J421" s="612"/>
    </row>
    <row r="422" spans="1:10" s="117" customFormat="1">
      <c r="A422" s="20"/>
      <c r="B422" s="116"/>
      <c r="J422" s="612"/>
    </row>
    <row r="423" spans="1:10" s="117" customFormat="1">
      <c r="A423" s="20"/>
      <c r="B423" s="116"/>
      <c r="J423" s="612"/>
    </row>
    <row r="424" spans="1:10" s="117" customFormat="1">
      <c r="A424" s="20"/>
      <c r="B424" s="116"/>
      <c r="J424" s="612"/>
    </row>
    <row r="425" spans="1:10" s="117" customFormat="1">
      <c r="A425" s="20"/>
      <c r="B425" s="116"/>
      <c r="J425" s="612"/>
    </row>
    <row r="426" spans="1:10" s="117" customFormat="1">
      <c r="A426" s="20"/>
      <c r="B426" s="116"/>
      <c r="J426" s="612"/>
    </row>
    <row r="427" spans="1:10" s="117" customFormat="1">
      <c r="A427" s="20"/>
      <c r="B427" s="116"/>
      <c r="J427" s="612"/>
    </row>
    <row r="428" spans="1:10" s="117" customFormat="1">
      <c r="A428" s="20"/>
      <c r="B428" s="116"/>
      <c r="J428" s="612"/>
    </row>
    <row r="429" spans="1:10" s="117" customFormat="1">
      <c r="A429" s="20"/>
      <c r="B429" s="116"/>
      <c r="J429" s="612"/>
    </row>
    <row r="430" spans="1:10" s="117" customFormat="1">
      <c r="A430" s="20"/>
      <c r="B430" s="116"/>
      <c r="J430" s="612"/>
    </row>
    <row r="431" spans="1:10" s="117" customFormat="1">
      <c r="A431" s="20"/>
      <c r="B431" s="116"/>
      <c r="J431" s="612"/>
    </row>
    <row r="432" spans="1:10" s="117" customFormat="1">
      <c r="A432" s="20"/>
      <c r="B432" s="116"/>
      <c r="J432" s="612"/>
    </row>
    <row r="433" spans="1:10" s="117" customFormat="1">
      <c r="A433" s="20"/>
      <c r="B433" s="116"/>
      <c r="J433" s="612"/>
    </row>
    <row r="434" spans="1:10" s="117" customFormat="1">
      <c r="A434" s="20"/>
      <c r="B434" s="116"/>
      <c r="J434" s="612"/>
    </row>
    <row r="435" spans="1:10" s="117" customFormat="1">
      <c r="A435" s="20"/>
      <c r="B435" s="116"/>
      <c r="J435" s="612"/>
    </row>
    <row r="436" spans="1:10" s="117" customFormat="1">
      <c r="A436" s="20"/>
      <c r="B436" s="116"/>
      <c r="J436" s="612"/>
    </row>
    <row r="437" spans="1:10" s="117" customFormat="1">
      <c r="A437" s="20"/>
      <c r="B437" s="116"/>
      <c r="J437" s="612"/>
    </row>
    <row r="438" spans="1:10" s="117" customFormat="1">
      <c r="A438" s="20"/>
      <c r="B438" s="116"/>
      <c r="J438" s="612"/>
    </row>
    <row r="439" spans="1:10" s="117" customFormat="1">
      <c r="A439" s="20"/>
      <c r="B439" s="116"/>
      <c r="J439" s="612"/>
    </row>
    <row r="440" spans="1:10" s="117" customFormat="1">
      <c r="A440" s="20"/>
      <c r="B440" s="116"/>
      <c r="J440" s="612"/>
    </row>
    <row r="441" spans="1:10" s="117" customFormat="1">
      <c r="A441" s="20"/>
      <c r="B441" s="116"/>
      <c r="J441" s="612"/>
    </row>
    <row r="442" spans="1:10" s="117" customFormat="1">
      <c r="A442" s="20"/>
      <c r="B442" s="116"/>
      <c r="J442" s="612"/>
    </row>
    <row r="443" spans="1:10" s="117" customFormat="1">
      <c r="A443" s="20"/>
      <c r="B443" s="116"/>
      <c r="J443" s="612"/>
    </row>
    <row r="444" spans="1:10" s="117" customFormat="1">
      <c r="A444" s="20"/>
      <c r="B444" s="116"/>
      <c r="J444" s="612"/>
    </row>
    <row r="445" spans="1:10" s="117" customFormat="1">
      <c r="A445" s="20"/>
      <c r="B445" s="116"/>
      <c r="J445" s="612"/>
    </row>
    <row r="446" spans="1:10" s="117" customFormat="1">
      <c r="A446" s="20"/>
      <c r="B446" s="116"/>
      <c r="J446" s="612"/>
    </row>
    <row r="447" spans="1:10" s="117" customFormat="1">
      <c r="A447" s="20"/>
      <c r="B447" s="116"/>
      <c r="J447" s="612"/>
    </row>
    <row r="448" spans="1:10" s="117" customFormat="1">
      <c r="A448" s="20"/>
      <c r="B448" s="116"/>
      <c r="J448" s="612"/>
    </row>
    <row r="449" spans="1:10" s="117" customFormat="1">
      <c r="A449" s="20"/>
      <c r="B449" s="116"/>
      <c r="J449" s="612"/>
    </row>
    <row r="450" spans="1:10" s="117" customFormat="1">
      <c r="A450" s="20"/>
      <c r="B450" s="116"/>
      <c r="J450" s="612"/>
    </row>
    <row r="451" spans="1:10" s="117" customFormat="1">
      <c r="A451" s="20"/>
      <c r="B451" s="116"/>
      <c r="J451" s="612"/>
    </row>
    <row r="452" spans="1:10" s="117" customFormat="1">
      <c r="A452" s="20"/>
      <c r="B452" s="116"/>
      <c r="J452" s="612"/>
    </row>
    <row r="453" spans="1:10" s="117" customFormat="1">
      <c r="A453" s="20"/>
      <c r="B453" s="116"/>
      <c r="J453" s="612"/>
    </row>
    <row r="454" spans="1:10" s="117" customFormat="1">
      <c r="A454" s="20"/>
      <c r="B454" s="116"/>
      <c r="J454" s="612"/>
    </row>
    <row r="455" spans="1:10" s="117" customFormat="1">
      <c r="A455" s="20"/>
      <c r="B455" s="116"/>
      <c r="J455" s="612"/>
    </row>
    <row r="456" spans="1:10" s="117" customFormat="1">
      <c r="A456" s="20"/>
      <c r="B456" s="116"/>
      <c r="J456" s="612"/>
    </row>
    <row r="457" spans="1:10" s="117" customFormat="1">
      <c r="A457" s="20"/>
      <c r="B457" s="116"/>
      <c r="J457" s="612"/>
    </row>
    <row r="458" spans="1:10" s="117" customFormat="1">
      <c r="A458" s="20"/>
      <c r="B458" s="116"/>
      <c r="J458" s="612"/>
    </row>
    <row r="459" spans="1:10" s="117" customFormat="1">
      <c r="A459" s="20"/>
      <c r="B459" s="116"/>
      <c r="J459" s="612"/>
    </row>
    <row r="460" spans="1:10" s="117" customFormat="1">
      <c r="A460" s="20"/>
      <c r="B460" s="116"/>
      <c r="J460" s="612"/>
    </row>
    <row r="461" spans="1:10" s="117" customFormat="1">
      <c r="A461" s="20"/>
      <c r="B461" s="116"/>
      <c r="J461" s="612"/>
    </row>
    <row r="462" spans="1:10" s="117" customFormat="1">
      <c r="A462" s="20"/>
      <c r="B462" s="116"/>
      <c r="J462" s="612"/>
    </row>
    <row r="463" spans="1:10" s="117" customFormat="1">
      <c r="A463" s="20"/>
      <c r="B463" s="116"/>
      <c r="J463" s="612"/>
    </row>
    <row r="464" spans="1:10" s="117" customFormat="1">
      <c r="A464" s="20"/>
      <c r="B464" s="116"/>
      <c r="J464" s="612"/>
    </row>
    <row r="465" spans="1:10" s="117" customFormat="1">
      <c r="A465" s="20"/>
      <c r="B465" s="116"/>
      <c r="J465" s="612"/>
    </row>
    <row r="466" spans="1:10" s="117" customFormat="1">
      <c r="A466" s="20"/>
      <c r="B466" s="116"/>
      <c r="J466" s="612"/>
    </row>
    <row r="467" spans="1:10" s="117" customFormat="1">
      <c r="A467" s="20"/>
      <c r="B467" s="116"/>
      <c r="J467" s="612"/>
    </row>
    <row r="468" spans="1:10" s="117" customFormat="1">
      <c r="A468" s="20"/>
      <c r="B468" s="116"/>
      <c r="J468" s="612"/>
    </row>
    <row r="469" spans="1:10" s="117" customFormat="1">
      <c r="A469" s="20"/>
      <c r="B469" s="116"/>
      <c r="J469" s="612"/>
    </row>
    <row r="470" spans="1:10" s="117" customFormat="1">
      <c r="A470" s="20"/>
      <c r="B470" s="116"/>
      <c r="J470" s="612"/>
    </row>
    <row r="471" spans="1:10" s="117" customFormat="1">
      <c r="A471" s="20"/>
      <c r="B471" s="116"/>
      <c r="J471" s="612"/>
    </row>
    <row r="472" spans="1:10" s="117" customFormat="1">
      <c r="A472" s="20"/>
      <c r="B472" s="116"/>
      <c r="J472" s="612"/>
    </row>
    <row r="473" spans="1:10" s="117" customFormat="1">
      <c r="A473" s="20"/>
      <c r="B473" s="116"/>
      <c r="J473" s="612"/>
    </row>
    <row r="474" spans="1:10" s="117" customFormat="1">
      <c r="A474" s="20"/>
      <c r="B474" s="116"/>
      <c r="J474" s="612"/>
    </row>
    <row r="475" spans="1:10" s="117" customFormat="1">
      <c r="A475" s="20"/>
      <c r="B475" s="116"/>
      <c r="J475" s="612"/>
    </row>
    <row r="476" spans="1:10" s="117" customFormat="1">
      <c r="A476" s="20"/>
      <c r="B476" s="116"/>
      <c r="J476" s="612"/>
    </row>
    <row r="477" spans="1:10" s="117" customFormat="1">
      <c r="A477" s="20"/>
      <c r="B477" s="116"/>
      <c r="J477" s="612"/>
    </row>
    <row r="478" spans="1:10" s="117" customFormat="1">
      <c r="A478" s="20"/>
      <c r="B478" s="116"/>
      <c r="J478" s="612"/>
    </row>
    <row r="479" spans="1:10" s="117" customFormat="1">
      <c r="A479" s="20"/>
      <c r="B479" s="116"/>
      <c r="J479" s="612"/>
    </row>
    <row r="480" spans="1:10" s="117" customFormat="1">
      <c r="A480" s="20"/>
      <c r="B480" s="116"/>
      <c r="J480" s="612"/>
    </row>
    <row r="481" spans="1:10" s="117" customFormat="1">
      <c r="A481" s="20"/>
      <c r="B481" s="116"/>
      <c r="J481" s="612"/>
    </row>
    <row r="482" spans="1:10" s="117" customFormat="1">
      <c r="A482" s="20"/>
      <c r="B482" s="116"/>
      <c r="J482" s="612"/>
    </row>
    <row r="483" spans="1:10" s="117" customFormat="1">
      <c r="A483" s="20"/>
      <c r="B483" s="116"/>
      <c r="J483" s="612"/>
    </row>
    <row r="484" spans="1:10" s="117" customFormat="1">
      <c r="A484" s="20"/>
      <c r="B484" s="116"/>
      <c r="J484" s="612"/>
    </row>
    <row r="485" spans="1:10" s="117" customFormat="1">
      <c r="A485" s="20"/>
      <c r="B485" s="116"/>
      <c r="J485" s="612"/>
    </row>
    <row r="486" spans="1:10" s="117" customFormat="1">
      <c r="A486" s="20"/>
      <c r="B486" s="116"/>
      <c r="J486" s="612"/>
    </row>
    <row r="487" spans="1:10" s="117" customFormat="1">
      <c r="A487" s="20"/>
      <c r="B487" s="116"/>
      <c r="J487" s="612"/>
    </row>
    <row r="488" spans="1:10" s="117" customFormat="1">
      <c r="A488" s="20"/>
      <c r="B488" s="116"/>
      <c r="J488" s="612"/>
    </row>
    <row r="489" spans="1:10" s="117" customFormat="1">
      <c r="A489" s="20"/>
      <c r="B489" s="116"/>
      <c r="J489" s="612"/>
    </row>
    <row r="490" spans="1:10" s="117" customFormat="1">
      <c r="A490" s="20"/>
      <c r="B490" s="116"/>
      <c r="J490" s="612"/>
    </row>
    <row r="491" spans="1:10" s="117" customFormat="1">
      <c r="A491" s="20"/>
      <c r="B491" s="116"/>
      <c r="J491" s="612"/>
    </row>
    <row r="492" spans="1:10" s="117" customFormat="1">
      <c r="A492" s="20"/>
      <c r="B492" s="116"/>
      <c r="J492" s="612"/>
    </row>
    <row r="493" spans="1:10" s="117" customFormat="1">
      <c r="A493" s="20"/>
      <c r="B493" s="116"/>
      <c r="J493" s="612"/>
    </row>
    <row r="494" spans="1:10" s="117" customFormat="1">
      <c r="A494" s="20"/>
      <c r="B494" s="116"/>
      <c r="J494" s="612"/>
    </row>
    <row r="495" spans="1:10" s="117" customFormat="1">
      <c r="A495" s="20"/>
      <c r="B495" s="116"/>
      <c r="J495" s="612"/>
    </row>
    <row r="496" spans="1:10" s="117" customFormat="1">
      <c r="A496" s="20"/>
      <c r="B496" s="116"/>
      <c r="J496" s="612"/>
    </row>
    <row r="497" spans="1:10" s="117" customFormat="1">
      <c r="A497" s="20"/>
      <c r="B497" s="116"/>
      <c r="J497" s="612"/>
    </row>
    <row r="498" spans="1:10" s="117" customFormat="1">
      <c r="A498" s="20"/>
      <c r="B498" s="116"/>
      <c r="J498" s="612"/>
    </row>
    <row r="499" spans="1:10" s="117" customFormat="1">
      <c r="A499" s="20"/>
      <c r="B499" s="116"/>
      <c r="J499" s="612"/>
    </row>
    <row r="500" spans="1:10" s="117" customFormat="1">
      <c r="A500" s="20"/>
      <c r="B500" s="116"/>
      <c r="J500" s="612"/>
    </row>
    <row r="501" spans="1:10" s="117" customFormat="1">
      <c r="A501" s="20"/>
      <c r="B501" s="116"/>
      <c r="J501" s="612"/>
    </row>
    <row r="502" spans="1:10" s="117" customFormat="1">
      <c r="A502" s="20"/>
      <c r="B502" s="116"/>
      <c r="J502" s="612"/>
    </row>
    <row r="503" spans="1:10" s="117" customFormat="1">
      <c r="A503" s="20"/>
      <c r="B503" s="116"/>
      <c r="J503" s="612"/>
    </row>
    <row r="504" spans="1:10" s="117" customFormat="1">
      <c r="A504" s="20"/>
      <c r="B504" s="116"/>
      <c r="J504" s="612"/>
    </row>
    <row r="505" spans="1:10" s="117" customFormat="1">
      <c r="A505" s="20"/>
      <c r="B505" s="116"/>
      <c r="J505" s="612"/>
    </row>
    <row r="506" spans="1:10" s="117" customFormat="1">
      <c r="A506" s="20"/>
      <c r="B506" s="116"/>
      <c r="J506" s="612"/>
    </row>
    <row r="507" spans="1:10" s="117" customFormat="1">
      <c r="A507" s="20"/>
      <c r="B507" s="116"/>
      <c r="J507" s="612"/>
    </row>
    <row r="508" spans="1:10" s="117" customFormat="1">
      <c r="A508" s="20"/>
      <c r="B508" s="116"/>
      <c r="J508" s="612"/>
    </row>
    <row r="509" spans="1:10" s="117" customFormat="1">
      <c r="A509" s="20"/>
      <c r="B509" s="116"/>
      <c r="J509" s="612"/>
    </row>
    <row r="510" spans="1:10" s="117" customFormat="1">
      <c r="A510" s="20"/>
      <c r="B510" s="116"/>
      <c r="J510" s="612"/>
    </row>
    <row r="511" spans="1:10" s="117" customFormat="1">
      <c r="A511" s="20"/>
      <c r="B511" s="116"/>
      <c r="J511" s="612"/>
    </row>
    <row r="512" spans="1:10" s="117" customFormat="1">
      <c r="A512" s="20"/>
      <c r="B512" s="116"/>
      <c r="J512" s="612"/>
    </row>
    <row r="513" spans="1:10" s="117" customFormat="1">
      <c r="A513" s="20"/>
      <c r="B513" s="116"/>
      <c r="J513" s="612"/>
    </row>
    <row r="514" spans="1:10" s="117" customFormat="1">
      <c r="A514" s="20"/>
      <c r="B514" s="116"/>
      <c r="J514" s="612"/>
    </row>
    <row r="515" spans="1:10" s="117" customFormat="1">
      <c r="A515" s="20"/>
      <c r="B515" s="116"/>
      <c r="J515" s="612"/>
    </row>
    <row r="516" spans="1:10" s="117" customFormat="1">
      <c r="A516" s="20"/>
      <c r="B516" s="116"/>
      <c r="J516" s="612"/>
    </row>
    <row r="517" spans="1:10" s="117" customFormat="1">
      <c r="A517" s="20"/>
      <c r="B517" s="116"/>
      <c r="J517" s="612"/>
    </row>
    <row r="518" spans="1:10" s="117" customFormat="1">
      <c r="A518" s="20"/>
      <c r="B518" s="116"/>
      <c r="J518" s="612"/>
    </row>
    <row r="519" spans="1:10" s="117" customFormat="1">
      <c r="A519" s="20"/>
      <c r="B519" s="116"/>
      <c r="J519" s="612"/>
    </row>
    <row r="520" spans="1:10" s="117" customFormat="1">
      <c r="A520" s="20"/>
      <c r="B520" s="116"/>
      <c r="J520" s="612"/>
    </row>
    <row r="521" spans="1:10" s="117" customFormat="1">
      <c r="A521" s="20"/>
      <c r="B521" s="116"/>
      <c r="J521" s="612"/>
    </row>
    <row r="522" spans="1:10" s="117" customFormat="1">
      <c r="A522" s="20"/>
      <c r="B522" s="116"/>
      <c r="J522" s="612"/>
    </row>
    <row r="523" spans="1:10" s="117" customFormat="1">
      <c r="A523" s="20"/>
      <c r="B523" s="116"/>
      <c r="J523" s="612"/>
    </row>
    <row r="524" spans="1:10" s="117" customFormat="1">
      <c r="A524" s="20"/>
      <c r="B524" s="116"/>
      <c r="J524" s="612"/>
    </row>
    <row r="525" spans="1:10" s="117" customFormat="1">
      <c r="A525" s="20"/>
      <c r="B525" s="116"/>
      <c r="J525" s="612"/>
    </row>
    <row r="526" spans="1:10" s="117" customFormat="1">
      <c r="A526" s="20"/>
      <c r="B526" s="116"/>
      <c r="J526" s="612"/>
    </row>
    <row r="527" spans="1:10" s="117" customFormat="1">
      <c r="A527" s="20"/>
      <c r="B527" s="116"/>
      <c r="J527" s="612"/>
    </row>
    <row r="528" spans="1:10" s="117" customFormat="1">
      <c r="A528" s="20"/>
      <c r="B528" s="116"/>
      <c r="J528" s="612"/>
    </row>
    <row r="529" spans="1:10" s="117" customFormat="1">
      <c r="A529" s="20"/>
      <c r="B529" s="116"/>
      <c r="J529" s="612"/>
    </row>
    <row r="530" spans="1:10" s="117" customFormat="1">
      <c r="A530" s="20"/>
      <c r="B530" s="116"/>
      <c r="J530" s="612"/>
    </row>
    <row r="531" spans="1:10" s="117" customFormat="1">
      <c r="A531" s="20"/>
      <c r="B531" s="116"/>
      <c r="J531" s="612"/>
    </row>
    <row r="532" spans="1:10" s="117" customFormat="1">
      <c r="A532" s="20"/>
      <c r="B532" s="116"/>
      <c r="J532" s="612"/>
    </row>
    <row r="533" spans="1:10" s="117" customFormat="1">
      <c r="A533" s="20"/>
      <c r="B533" s="116"/>
      <c r="J533" s="612"/>
    </row>
    <row r="534" spans="1:10" s="117" customFormat="1">
      <c r="A534" s="20"/>
      <c r="B534" s="116"/>
      <c r="J534" s="612"/>
    </row>
    <row r="535" spans="1:10" s="117" customFormat="1">
      <c r="A535" s="20"/>
      <c r="B535" s="116"/>
      <c r="J535" s="612"/>
    </row>
    <row r="536" spans="1:10" s="117" customFormat="1">
      <c r="A536" s="20"/>
      <c r="B536" s="116"/>
      <c r="J536" s="612"/>
    </row>
    <row r="537" spans="1:10" s="117" customFormat="1">
      <c r="A537" s="20"/>
      <c r="B537" s="116"/>
      <c r="J537" s="612"/>
    </row>
    <row r="538" spans="1:10" s="117" customFormat="1">
      <c r="A538" s="20"/>
      <c r="B538" s="116"/>
      <c r="J538" s="612"/>
    </row>
    <row r="539" spans="1:10" s="117" customFormat="1">
      <c r="A539" s="20"/>
      <c r="B539" s="116"/>
      <c r="J539" s="612"/>
    </row>
    <row r="540" spans="1:10" s="117" customFormat="1">
      <c r="A540" s="20"/>
      <c r="B540" s="116"/>
      <c r="J540" s="612"/>
    </row>
    <row r="541" spans="1:10" s="117" customFormat="1">
      <c r="A541" s="20"/>
      <c r="B541" s="116"/>
      <c r="J541" s="612"/>
    </row>
    <row r="542" spans="1:10" s="117" customFormat="1">
      <c r="A542" s="20"/>
      <c r="B542" s="116"/>
      <c r="J542" s="612"/>
    </row>
    <row r="543" spans="1:10" s="117" customFormat="1">
      <c r="A543" s="20"/>
      <c r="B543" s="116"/>
      <c r="J543" s="612"/>
    </row>
    <row r="544" spans="1:10" s="117" customFormat="1">
      <c r="A544" s="20"/>
      <c r="B544" s="116"/>
      <c r="J544" s="612"/>
    </row>
    <row r="545" spans="1:10" s="117" customFormat="1">
      <c r="A545" s="20"/>
      <c r="B545" s="116"/>
      <c r="J545" s="612"/>
    </row>
    <row r="546" spans="1:10" s="117" customFormat="1">
      <c r="A546" s="20"/>
      <c r="B546" s="116"/>
      <c r="J546" s="612"/>
    </row>
    <row r="547" spans="1:10" s="117" customFormat="1">
      <c r="A547" s="20"/>
      <c r="B547" s="116"/>
      <c r="J547" s="612"/>
    </row>
    <row r="548" spans="1:10" s="117" customFormat="1">
      <c r="A548" s="20"/>
      <c r="B548" s="116"/>
      <c r="J548" s="612"/>
    </row>
    <row r="549" spans="1:10" s="117" customFormat="1">
      <c r="A549" s="20"/>
      <c r="B549" s="116"/>
      <c r="J549" s="612"/>
    </row>
    <row r="550" spans="1:10" s="117" customFormat="1">
      <c r="A550" s="20"/>
      <c r="B550" s="116"/>
      <c r="J550" s="612"/>
    </row>
    <row r="551" spans="1:10" s="117" customFormat="1">
      <c r="A551" s="20"/>
      <c r="B551" s="116"/>
      <c r="J551" s="612"/>
    </row>
    <row r="552" spans="1:10" s="117" customFormat="1">
      <c r="A552" s="20"/>
      <c r="B552" s="116"/>
      <c r="J552" s="612"/>
    </row>
    <row r="553" spans="1:10" s="117" customFormat="1">
      <c r="A553" s="20"/>
      <c r="B553" s="116"/>
      <c r="J553" s="612"/>
    </row>
    <row r="554" spans="1:10" s="117" customFormat="1">
      <c r="A554" s="20"/>
      <c r="B554" s="116"/>
      <c r="J554" s="612"/>
    </row>
    <row r="555" spans="1:10" s="117" customFormat="1">
      <c r="A555" s="20"/>
      <c r="B555" s="116"/>
      <c r="J555" s="612"/>
    </row>
    <row r="556" spans="1:10" s="117" customFormat="1">
      <c r="A556" s="20"/>
      <c r="B556" s="116"/>
      <c r="J556" s="612"/>
    </row>
    <row r="557" spans="1:10" s="117" customFormat="1">
      <c r="A557" s="20"/>
      <c r="B557" s="116"/>
      <c r="J557" s="612"/>
    </row>
    <row r="558" spans="1:10" s="117" customFormat="1">
      <c r="A558" s="20"/>
      <c r="B558" s="116"/>
      <c r="J558" s="612"/>
    </row>
    <row r="559" spans="1:10" s="117" customFormat="1">
      <c r="A559" s="20"/>
      <c r="B559" s="116"/>
      <c r="J559" s="612"/>
    </row>
    <row r="560" spans="1:10" s="117" customFormat="1">
      <c r="A560" s="20"/>
      <c r="B560" s="116"/>
      <c r="J560" s="612"/>
    </row>
    <row r="561" spans="1:10" s="117" customFormat="1">
      <c r="A561" s="20"/>
      <c r="B561" s="116"/>
      <c r="J561" s="612"/>
    </row>
    <row r="562" spans="1:10" s="117" customFormat="1">
      <c r="A562" s="20"/>
      <c r="B562" s="116"/>
      <c r="J562" s="612"/>
    </row>
    <row r="563" spans="1:10" s="117" customFormat="1">
      <c r="A563" s="20"/>
      <c r="B563" s="116"/>
      <c r="J563" s="612"/>
    </row>
    <row r="564" spans="1:10" s="117" customFormat="1">
      <c r="A564" s="20"/>
      <c r="B564" s="116"/>
      <c r="J564" s="612"/>
    </row>
    <row r="565" spans="1:10" s="117" customFormat="1">
      <c r="A565" s="20"/>
      <c r="B565" s="116"/>
      <c r="J565" s="612"/>
    </row>
    <row r="566" spans="1:10" s="117" customFormat="1">
      <c r="A566" s="20"/>
      <c r="B566" s="116"/>
      <c r="J566" s="612"/>
    </row>
    <row r="567" spans="1:10" s="117" customFormat="1">
      <c r="A567" s="20"/>
      <c r="B567" s="116"/>
      <c r="J567" s="612"/>
    </row>
    <row r="568" spans="1:10" s="117" customFormat="1">
      <c r="A568" s="20"/>
      <c r="B568" s="116"/>
      <c r="J568" s="612"/>
    </row>
    <row r="569" spans="1:10" s="117" customFormat="1">
      <c r="A569" s="20"/>
      <c r="B569" s="116"/>
      <c r="J569" s="612"/>
    </row>
    <row r="570" spans="1:10" s="117" customFormat="1">
      <c r="A570" s="20"/>
      <c r="B570" s="116"/>
      <c r="J570" s="612"/>
    </row>
    <row r="571" spans="1:10" s="117" customFormat="1">
      <c r="A571" s="20"/>
      <c r="B571" s="116"/>
      <c r="J571" s="612"/>
    </row>
    <row r="572" spans="1:10" s="117" customFormat="1">
      <c r="A572" s="20"/>
      <c r="B572" s="116"/>
      <c r="J572" s="612"/>
    </row>
    <row r="573" spans="1:10" s="117" customFormat="1">
      <c r="A573" s="20"/>
      <c r="B573" s="116"/>
      <c r="J573" s="612"/>
    </row>
    <row r="574" spans="1:10" s="117" customFormat="1">
      <c r="A574" s="20"/>
      <c r="B574" s="116"/>
      <c r="J574" s="612"/>
    </row>
    <row r="575" spans="1:10" s="117" customFormat="1">
      <c r="A575" s="20"/>
      <c r="B575" s="116"/>
      <c r="J575" s="612"/>
    </row>
    <row r="576" spans="1:10" s="117" customFormat="1">
      <c r="A576" s="20"/>
      <c r="B576" s="116"/>
      <c r="J576" s="612"/>
    </row>
    <row r="577" spans="1:10" s="117" customFormat="1">
      <c r="A577" s="20"/>
      <c r="B577" s="116"/>
      <c r="J577" s="612"/>
    </row>
    <row r="578" spans="1:10" s="117" customFormat="1">
      <c r="A578" s="20"/>
      <c r="B578" s="116"/>
      <c r="J578" s="612"/>
    </row>
    <row r="579" spans="1:10" s="117" customFormat="1">
      <c r="A579" s="20"/>
      <c r="B579" s="116"/>
      <c r="J579" s="612"/>
    </row>
    <row r="580" spans="1:10" s="117" customFormat="1">
      <c r="A580" s="20"/>
      <c r="B580" s="116"/>
      <c r="J580" s="612"/>
    </row>
    <row r="581" spans="1:10" s="117" customFormat="1">
      <c r="A581" s="20"/>
      <c r="B581" s="116"/>
      <c r="J581" s="612"/>
    </row>
    <row r="582" spans="1:10" s="117" customFormat="1">
      <c r="A582" s="20"/>
      <c r="B582" s="116"/>
      <c r="J582" s="612"/>
    </row>
    <row r="583" spans="1:10" s="117" customFormat="1">
      <c r="A583" s="20"/>
      <c r="B583" s="116"/>
      <c r="J583" s="612"/>
    </row>
    <row r="584" spans="1:10" s="117" customFormat="1">
      <c r="A584" s="20"/>
      <c r="B584" s="116"/>
      <c r="J584" s="612"/>
    </row>
    <row r="585" spans="1:10" s="117" customFormat="1">
      <c r="A585" s="20"/>
      <c r="B585" s="116"/>
      <c r="J585" s="612"/>
    </row>
    <row r="586" spans="1:10" s="117" customFormat="1">
      <c r="A586" s="20"/>
      <c r="B586" s="116"/>
      <c r="J586" s="612"/>
    </row>
    <row r="587" spans="1:10" s="117" customFormat="1">
      <c r="A587" s="20"/>
      <c r="B587" s="116"/>
      <c r="J587" s="612"/>
    </row>
    <row r="588" spans="1:10" s="117" customFormat="1">
      <c r="A588" s="20"/>
      <c r="B588" s="116"/>
      <c r="J588" s="612"/>
    </row>
    <row r="589" spans="1:10" s="117" customFormat="1">
      <c r="A589" s="20"/>
      <c r="B589" s="116"/>
      <c r="J589" s="612"/>
    </row>
    <row r="590" spans="1:10" s="117" customFormat="1">
      <c r="A590" s="20"/>
      <c r="B590" s="116"/>
      <c r="J590" s="612"/>
    </row>
    <row r="591" spans="1:10" s="117" customFormat="1">
      <c r="A591" s="20"/>
      <c r="B591" s="116"/>
      <c r="J591" s="612"/>
    </row>
    <row r="592" spans="1:10" s="117" customFormat="1">
      <c r="A592" s="20"/>
      <c r="B592" s="116"/>
      <c r="J592" s="612"/>
    </row>
    <row r="593" spans="1:10" s="117" customFormat="1">
      <c r="A593" s="20"/>
      <c r="B593" s="116"/>
      <c r="J593" s="612"/>
    </row>
    <row r="594" spans="1:10" s="117" customFormat="1">
      <c r="A594" s="20"/>
      <c r="B594" s="116"/>
      <c r="J594" s="612"/>
    </row>
    <row r="595" spans="1:10" s="117" customFormat="1">
      <c r="A595" s="20"/>
      <c r="B595" s="116"/>
      <c r="J595" s="612"/>
    </row>
    <row r="596" spans="1:10" s="117" customFormat="1">
      <c r="A596" s="20"/>
      <c r="B596" s="116"/>
      <c r="J596" s="612"/>
    </row>
    <row r="597" spans="1:10" s="117" customFormat="1">
      <c r="A597" s="20"/>
      <c r="B597" s="116"/>
      <c r="J597" s="612"/>
    </row>
    <row r="598" spans="1:10" s="117" customFormat="1">
      <c r="A598" s="20"/>
      <c r="B598" s="116"/>
      <c r="J598" s="612"/>
    </row>
    <row r="599" spans="1:10" s="117" customFormat="1">
      <c r="A599" s="20"/>
      <c r="B599" s="116"/>
      <c r="J599" s="612"/>
    </row>
    <row r="600" spans="1:10" s="117" customFormat="1">
      <c r="A600" s="20"/>
      <c r="B600" s="116"/>
      <c r="J600" s="612"/>
    </row>
    <row r="601" spans="1:10" s="117" customFormat="1">
      <c r="A601" s="20"/>
      <c r="B601" s="116"/>
      <c r="J601" s="612"/>
    </row>
    <row r="602" spans="1:10" s="117" customFormat="1">
      <c r="A602" s="20"/>
      <c r="B602" s="116"/>
      <c r="J602" s="612"/>
    </row>
    <row r="603" spans="1:10" s="117" customFormat="1">
      <c r="A603" s="20"/>
      <c r="B603" s="116"/>
      <c r="J603" s="612"/>
    </row>
    <row r="604" spans="1:10" s="117" customFormat="1">
      <c r="A604" s="20"/>
      <c r="B604" s="116"/>
      <c r="J604" s="612"/>
    </row>
    <row r="605" spans="1:10" s="117" customFormat="1">
      <c r="A605" s="20"/>
      <c r="B605" s="116"/>
      <c r="J605" s="612"/>
    </row>
    <row r="606" spans="1:10" s="117" customFormat="1">
      <c r="A606" s="20"/>
      <c r="B606" s="116"/>
      <c r="J606" s="612"/>
    </row>
    <row r="607" spans="1:10" s="117" customFormat="1">
      <c r="A607" s="20"/>
      <c r="B607" s="116"/>
      <c r="J607" s="612"/>
    </row>
    <row r="608" spans="1:10" s="117" customFormat="1">
      <c r="A608" s="20"/>
      <c r="B608" s="116"/>
      <c r="J608" s="612"/>
    </row>
    <row r="609" spans="1:10" s="117" customFormat="1">
      <c r="A609" s="20"/>
      <c r="B609" s="116"/>
      <c r="J609" s="612"/>
    </row>
    <row r="610" spans="1:10" s="117" customFormat="1">
      <c r="A610" s="20"/>
      <c r="B610" s="116"/>
      <c r="J610" s="612"/>
    </row>
    <row r="611" spans="1:10" s="117" customFormat="1">
      <c r="A611" s="20"/>
      <c r="B611" s="116"/>
      <c r="J611" s="612"/>
    </row>
    <row r="612" spans="1:10" s="117" customFormat="1">
      <c r="A612" s="20"/>
      <c r="B612" s="116"/>
      <c r="J612" s="612"/>
    </row>
    <row r="613" spans="1:10" s="117" customFormat="1">
      <c r="A613" s="20"/>
      <c r="B613" s="116"/>
      <c r="J613" s="612"/>
    </row>
    <row r="614" spans="1:10" s="117" customFormat="1">
      <c r="A614" s="20"/>
      <c r="B614" s="116"/>
      <c r="J614" s="612"/>
    </row>
    <row r="615" spans="1:10" s="117" customFormat="1">
      <c r="A615" s="20"/>
      <c r="B615" s="116"/>
      <c r="J615" s="612"/>
    </row>
    <row r="616" spans="1:10" s="117" customFormat="1">
      <c r="A616" s="20"/>
      <c r="B616" s="116"/>
      <c r="J616" s="612"/>
    </row>
    <row r="617" spans="1:10" s="117" customFormat="1">
      <c r="A617" s="20"/>
      <c r="B617" s="116"/>
      <c r="J617" s="612"/>
    </row>
    <row r="618" spans="1:10" s="117" customFormat="1">
      <c r="A618" s="20"/>
      <c r="B618" s="116"/>
      <c r="J618" s="612"/>
    </row>
    <row r="619" spans="1:10" s="117" customFormat="1">
      <c r="A619" s="20"/>
      <c r="B619" s="116"/>
      <c r="J619" s="612"/>
    </row>
    <row r="620" spans="1:10" s="117" customFormat="1">
      <c r="A620" s="20"/>
      <c r="B620" s="116"/>
      <c r="J620" s="612"/>
    </row>
    <row r="621" spans="1:10" s="117" customFormat="1">
      <c r="A621" s="20"/>
      <c r="B621" s="116"/>
      <c r="J621" s="612"/>
    </row>
    <row r="622" spans="1:10" s="117" customFormat="1">
      <c r="A622" s="20"/>
      <c r="B622" s="116"/>
      <c r="J622" s="612"/>
    </row>
    <row r="623" spans="1:10" s="117" customFormat="1">
      <c r="A623" s="20"/>
      <c r="B623" s="116"/>
      <c r="J623" s="612"/>
    </row>
    <row r="624" spans="1:10" s="117" customFormat="1">
      <c r="A624" s="20"/>
      <c r="B624" s="116"/>
      <c r="J624" s="612"/>
    </row>
    <row r="625" spans="1:10" s="117" customFormat="1">
      <c r="A625" s="20"/>
      <c r="B625" s="116"/>
      <c r="J625" s="612"/>
    </row>
    <row r="626" spans="1:10" s="117" customFormat="1">
      <c r="A626" s="20"/>
      <c r="B626" s="116"/>
      <c r="J626" s="612"/>
    </row>
    <row r="627" spans="1:10" s="117" customFormat="1">
      <c r="A627" s="20"/>
      <c r="B627" s="116"/>
      <c r="J627" s="612"/>
    </row>
    <row r="628" spans="1:10" s="117" customFormat="1">
      <c r="A628" s="20"/>
      <c r="B628" s="116"/>
      <c r="J628" s="612"/>
    </row>
    <row r="629" spans="1:10" s="117" customFormat="1">
      <c r="A629" s="20"/>
      <c r="B629" s="116"/>
      <c r="J629" s="612"/>
    </row>
    <row r="630" spans="1:10" s="117" customFormat="1">
      <c r="A630" s="20"/>
      <c r="B630" s="116"/>
      <c r="J630" s="612"/>
    </row>
    <row r="631" spans="1:10" s="117" customFormat="1">
      <c r="A631" s="20"/>
      <c r="B631" s="116"/>
      <c r="J631" s="612"/>
    </row>
    <row r="632" spans="1:10" s="117" customFormat="1">
      <c r="A632" s="20"/>
      <c r="B632" s="116"/>
      <c r="J632" s="612"/>
    </row>
    <row r="633" spans="1:10" s="117" customFormat="1">
      <c r="A633" s="20"/>
      <c r="B633" s="116"/>
      <c r="J633" s="612"/>
    </row>
    <row r="634" spans="1:10" s="117" customFormat="1">
      <c r="A634" s="20"/>
      <c r="B634" s="116"/>
      <c r="J634" s="612"/>
    </row>
    <row r="635" spans="1:10" s="117" customFormat="1">
      <c r="A635" s="20"/>
      <c r="B635" s="116"/>
      <c r="J635" s="612"/>
    </row>
    <row r="636" spans="1:10" s="117" customFormat="1">
      <c r="A636" s="20"/>
      <c r="B636" s="116"/>
      <c r="J636" s="612"/>
    </row>
    <row r="637" spans="1:10" s="117" customFormat="1">
      <c r="A637" s="20"/>
      <c r="B637" s="116"/>
      <c r="J637" s="612"/>
    </row>
    <row r="638" spans="1:10" s="117" customFormat="1">
      <c r="A638" s="20"/>
      <c r="B638" s="116"/>
      <c r="J638" s="612"/>
    </row>
    <row r="639" spans="1:10" s="117" customFormat="1">
      <c r="A639" s="20"/>
      <c r="B639" s="116"/>
      <c r="J639" s="612"/>
    </row>
    <row r="640" spans="1:10" s="117" customFormat="1">
      <c r="A640" s="20"/>
      <c r="B640" s="116"/>
      <c r="J640" s="612"/>
    </row>
    <row r="641" spans="1:10" s="117" customFormat="1">
      <c r="A641" s="20"/>
      <c r="B641" s="116"/>
      <c r="J641" s="612"/>
    </row>
    <row r="642" spans="1:10" s="117" customFormat="1">
      <c r="A642" s="20"/>
      <c r="B642" s="116"/>
      <c r="J642" s="612"/>
    </row>
    <row r="643" spans="1:10" s="117" customFormat="1">
      <c r="A643" s="20"/>
      <c r="B643" s="116"/>
      <c r="J643" s="612"/>
    </row>
    <row r="644" spans="1:10" s="117" customFormat="1">
      <c r="A644" s="20"/>
      <c r="B644" s="116"/>
      <c r="J644" s="612"/>
    </row>
    <row r="645" spans="1:10" s="117" customFormat="1">
      <c r="A645" s="20"/>
      <c r="B645" s="116"/>
      <c r="J645" s="612"/>
    </row>
    <row r="646" spans="1:10" s="117" customFormat="1">
      <c r="A646" s="20"/>
      <c r="B646" s="116"/>
      <c r="J646" s="612"/>
    </row>
    <row r="647" spans="1:10" s="117" customFormat="1">
      <c r="A647" s="20"/>
      <c r="B647" s="116"/>
      <c r="J647" s="612"/>
    </row>
    <row r="648" spans="1:10" s="117" customFormat="1">
      <c r="A648" s="20"/>
      <c r="B648" s="116"/>
      <c r="J648" s="612"/>
    </row>
    <row r="649" spans="1:10" s="117" customFormat="1">
      <c r="A649" s="20"/>
      <c r="B649" s="116"/>
      <c r="J649" s="612"/>
    </row>
    <row r="650" spans="1:10" s="117" customFormat="1">
      <c r="A650" s="20"/>
      <c r="B650" s="116"/>
      <c r="J650" s="612"/>
    </row>
    <row r="651" spans="1:10" s="117" customFormat="1">
      <c r="A651" s="20"/>
      <c r="B651" s="116"/>
      <c r="J651" s="612"/>
    </row>
    <row r="652" spans="1:10" s="117" customFormat="1">
      <c r="A652" s="20"/>
      <c r="B652" s="116"/>
      <c r="J652" s="612"/>
    </row>
    <row r="653" spans="1:10" s="117" customFormat="1">
      <c r="A653" s="20"/>
      <c r="B653" s="116"/>
      <c r="J653" s="612"/>
    </row>
    <row r="654" spans="1:10" s="117" customFormat="1">
      <c r="A654" s="20"/>
      <c r="B654" s="116"/>
      <c r="J654" s="612"/>
    </row>
    <row r="655" spans="1:10" s="117" customFormat="1">
      <c r="A655" s="20"/>
      <c r="B655" s="116"/>
      <c r="J655" s="612"/>
    </row>
    <row r="656" spans="1:10" s="117" customFormat="1">
      <c r="A656" s="20"/>
      <c r="B656" s="116"/>
      <c r="J656" s="612"/>
    </row>
    <row r="657" spans="1:10" s="117" customFormat="1">
      <c r="A657" s="20"/>
      <c r="B657" s="116"/>
      <c r="J657" s="612"/>
    </row>
    <row r="658" spans="1:10" s="117" customFormat="1">
      <c r="A658" s="20"/>
      <c r="B658" s="116"/>
      <c r="J658" s="612"/>
    </row>
    <row r="659" spans="1:10" s="117" customFormat="1">
      <c r="A659" s="20"/>
      <c r="B659" s="116"/>
      <c r="J659" s="612"/>
    </row>
    <row r="660" spans="1:10" s="117" customFormat="1">
      <c r="A660" s="20"/>
      <c r="B660" s="116"/>
      <c r="J660" s="612"/>
    </row>
    <row r="661" spans="1:10" s="117" customFormat="1">
      <c r="A661" s="20"/>
      <c r="B661" s="116"/>
      <c r="J661" s="612"/>
    </row>
    <row r="662" spans="1:10" s="117" customFormat="1">
      <c r="A662" s="20"/>
      <c r="B662" s="116"/>
      <c r="J662" s="612"/>
    </row>
    <row r="663" spans="1:10" s="117" customFormat="1">
      <c r="A663" s="20"/>
      <c r="B663" s="116"/>
      <c r="J663" s="612"/>
    </row>
    <row r="664" spans="1:10" s="117" customFormat="1">
      <c r="A664" s="20"/>
      <c r="B664" s="116"/>
      <c r="J664" s="612"/>
    </row>
    <row r="665" spans="1:10" s="117" customFormat="1">
      <c r="A665" s="20"/>
      <c r="B665" s="116"/>
      <c r="J665" s="612"/>
    </row>
    <row r="666" spans="1:10" s="117" customFormat="1">
      <c r="A666" s="20"/>
      <c r="B666" s="116"/>
      <c r="J666" s="612"/>
    </row>
    <row r="667" spans="1:10" s="117" customFormat="1">
      <c r="A667" s="20"/>
      <c r="B667" s="116"/>
      <c r="J667" s="612"/>
    </row>
    <row r="668" spans="1:10" s="117" customFormat="1">
      <c r="A668" s="20"/>
      <c r="B668" s="116"/>
      <c r="J668" s="612"/>
    </row>
    <row r="669" spans="1:10" s="117" customFormat="1">
      <c r="A669" s="20"/>
      <c r="B669" s="116"/>
      <c r="J669" s="612"/>
    </row>
    <row r="670" spans="1:10" s="117" customFormat="1">
      <c r="A670" s="20"/>
      <c r="B670" s="116"/>
      <c r="J670" s="612"/>
    </row>
    <row r="671" spans="1:10" s="117" customFormat="1">
      <c r="A671" s="20"/>
      <c r="B671" s="116"/>
      <c r="J671" s="612"/>
    </row>
    <row r="672" spans="1:10" s="117" customFormat="1">
      <c r="A672" s="20"/>
      <c r="B672" s="116"/>
      <c r="J672" s="612"/>
    </row>
    <row r="673" spans="1:10" s="117" customFormat="1">
      <c r="A673" s="20"/>
      <c r="B673" s="116"/>
      <c r="J673" s="612"/>
    </row>
    <row r="674" spans="1:10" s="117" customFormat="1">
      <c r="A674" s="20"/>
      <c r="B674" s="116"/>
      <c r="J674" s="612"/>
    </row>
    <row r="675" spans="1:10" s="117" customFormat="1">
      <c r="A675" s="20"/>
      <c r="B675" s="116"/>
      <c r="J675" s="612"/>
    </row>
    <row r="676" spans="1:10" s="117" customFormat="1">
      <c r="A676" s="20"/>
      <c r="B676" s="116"/>
      <c r="J676" s="612"/>
    </row>
    <row r="677" spans="1:10" s="117" customFormat="1">
      <c r="A677" s="20"/>
      <c r="B677" s="116"/>
      <c r="J677" s="612"/>
    </row>
    <row r="678" spans="1:10" s="117" customFormat="1">
      <c r="A678" s="20"/>
      <c r="B678" s="116"/>
      <c r="J678" s="612"/>
    </row>
    <row r="679" spans="1:10" s="117" customFormat="1">
      <c r="A679" s="20"/>
      <c r="B679" s="116"/>
      <c r="J679" s="612"/>
    </row>
    <row r="680" spans="1:10" s="117" customFormat="1">
      <c r="A680" s="20"/>
      <c r="B680" s="116"/>
      <c r="J680" s="612"/>
    </row>
    <row r="681" spans="1:10" s="117" customFormat="1">
      <c r="A681" s="20"/>
      <c r="B681" s="116"/>
      <c r="J681" s="612"/>
    </row>
    <row r="682" spans="1:10" s="117" customFormat="1">
      <c r="A682" s="20"/>
      <c r="B682" s="116"/>
      <c r="J682" s="612"/>
    </row>
    <row r="683" spans="1:10" s="117" customFormat="1">
      <c r="A683" s="20"/>
      <c r="B683" s="116"/>
      <c r="J683" s="612"/>
    </row>
    <row r="684" spans="1:10" s="117" customFormat="1">
      <c r="A684" s="20"/>
      <c r="B684" s="116"/>
      <c r="J684" s="612"/>
    </row>
    <row r="685" spans="1:10" s="117" customFormat="1">
      <c r="A685" s="20"/>
      <c r="B685" s="116"/>
      <c r="J685" s="612"/>
    </row>
    <row r="686" spans="1:10" s="117" customFormat="1">
      <c r="A686" s="20"/>
      <c r="B686" s="116"/>
      <c r="J686" s="612"/>
    </row>
    <row r="687" spans="1:10" s="117" customFormat="1">
      <c r="A687" s="20"/>
      <c r="B687" s="116"/>
      <c r="J687" s="61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60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9187.86</v>
      </c>
      <c r="D8" s="522">
        <v>7622.54</v>
      </c>
      <c r="E8" s="522">
        <v>690.04</v>
      </c>
      <c r="F8" s="522">
        <v>875.27</v>
      </c>
      <c r="G8" s="522">
        <v>2181.4500000000003</v>
      </c>
      <c r="H8" s="522">
        <v>0</v>
      </c>
      <c r="I8" s="522">
        <v>0</v>
      </c>
      <c r="J8" s="614">
        <v>11369.31</v>
      </c>
    </row>
    <row r="9" spans="1:11" ht="41.1" customHeight="1">
      <c r="A9" s="517"/>
      <c r="B9" s="521" t="s">
        <v>195</v>
      </c>
      <c r="C9" s="522">
        <v>15795.54</v>
      </c>
      <c r="D9" s="522">
        <v>11618.68</v>
      </c>
      <c r="E9" s="522">
        <v>2274.6799999999998</v>
      </c>
      <c r="F9" s="522">
        <v>1902.18</v>
      </c>
      <c r="G9" s="522">
        <v>2897.9</v>
      </c>
      <c r="H9" s="522">
        <v>0</v>
      </c>
      <c r="I9" s="522">
        <v>0</v>
      </c>
      <c r="J9" s="614">
        <v>18693.45</v>
      </c>
    </row>
    <row r="10" spans="1:11" s="528" customFormat="1" ht="41.1" customHeight="1">
      <c r="A10" s="524"/>
      <c r="B10" s="525" t="s">
        <v>66</v>
      </c>
      <c r="C10" s="526">
        <v>24983.4</v>
      </c>
      <c r="D10" s="526">
        <v>19241.22</v>
      </c>
      <c r="E10" s="526">
        <v>2964.72</v>
      </c>
      <c r="F10" s="526">
        <v>2777.45</v>
      </c>
      <c r="G10" s="526">
        <v>5079.3499999999995</v>
      </c>
      <c r="H10" s="526">
        <v>0</v>
      </c>
      <c r="I10" s="526">
        <v>0</v>
      </c>
      <c r="J10" s="665">
        <v>30062.77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24983.4</v>
      </c>
      <c r="D21" s="537">
        <f>G10</f>
        <v>5079.3499999999995</v>
      </c>
      <c r="E21" s="537">
        <f>H10</f>
        <v>0</v>
      </c>
      <c r="F21" s="537"/>
      <c r="G21" s="537">
        <f>J10</f>
        <v>30062.77</v>
      </c>
      <c r="H21" s="533"/>
      <c r="I21" s="536">
        <f>SUM(C21:F21)</f>
        <v>30062.75</v>
      </c>
      <c r="J21" s="533"/>
      <c r="K21" s="533"/>
    </row>
    <row r="22" spans="1:11" ht="29.1" customHeight="1">
      <c r="A22" s="532"/>
      <c r="B22" s="533"/>
      <c r="C22" s="538">
        <f>C21/$G21</f>
        <v>0.83104118482761236</v>
      </c>
      <c r="D22" s="538">
        <f>D21/$G21</f>
        <v>0.16895814989769736</v>
      </c>
      <c r="E22" s="538">
        <f>E21/$G21</f>
        <v>0</v>
      </c>
      <c r="F22" s="538"/>
      <c r="G22" s="539">
        <f>SUM(C22:F22)</f>
        <v>0.99999933472530977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60</v>
      </c>
      <c r="C25" s="549">
        <v>3.6761342732165581E-3</v>
      </c>
      <c r="D25" s="549">
        <v>0.10312173767863064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33203125" style="20" customWidth="1"/>
    <col min="11" max="11" width="17.6640625" style="20" customWidth="1"/>
  </cols>
  <sheetData>
    <row r="1" spans="1:11" ht="24.9" customHeight="1">
      <c r="B1" s="882" t="s">
        <v>60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2.35" customHeight="1">
      <c r="A2" s="504"/>
      <c r="B2" s="918" t="s">
        <v>259</v>
      </c>
      <c r="C2" s="912"/>
      <c r="D2" s="912"/>
      <c r="E2" s="912"/>
      <c r="F2" s="912"/>
      <c r="G2" s="912"/>
      <c r="H2" s="912"/>
      <c r="I2" s="912"/>
      <c r="J2" s="912"/>
    </row>
    <row r="3" spans="1:11" ht="21.15" customHeight="1">
      <c r="A3" s="504"/>
      <c r="B3" s="903" t="s">
        <v>244</v>
      </c>
      <c r="C3" s="912"/>
      <c r="D3" s="912"/>
      <c r="E3" s="912"/>
      <c r="F3" s="912"/>
      <c r="G3" s="912"/>
      <c r="H3" s="912"/>
      <c r="I3" s="912"/>
      <c r="J3" s="912"/>
    </row>
    <row r="4" spans="1:11" ht="24.9" customHeight="1">
      <c r="A4" s="651"/>
      <c r="B4" s="89" t="str">
        <f>'NAVARRA-1'!$B$5</f>
        <v>MEDIA JUNIO</v>
      </c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9" customFormat="1" ht="39.15" customHeight="1">
      <c r="A7" s="658"/>
      <c r="B7" s="559" t="s">
        <v>104</v>
      </c>
      <c r="C7" s="619">
        <v>169.63</v>
      </c>
      <c r="D7" s="619">
        <v>224.31</v>
      </c>
      <c r="E7" s="620">
        <v>393.95</v>
      </c>
      <c r="F7" s="621">
        <f t="shared" ref="F7:F30" si="0">E7/E$30</f>
        <v>1.5768470264255464E-2</v>
      </c>
      <c r="G7" s="619">
        <v>49.4</v>
      </c>
      <c r="H7" s="619">
        <v>78.400000000000006</v>
      </c>
      <c r="I7" s="620">
        <v>127.81</v>
      </c>
      <c r="J7" s="621">
        <f t="shared" ref="J7:J30" si="1">I7/I$30</f>
        <v>2.516266845167197E-2</v>
      </c>
      <c r="K7" s="658"/>
    </row>
    <row r="8" spans="1:11" s="659" customFormat="1" ht="30.9" customHeight="1">
      <c r="A8" s="658"/>
      <c r="B8" s="559" t="s">
        <v>105</v>
      </c>
      <c r="C8" s="619">
        <v>1</v>
      </c>
      <c r="D8" s="619">
        <v>3.13</v>
      </c>
      <c r="E8" s="620">
        <v>4.13</v>
      </c>
      <c r="F8" s="621">
        <f t="shared" si="0"/>
        <v>1.6530976568441443E-4</v>
      </c>
      <c r="G8" s="619">
        <v>1</v>
      </c>
      <c r="H8" s="619">
        <v>0</v>
      </c>
      <c r="I8" s="620">
        <v>1</v>
      </c>
      <c r="J8" s="621">
        <f t="shared" si="1"/>
        <v>1.9687558447439144E-4</v>
      </c>
      <c r="K8" s="658"/>
    </row>
    <row r="9" spans="1:11" s="659" customFormat="1" ht="30.9" customHeight="1">
      <c r="A9" s="658"/>
      <c r="B9" s="559" t="s">
        <v>106</v>
      </c>
      <c r="C9" s="619">
        <v>1850.59</v>
      </c>
      <c r="D9" s="619">
        <v>3145.54</v>
      </c>
      <c r="E9" s="620">
        <v>4996.13</v>
      </c>
      <c r="F9" s="621">
        <f t="shared" si="0"/>
        <v>0.19997798538229383</v>
      </c>
      <c r="G9" s="619">
        <v>75.040000000000006</v>
      </c>
      <c r="H9" s="619">
        <v>143.4</v>
      </c>
      <c r="I9" s="620">
        <v>218.45</v>
      </c>
      <c r="J9" s="621">
        <f t="shared" si="1"/>
        <v>4.3007471428430803E-2</v>
      </c>
      <c r="K9" s="658"/>
    </row>
    <row r="10" spans="1:11" s="659" customFormat="1" ht="30.9" customHeight="1">
      <c r="A10" s="658"/>
      <c r="B10" s="559" t="s">
        <v>107</v>
      </c>
      <c r="C10" s="619">
        <v>8</v>
      </c>
      <c r="D10" s="619">
        <v>3</v>
      </c>
      <c r="E10" s="620">
        <v>11</v>
      </c>
      <c r="F10" s="621">
        <f t="shared" si="0"/>
        <v>4.4029235412313772E-4</v>
      </c>
      <c r="G10" s="619">
        <v>0</v>
      </c>
      <c r="H10" s="619">
        <v>0</v>
      </c>
      <c r="I10" s="620">
        <v>0</v>
      </c>
      <c r="J10" s="621">
        <f t="shared" si="1"/>
        <v>0</v>
      </c>
      <c r="K10" s="658"/>
    </row>
    <row r="11" spans="1:11" s="659" customFormat="1" ht="50.4" customHeight="1">
      <c r="A11" s="658"/>
      <c r="B11" s="559" t="s">
        <v>108</v>
      </c>
      <c r="C11" s="619">
        <v>51.13</v>
      </c>
      <c r="D11" s="619">
        <v>86.81</v>
      </c>
      <c r="E11" s="620">
        <v>137.94999999999999</v>
      </c>
      <c r="F11" s="621">
        <f t="shared" si="0"/>
        <v>5.5216663864806224E-3</v>
      </c>
      <c r="G11" s="619">
        <v>4</v>
      </c>
      <c r="H11" s="619">
        <v>1</v>
      </c>
      <c r="I11" s="620">
        <v>5</v>
      </c>
      <c r="J11" s="621">
        <f t="shared" si="1"/>
        <v>9.8437792237195706E-4</v>
      </c>
      <c r="K11" s="658"/>
    </row>
    <row r="12" spans="1:11" s="659" customFormat="1" ht="30.9" customHeight="1">
      <c r="A12" s="658"/>
      <c r="B12" s="559" t="s">
        <v>109</v>
      </c>
      <c r="C12" s="619">
        <v>798.77</v>
      </c>
      <c r="D12" s="619">
        <v>1136.31</v>
      </c>
      <c r="E12" s="620">
        <v>1935.09</v>
      </c>
      <c r="F12" s="621">
        <f t="shared" si="0"/>
        <v>7.7455030140012968E-2</v>
      </c>
      <c r="G12" s="619">
        <v>1103.68</v>
      </c>
      <c r="H12" s="619">
        <v>588.04</v>
      </c>
      <c r="I12" s="620">
        <v>1691.72</v>
      </c>
      <c r="J12" s="621">
        <f t="shared" si="1"/>
        <v>0.33305836376701747</v>
      </c>
      <c r="K12" s="658"/>
    </row>
    <row r="13" spans="1:11" s="659" customFormat="1" ht="36" customHeight="1">
      <c r="A13" s="658"/>
      <c r="B13" s="559" t="s">
        <v>249</v>
      </c>
      <c r="C13" s="619">
        <v>1077.54</v>
      </c>
      <c r="D13" s="619">
        <v>1495.09</v>
      </c>
      <c r="E13" s="620">
        <v>2572.63</v>
      </c>
      <c r="F13" s="621">
        <f t="shared" si="0"/>
        <v>0.10297357445343708</v>
      </c>
      <c r="G13" s="619">
        <v>258.39999999999998</v>
      </c>
      <c r="H13" s="619">
        <v>749.59</v>
      </c>
      <c r="I13" s="620">
        <v>1008</v>
      </c>
      <c r="J13" s="621">
        <f t="shared" si="1"/>
        <v>0.19845058915018657</v>
      </c>
      <c r="K13" s="658"/>
    </row>
    <row r="14" spans="1:11" s="659" customFormat="1" ht="30.9" customHeight="1">
      <c r="A14" s="658"/>
      <c r="B14" s="559" t="s">
        <v>111</v>
      </c>
      <c r="C14" s="619">
        <v>1043.45</v>
      </c>
      <c r="D14" s="619">
        <v>435.36</v>
      </c>
      <c r="E14" s="620">
        <v>1478.81</v>
      </c>
      <c r="F14" s="621">
        <f t="shared" si="0"/>
        <v>5.9191703290985206E-2</v>
      </c>
      <c r="G14" s="619">
        <v>220</v>
      </c>
      <c r="H14" s="619">
        <v>228.68</v>
      </c>
      <c r="I14" s="620">
        <v>448.68</v>
      </c>
      <c r="J14" s="621">
        <f t="shared" si="1"/>
        <v>8.8334137241969951E-2</v>
      </c>
      <c r="K14" s="658"/>
    </row>
    <row r="15" spans="1:11" s="659" customFormat="1" ht="38.1" customHeight="1">
      <c r="A15" s="658"/>
      <c r="B15" s="559" t="s">
        <v>112</v>
      </c>
      <c r="C15" s="619">
        <v>693</v>
      </c>
      <c r="D15" s="619">
        <v>1472.22</v>
      </c>
      <c r="E15" s="620">
        <v>2165.2199999999998</v>
      </c>
      <c r="F15" s="621">
        <f t="shared" si="0"/>
        <v>8.6666346454045473E-2</v>
      </c>
      <c r="G15" s="619">
        <v>167</v>
      </c>
      <c r="H15" s="619">
        <v>526.45000000000005</v>
      </c>
      <c r="I15" s="620">
        <v>693.45</v>
      </c>
      <c r="J15" s="621">
        <f t="shared" si="1"/>
        <v>0.13652337405376674</v>
      </c>
      <c r="K15" s="658"/>
    </row>
    <row r="16" spans="1:11" s="659" customFormat="1" ht="30.9" customHeight="1">
      <c r="A16" s="658"/>
      <c r="B16" s="559" t="s">
        <v>113</v>
      </c>
      <c r="C16" s="619">
        <v>37.31</v>
      </c>
      <c r="D16" s="619">
        <v>79.86</v>
      </c>
      <c r="E16" s="620">
        <v>117.18</v>
      </c>
      <c r="F16" s="621">
        <f t="shared" si="0"/>
        <v>4.6903143687408435E-3</v>
      </c>
      <c r="G16" s="619">
        <v>13.09</v>
      </c>
      <c r="H16" s="619">
        <v>52.59</v>
      </c>
      <c r="I16" s="620">
        <v>65.680000000000007</v>
      </c>
      <c r="J16" s="621">
        <f t="shared" si="1"/>
        <v>1.293078838827803E-2</v>
      </c>
      <c r="K16" s="658"/>
    </row>
    <row r="17" spans="1:11" s="659" customFormat="1" ht="38.1" customHeight="1">
      <c r="A17" s="658"/>
      <c r="B17" s="559" t="s">
        <v>114</v>
      </c>
      <c r="C17" s="619">
        <v>14.09</v>
      </c>
      <c r="D17" s="619">
        <v>11.72</v>
      </c>
      <c r="E17" s="620">
        <v>25.81</v>
      </c>
      <c r="F17" s="621">
        <f t="shared" si="0"/>
        <v>1.0330859690834712E-3</v>
      </c>
      <c r="G17" s="619">
        <v>6</v>
      </c>
      <c r="H17" s="619">
        <v>5.27</v>
      </c>
      <c r="I17" s="620">
        <v>11.27</v>
      </c>
      <c r="J17" s="621">
        <f t="shared" si="1"/>
        <v>2.2187878370263912E-3</v>
      </c>
      <c r="K17" s="658"/>
    </row>
    <row r="18" spans="1:11" s="659" customFormat="1" ht="38.1" customHeight="1">
      <c r="A18" s="658"/>
      <c r="B18" s="559" t="s">
        <v>115</v>
      </c>
      <c r="C18" s="619">
        <v>8</v>
      </c>
      <c r="D18" s="619">
        <v>13.09</v>
      </c>
      <c r="E18" s="620">
        <v>21.09</v>
      </c>
      <c r="F18" s="621">
        <f t="shared" si="0"/>
        <v>8.441605225869977E-4</v>
      </c>
      <c r="G18" s="619">
        <v>6</v>
      </c>
      <c r="H18" s="619">
        <v>6</v>
      </c>
      <c r="I18" s="620">
        <v>12</v>
      </c>
      <c r="J18" s="621">
        <f t="shared" si="1"/>
        <v>2.362507013692697E-3</v>
      </c>
      <c r="K18" s="658"/>
    </row>
    <row r="19" spans="1:11" s="659" customFormat="1" ht="30.9" customHeight="1">
      <c r="A19" s="658"/>
      <c r="B19" s="559" t="s">
        <v>116</v>
      </c>
      <c r="C19" s="619">
        <v>181.5</v>
      </c>
      <c r="D19" s="619">
        <v>200.81</v>
      </c>
      <c r="E19" s="620">
        <v>382.31</v>
      </c>
      <c r="F19" s="621">
        <f t="shared" si="0"/>
        <v>1.5302560900437891E-2</v>
      </c>
      <c r="G19" s="619">
        <v>57</v>
      </c>
      <c r="H19" s="619">
        <v>45.18</v>
      </c>
      <c r="I19" s="620">
        <v>102.18</v>
      </c>
      <c r="J19" s="621">
        <f t="shared" si="1"/>
        <v>2.0116747221593317E-2</v>
      </c>
      <c r="K19" s="658"/>
    </row>
    <row r="20" spans="1:11" s="659" customFormat="1" ht="36.9" customHeight="1">
      <c r="A20" s="658"/>
      <c r="B20" s="559" t="s">
        <v>117</v>
      </c>
      <c r="C20" s="619">
        <v>740.68</v>
      </c>
      <c r="D20" s="619">
        <v>1556.59</v>
      </c>
      <c r="E20" s="620">
        <v>2297.27</v>
      </c>
      <c r="F20" s="621">
        <f t="shared" si="0"/>
        <v>9.1951856032405507E-2</v>
      </c>
      <c r="G20" s="619">
        <v>42.09</v>
      </c>
      <c r="H20" s="619">
        <v>125.4</v>
      </c>
      <c r="I20" s="620">
        <v>167.5</v>
      </c>
      <c r="J20" s="621">
        <f t="shared" si="1"/>
        <v>3.2976660399460567E-2</v>
      </c>
      <c r="K20" s="658"/>
    </row>
    <row r="21" spans="1:11" s="659" customFormat="1" ht="39.15" customHeight="1">
      <c r="A21" s="658"/>
      <c r="B21" s="559" t="s">
        <v>118</v>
      </c>
      <c r="C21" s="619">
        <v>65.040000000000006</v>
      </c>
      <c r="D21" s="619">
        <v>167.72</v>
      </c>
      <c r="E21" s="620">
        <v>232.77</v>
      </c>
      <c r="F21" s="621">
        <f t="shared" si="0"/>
        <v>9.3169864790220713E-3</v>
      </c>
      <c r="G21" s="619">
        <v>0</v>
      </c>
      <c r="H21" s="619">
        <v>0</v>
      </c>
      <c r="I21" s="620">
        <v>0</v>
      </c>
      <c r="J21" s="621">
        <f t="shared" si="1"/>
        <v>0</v>
      </c>
      <c r="K21" s="658"/>
    </row>
    <row r="22" spans="1:11" s="659" customFormat="1" ht="39.15" customHeight="1">
      <c r="A22" s="658"/>
      <c r="B22" s="559" t="s">
        <v>119</v>
      </c>
      <c r="C22" s="619">
        <v>236.77</v>
      </c>
      <c r="D22" s="619">
        <v>387.22</v>
      </c>
      <c r="E22" s="620">
        <v>624</v>
      </c>
      <c r="F22" s="621">
        <f t="shared" si="0"/>
        <v>2.4976584452076178E-2</v>
      </c>
      <c r="G22" s="619">
        <v>57.95</v>
      </c>
      <c r="H22" s="619">
        <v>65</v>
      </c>
      <c r="I22" s="620">
        <v>122.95</v>
      </c>
      <c r="J22" s="621">
        <f t="shared" si="1"/>
        <v>2.4205853111126427E-2</v>
      </c>
      <c r="K22" s="658"/>
    </row>
    <row r="23" spans="1:11" s="659" customFormat="1" ht="30.9" customHeight="1">
      <c r="A23" s="658"/>
      <c r="B23" s="559" t="s">
        <v>120</v>
      </c>
      <c r="C23" s="619">
        <v>429.04</v>
      </c>
      <c r="D23" s="619">
        <v>783.86</v>
      </c>
      <c r="E23" s="620">
        <v>1212.9000000000001</v>
      </c>
      <c r="F23" s="621">
        <f t="shared" si="0"/>
        <v>4.8548236028723074E-2</v>
      </c>
      <c r="G23" s="619">
        <v>22.81</v>
      </c>
      <c r="H23" s="619">
        <v>22.18</v>
      </c>
      <c r="I23" s="620">
        <v>45</v>
      </c>
      <c r="J23" s="621">
        <f t="shared" si="1"/>
        <v>8.8594013013476147E-3</v>
      </c>
      <c r="K23" s="658"/>
    </row>
    <row r="24" spans="1:11" s="659" customFormat="1" ht="30.9" customHeight="1">
      <c r="A24" s="658"/>
      <c r="B24" s="559" t="s">
        <v>121</v>
      </c>
      <c r="C24" s="619">
        <v>112</v>
      </c>
      <c r="D24" s="619">
        <v>154.5</v>
      </c>
      <c r="E24" s="620">
        <v>266.5</v>
      </c>
      <c r="F24" s="621">
        <f t="shared" si="0"/>
        <v>1.06670829430742E-2</v>
      </c>
      <c r="G24" s="619">
        <v>25</v>
      </c>
      <c r="H24" s="619">
        <v>15.59</v>
      </c>
      <c r="I24" s="620">
        <v>40.590000000000003</v>
      </c>
      <c r="J24" s="621">
        <f t="shared" si="1"/>
        <v>7.9911799738155483E-3</v>
      </c>
      <c r="K24" s="658"/>
    </row>
    <row r="25" spans="1:11" s="659" customFormat="1" ht="36.9" customHeight="1">
      <c r="A25" s="658"/>
      <c r="B25" s="559" t="s">
        <v>122</v>
      </c>
      <c r="C25" s="619">
        <v>94.9</v>
      </c>
      <c r="D25" s="619">
        <v>249.86</v>
      </c>
      <c r="E25" s="620">
        <v>344.77</v>
      </c>
      <c r="F25" s="621">
        <f t="shared" si="0"/>
        <v>1.3799963175548562E-2</v>
      </c>
      <c r="G25" s="619">
        <v>71.95</v>
      </c>
      <c r="H25" s="619">
        <v>244.09</v>
      </c>
      <c r="I25" s="620">
        <v>316.04000000000002</v>
      </c>
      <c r="J25" s="621">
        <f t="shared" si="1"/>
        <v>6.2220559717286669E-2</v>
      </c>
      <c r="K25" s="658"/>
    </row>
    <row r="26" spans="1:11" s="659" customFormat="1" ht="65.099999999999994" customHeight="1">
      <c r="A26" s="658"/>
      <c r="B26" s="559" t="s">
        <v>123</v>
      </c>
      <c r="C26" s="619">
        <v>7.04</v>
      </c>
      <c r="D26" s="619">
        <v>10.59</v>
      </c>
      <c r="E26" s="620">
        <v>17.63</v>
      </c>
      <c r="F26" s="621">
        <f t="shared" si="0"/>
        <v>7.056685639264471E-4</v>
      </c>
      <c r="G26" s="619">
        <v>0</v>
      </c>
      <c r="H26" s="619">
        <v>0</v>
      </c>
      <c r="I26" s="620">
        <v>0</v>
      </c>
      <c r="J26" s="621">
        <f t="shared" si="1"/>
        <v>0</v>
      </c>
      <c r="K26" s="658"/>
    </row>
    <row r="27" spans="1:11" s="659" customFormat="1" ht="39.15" customHeight="1">
      <c r="A27" s="658"/>
      <c r="B27" s="559" t="s">
        <v>124</v>
      </c>
      <c r="C27" s="619">
        <v>3</v>
      </c>
      <c r="D27" s="619">
        <v>1</v>
      </c>
      <c r="E27" s="620">
        <v>4</v>
      </c>
      <c r="F27" s="621">
        <f t="shared" si="0"/>
        <v>1.6010631059023189E-4</v>
      </c>
      <c r="G27" s="619">
        <v>1</v>
      </c>
      <c r="H27" s="619">
        <v>1</v>
      </c>
      <c r="I27" s="620">
        <v>2</v>
      </c>
      <c r="J27" s="621">
        <f t="shared" si="1"/>
        <v>3.9375116894878288E-4</v>
      </c>
      <c r="K27" s="658"/>
    </row>
    <row r="28" spans="1:11" s="659" customFormat="1" ht="30.9" customHeight="1">
      <c r="A28" s="658"/>
      <c r="B28" s="541" t="s">
        <v>4</v>
      </c>
      <c r="C28" s="619">
        <f>'NAVARRA-1'!$E$8</f>
        <v>690.04</v>
      </c>
      <c r="D28" s="619">
        <f>'NAVARRA-1'!$E$9</f>
        <v>2274.6799999999998</v>
      </c>
      <c r="E28" s="620">
        <f>'NAVARRA-1'!$E$10</f>
        <v>2964.72</v>
      </c>
      <c r="F28" s="621">
        <f t="shared" si="0"/>
        <v>0.11866759528326808</v>
      </c>
      <c r="G28" s="619"/>
      <c r="H28" s="619"/>
      <c r="I28" s="620"/>
      <c r="J28" s="621"/>
      <c r="K28" s="658"/>
    </row>
    <row r="29" spans="1:11" s="659" customFormat="1" ht="30.9" customHeight="1">
      <c r="A29" s="658"/>
      <c r="B29" s="541" t="s">
        <v>5</v>
      </c>
      <c r="C29" s="619">
        <f>'NAVARRA-1'!$F$8</f>
        <v>875.27</v>
      </c>
      <c r="D29" s="619">
        <f>'NAVARRA-1'!$F$9</f>
        <v>1902.18</v>
      </c>
      <c r="E29" s="620">
        <f>'NAVARRA-1'!$F$10</f>
        <v>2777.45</v>
      </c>
      <c r="F29" s="621">
        <f t="shared" si="0"/>
        <v>0.1111718180872099</v>
      </c>
      <c r="G29" s="619"/>
      <c r="H29" s="619"/>
      <c r="I29" s="620"/>
      <c r="J29" s="621"/>
      <c r="K29" s="658"/>
    </row>
    <row r="30" spans="1:11" s="77" customFormat="1" ht="29.25" customHeight="1">
      <c r="A30" s="392"/>
      <c r="B30" s="563" t="s">
        <v>9</v>
      </c>
      <c r="C30" s="623">
        <f>'NAVARRA-1'!$C$8</f>
        <v>9187.86</v>
      </c>
      <c r="D30" s="623">
        <f>'NAVARRA-1'!$C$9</f>
        <v>15795.54</v>
      </c>
      <c r="E30" s="623">
        <f>'NAVARRA-1'!$C$10</f>
        <v>24983.4</v>
      </c>
      <c r="F30" s="624">
        <f t="shared" si="0"/>
        <v>1</v>
      </c>
      <c r="G30" s="623">
        <f>'NAVARRA-1'!$G$8</f>
        <v>2181.4500000000003</v>
      </c>
      <c r="H30" s="623">
        <f>'NAVARRA-1'!$G$9</f>
        <v>2897.9</v>
      </c>
      <c r="I30" s="623">
        <f>'NAVARRA-1'!$G$10</f>
        <v>5079.3499999999995</v>
      </c>
      <c r="J30" s="624">
        <f t="shared" si="1"/>
        <v>1</v>
      </c>
      <c r="K30" s="392"/>
    </row>
    <row r="32" spans="1:11" ht="14.4">
      <c r="A32" s="654"/>
      <c r="B32" s="564"/>
      <c r="C32" s="565"/>
      <c r="D32" s="565"/>
      <c r="E32" s="565"/>
      <c r="F32" s="655"/>
      <c r="G32" s="565"/>
      <c r="H32" s="565"/>
      <c r="I32" s="565"/>
      <c r="J32" s="655"/>
    </row>
    <row r="33" spans="2:9">
      <c r="I33" s="21"/>
    </row>
    <row r="34" spans="2:9">
      <c r="B34" s="566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K681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23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style="20" customWidth="1"/>
  </cols>
  <sheetData>
    <row r="1" spans="1:11" ht="18">
      <c r="B1" s="882" t="s">
        <v>60</v>
      </c>
      <c r="C1" s="882"/>
      <c r="D1" s="882"/>
      <c r="E1" s="882"/>
      <c r="F1" s="882"/>
      <c r="G1" s="882"/>
      <c r="H1" s="882"/>
      <c r="I1" s="882"/>
      <c r="J1" s="939"/>
      <c r="K1" s="369" t="s">
        <v>157</v>
      </c>
    </row>
    <row r="2" spans="1:11">
      <c r="A2" s="504"/>
      <c r="B2" s="918" t="s">
        <v>259</v>
      </c>
      <c r="C2" s="918"/>
      <c r="D2" s="918"/>
      <c r="E2" s="918"/>
      <c r="F2" s="918"/>
      <c r="G2" s="918"/>
      <c r="H2" s="918"/>
      <c r="I2" s="918"/>
      <c r="J2" s="938"/>
    </row>
    <row r="3" spans="1:11" ht="21.15" customHeight="1">
      <c r="A3" s="504"/>
      <c r="B3" s="903" t="s">
        <v>127</v>
      </c>
      <c r="C3" s="903"/>
      <c r="D3" s="903"/>
      <c r="E3" s="903"/>
      <c r="F3" s="903"/>
      <c r="G3" s="903"/>
      <c r="H3" s="903"/>
      <c r="I3" s="903"/>
      <c r="J3" s="938"/>
    </row>
    <row r="4" spans="1:11" ht="18">
      <c r="B4" s="89" t="str">
        <f>'NAVARRA-1'!$B$5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33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570"/>
      <c r="E7" s="570"/>
      <c r="F7" s="570"/>
      <c r="G7" s="570"/>
      <c r="H7" s="570"/>
      <c r="I7" s="570"/>
      <c r="J7" s="571"/>
      <c r="K7" s="572"/>
    </row>
    <row r="8" spans="1:11" ht="15.9" customHeight="1">
      <c r="B8" s="573" t="s">
        <v>294</v>
      </c>
      <c r="C8" s="574">
        <v>109.4</v>
      </c>
      <c r="D8" s="574">
        <v>108.4</v>
      </c>
      <c r="E8" s="574">
        <v>1</v>
      </c>
      <c r="F8" s="574">
        <v>0</v>
      </c>
      <c r="G8" s="574">
        <v>38.18</v>
      </c>
      <c r="H8" s="574">
        <v>0</v>
      </c>
      <c r="I8" s="574">
        <v>0</v>
      </c>
      <c r="J8" s="574">
        <v>147.59</v>
      </c>
      <c r="K8" s="21"/>
    </row>
    <row r="9" spans="1:11" ht="15.9" customHeight="1">
      <c r="B9" s="577" t="s">
        <v>295</v>
      </c>
      <c r="C9" s="578">
        <v>8.81</v>
      </c>
      <c r="D9" s="578">
        <v>8.81</v>
      </c>
      <c r="E9" s="578">
        <v>0</v>
      </c>
      <c r="F9" s="574">
        <v>0</v>
      </c>
      <c r="G9" s="578">
        <v>4</v>
      </c>
      <c r="H9" s="574">
        <v>0</v>
      </c>
      <c r="I9" s="574">
        <v>0</v>
      </c>
      <c r="J9" s="578">
        <v>12.81</v>
      </c>
      <c r="K9" s="21"/>
    </row>
    <row r="10" spans="1:11" ht="15.9" customHeight="1">
      <c r="B10" s="577" t="s">
        <v>296</v>
      </c>
      <c r="C10" s="578">
        <v>18.77</v>
      </c>
      <c r="D10" s="578">
        <v>18.77</v>
      </c>
      <c r="E10" s="578">
        <v>0</v>
      </c>
      <c r="F10" s="574">
        <v>0</v>
      </c>
      <c r="G10" s="578">
        <v>11</v>
      </c>
      <c r="H10" s="574">
        <v>0</v>
      </c>
      <c r="I10" s="574">
        <v>0</v>
      </c>
      <c r="J10" s="578">
        <v>29.77</v>
      </c>
      <c r="K10" s="21"/>
    </row>
    <row r="11" spans="1:11" ht="15.9" customHeight="1">
      <c r="B11" s="577" t="s">
        <v>297</v>
      </c>
      <c r="C11" s="578">
        <v>2781.44</v>
      </c>
      <c r="D11" s="579">
        <v>2198.86</v>
      </c>
      <c r="E11" s="579">
        <v>105.68</v>
      </c>
      <c r="F11" s="575">
        <v>476.9</v>
      </c>
      <c r="G11" s="578">
        <v>527.72</v>
      </c>
      <c r="H11" s="574">
        <v>0</v>
      </c>
      <c r="I11" s="574">
        <v>0</v>
      </c>
      <c r="J11" s="578">
        <v>3309.18</v>
      </c>
      <c r="K11" s="21"/>
    </row>
    <row r="12" spans="1:11" ht="15.9" customHeight="1">
      <c r="B12" s="577" t="s">
        <v>298</v>
      </c>
      <c r="C12" s="578">
        <v>0</v>
      </c>
      <c r="D12" s="579">
        <v>0</v>
      </c>
      <c r="E12" s="579">
        <v>0</v>
      </c>
      <c r="F12" s="575">
        <v>0</v>
      </c>
      <c r="G12" s="578">
        <v>1</v>
      </c>
      <c r="H12" s="574">
        <v>0</v>
      </c>
      <c r="I12" s="574">
        <v>0</v>
      </c>
      <c r="J12" s="578">
        <v>1</v>
      </c>
      <c r="K12" s="21"/>
    </row>
    <row r="13" spans="1:11" ht="15.9" customHeight="1">
      <c r="B13" s="577" t="s">
        <v>299</v>
      </c>
      <c r="C13" s="578">
        <v>9.9499999999999993</v>
      </c>
      <c r="D13" s="579">
        <v>9.9499999999999993</v>
      </c>
      <c r="E13" s="579">
        <v>0</v>
      </c>
      <c r="F13" s="575">
        <v>0</v>
      </c>
      <c r="G13" s="578">
        <v>0</v>
      </c>
      <c r="H13" s="574">
        <v>0</v>
      </c>
      <c r="I13" s="574">
        <v>0</v>
      </c>
      <c r="J13" s="578">
        <v>9.9499999999999993</v>
      </c>
      <c r="K13" s="21"/>
    </row>
    <row r="14" spans="1:11" ht="15.9" customHeight="1">
      <c r="B14" s="577" t="s">
        <v>300</v>
      </c>
      <c r="C14" s="578">
        <v>13</v>
      </c>
      <c r="D14" s="579">
        <v>13</v>
      </c>
      <c r="E14" s="579">
        <v>0</v>
      </c>
      <c r="F14" s="575">
        <v>0</v>
      </c>
      <c r="G14" s="578">
        <v>2</v>
      </c>
      <c r="H14" s="574">
        <v>0</v>
      </c>
      <c r="I14" s="574">
        <v>0</v>
      </c>
      <c r="J14" s="578">
        <v>15</v>
      </c>
      <c r="K14" s="21"/>
    </row>
    <row r="15" spans="1:11" ht="15.9" customHeight="1">
      <c r="B15" s="577" t="s">
        <v>301</v>
      </c>
      <c r="C15" s="578">
        <v>19.309999999999999</v>
      </c>
      <c r="D15" s="579">
        <v>19.309999999999999</v>
      </c>
      <c r="E15" s="579">
        <v>0</v>
      </c>
      <c r="F15" s="575">
        <v>0</v>
      </c>
      <c r="G15" s="578">
        <v>2</v>
      </c>
      <c r="H15" s="574">
        <v>0</v>
      </c>
      <c r="I15" s="574">
        <v>0</v>
      </c>
      <c r="J15" s="578">
        <v>21.31</v>
      </c>
      <c r="K15" s="21"/>
    </row>
    <row r="16" spans="1:11" ht="15.9" customHeight="1">
      <c r="B16" s="577" t="s">
        <v>302</v>
      </c>
      <c r="C16" s="578">
        <v>3</v>
      </c>
      <c r="D16" s="579">
        <v>3</v>
      </c>
      <c r="E16" s="579">
        <v>0</v>
      </c>
      <c r="F16" s="575">
        <v>0</v>
      </c>
      <c r="G16" s="578">
        <v>1</v>
      </c>
      <c r="H16" s="574">
        <v>0</v>
      </c>
      <c r="I16" s="574">
        <v>0</v>
      </c>
      <c r="J16" s="578">
        <v>4</v>
      </c>
      <c r="K16" s="21"/>
    </row>
    <row r="17" spans="1:11" ht="15.9" customHeight="1">
      <c r="B17" s="577" t="s">
        <v>303</v>
      </c>
      <c r="C17" s="578">
        <v>3</v>
      </c>
      <c r="D17" s="579">
        <v>2</v>
      </c>
      <c r="E17" s="579">
        <v>0</v>
      </c>
      <c r="F17" s="575">
        <v>1</v>
      </c>
      <c r="G17" s="578">
        <v>0</v>
      </c>
      <c r="H17" s="574">
        <v>0</v>
      </c>
      <c r="I17" s="574">
        <v>0</v>
      </c>
      <c r="J17" s="578">
        <v>3</v>
      </c>
      <c r="K17" s="21"/>
    </row>
    <row r="18" spans="1:11" ht="15.9" customHeight="1">
      <c r="B18" s="577" t="s">
        <v>304</v>
      </c>
      <c r="C18" s="578">
        <v>3</v>
      </c>
      <c r="D18" s="579">
        <v>2</v>
      </c>
      <c r="E18" s="579">
        <v>1</v>
      </c>
      <c r="F18" s="575">
        <v>0</v>
      </c>
      <c r="G18" s="578">
        <v>0</v>
      </c>
      <c r="H18" s="574">
        <v>0</v>
      </c>
      <c r="I18" s="574">
        <v>0</v>
      </c>
      <c r="J18" s="578">
        <v>3</v>
      </c>
      <c r="K18" s="21"/>
    </row>
    <row r="19" spans="1:11" ht="15.9" customHeight="1">
      <c r="B19" s="577" t="s">
        <v>305</v>
      </c>
      <c r="C19" s="578">
        <v>511.13</v>
      </c>
      <c r="D19" s="579">
        <v>508.5</v>
      </c>
      <c r="E19" s="579">
        <v>2.63</v>
      </c>
      <c r="F19" s="575">
        <v>0</v>
      </c>
      <c r="G19" s="578">
        <v>130.27000000000001</v>
      </c>
      <c r="H19" s="574">
        <v>0</v>
      </c>
      <c r="I19" s="574">
        <v>0</v>
      </c>
      <c r="J19" s="578">
        <v>641.4</v>
      </c>
      <c r="K19" s="21"/>
    </row>
    <row r="20" spans="1:11" ht="15.9" customHeight="1">
      <c r="B20" s="577" t="s">
        <v>306</v>
      </c>
      <c r="C20" s="578">
        <v>12.899999999999999</v>
      </c>
      <c r="D20" s="579">
        <v>11.86</v>
      </c>
      <c r="E20" s="579">
        <v>0.04</v>
      </c>
      <c r="F20" s="575">
        <v>1</v>
      </c>
      <c r="G20" s="578">
        <v>4</v>
      </c>
      <c r="H20" s="574">
        <v>0</v>
      </c>
      <c r="I20" s="574">
        <v>0</v>
      </c>
      <c r="J20" s="578">
        <v>16.899999999999999</v>
      </c>
      <c r="K20" s="21"/>
    </row>
    <row r="21" spans="1:11" ht="15.9" customHeight="1">
      <c r="B21" s="577" t="s">
        <v>307</v>
      </c>
      <c r="C21" s="578">
        <v>24.68</v>
      </c>
      <c r="D21" s="579">
        <v>23.68</v>
      </c>
      <c r="E21" s="579">
        <v>0</v>
      </c>
      <c r="F21" s="575">
        <v>1</v>
      </c>
      <c r="G21" s="578">
        <v>6</v>
      </c>
      <c r="H21" s="574">
        <v>0</v>
      </c>
      <c r="I21" s="574">
        <v>0</v>
      </c>
      <c r="J21" s="578">
        <v>30.68</v>
      </c>
      <c r="K21" s="21"/>
    </row>
    <row r="22" spans="1:11" ht="15.9" customHeight="1">
      <c r="B22" s="577" t="s">
        <v>308</v>
      </c>
      <c r="C22" s="578">
        <v>31.95</v>
      </c>
      <c r="D22" s="579">
        <v>31.95</v>
      </c>
      <c r="E22" s="579">
        <v>0</v>
      </c>
      <c r="F22" s="575">
        <v>0</v>
      </c>
      <c r="G22" s="578">
        <v>22</v>
      </c>
      <c r="H22" s="574">
        <v>0</v>
      </c>
      <c r="I22" s="574">
        <v>0</v>
      </c>
      <c r="J22" s="578">
        <v>53.95</v>
      </c>
      <c r="K22" s="21"/>
    </row>
    <row r="23" spans="1:11" ht="15.9" customHeight="1">
      <c r="B23" s="577" t="s">
        <v>131</v>
      </c>
      <c r="C23" s="578">
        <v>493.84999999999997</v>
      </c>
      <c r="D23" s="579">
        <v>486</v>
      </c>
      <c r="E23" s="579">
        <v>0.95</v>
      </c>
      <c r="F23" s="575">
        <v>6.9</v>
      </c>
      <c r="G23" s="578">
        <v>121.45</v>
      </c>
      <c r="H23" s="574">
        <v>0</v>
      </c>
      <c r="I23" s="574">
        <v>0</v>
      </c>
      <c r="J23" s="578">
        <v>615.30999999999995</v>
      </c>
      <c r="K23" s="21"/>
    </row>
    <row r="24" spans="1:11" ht="15.9" customHeight="1">
      <c r="B24" s="577" t="s">
        <v>309</v>
      </c>
      <c r="C24" s="578">
        <v>3</v>
      </c>
      <c r="D24" s="579">
        <v>3</v>
      </c>
      <c r="E24" s="579">
        <v>0</v>
      </c>
      <c r="F24" s="575">
        <v>0</v>
      </c>
      <c r="G24" s="578">
        <v>1</v>
      </c>
      <c r="H24" s="574">
        <v>0</v>
      </c>
      <c r="I24" s="574">
        <v>0</v>
      </c>
      <c r="J24" s="578">
        <v>4</v>
      </c>
      <c r="K24" s="21"/>
    </row>
    <row r="25" spans="1:11" ht="15.9" customHeight="1">
      <c r="B25" s="577" t="s">
        <v>310</v>
      </c>
      <c r="C25" s="578">
        <v>92.67</v>
      </c>
      <c r="D25" s="579">
        <v>79.72</v>
      </c>
      <c r="E25" s="579">
        <v>9.9499999999999993</v>
      </c>
      <c r="F25" s="575">
        <v>3</v>
      </c>
      <c r="G25" s="578">
        <v>6.95</v>
      </c>
      <c r="H25" s="574">
        <v>0</v>
      </c>
      <c r="I25" s="574">
        <v>0</v>
      </c>
      <c r="J25" s="578">
        <v>99.63</v>
      </c>
      <c r="K25" s="21"/>
    </row>
    <row r="26" spans="1:11" ht="15.9" customHeight="1">
      <c r="B26" s="577" t="s">
        <v>311</v>
      </c>
      <c r="C26" s="578">
        <v>0</v>
      </c>
      <c r="D26" s="579">
        <v>0</v>
      </c>
      <c r="E26" s="579">
        <v>0</v>
      </c>
      <c r="F26" s="575">
        <v>0</v>
      </c>
      <c r="G26" s="578">
        <v>0</v>
      </c>
      <c r="H26" s="574">
        <v>0</v>
      </c>
      <c r="I26" s="574">
        <v>0</v>
      </c>
      <c r="J26" s="578">
        <v>0</v>
      </c>
      <c r="K26" s="21"/>
    </row>
    <row r="27" spans="1:11" ht="15.9" customHeight="1">
      <c r="B27" s="577" t="s">
        <v>312</v>
      </c>
      <c r="C27" s="578">
        <v>0</v>
      </c>
      <c r="D27" s="579">
        <v>0</v>
      </c>
      <c r="E27" s="579">
        <v>0</v>
      </c>
      <c r="F27" s="575">
        <v>0</v>
      </c>
      <c r="G27" s="578">
        <v>0</v>
      </c>
      <c r="H27" s="574">
        <v>0</v>
      </c>
      <c r="I27" s="574">
        <v>0</v>
      </c>
      <c r="J27" s="578">
        <v>0</v>
      </c>
      <c r="K27" s="21"/>
    </row>
    <row r="28" spans="1:11" s="77" customFormat="1" ht="15.9" customHeight="1">
      <c r="A28" s="20"/>
      <c r="B28" s="577" t="s">
        <v>313</v>
      </c>
      <c r="C28" s="578">
        <v>38.54</v>
      </c>
      <c r="D28" s="579">
        <v>36.54</v>
      </c>
      <c r="E28" s="579">
        <v>1</v>
      </c>
      <c r="F28" s="575">
        <v>1</v>
      </c>
      <c r="G28" s="578">
        <v>18.04</v>
      </c>
      <c r="H28" s="574">
        <v>0</v>
      </c>
      <c r="I28" s="574">
        <v>0</v>
      </c>
      <c r="J28" s="578">
        <v>56.59</v>
      </c>
      <c r="K28" s="667"/>
    </row>
    <row r="29" spans="1:11" s="77" customFormat="1" ht="15.9" customHeight="1">
      <c r="A29" s="20"/>
      <c r="B29" s="577" t="s">
        <v>314</v>
      </c>
      <c r="C29" s="578">
        <v>186.08</v>
      </c>
      <c r="D29" s="579">
        <v>166.31</v>
      </c>
      <c r="E29" s="579">
        <v>11</v>
      </c>
      <c r="F29" s="575">
        <v>8.77</v>
      </c>
      <c r="G29" s="578">
        <v>25</v>
      </c>
      <c r="H29" s="574">
        <v>0</v>
      </c>
      <c r="I29" s="574">
        <v>0</v>
      </c>
      <c r="J29" s="578">
        <v>211.09</v>
      </c>
      <c r="K29" s="667"/>
    </row>
    <row r="30" spans="1:11" ht="15.9" customHeight="1">
      <c r="B30" s="577" t="s">
        <v>315</v>
      </c>
      <c r="C30" s="578">
        <v>1493.39</v>
      </c>
      <c r="D30" s="579">
        <v>1186.9000000000001</v>
      </c>
      <c r="E30" s="579">
        <v>222.22</v>
      </c>
      <c r="F30" s="575">
        <v>84.27</v>
      </c>
      <c r="G30" s="578">
        <v>223.72</v>
      </c>
      <c r="H30" s="574">
        <v>0</v>
      </c>
      <c r="I30" s="574">
        <v>0</v>
      </c>
      <c r="J30" s="578">
        <v>1717.13</v>
      </c>
      <c r="K30" s="21"/>
    </row>
    <row r="31" spans="1:11" s="77" customFormat="1" ht="15.9" customHeight="1">
      <c r="A31" s="20"/>
      <c r="B31" s="577" t="s">
        <v>316</v>
      </c>
      <c r="C31" s="578">
        <v>16.399999999999999</v>
      </c>
      <c r="D31" s="579">
        <v>16.399999999999999</v>
      </c>
      <c r="E31" s="579">
        <v>0</v>
      </c>
      <c r="F31" s="575">
        <v>0</v>
      </c>
      <c r="G31" s="578">
        <v>5</v>
      </c>
      <c r="H31" s="574">
        <v>0</v>
      </c>
      <c r="I31" s="574">
        <v>0</v>
      </c>
      <c r="J31" s="578">
        <v>21.4</v>
      </c>
      <c r="K31" s="667"/>
    </row>
    <row r="32" spans="1:11" ht="15.9" customHeight="1">
      <c r="B32" s="577" t="s">
        <v>129</v>
      </c>
      <c r="C32" s="578">
        <v>3308.12</v>
      </c>
      <c r="D32" s="579">
        <v>2682.18</v>
      </c>
      <c r="E32" s="579">
        <v>334.54</v>
      </c>
      <c r="F32" s="575">
        <v>291.39999999999998</v>
      </c>
      <c r="G32" s="578">
        <v>1029.0900000000001</v>
      </c>
      <c r="H32" s="574">
        <v>0</v>
      </c>
      <c r="I32" s="574">
        <v>0</v>
      </c>
      <c r="J32" s="578">
        <v>4337.22</v>
      </c>
      <c r="K32" s="21"/>
    </row>
    <row r="33" spans="1:11" ht="15.9" customHeight="1">
      <c r="B33" s="577" t="s">
        <v>317</v>
      </c>
      <c r="C33" s="578">
        <v>5.31</v>
      </c>
      <c r="D33" s="579">
        <v>5.31</v>
      </c>
      <c r="E33" s="579">
        <v>0</v>
      </c>
      <c r="F33" s="575">
        <v>0</v>
      </c>
      <c r="G33" s="578">
        <v>2</v>
      </c>
      <c r="H33" s="574">
        <v>0</v>
      </c>
      <c r="I33" s="574">
        <v>0</v>
      </c>
      <c r="J33" s="578">
        <v>7.31</v>
      </c>
      <c r="K33" s="21"/>
    </row>
    <row r="34" spans="1:11" ht="15.9" customHeight="1">
      <c r="B34" s="587" t="s">
        <v>128</v>
      </c>
      <c r="C34" s="109">
        <f>'NAVARRA-1'!C8</f>
        <v>9187.86</v>
      </c>
      <c r="D34" s="582">
        <f>'NAVARRA-1'!D8</f>
        <v>7622.54</v>
      </c>
      <c r="E34" s="582">
        <f>'NAVARRA-1'!E8</f>
        <v>690.04</v>
      </c>
      <c r="F34" s="582">
        <f>'NAVARRA-1'!F8</f>
        <v>875.27</v>
      </c>
      <c r="G34" s="109">
        <f>'NAVARRA-1'!G8</f>
        <v>2181.4500000000003</v>
      </c>
      <c r="H34" s="109">
        <f>'NAVARRA-1'!H8</f>
        <v>0</v>
      </c>
      <c r="I34" s="109">
        <f>'NAVARRA-1'!I8</f>
        <v>0</v>
      </c>
      <c r="J34" s="109">
        <f>'NAVARRA-1'!J8</f>
        <v>11369.31</v>
      </c>
      <c r="K34" s="21"/>
    </row>
    <row r="35" spans="1:11" ht="24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  <c r="K35" s="21"/>
    </row>
    <row r="36" spans="1:11" s="8" customFormat="1" ht="15.9" customHeight="1">
      <c r="A36" s="396"/>
      <c r="B36" s="573" t="s">
        <v>130</v>
      </c>
      <c r="C36" s="574">
        <v>4009.57</v>
      </c>
      <c r="D36" s="575">
        <v>2324.9</v>
      </c>
      <c r="E36" s="575">
        <v>1528.77</v>
      </c>
      <c r="F36" s="575">
        <v>155.9</v>
      </c>
      <c r="G36" s="574">
        <v>464.4</v>
      </c>
      <c r="H36" s="574">
        <v>0</v>
      </c>
      <c r="I36" s="574">
        <v>0</v>
      </c>
      <c r="J36" s="585">
        <v>4474</v>
      </c>
      <c r="K36" s="21"/>
    </row>
    <row r="37" spans="1:11" ht="15.9" customHeight="1">
      <c r="B37" s="577" t="s">
        <v>177</v>
      </c>
      <c r="C37" s="578">
        <v>1660.68</v>
      </c>
      <c r="D37" s="579">
        <v>1463</v>
      </c>
      <c r="E37" s="579">
        <v>17.18</v>
      </c>
      <c r="F37" s="579">
        <v>180.5</v>
      </c>
      <c r="G37" s="578">
        <v>241.68</v>
      </c>
      <c r="H37" s="578">
        <v>0</v>
      </c>
      <c r="I37" s="578">
        <v>0</v>
      </c>
      <c r="J37" s="586">
        <v>1902.36</v>
      </c>
      <c r="K37" s="21"/>
    </row>
    <row r="38" spans="1:11" ht="15.9" customHeight="1">
      <c r="B38" s="577" t="s">
        <v>179</v>
      </c>
      <c r="C38" s="578">
        <v>1517.21</v>
      </c>
      <c r="D38" s="579">
        <v>1272.5899999999999</v>
      </c>
      <c r="E38" s="579">
        <v>137.4</v>
      </c>
      <c r="F38" s="579">
        <v>107.22</v>
      </c>
      <c r="G38" s="578">
        <v>180.04</v>
      </c>
      <c r="H38" s="578">
        <v>0</v>
      </c>
      <c r="I38" s="578">
        <v>0</v>
      </c>
      <c r="J38" s="586">
        <v>1697.27</v>
      </c>
      <c r="K38" s="21"/>
    </row>
    <row r="39" spans="1:11" ht="15.9" customHeight="1">
      <c r="B39" s="577" t="s">
        <v>176</v>
      </c>
      <c r="C39" s="578">
        <v>286.13</v>
      </c>
      <c r="D39" s="579">
        <v>272.45</v>
      </c>
      <c r="E39" s="579">
        <v>0</v>
      </c>
      <c r="F39" s="579">
        <v>13.68</v>
      </c>
      <c r="G39" s="578">
        <v>700.86</v>
      </c>
      <c r="H39" s="578">
        <v>0</v>
      </c>
      <c r="I39" s="578">
        <v>0</v>
      </c>
      <c r="J39" s="586">
        <v>987</v>
      </c>
      <c r="K39" s="21"/>
    </row>
    <row r="40" spans="1:11" ht="15.9" customHeight="1">
      <c r="B40" s="577" t="s">
        <v>178</v>
      </c>
      <c r="C40" s="578">
        <v>632.43999999999994</v>
      </c>
      <c r="D40" s="579">
        <v>549.36</v>
      </c>
      <c r="E40" s="579">
        <v>6.18</v>
      </c>
      <c r="F40" s="579">
        <v>76.900000000000006</v>
      </c>
      <c r="G40" s="578">
        <v>122.5</v>
      </c>
      <c r="H40" s="578">
        <v>0</v>
      </c>
      <c r="I40" s="578">
        <v>0</v>
      </c>
      <c r="J40" s="586">
        <v>754.95</v>
      </c>
      <c r="K40" s="21"/>
    </row>
    <row r="41" spans="1:11" ht="15.9" customHeight="1">
      <c r="B41" s="577" t="s">
        <v>323</v>
      </c>
      <c r="C41" s="578">
        <v>663.07999999999993</v>
      </c>
      <c r="D41" s="579">
        <v>427.54</v>
      </c>
      <c r="E41" s="579">
        <v>64.59</v>
      </c>
      <c r="F41" s="579">
        <v>170.95</v>
      </c>
      <c r="G41" s="578">
        <v>88</v>
      </c>
      <c r="H41" s="578">
        <v>0</v>
      </c>
      <c r="I41" s="578">
        <v>0</v>
      </c>
      <c r="J41" s="586">
        <v>751.09</v>
      </c>
      <c r="K41" s="21"/>
    </row>
    <row r="42" spans="1:11" ht="15.9" customHeight="1">
      <c r="B42" s="577" t="s">
        <v>322</v>
      </c>
      <c r="C42" s="578">
        <v>649.9</v>
      </c>
      <c r="D42" s="579">
        <v>439.45</v>
      </c>
      <c r="E42" s="579">
        <v>10</v>
      </c>
      <c r="F42" s="579">
        <v>200.45</v>
      </c>
      <c r="G42" s="578">
        <v>86.13</v>
      </c>
      <c r="H42" s="578">
        <v>0</v>
      </c>
      <c r="I42" s="578">
        <v>0</v>
      </c>
      <c r="J42" s="586">
        <v>736.04</v>
      </c>
      <c r="K42" s="21"/>
    </row>
    <row r="43" spans="1:11" ht="15.9" customHeight="1">
      <c r="B43" s="577" t="s">
        <v>324</v>
      </c>
      <c r="C43" s="578">
        <v>593.66999999999996</v>
      </c>
      <c r="D43" s="579">
        <v>468.36</v>
      </c>
      <c r="E43" s="579">
        <v>6.09</v>
      </c>
      <c r="F43" s="579">
        <v>119.22</v>
      </c>
      <c r="G43" s="578">
        <v>74.900000000000006</v>
      </c>
      <c r="H43" s="578">
        <v>0</v>
      </c>
      <c r="I43" s="578">
        <v>0</v>
      </c>
      <c r="J43" s="586">
        <v>668.59</v>
      </c>
      <c r="K43" s="21"/>
    </row>
    <row r="44" spans="1:11" ht="15.9" customHeight="1">
      <c r="B44" s="577" t="s">
        <v>345</v>
      </c>
      <c r="C44" s="578">
        <v>583.79999999999995</v>
      </c>
      <c r="D44" s="579">
        <v>252.54</v>
      </c>
      <c r="E44" s="579">
        <v>18.72</v>
      </c>
      <c r="F44" s="579">
        <v>312.54000000000002</v>
      </c>
      <c r="G44" s="578">
        <v>42.5</v>
      </c>
      <c r="H44" s="578">
        <v>0</v>
      </c>
      <c r="I44" s="578">
        <v>0</v>
      </c>
      <c r="J44" s="586">
        <v>626.30999999999995</v>
      </c>
      <c r="K44" s="21"/>
    </row>
    <row r="45" spans="1:11" ht="15.9" customHeight="1">
      <c r="B45" s="577" t="s">
        <v>346</v>
      </c>
      <c r="C45" s="578">
        <v>521.44000000000005</v>
      </c>
      <c r="D45" s="579">
        <v>386.13</v>
      </c>
      <c r="E45" s="579">
        <v>121.31</v>
      </c>
      <c r="F45" s="579">
        <v>14</v>
      </c>
      <c r="G45" s="578">
        <v>55.31</v>
      </c>
      <c r="H45" s="578">
        <v>0</v>
      </c>
      <c r="I45" s="578">
        <v>0</v>
      </c>
      <c r="J45" s="586">
        <v>576.77</v>
      </c>
      <c r="K45" s="21"/>
    </row>
    <row r="46" spans="1:11" ht="18" customHeight="1">
      <c r="B46" s="577" t="s">
        <v>326</v>
      </c>
      <c r="C46" s="578">
        <v>4677.4799999999996</v>
      </c>
      <c r="D46" s="579">
        <v>3762.31</v>
      </c>
      <c r="E46" s="579">
        <v>364.4</v>
      </c>
      <c r="F46" s="579">
        <v>550.77</v>
      </c>
      <c r="G46" s="578">
        <v>841.54</v>
      </c>
      <c r="H46" s="578">
        <v>0</v>
      </c>
      <c r="I46" s="578">
        <v>0</v>
      </c>
      <c r="J46" s="586">
        <v>5519.04</v>
      </c>
      <c r="K46" s="21"/>
    </row>
    <row r="47" spans="1:11" ht="15.9" customHeight="1">
      <c r="B47" s="587" t="s">
        <v>132</v>
      </c>
      <c r="C47" s="109">
        <f>'NAVARRA-1'!C9</f>
        <v>15795.54</v>
      </c>
      <c r="D47" s="582">
        <f>'NAVARRA-1'!D9</f>
        <v>11618.68</v>
      </c>
      <c r="E47" s="582">
        <f>'NAVARRA-1'!E9</f>
        <v>2274.6799999999998</v>
      </c>
      <c r="F47" s="582">
        <f>'NAVARRA-1'!F9</f>
        <v>1902.18</v>
      </c>
      <c r="G47" s="109">
        <f>'NAVARRA-1'!G9</f>
        <v>2897.9</v>
      </c>
      <c r="H47" s="109">
        <f>'NAVARRA-1'!H9</f>
        <v>0</v>
      </c>
      <c r="I47" s="109">
        <f>'NAVARRA-1'!I9</f>
        <v>0</v>
      </c>
      <c r="J47" s="109">
        <f>'NAVARRA-1'!J9</f>
        <v>18693.45</v>
      </c>
      <c r="K47" s="21"/>
    </row>
    <row r="48" spans="1:11" ht="13.8">
      <c r="B48" s="116"/>
      <c r="C48" s="111"/>
      <c r="D48" s="611"/>
      <c r="E48" s="611"/>
      <c r="F48" s="611"/>
      <c r="G48" s="111"/>
      <c r="H48" s="111"/>
      <c r="I48" s="111"/>
      <c r="J48" s="584"/>
      <c r="K48" s="21"/>
    </row>
    <row r="49" spans="1:11" ht="25.65" customHeight="1">
      <c r="B49" s="588" t="s">
        <v>133</v>
      </c>
      <c r="C49" s="115">
        <f>'NAVARRA-1'!C10</f>
        <v>24983.4</v>
      </c>
      <c r="D49" s="645">
        <f>'NAVARRA-1'!D10</f>
        <v>19241.22</v>
      </c>
      <c r="E49" s="645">
        <f>'NAVARRA-1'!E10</f>
        <v>2964.72</v>
      </c>
      <c r="F49" s="645">
        <f>'NAVARRA-1'!F10</f>
        <v>2777.45</v>
      </c>
      <c r="G49" s="115">
        <f>'NAVARRA-1'!G10</f>
        <v>5079.3499999999995</v>
      </c>
      <c r="H49" s="115">
        <f>'NAVARRA-1'!H10</f>
        <v>0</v>
      </c>
      <c r="I49" s="115">
        <f>'NAVARRA-1'!I10</f>
        <v>0</v>
      </c>
      <c r="J49" s="115">
        <f>'NAVARRA-1'!J10</f>
        <v>30062.77</v>
      </c>
      <c r="K49" s="21"/>
    </row>
    <row r="50" spans="1:11" ht="13.8">
      <c r="B50" s="630"/>
      <c r="C50" s="630"/>
      <c r="D50" s="630"/>
      <c r="E50" s="630"/>
      <c r="F50" s="630"/>
      <c r="G50" s="630"/>
      <c r="H50" s="630"/>
      <c r="I50" s="630"/>
      <c r="J50" s="630"/>
      <c r="K50" s="21"/>
    </row>
    <row r="51" spans="1:11" s="117" customFormat="1">
      <c r="A51" s="20"/>
      <c r="B51" s="116"/>
      <c r="J51" s="612"/>
      <c r="K51" s="20"/>
    </row>
    <row r="52" spans="1:11" s="117" customFormat="1">
      <c r="A52" s="20"/>
      <c r="B52" s="116"/>
      <c r="J52" s="612"/>
      <c r="K52" s="20"/>
    </row>
    <row r="53" spans="1:11" s="117" customFormat="1">
      <c r="A53" s="20"/>
      <c r="B53" s="116"/>
      <c r="J53" s="612"/>
      <c r="K53" s="20"/>
    </row>
    <row r="54" spans="1:11" s="117" customFormat="1">
      <c r="A54" s="20"/>
      <c r="B54" s="116"/>
      <c r="J54" s="612"/>
      <c r="K54" s="20"/>
    </row>
    <row r="55" spans="1:11" s="117" customFormat="1">
      <c r="A55" s="20"/>
      <c r="B55" s="116"/>
      <c r="J55" s="612"/>
      <c r="K55" s="20"/>
    </row>
    <row r="56" spans="1:11" s="117" customFormat="1">
      <c r="A56" s="20"/>
      <c r="B56" s="116"/>
      <c r="J56" s="612"/>
      <c r="K56" s="20"/>
    </row>
    <row r="57" spans="1:11" s="117" customFormat="1">
      <c r="A57" s="20"/>
      <c r="B57" s="116"/>
      <c r="J57" s="612"/>
      <c r="K57" s="20"/>
    </row>
    <row r="58" spans="1:11" s="117" customFormat="1">
      <c r="A58" s="20"/>
      <c r="B58" s="116"/>
      <c r="J58" s="612"/>
      <c r="K58" s="20"/>
    </row>
    <row r="59" spans="1:11" s="117" customFormat="1">
      <c r="A59" s="20"/>
      <c r="B59" s="116"/>
      <c r="J59" s="612"/>
      <c r="K59" s="20"/>
    </row>
    <row r="60" spans="1:11" s="117" customFormat="1">
      <c r="A60" s="20"/>
      <c r="B60" s="116"/>
      <c r="J60" s="612"/>
      <c r="K60" s="20"/>
    </row>
    <row r="61" spans="1:11" s="117" customFormat="1">
      <c r="A61" s="20"/>
      <c r="B61" s="116"/>
      <c r="J61" s="612"/>
      <c r="K61" s="20"/>
    </row>
    <row r="62" spans="1:11" s="117" customFormat="1">
      <c r="A62" s="20"/>
      <c r="B62" s="116"/>
      <c r="J62" s="612"/>
      <c r="K62" s="20"/>
    </row>
    <row r="63" spans="1:11" s="117" customFormat="1">
      <c r="A63" s="20"/>
      <c r="B63" s="116"/>
      <c r="J63" s="612"/>
      <c r="K63" s="20"/>
    </row>
    <row r="64" spans="1:11" s="117" customFormat="1">
      <c r="A64" s="20"/>
      <c r="B64" s="116"/>
      <c r="J64" s="612"/>
      <c r="K64" s="20"/>
    </row>
    <row r="65" spans="1:11" s="117" customFormat="1">
      <c r="A65" s="20"/>
      <c r="B65" s="116"/>
      <c r="J65" s="612"/>
      <c r="K65" s="20"/>
    </row>
    <row r="66" spans="1:11" s="117" customFormat="1">
      <c r="A66" s="20"/>
      <c r="B66" s="116"/>
      <c r="J66" s="612"/>
      <c r="K66" s="20"/>
    </row>
    <row r="67" spans="1:11" s="117" customFormat="1">
      <c r="A67" s="20"/>
      <c r="B67" s="116"/>
      <c r="J67" s="612"/>
      <c r="K67" s="20"/>
    </row>
    <row r="68" spans="1:11" s="117" customFormat="1">
      <c r="A68" s="20"/>
      <c r="B68" s="116"/>
      <c r="J68" s="612"/>
      <c r="K68" s="20"/>
    </row>
    <row r="69" spans="1:11" s="117" customFormat="1">
      <c r="A69" s="20"/>
      <c r="B69" s="116"/>
      <c r="J69" s="612"/>
      <c r="K69" s="20"/>
    </row>
    <row r="70" spans="1:11" s="117" customFormat="1">
      <c r="A70" s="20"/>
      <c r="B70" s="116"/>
      <c r="J70" s="612"/>
      <c r="K70" s="20"/>
    </row>
    <row r="71" spans="1:11" s="117" customFormat="1">
      <c r="A71" s="20"/>
      <c r="B71" s="116"/>
      <c r="J71" s="612"/>
      <c r="K71" s="20"/>
    </row>
    <row r="72" spans="1:11" s="117" customFormat="1">
      <c r="A72" s="20"/>
      <c r="B72" s="116"/>
      <c r="J72" s="612"/>
      <c r="K72" s="20"/>
    </row>
    <row r="73" spans="1:11" s="117" customFormat="1">
      <c r="A73" s="20"/>
      <c r="B73" s="116"/>
      <c r="J73" s="612"/>
      <c r="K73" s="20"/>
    </row>
    <row r="74" spans="1:11" s="117" customFormat="1">
      <c r="A74" s="20"/>
      <c r="B74" s="116"/>
      <c r="J74" s="612"/>
      <c r="K74" s="20"/>
    </row>
    <row r="75" spans="1:11" s="117" customFormat="1">
      <c r="A75" s="20"/>
      <c r="B75" s="116"/>
      <c r="J75" s="612"/>
      <c r="K75" s="20"/>
    </row>
    <row r="76" spans="1:11" s="117" customFormat="1">
      <c r="A76" s="20"/>
      <c r="B76" s="116"/>
      <c r="J76" s="612"/>
      <c r="K76" s="20"/>
    </row>
    <row r="77" spans="1:11" s="117" customFormat="1">
      <c r="A77" s="20"/>
      <c r="B77" s="116"/>
      <c r="J77" s="612"/>
      <c r="K77" s="20"/>
    </row>
    <row r="78" spans="1:11" s="117" customFormat="1">
      <c r="A78" s="20"/>
      <c r="B78" s="116"/>
      <c r="J78" s="612"/>
      <c r="K78" s="20"/>
    </row>
    <row r="79" spans="1:11" s="117" customFormat="1">
      <c r="A79" s="20"/>
      <c r="B79" s="116"/>
      <c r="J79" s="612"/>
      <c r="K79" s="20"/>
    </row>
    <row r="80" spans="1:11" s="117" customFormat="1">
      <c r="A80" s="20"/>
      <c r="B80" s="116"/>
      <c r="J80" s="612"/>
      <c r="K80" s="20"/>
    </row>
    <row r="81" spans="1:11" s="117" customFormat="1">
      <c r="A81" s="20"/>
      <c r="B81" s="116"/>
      <c r="J81" s="612"/>
      <c r="K81" s="20"/>
    </row>
    <row r="82" spans="1:11" s="117" customFormat="1">
      <c r="A82" s="20"/>
      <c r="B82" s="116"/>
      <c r="J82" s="612"/>
      <c r="K82" s="20"/>
    </row>
    <row r="83" spans="1:11" s="117" customFormat="1">
      <c r="A83" s="20"/>
      <c r="B83" s="116"/>
      <c r="J83" s="612"/>
      <c r="K83" s="20"/>
    </row>
    <row r="84" spans="1:11" s="117" customFormat="1">
      <c r="A84" s="20"/>
      <c r="B84" s="116"/>
      <c r="J84" s="612"/>
      <c r="K84" s="20"/>
    </row>
    <row r="85" spans="1:11" s="117" customFormat="1">
      <c r="A85" s="20"/>
      <c r="B85" s="116"/>
      <c r="J85" s="612"/>
      <c r="K85" s="20"/>
    </row>
    <row r="86" spans="1:11" s="117" customFormat="1">
      <c r="A86" s="20"/>
      <c r="B86" s="116"/>
      <c r="J86" s="612"/>
      <c r="K86" s="20"/>
    </row>
    <row r="87" spans="1:11" s="117" customFormat="1">
      <c r="A87" s="20"/>
      <c r="B87" s="116"/>
      <c r="J87" s="612"/>
      <c r="K87" s="20"/>
    </row>
    <row r="88" spans="1:11" s="117" customFormat="1">
      <c r="A88" s="20"/>
      <c r="B88" s="116"/>
      <c r="J88" s="612"/>
      <c r="K88" s="20"/>
    </row>
    <row r="89" spans="1:11" s="117" customFormat="1">
      <c r="A89" s="20"/>
      <c r="B89" s="116"/>
      <c r="J89" s="612"/>
      <c r="K89" s="20"/>
    </row>
    <row r="90" spans="1:11" s="117" customFormat="1">
      <c r="A90" s="20"/>
      <c r="B90" s="116"/>
      <c r="J90" s="612"/>
      <c r="K90" s="20"/>
    </row>
    <row r="91" spans="1:11" s="117" customFormat="1">
      <c r="A91" s="20"/>
      <c r="B91" s="116"/>
      <c r="J91" s="612"/>
      <c r="K91" s="20"/>
    </row>
    <row r="92" spans="1:11" s="117" customFormat="1">
      <c r="A92" s="20"/>
      <c r="B92" s="116"/>
      <c r="J92" s="612"/>
      <c r="K92" s="20"/>
    </row>
    <row r="93" spans="1:11" s="117" customFormat="1">
      <c r="A93" s="20"/>
      <c r="B93" s="116"/>
      <c r="J93" s="612"/>
      <c r="K93" s="20"/>
    </row>
    <row r="94" spans="1:11" s="117" customFormat="1">
      <c r="A94" s="20"/>
      <c r="B94" s="116"/>
      <c r="J94" s="612"/>
      <c r="K94" s="20"/>
    </row>
    <row r="95" spans="1:11" s="117" customFormat="1">
      <c r="A95" s="20"/>
      <c r="B95" s="116"/>
      <c r="J95" s="612"/>
      <c r="K95" s="20"/>
    </row>
    <row r="96" spans="1:11" s="117" customFormat="1">
      <c r="A96" s="20"/>
      <c r="B96" s="116"/>
      <c r="J96" s="612"/>
      <c r="K96" s="20"/>
    </row>
    <row r="97" spans="1:11" s="117" customFormat="1">
      <c r="A97" s="20"/>
      <c r="B97" s="116"/>
      <c r="J97" s="612"/>
      <c r="K97" s="20"/>
    </row>
    <row r="98" spans="1:11" s="117" customFormat="1">
      <c r="A98" s="20"/>
      <c r="B98" s="116"/>
      <c r="J98" s="612"/>
      <c r="K98" s="20"/>
    </row>
    <row r="99" spans="1:11" s="117" customFormat="1">
      <c r="A99" s="20"/>
      <c r="B99" s="116"/>
      <c r="J99" s="612"/>
      <c r="K99" s="20"/>
    </row>
    <row r="100" spans="1:11" s="117" customFormat="1">
      <c r="A100" s="20"/>
      <c r="B100" s="116"/>
      <c r="J100" s="612"/>
      <c r="K100" s="20"/>
    </row>
    <row r="101" spans="1:11" s="117" customFormat="1">
      <c r="A101" s="20"/>
      <c r="B101" s="116"/>
      <c r="J101" s="612"/>
      <c r="K101" s="20"/>
    </row>
    <row r="102" spans="1:11" s="117" customFormat="1">
      <c r="A102" s="20"/>
      <c r="B102" s="116"/>
      <c r="J102" s="612"/>
      <c r="K102" s="20"/>
    </row>
    <row r="103" spans="1:11" s="117" customFormat="1">
      <c r="A103" s="20"/>
      <c r="B103" s="116"/>
      <c r="J103" s="612"/>
      <c r="K103" s="20"/>
    </row>
    <row r="104" spans="1:11" s="117" customFormat="1">
      <c r="A104" s="20"/>
      <c r="B104" s="116"/>
      <c r="J104" s="612"/>
      <c r="K104" s="20"/>
    </row>
    <row r="105" spans="1:11" s="117" customFormat="1">
      <c r="A105" s="20"/>
      <c r="B105" s="116"/>
      <c r="J105" s="612"/>
      <c r="K105" s="20"/>
    </row>
    <row r="106" spans="1:11" s="117" customFormat="1">
      <c r="A106" s="20"/>
      <c r="B106" s="116"/>
      <c r="J106" s="612"/>
      <c r="K106" s="20"/>
    </row>
    <row r="107" spans="1:11" s="117" customFormat="1">
      <c r="A107" s="20"/>
      <c r="B107" s="116"/>
      <c r="J107" s="612"/>
      <c r="K107" s="20"/>
    </row>
    <row r="108" spans="1:11" s="117" customFormat="1">
      <c r="A108" s="20"/>
      <c r="B108" s="116"/>
      <c r="J108" s="612"/>
      <c r="K108" s="20"/>
    </row>
    <row r="109" spans="1:11" s="117" customFormat="1">
      <c r="A109" s="20"/>
      <c r="B109" s="116"/>
      <c r="J109" s="612"/>
      <c r="K109" s="20"/>
    </row>
    <row r="110" spans="1:11" s="117" customFormat="1">
      <c r="A110" s="20"/>
      <c r="B110" s="116"/>
      <c r="J110" s="612"/>
      <c r="K110" s="20"/>
    </row>
    <row r="111" spans="1:11" s="117" customFormat="1">
      <c r="A111" s="20"/>
      <c r="B111" s="116"/>
      <c r="J111" s="612"/>
      <c r="K111" s="20"/>
    </row>
    <row r="112" spans="1:11" s="117" customFormat="1">
      <c r="A112" s="20"/>
      <c r="B112" s="116"/>
      <c r="J112" s="612"/>
      <c r="K112" s="20"/>
    </row>
    <row r="113" spans="1:11" s="117" customFormat="1">
      <c r="A113" s="20"/>
      <c r="B113" s="116"/>
      <c r="J113" s="612"/>
      <c r="K113" s="20"/>
    </row>
    <row r="114" spans="1:11" s="117" customFormat="1">
      <c r="A114" s="20"/>
      <c r="B114" s="116"/>
      <c r="J114" s="612"/>
      <c r="K114" s="20"/>
    </row>
    <row r="115" spans="1:11" s="117" customFormat="1">
      <c r="A115" s="20"/>
      <c r="B115" s="116"/>
      <c r="J115" s="612"/>
      <c r="K115" s="20"/>
    </row>
    <row r="116" spans="1:11" s="117" customFormat="1">
      <c r="A116" s="20"/>
      <c r="B116" s="116"/>
      <c r="J116" s="612"/>
      <c r="K116" s="20"/>
    </row>
    <row r="117" spans="1:11" s="117" customFormat="1">
      <c r="A117" s="20"/>
      <c r="B117" s="116"/>
      <c r="J117" s="612"/>
      <c r="K117" s="20"/>
    </row>
    <row r="118" spans="1:11" s="117" customFormat="1">
      <c r="A118" s="20"/>
      <c r="B118" s="116"/>
      <c r="J118" s="612"/>
      <c r="K118" s="20"/>
    </row>
    <row r="119" spans="1:11" s="117" customFormat="1">
      <c r="A119" s="20"/>
      <c r="B119" s="116"/>
      <c r="J119" s="612"/>
      <c r="K119" s="20"/>
    </row>
    <row r="120" spans="1:11" s="117" customFormat="1">
      <c r="A120" s="20"/>
      <c r="B120" s="116"/>
      <c r="J120" s="612"/>
      <c r="K120" s="20"/>
    </row>
    <row r="121" spans="1:11" s="117" customFormat="1">
      <c r="A121" s="20"/>
      <c r="B121" s="116"/>
      <c r="J121" s="612"/>
      <c r="K121" s="20"/>
    </row>
    <row r="122" spans="1:11" s="117" customFormat="1">
      <c r="A122" s="20"/>
      <c r="B122" s="116"/>
      <c r="J122" s="612"/>
      <c r="K122" s="20"/>
    </row>
    <row r="123" spans="1:11" s="117" customFormat="1">
      <c r="A123" s="20"/>
      <c r="B123" s="116"/>
      <c r="J123" s="612"/>
      <c r="K123" s="20"/>
    </row>
    <row r="124" spans="1:11" s="117" customFormat="1">
      <c r="A124" s="20"/>
      <c r="B124" s="116"/>
      <c r="J124" s="612"/>
      <c r="K124" s="20"/>
    </row>
    <row r="125" spans="1:11" s="117" customFormat="1">
      <c r="A125" s="20"/>
      <c r="B125" s="116"/>
      <c r="J125" s="612"/>
      <c r="K125" s="20"/>
    </row>
    <row r="126" spans="1:11" s="117" customFormat="1">
      <c r="A126" s="20"/>
      <c r="B126" s="116"/>
      <c r="J126" s="612"/>
      <c r="K126" s="20"/>
    </row>
    <row r="127" spans="1:11" s="117" customFormat="1">
      <c r="A127" s="20"/>
      <c r="B127" s="116"/>
      <c r="J127" s="612"/>
      <c r="K127" s="20"/>
    </row>
    <row r="128" spans="1:11" s="117" customFormat="1">
      <c r="A128" s="20"/>
      <c r="B128" s="116"/>
      <c r="J128" s="612"/>
      <c r="K128" s="20"/>
    </row>
    <row r="129" spans="1:11" s="117" customFormat="1">
      <c r="A129" s="20"/>
      <c r="B129" s="116"/>
      <c r="J129" s="612"/>
      <c r="K129" s="20"/>
    </row>
    <row r="130" spans="1:11" s="117" customFormat="1">
      <c r="A130" s="20"/>
      <c r="B130" s="116"/>
      <c r="J130" s="612"/>
      <c r="K130" s="20"/>
    </row>
    <row r="131" spans="1:11" s="117" customFormat="1">
      <c r="A131" s="20"/>
      <c r="B131" s="116"/>
      <c r="J131" s="612"/>
      <c r="K131" s="20"/>
    </row>
    <row r="132" spans="1:11" s="117" customFormat="1">
      <c r="A132" s="20"/>
      <c r="B132" s="116"/>
      <c r="J132" s="612"/>
      <c r="K132" s="20"/>
    </row>
    <row r="133" spans="1:11" s="117" customFormat="1">
      <c r="A133" s="20"/>
      <c r="B133" s="116"/>
      <c r="J133" s="612"/>
      <c r="K133" s="20"/>
    </row>
    <row r="134" spans="1:11" s="117" customFormat="1">
      <c r="A134" s="20"/>
      <c r="B134" s="116"/>
      <c r="J134" s="612"/>
      <c r="K134" s="20"/>
    </row>
    <row r="135" spans="1:11" s="117" customFormat="1">
      <c r="A135" s="20"/>
      <c r="B135" s="116"/>
      <c r="J135" s="612"/>
      <c r="K135" s="20"/>
    </row>
    <row r="136" spans="1:11" s="117" customFormat="1">
      <c r="A136" s="20"/>
      <c r="B136" s="116"/>
      <c r="J136" s="612"/>
      <c r="K136" s="20"/>
    </row>
    <row r="137" spans="1:11" s="117" customFormat="1">
      <c r="A137" s="20"/>
      <c r="B137" s="116"/>
      <c r="J137" s="612"/>
      <c r="K137" s="20"/>
    </row>
    <row r="138" spans="1:11" s="117" customFormat="1">
      <c r="A138" s="20"/>
      <c r="B138" s="116"/>
      <c r="J138" s="612"/>
      <c r="K138" s="20"/>
    </row>
    <row r="139" spans="1:11" s="117" customFormat="1">
      <c r="A139" s="20"/>
      <c r="B139" s="116"/>
      <c r="J139" s="612"/>
      <c r="K139" s="20"/>
    </row>
    <row r="140" spans="1:11" s="117" customFormat="1">
      <c r="A140" s="20"/>
      <c r="B140" s="116"/>
      <c r="J140" s="612"/>
      <c r="K140" s="20"/>
    </row>
    <row r="141" spans="1:11" s="117" customFormat="1">
      <c r="A141" s="20"/>
      <c r="B141" s="116"/>
      <c r="J141" s="612"/>
      <c r="K141" s="20"/>
    </row>
    <row r="142" spans="1:11" s="117" customFormat="1">
      <c r="A142" s="20"/>
      <c r="B142" s="116"/>
      <c r="J142" s="612"/>
      <c r="K142" s="20"/>
    </row>
    <row r="143" spans="1:11" s="117" customFormat="1">
      <c r="A143" s="20"/>
      <c r="B143" s="116"/>
      <c r="J143" s="612"/>
      <c r="K143" s="20"/>
    </row>
    <row r="144" spans="1:11" s="117" customFormat="1">
      <c r="A144" s="20"/>
      <c r="B144" s="116"/>
      <c r="J144" s="612"/>
      <c r="K144" s="20"/>
    </row>
    <row r="145" spans="1:11" s="117" customFormat="1">
      <c r="A145" s="20"/>
      <c r="B145" s="116"/>
      <c r="J145" s="612"/>
      <c r="K145" s="20"/>
    </row>
    <row r="146" spans="1:11" s="117" customFormat="1">
      <c r="A146" s="20"/>
      <c r="B146" s="116"/>
      <c r="J146" s="612"/>
      <c r="K146" s="20"/>
    </row>
    <row r="147" spans="1:11" s="117" customFormat="1">
      <c r="A147" s="20"/>
      <c r="B147" s="116"/>
      <c r="J147" s="612"/>
      <c r="K147" s="20"/>
    </row>
    <row r="148" spans="1:11" s="117" customFormat="1">
      <c r="A148" s="20"/>
      <c r="B148" s="116"/>
      <c r="J148" s="612"/>
      <c r="K148" s="20"/>
    </row>
    <row r="149" spans="1:11" s="117" customFormat="1">
      <c r="A149" s="20"/>
      <c r="B149" s="116"/>
      <c r="J149" s="612"/>
      <c r="K149" s="20"/>
    </row>
    <row r="150" spans="1:11" s="117" customFormat="1">
      <c r="A150" s="20"/>
      <c r="B150" s="116"/>
      <c r="J150" s="612"/>
      <c r="K150" s="20"/>
    </row>
    <row r="151" spans="1:11" s="117" customFormat="1">
      <c r="A151" s="20"/>
      <c r="B151" s="116"/>
      <c r="J151" s="612"/>
      <c r="K151" s="20"/>
    </row>
    <row r="152" spans="1:11" s="117" customFormat="1">
      <c r="A152" s="20"/>
      <c r="B152" s="116"/>
      <c r="J152" s="612"/>
      <c r="K152" s="20"/>
    </row>
    <row r="153" spans="1:11" s="117" customFormat="1">
      <c r="A153" s="20"/>
      <c r="B153" s="116"/>
      <c r="J153" s="612"/>
      <c r="K153" s="20"/>
    </row>
    <row r="154" spans="1:11" s="117" customFormat="1">
      <c r="A154" s="20"/>
      <c r="B154" s="116"/>
      <c r="J154" s="612"/>
      <c r="K154" s="20"/>
    </row>
    <row r="155" spans="1:11" s="117" customFormat="1">
      <c r="A155" s="20"/>
      <c r="B155" s="116"/>
      <c r="J155" s="612"/>
      <c r="K155" s="20"/>
    </row>
    <row r="156" spans="1:11" s="117" customFormat="1">
      <c r="A156" s="20"/>
      <c r="B156" s="116"/>
      <c r="J156" s="612"/>
      <c r="K156" s="20"/>
    </row>
    <row r="157" spans="1:11" s="117" customFormat="1">
      <c r="A157" s="20"/>
      <c r="B157" s="116"/>
      <c r="J157" s="612"/>
      <c r="K157" s="20"/>
    </row>
    <row r="158" spans="1:11" s="117" customFormat="1">
      <c r="A158" s="20"/>
      <c r="B158" s="116"/>
      <c r="J158" s="612"/>
      <c r="K158" s="20"/>
    </row>
    <row r="159" spans="1:11" s="117" customFormat="1">
      <c r="A159" s="20"/>
      <c r="B159" s="116"/>
      <c r="J159" s="612"/>
      <c r="K159" s="20"/>
    </row>
    <row r="160" spans="1:11" s="117" customFormat="1">
      <c r="A160" s="20"/>
      <c r="B160" s="116"/>
      <c r="J160" s="612"/>
      <c r="K160" s="20"/>
    </row>
    <row r="161" spans="1:11" s="117" customFormat="1">
      <c r="A161" s="20"/>
      <c r="B161" s="116"/>
      <c r="J161" s="612"/>
      <c r="K161" s="20"/>
    </row>
    <row r="162" spans="1:11" s="117" customFormat="1">
      <c r="A162" s="20"/>
      <c r="B162" s="116"/>
      <c r="J162" s="612"/>
      <c r="K162" s="20"/>
    </row>
    <row r="163" spans="1:11" s="117" customFormat="1">
      <c r="A163" s="20"/>
      <c r="B163" s="116"/>
      <c r="J163" s="612"/>
      <c r="K163" s="20"/>
    </row>
    <row r="164" spans="1:11" s="117" customFormat="1">
      <c r="A164" s="20"/>
      <c r="B164" s="116"/>
      <c r="J164" s="612"/>
      <c r="K164" s="20"/>
    </row>
    <row r="165" spans="1:11" s="117" customFormat="1">
      <c r="A165" s="20"/>
      <c r="B165" s="116"/>
      <c r="J165" s="612"/>
      <c r="K165" s="20"/>
    </row>
    <row r="166" spans="1:11" s="117" customFormat="1">
      <c r="A166" s="20"/>
      <c r="B166" s="116"/>
      <c r="J166" s="612"/>
      <c r="K166" s="20"/>
    </row>
    <row r="167" spans="1:11" s="117" customFormat="1">
      <c r="A167" s="20"/>
      <c r="B167" s="116"/>
      <c r="J167" s="612"/>
      <c r="K167" s="20"/>
    </row>
    <row r="168" spans="1:11" s="117" customFormat="1">
      <c r="A168" s="20"/>
      <c r="B168" s="116"/>
      <c r="J168" s="612"/>
      <c r="K168" s="20"/>
    </row>
    <row r="169" spans="1:11" s="117" customFormat="1">
      <c r="A169" s="20"/>
      <c r="B169" s="116"/>
      <c r="J169" s="612"/>
      <c r="K169" s="20"/>
    </row>
    <row r="170" spans="1:11" s="117" customFormat="1">
      <c r="A170" s="20"/>
      <c r="B170" s="116"/>
      <c r="J170" s="612"/>
      <c r="K170" s="20"/>
    </row>
    <row r="171" spans="1:11" s="117" customFormat="1">
      <c r="A171" s="20"/>
      <c r="B171" s="116"/>
      <c r="J171" s="612"/>
      <c r="K171" s="20"/>
    </row>
    <row r="172" spans="1:11" s="117" customFormat="1">
      <c r="A172" s="20"/>
      <c r="B172" s="116"/>
      <c r="J172" s="612"/>
      <c r="K172" s="20"/>
    </row>
    <row r="173" spans="1:11" s="117" customFormat="1">
      <c r="A173" s="20"/>
      <c r="B173" s="116"/>
      <c r="J173" s="612"/>
      <c r="K173" s="20"/>
    </row>
    <row r="174" spans="1:11" s="117" customFormat="1">
      <c r="A174" s="20"/>
      <c r="B174" s="116"/>
      <c r="J174" s="612"/>
      <c r="K174" s="20"/>
    </row>
    <row r="175" spans="1:11" s="117" customFormat="1">
      <c r="A175" s="20"/>
      <c r="B175" s="116"/>
      <c r="J175" s="612"/>
      <c r="K175" s="20"/>
    </row>
    <row r="176" spans="1:11" s="117" customFormat="1">
      <c r="A176" s="20"/>
      <c r="B176" s="116"/>
      <c r="J176" s="612"/>
      <c r="K176" s="20"/>
    </row>
    <row r="177" spans="1:11" s="117" customFormat="1">
      <c r="A177" s="20"/>
      <c r="B177" s="116"/>
      <c r="J177" s="612"/>
      <c r="K177" s="20"/>
    </row>
    <row r="178" spans="1:11" s="117" customFormat="1">
      <c r="A178" s="20"/>
      <c r="B178" s="116"/>
      <c r="J178" s="612"/>
      <c r="K178" s="20"/>
    </row>
    <row r="179" spans="1:11" s="117" customFormat="1">
      <c r="A179" s="20"/>
      <c r="B179" s="116"/>
      <c r="J179" s="612"/>
      <c r="K179" s="20"/>
    </row>
    <row r="180" spans="1:11" s="117" customFormat="1">
      <c r="A180" s="20"/>
      <c r="B180" s="116"/>
      <c r="J180" s="612"/>
      <c r="K180" s="20"/>
    </row>
    <row r="181" spans="1:11" s="117" customFormat="1">
      <c r="A181" s="20"/>
      <c r="B181" s="116"/>
      <c r="J181" s="612"/>
      <c r="K181" s="20"/>
    </row>
    <row r="182" spans="1:11" s="117" customFormat="1">
      <c r="A182" s="20"/>
      <c r="B182" s="116"/>
      <c r="J182" s="612"/>
      <c r="K182" s="20"/>
    </row>
    <row r="183" spans="1:11" s="117" customFormat="1">
      <c r="A183" s="20"/>
      <c r="B183" s="116"/>
      <c r="J183" s="612"/>
      <c r="K183" s="20"/>
    </row>
    <row r="184" spans="1:11" s="117" customFormat="1">
      <c r="A184" s="20"/>
      <c r="B184" s="116"/>
      <c r="J184" s="612"/>
      <c r="K184" s="20"/>
    </row>
    <row r="185" spans="1:11" s="117" customFormat="1">
      <c r="A185" s="20"/>
      <c r="B185" s="116"/>
      <c r="J185" s="612"/>
      <c r="K185" s="20"/>
    </row>
    <row r="186" spans="1:11" s="117" customFormat="1">
      <c r="A186" s="20"/>
      <c r="B186" s="116"/>
      <c r="J186" s="612"/>
      <c r="K186" s="20"/>
    </row>
    <row r="187" spans="1:11" s="117" customFormat="1">
      <c r="A187" s="20"/>
      <c r="B187" s="116"/>
      <c r="J187" s="612"/>
      <c r="K187" s="20"/>
    </row>
    <row r="188" spans="1:11" s="117" customFormat="1">
      <c r="A188" s="20"/>
      <c r="B188" s="116"/>
      <c r="J188" s="612"/>
      <c r="K188" s="20"/>
    </row>
    <row r="189" spans="1:11" s="117" customFormat="1">
      <c r="A189" s="20"/>
      <c r="B189" s="116"/>
      <c r="J189" s="612"/>
      <c r="K189" s="20"/>
    </row>
    <row r="190" spans="1:11" s="117" customFormat="1">
      <c r="A190" s="20"/>
      <c r="B190" s="116"/>
      <c r="J190" s="612"/>
      <c r="K190" s="20"/>
    </row>
    <row r="191" spans="1:11" s="117" customFormat="1">
      <c r="A191" s="20"/>
      <c r="B191" s="116"/>
      <c r="J191" s="612"/>
      <c r="K191" s="20"/>
    </row>
    <row r="192" spans="1:11" s="117" customFormat="1">
      <c r="A192" s="20"/>
      <c r="B192" s="116"/>
      <c r="J192" s="612"/>
      <c r="K192" s="20"/>
    </row>
    <row r="193" spans="1:11" s="117" customFormat="1">
      <c r="A193" s="20"/>
      <c r="B193" s="116"/>
      <c r="J193" s="612"/>
      <c r="K193" s="20"/>
    </row>
    <row r="194" spans="1:11" s="117" customFormat="1">
      <c r="A194" s="20"/>
      <c r="B194" s="116"/>
      <c r="J194" s="612"/>
      <c r="K194" s="20"/>
    </row>
    <row r="195" spans="1:11" s="117" customFormat="1">
      <c r="A195" s="20"/>
      <c r="B195" s="116"/>
      <c r="J195" s="612"/>
      <c r="K195" s="20"/>
    </row>
    <row r="196" spans="1:11" s="117" customFormat="1">
      <c r="A196" s="20"/>
      <c r="B196" s="116"/>
      <c r="J196" s="612"/>
      <c r="K196" s="20"/>
    </row>
    <row r="197" spans="1:11" s="117" customFormat="1">
      <c r="A197" s="20"/>
      <c r="B197" s="116"/>
      <c r="J197" s="612"/>
      <c r="K197" s="20"/>
    </row>
    <row r="198" spans="1:11" s="117" customFormat="1">
      <c r="A198" s="20"/>
      <c r="B198" s="116"/>
      <c r="J198" s="612"/>
      <c r="K198" s="20"/>
    </row>
    <row r="199" spans="1:11" s="117" customFormat="1">
      <c r="A199" s="20"/>
      <c r="B199" s="116"/>
      <c r="J199" s="612"/>
      <c r="K199" s="20"/>
    </row>
    <row r="200" spans="1:11" s="117" customFormat="1">
      <c r="A200" s="20"/>
      <c r="B200" s="116"/>
      <c r="J200" s="612"/>
      <c r="K200" s="20"/>
    </row>
    <row r="201" spans="1:11" s="117" customFormat="1">
      <c r="A201" s="20"/>
      <c r="B201" s="116"/>
      <c r="J201" s="612"/>
      <c r="K201" s="20"/>
    </row>
    <row r="202" spans="1:11" s="117" customFormat="1">
      <c r="A202" s="20"/>
      <c r="B202" s="116"/>
      <c r="J202" s="612"/>
      <c r="K202" s="20"/>
    </row>
    <row r="203" spans="1:11" s="117" customFormat="1">
      <c r="A203" s="20"/>
      <c r="B203" s="116"/>
      <c r="J203" s="612"/>
      <c r="K203" s="20"/>
    </row>
    <row r="204" spans="1:11" s="117" customFormat="1">
      <c r="A204" s="20"/>
      <c r="B204" s="116"/>
      <c r="J204" s="612"/>
      <c r="K204" s="20"/>
    </row>
    <row r="205" spans="1:11" s="117" customFormat="1">
      <c r="A205" s="20"/>
      <c r="B205" s="116"/>
      <c r="J205" s="612"/>
      <c r="K205" s="20"/>
    </row>
    <row r="206" spans="1:11" s="117" customFormat="1">
      <c r="A206" s="20"/>
      <c r="B206" s="116"/>
      <c r="J206" s="612"/>
      <c r="K206" s="20"/>
    </row>
    <row r="207" spans="1:11" s="117" customFormat="1">
      <c r="A207" s="20"/>
      <c r="B207" s="116"/>
      <c r="J207" s="612"/>
      <c r="K207" s="20"/>
    </row>
    <row r="208" spans="1:11" s="117" customFormat="1">
      <c r="A208" s="20"/>
      <c r="B208" s="116"/>
      <c r="J208" s="612"/>
      <c r="K208" s="20"/>
    </row>
    <row r="209" spans="1:11" s="117" customFormat="1">
      <c r="A209" s="20"/>
      <c r="B209" s="116"/>
      <c r="J209" s="612"/>
      <c r="K209" s="20"/>
    </row>
    <row r="210" spans="1:11" s="117" customFormat="1">
      <c r="A210" s="20"/>
      <c r="B210" s="116"/>
      <c r="J210" s="612"/>
      <c r="K210" s="20"/>
    </row>
    <row r="211" spans="1:11" s="117" customFormat="1">
      <c r="A211" s="20"/>
      <c r="B211" s="116"/>
      <c r="J211" s="612"/>
      <c r="K211" s="20"/>
    </row>
    <row r="212" spans="1:11" s="117" customFormat="1">
      <c r="A212" s="20"/>
      <c r="B212" s="116"/>
      <c r="J212" s="612"/>
      <c r="K212" s="20"/>
    </row>
    <row r="213" spans="1:11" s="117" customFormat="1">
      <c r="A213" s="20"/>
      <c r="B213" s="116"/>
      <c r="J213" s="612"/>
      <c r="K213" s="20"/>
    </row>
    <row r="214" spans="1:11" s="117" customFormat="1">
      <c r="A214" s="20"/>
      <c r="B214" s="116"/>
      <c r="J214" s="612"/>
      <c r="K214" s="20"/>
    </row>
    <row r="215" spans="1:11" s="117" customFormat="1">
      <c r="A215" s="20"/>
      <c r="B215" s="116"/>
      <c r="J215" s="612"/>
      <c r="K215" s="20"/>
    </row>
    <row r="216" spans="1:11" s="117" customFormat="1">
      <c r="A216" s="20"/>
      <c r="B216" s="116"/>
      <c r="J216" s="612"/>
      <c r="K216" s="20"/>
    </row>
    <row r="217" spans="1:11" s="117" customFormat="1">
      <c r="A217" s="20"/>
      <c r="B217" s="116"/>
      <c r="J217" s="612"/>
      <c r="K217" s="20"/>
    </row>
    <row r="218" spans="1:11" s="117" customFormat="1">
      <c r="A218" s="20"/>
      <c r="B218" s="116"/>
      <c r="J218" s="612"/>
      <c r="K218" s="20"/>
    </row>
    <row r="219" spans="1:11" s="117" customFormat="1">
      <c r="A219" s="20"/>
      <c r="B219" s="116"/>
      <c r="J219" s="612"/>
      <c r="K219" s="20"/>
    </row>
    <row r="220" spans="1:11" s="117" customFormat="1">
      <c r="A220" s="20"/>
      <c r="B220" s="116"/>
      <c r="J220" s="612"/>
      <c r="K220" s="20"/>
    </row>
    <row r="221" spans="1:11" s="117" customFormat="1">
      <c r="A221" s="20"/>
      <c r="B221" s="116"/>
      <c r="J221" s="612"/>
      <c r="K221" s="20"/>
    </row>
    <row r="222" spans="1:11" s="117" customFormat="1">
      <c r="A222" s="20"/>
      <c r="B222" s="116"/>
      <c r="J222" s="612"/>
      <c r="K222" s="20"/>
    </row>
    <row r="223" spans="1:11" s="117" customFormat="1">
      <c r="A223" s="20"/>
      <c r="B223" s="116"/>
      <c r="J223" s="612"/>
      <c r="K223" s="20"/>
    </row>
    <row r="224" spans="1:11" s="117" customFormat="1">
      <c r="A224" s="20"/>
      <c r="B224" s="116"/>
      <c r="J224" s="612"/>
      <c r="K224" s="20"/>
    </row>
    <row r="225" spans="1:11" s="117" customFormat="1">
      <c r="A225" s="20"/>
      <c r="B225" s="116"/>
      <c r="J225" s="612"/>
      <c r="K225" s="20"/>
    </row>
    <row r="226" spans="1:11" s="117" customFormat="1">
      <c r="A226" s="20"/>
      <c r="B226" s="116"/>
      <c r="J226" s="612"/>
      <c r="K226" s="20"/>
    </row>
    <row r="227" spans="1:11" s="117" customFormat="1">
      <c r="A227" s="20"/>
      <c r="B227" s="116"/>
      <c r="J227" s="612"/>
      <c r="K227" s="20"/>
    </row>
    <row r="228" spans="1:11" s="117" customFormat="1">
      <c r="A228" s="20"/>
      <c r="B228" s="116"/>
      <c r="J228" s="612"/>
      <c r="K228" s="20"/>
    </row>
    <row r="229" spans="1:11" s="117" customFormat="1">
      <c r="A229" s="20"/>
      <c r="B229" s="116"/>
      <c r="J229" s="612"/>
      <c r="K229" s="20"/>
    </row>
    <row r="230" spans="1:11" s="117" customFormat="1">
      <c r="A230" s="20"/>
      <c r="B230" s="116"/>
      <c r="J230" s="612"/>
      <c r="K230" s="20"/>
    </row>
    <row r="231" spans="1:11" s="117" customFormat="1">
      <c r="A231" s="20"/>
      <c r="B231" s="116"/>
      <c r="J231" s="612"/>
      <c r="K231" s="20"/>
    </row>
    <row r="232" spans="1:11" s="117" customFormat="1">
      <c r="A232" s="20"/>
      <c r="B232" s="116"/>
      <c r="J232" s="612"/>
      <c r="K232" s="20"/>
    </row>
    <row r="233" spans="1:11" s="117" customFormat="1">
      <c r="A233" s="20"/>
      <c r="B233" s="116"/>
      <c r="J233" s="612"/>
      <c r="K233" s="20"/>
    </row>
    <row r="234" spans="1:11" s="117" customFormat="1">
      <c r="A234" s="20"/>
      <c r="B234" s="116"/>
      <c r="J234" s="612"/>
      <c r="K234" s="20"/>
    </row>
    <row r="235" spans="1:11" s="117" customFormat="1">
      <c r="A235" s="20"/>
      <c r="B235" s="116"/>
      <c r="J235" s="612"/>
      <c r="K235" s="20"/>
    </row>
    <row r="236" spans="1:11" s="117" customFormat="1">
      <c r="A236" s="20"/>
      <c r="B236" s="116"/>
      <c r="J236" s="612"/>
      <c r="K236" s="20"/>
    </row>
    <row r="237" spans="1:11" s="117" customFormat="1">
      <c r="A237" s="20"/>
      <c r="B237" s="116"/>
      <c r="J237" s="612"/>
      <c r="K237" s="20"/>
    </row>
    <row r="238" spans="1:11" s="117" customFormat="1">
      <c r="A238" s="20"/>
      <c r="B238" s="116"/>
      <c r="J238" s="612"/>
      <c r="K238" s="20"/>
    </row>
    <row r="239" spans="1:11" s="117" customFormat="1">
      <c r="A239" s="20"/>
      <c r="B239" s="116"/>
      <c r="J239" s="612"/>
      <c r="K239" s="20"/>
    </row>
    <row r="240" spans="1:11" s="117" customFormat="1">
      <c r="A240" s="20"/>
      <c r="B240" s="116"/>
      <c r="J240" s="612"/>
      <c r="K240" s="20"/>
    </row>
    <row r="241" spans="1:11" s="117" customFormat="1">
      <c r="A241" s="20"/>
      <c r="B241" s="116"/>
      <c r="J241" s="612"/>
      <c r="K241" s="20"/>
    </row>
    <row r="242" spans="1:11" s="117" customFormat="1">
      <c r="A242" s="20"/>
      <c r="B242" s="116"/>
      <c r="J242" s="612"/>
      <c r="K242" s="20"/>
    </row>
    <row r="243" spans="1:11" s="117" customFormat="1">
      <c r="A243" s="20"/>
      <c r="B243" s="116"/>
      <c r="J243" s="612"/>
      <c r="K243" s="20"/>
    </row>
    <row r="244" spans="1:11" s="117" customFormat="1">
      <c r="A244" s="20"/>
      <c r="B244" s="116"/>
      <c r="J244" s="612"/>
      <c r="K244" s="20"/>
    </row>
    <row r="245" spans="1:11" s="117" customFormat="1">
      <c r="A245" s="20"/>
      <c r="B245" s="116"/>
      <c r="J245" s="612"/>
      <c r="K245" s="20"/>
    </row>
    <row r="246" spans="1:11" s="117" customFormat="1">
      <c r="A246" s="20"/>
      <c r="B246" s="116"/>
      <c r="J246" s="612"/>
      <c r="K246" s="20"/>
    </row>
    <row r="247" spans="1:11" s="117" customFormat="1">
      <c r="A247" s="20"/>
      <c r="B247" s="116"/>
      <c r="J247" s="612"/>
      <c r="K247" s="20"/>
    </row>
    <row r="248" spans="1:11" s="117" customFormat="1">
      <c r="A248" s="20"/>
      <c r="B248" s="116"/>
      <c r="J248" s="612"/>
      <c r="K248" s="20"/>
    </row>
    <row r="249" spans="1:11" s="117" customFormat="1">
      <c r="A249" s="20"/>
      <c r="B249" s="116"/>
      <c r="J249" s="612"/>
      <c r="K249" s="20"/>
    </row>
    <row r="250" spans="1:11" s="117" customFormat="1">
      <c r="A250" s="20"/>
      <c r="B250" s="116"/>
      <c r="J250" s="612"/>
      <c r="K250" s="20"/>
    </row>
    <row r="251" spans="1:11" s="117" customFormat="1">
      <c r="A251" s="20"/>
      <c r="B251" s="116"/>
      <c r="J251" s="612"/>
      <c r="K251" s="20"/>
    </row>
    <row r="252" spans="1:11" s="117" customFormat="1">
      <c r="A252" s="20"/>
      <c r="B252" s="116"/>
      <c r="J252" s="612"/>
      <c r="K252" s="20"/>
    </row>
    <row r="253" spans="1:11" s="117" customFormat="1">
      <c r="A253" s="20"/>
      <c r="B253" s="116"/>
      <c r="J253" s="612"/>
      <c r="K253" s="20"/>
    </row>
    <row r="254" spans="1:11" s="117" customFormat="1">
      <c r="A254" s="20"/>
      <c r="B254" s="116"/>
      <c r="J254" s="612"/>
      <c r="K254" s="20"/>
    </row>
    <row r="255" spans="1:11" s="117" customFormat="1">
      <c r="A255" s="20"/>
      <c r="B255" s="116"/>
      <c r="J255" s="612"/>
      <c r="K255" s="20"/>
    </row>
    <row r="256" spans="1:11" s="117" customFormat="1">
      <c r="A256" s="20"/>
      <c r="B256" s="116"/>
      <c r="J256" s="612"/>
      <c r="K256" s="20"/>
    </row>
    <row r="257" spans="1:11" s="117" customFormat="1">
      <c r="A257" s="20"/>
      <c r="B257" s="116"/>
      <c r="J257" s="612"/>
      <c r="K257" s="20"/>
    </row>
    <row r="258" spans="1:11" s="117" customFormat="1">
      <c r="A258" s="20"/>
      <c r="B258" s="116"/>
      <c r="J258" s="612"/>
      <c r="K258" s="20"/>
    </row>
    <row r="259" spans="1:11" s="117" customFormat="1">
      <c r="A259" s="20"/>
      <c r="B259" s="116"/>
      <c r="J259" s="612"/>
      <c r="K259" s="20"/>
    </row>
    <row r="260" spans="1:11" s="117" customFormat="1">
      <c r="A260" s="20"/>
      <c r="B260" s="116"/>
      <c r="J260" s="612"/>
      <c r="K260" s="20"/>
    </row>
    <row r="261" spans="1:11" s="117" customFormat="1">
      <c r="A261" s="20"/>
      <c r="B261" s="116"/>
      <c r="J261" s="612"/>
      <c r="K261" s="20"/>
    </row>
    <row r="262" spans="1:11" s="117" customFormat="1">
      <c r="A262" s="20"/>
      <c r="B262" s="116"/>
      <c r="J262" s="612"/>
      <c r="K262" s="20"/>
    </row>
    <row r="263" spans="1:11" s="117" customFormat="1">
      <c r="A263" s="20"/>
      <c r="B263" s="116"/>
      <c r="J263" s="612"/>
      <c r="K263" s="20"/>
    </row>
    <row r="264" spans="1:11" s="117" customFormat="1">
      <c r="A264" s="20"/>
      <c r="B264" s="116"/>
      <c r="J264" s="612"/>
      <c r="K264" s="20"/>
    </row>
    <row r="265" spans="1:11" s="117" customFormat="1">
      <c r="A265" s="20"/>
      <c r="B265" s="116"/>
      <c r="J265" s="612"/>
      <c r="K265" s="20"/>
    </row>
    <row r="266" spans="1:11" s="117" customFormat="1">
      <c r="A266" s="20"/>
      <c r="B266" s="116"/>
      <c r="J266" s="612"/>
      <c r="K266" s="20"/>
    </row>
    <row r="267" spans="1:11" s="117" customFormat="1">
      <c r="A267" s="20"/>
      <c r="B267" s="116"/>
      <c r="J267" s="612"/>
      <c r="K267" s="20"/>
    </row>
    <row r="268" spans="1:11" s="117" customFormat="1">
      <c r="A268" s="20"/>
      <c r="B268" s="116"/>
      <c r="J268" s="612"/>
      <c r="K268" s="20"/>
    </row>
    <row r="269" spans="1:11" s="117" customFormat="1">
      <c r="A269" s="20"/>
      <c r="B269" s="116"/>
      <c r="J269" s="612"/>
      <c r="K269" s="20"/>
    </row>
    <row r="270" spans="1:11" s="117" customFormat="1">
      <c r="A270" s="20"/>
      <c r="B270" s="116"/>
      <c r="J270" s="612"/>
      <c r="K270" s="20"/>
    </row>
    <row r="271" spans="1:11" s="117" customFormat="1">
      <c r="A271" s="20"/>
      <c r="B271" s="116"/>
      <c r="J271" s="612"/>
      <c r="K271" s="20"/>
    </row>
    <row r="272" spans="1:11" s="117" customFormat="1">
      <c r="A272" s="20"/>
      <c r="B272" s="116"/>
      <c r="J272" s="612"/>
      <c r="K272" s="20"/>
    </row>
    <row r="273" spans="1:11" s="117" customFormat="1">
      <c r="A273" s="20"/>
      <c r="B273" s="116"/>
      <c r="J273" s="612"/>
      <c r="K273" s="20"/>
    </row>
    <row r="274" spans="1:11" s="117" customFormat="1">
      <c r="A274" s="20"/>
      <c r="B274" s="116"/>
      <c r="J274" s="612"/>
      <c r="K274" s="20"/>
    </row>
    <row r="275" spans="1:11" s="117" customFormat="1">
      <c r="A275" s="20"/>
      <c r="B275" s="116"/>
      <c r="J275" s="612"/>
      <c r="K275" s="20"/>
    </row>
    <row r="276" spans="1:11" s="117" customFormat="1">
      <c r="A276" s="20"/>
      <c r="B276" s="116"/>
      <c r="J276" s="612"/>
      <c r="K276" s="20"/>
    </row>
    <row r="277" spans="1:11" s="117" customFormat="1">
      <c r="A277" s="20"/>
      <c r="B277" s="116"/>
      <c r="J277" s="612"/>
      <c r="K277" s="20"/>
    </row>
    <row r="278" spans="1:11" s="117" customFormat="1">
      <c r="A278" s="20"/>
      <c r="B278" s="116"/>
      <c r="J278" s="612"/>
      <c r="K278" s="20"/>
    </row>
    <row r="279" spans="1:11" s="117" customFormat="1">
      <c r="A279" s="20"/>
      <c r="B279" s="116"/>
      <c r="J279" s="612"/>
      <c r="K279" s="20"/>
    </row>
    <row r="280" spans="1:11" s="117" customFormat="1">
      <c r="A280" s="20"/>
      <c r="B280" s="116"/>
      <c r="J280" s="612"/>
      <c r="K280" s="20"/>
    </row>
    <row r="281" spans="1:11" s="117" customFormat="1">
      <c r="A281" s="20"/>
      <c r="B281" s="116"/>
      <c r="J281" s="612"/>
      <c r="K281" s="20"/>
    </row>
    <row r="282" spans="1:11" s="117" customFormat="1">
      <c r="A282" s="20"/>
      <c r="B282" s="116"/>
      <c r="J282" s="612"/>
      <c r="K282" s="20"/>
    </row>
    <row r="283" spans="1:11" s="117" customFormat="1">
      <c r="A283" s="20"/>
      <c r="B283" s="116"/>
      <c r="J283" s="612"/>
      <c r="K283" s="20"/>
    </row>
    <row r="284" spans="1:11" s="117" customFormat="1">
      <c r="A284" s="20"/>
      <c r="B284" s="116"/>
      <c r="J284" s="612"/>
      <c r="K284" s="20"/>
    </row>
    <row r="285" spans="1:11" s="117" customFormat="1">
      <c r="A285" s="20"/>
      <c r="B285" s="116"/>
      <c r="J285" s="612"/>
      <c r="K285" s="20"/>
    </row>
    <row r="286" spans="1:11" s="117" customFormat="1">
      <c r="A286" s="20"/>
      <c r="B286" s="116"/>
      <c r="J286" s="612"/>
      <c r="K286" s="20"/>
    </row>
    <row r="287" spans="1:11" s="117" customFormat="1">
      <c r="A287" s="20"/>
      <c r="B287" s="116"/>
      <c r="J287" s="612"/>
      <c r="K287" s="20"/>
    </row>
    <row r="288" spans="1:11" s="117" customFormat="1">
      <c r="A288" s="20"/>
      <c r="B288" s="116"/>
      <c r="J288" s="612"/>
      <c r="K288" s="20"/>
    </row>
    <row r="289" spans="1:11" s="117" customFormat="1">
      <c r="A289" s="20"/>
      <c r="B289" s="116"/>
      <c r="J289" s="612"/>
      <c r="K289" s="20"/>
    </row>
    <row r="290" spans="1:11" s="117" customFormat="1">
      <c r="A290" s="20"/>
      <c r="B290" s="116"/>
      <c r="J290" s="612"/>
      <c r="K290" s="20"/>
    </row>
    <row r="291" spans="1:11" s="117" customFormat="1">
      <c r="A291" s="20"/>
      <c r="B291" s="116"/>
      <c r="J291" s="612"/>
      <c r="K291" s="20"/>
    </row>
    <row r="292" spans="1:11" s="117" customFormat="1">
      <c r="A292" s="20"/>
      <c r="B292" s="116"/>
      <c r="J292" s="612"/>
      <c r="K292" s="20"/>
    </row>
    <row r="293" spans="1:11" s="117" customFormat="1">
      <c r="A293" s="20"/>
      <c r="B293" s="116"/>
      <c r="J293" s="612"/>
      <c r="K293" s="20"/>
    </row>
    <row r="294" spans="1:11" s="117" customFormat="1">
      <c r="A294" s="20"/>
      <c r="B294" s="116"/>
      <c r="J294" s="612"/>
      <c r="K294" s="20"/>
    </row>
    <row r="295" spans="1:11" s="117" customFormat="1">
      <c r="A295" s="20"/>
      <c r="B295" s="116"/>
      <c r="J295" s="612"/>
      <c r="K295" s="20"/>
    </row>
    <row r="296" spans="1:11" s="117" customFormat="1">
      <c r="A296" s="20"/>
      <c r="B296" s="116"/>
      <c r="J296" s="612"/>
      <c r="K296" s="20"/>
    </row>
    <row r="297" spans="1:11" s="117" customFormat="1">
      <c r="A297" s="20"/>
      <c r="B297" s="116"/>
      <c r="J297" s="612"/>
      <c r="K297" s="20"/>
    </row>
    <row r="298" spans="1:11" s="117" customFormat="1">
      <c r="A298" s="20"/>
      <c r="B298" s="116"/>
      <c r="J298" s="612"/>
      <c r="K298" s="20"/>
    </row>
    <row r="299" spans="1:11" s="117" customFormat="1">
      <c r="A299" s="20"/>
      <c r="B299" s="116"/>
      <c r="J299" s="612"/>
      <c r="K299" s="20"/>
    </row>
    <row r="300" spans="1:11" s="117" customFormat="1">
      <c r="A300" s="20"/>
      <c r="B300" s="116"/>
      <c r="J300" s="612"/>
      <c r="K300" s="20"/>
    </row>
    <row r="301" spans="1:11" s="117" customFormat="1">
      <c r="A301" s="20"/>
      <c r="B301" s="116"/>
      <c r="J301" s="612"/>
      <c r="K301" s="20"/>
    </row>
    <row r="302" spans="1:11" s="117" customFormat="1">
      <c r="A302" s="20"/>
      <c r="B302" s="116"/>
      <c r="J302" s="612"/>
      <c r="K302" s="20"/>
    </row>
    <row r="303" spans="1:11" s="117" customFormat="1">
      <c r="A303" s="20"/>
      <c r="B303" s="116"/>
      <c r="J303" s="612"/>
      <c r="K303" s="20"/>
    </row>
    <row r="304" spans="1:11" s="117" customFormat="1">
      <c r="A304" s="20"/>
      <c r="B304" s="116"/>
      <c r="J304" s="612"/>
      <c r="K304" s="20"/>
    </row>
    <row r="305" spans="1:11" s="117" customFormat="1">
      <c r="A305" s="20"/>
      <c r="B305" s="116"/>
      <c r="J305" s="612"/>
      <c r="K305" s="20"/>
    </row>
    <row r="306" spans="1:11" s="117" customFormat="1">
      <c r="A306" s="20"/>
      <c r="B306" s="116"/>
      <c r="J306" s="612"/>
      <c r="K306" s="20"/>
    </row>
    <row r="307" spans="1:11" s="117" customFormat="1">
      <c r="A307" s="20"/>
      <c r="B307" s="116"/>
      <c r="J307" s="612"/>
      <c r="K307" s="20"/>
    </row>
    <row r="308" spans="1:11" s="117" customFormat="1">
      <c r="A308" s="20"/>
      <c r="B308" s="116"/>
      <c r="J308" s="612"/>
      <c r="K308" s="20"/>
    </row>
    <row r="309" spans="1:11" s="117" customFormat="1">
      <c r="A309" s="20"/>
      <c r="B309" s="116"/>
      <c r="J309" s="612"/>
      <c r="K309" s="20"/>
    </row>
    <row r="310" spans="1:11" s="117" customFormat="1">
      <c r="A310" s="20"/>
      <c r="B310" s="116"/>
      <c r="J310" s="612"/>
      <c r="K310" s="20"/>
    </row>
    <row r="311" spans="1:11" s="117" customFormat="1">
      <c r="A311" s="20"/>
      <c r="B311" s="116"/>
      <c r="J311" s="612"/>
      <c r="K311" s="20"/>
    </row>
    <row r="312" spans="1:11" s="117" customFormat="1">
      <c r="A312" s="20"/>
      <c r="B312" s="116"/>
      <c r="J312" s="612"/>
      <c r="K312" s="20"/>
    </row>
    <row r="313" spans="1:11" s="117" customFormat="1">
      <c r="A313" s="20"/>
      <c r="B313" s="116"/>
      <c r="J313" s="612"/>
      <c r="K313" s="20"/>
    </row>
    <row r="314" spans="1:11" s="117" customFormat="1">
      <c r="A314" s="20"/>
      <c r="B314" s="116"/>
      <c r="J314" s="612"/>
      <c r="K314" s="20"/>
    </row>
    <row r="315" spans="1:11" s="117" customFormat="1">
      <c r="A315" s="20"/>
      <c r="B315" s="116"/>
      <c r="J315" s="612"/>
      <c r="K315" s="20"/>
    </row>
    <row r="316" spans="1:11" s="117" customFormat="1">
      <c r="A316" s="20"/>
      <c r="B316" s="116"/>
      <c r="J316" s="612"/>
      <c r="K316" s="20"/>
    </row>
    <row r="317" spans="1:11" s="117" customFormat="1">
      <c r="A317" s="20"/>
      <c r="B317" s="116"/>
      <c r="J317" s="612"/>
      <c r="K317" s="20"/>
    </row>
    <row r="318" spans="1:11" s="117" customFormat="1">
      <c r="A318" s="20"/>
      <c r="B318" s="116"/>
      <c r="J318" s="612"/>
      <c r="K318" s="20"/>
    </row>
    <row r="319" spans="1:11" s="117" customFormat="1">
      <c r="A319" s="20"/>
      <c r="B319" s="116"/>
      <c r="J319" s="612"/>
      <c r="K319" s="20"/>
    </row>
    <row r="320" spans="1:11" s="117" customFormat="1">
      <c r="A320" s="20"/>
      <c r="B320" s="116"/>
      <c r="J320" s="612"/>
      <c r="K320" s="20"/>
    </row>
    <row r="321" spans="1:11" s="117" customFormat="1">
      <c r="A321" s="20"/>
      <c r="B321" s="116"/>
      <c r="J321" s="612"/>
      <c r="K321" s="20"/>
    </row>
    <row r="322" spans="1:11" s="117" customFormat="1">
      <c r="A322" s="20"/>
      <c r="B322" s="116"/>
      <c r="J322" s="612"/>
      <c r="K322" s="20"/>
    </row>
    <row r="323" spans="1:11" s="117" customFormat="1">
      <c r="A323" s="20"/>
      <c r="B323" s="116"/>
      <c r="J323" s="612"/>
      <c r="K323" s="20"/>
    </row>
    <row r="324" spans="1:11" s="117" customFormat="1">
      <c r="A324" s="20"/>
      <c r="B324" s="116"/>
      <c r="J324" s="612"/>
      <c r="K324" s="20"/>
    </row>
    <row r="325" spans="1:11" s="117" customFormat="1">
      <c r="A325" s="20"/>
      <c r="B325" s="116"/>
      <c r="J325" s="612"/>
      <c r="K325" s="20"/>
    </row>
    <row r="326" spans="1:11" s="117" customFormat="1">
      <c r="A326" s="20"/>
      <c r="B326" s="116"/>
      <c r="J326" s="612"/>
      <c r="K326" s="20"/>
    </row>
    <row r="327" spans="1:11" s="117" customFormat="1">
      <c r="A327" s="20"/>
      <c r="B327" s="116"/>
      <c r="J327" s="612"/>
      <c r="K327" s="20"/>
    </row>
    <row r="328" spans="1:11" s="117" customFormat="1">
      <c r="A328" s="20"/>
      <c r="B328" s="116"/>
      <c r="J328" s="612"/>
      <c r="K328" s="20"/>
    </row>
    <row r="329" spans="1:11" s="117" customFormat="1">
      <c r="A329" s="20"/>
      <c r="B329" s="116"/>
      <c r="J329" s="612"/>
      <c r="K329" s="20"/>
    </row>
    <row r="330" spans="1:11" s="117" customFormat="1">
      <c r="A330" s="20"/>
      <c r="B330" s="116"/>
      <c r="J330" s="612"/>
      <c r="K330" s="20"/>
    </row>
    <row r="331" spans="1:11" s="117" customFormat="1">
      <c r="A331" s="20"/>
      <c r="B331" s="116"/>
      <c r="J331" s="612"/>
      <c r="K331" s="20"/>
    </row>
    <row r="332" spans="1:11" s="117" customFormat="1">
      <c r="A332" s="20"/>
      <c r="B332" s="116"/>
      <c r="J332" s="612"/>
      <c r="K332" s="20"/>
    </row>
    <row r="333" spans="1:11" s="117" customFormat="1">
      <c r="A333" s="20"/>
      <c r="B333" s="116"/>
      <c r="J333" s="612"/>
      <c r="K333" s="20"/>
    </row>
    <row r="334" spans="1:11" s="117" customFormat="1">
      <c r="A334" s="20"/>
      <c r="B334" s="116"/>
      <c r="J334" s="612"/>
      <c r="K334" s="20"/>
    </row>
    <row r="335" spans="1:11" s="117" customFormat="1">
      <c r="A335" s="20"/>
      <c r="B335" s="116"/>
      <c r="J335" s="612"/>
      <c r="K335" s="20"/>
    </row>
    <row r="336" spans="1:11" s="117" customFormat="1">
      <c r="A336" s="20"/>
      <c r="B336" s="116"/>
      <c r="J336" s="612"/>
      <c r="K336" s="20"/>
    </row>
    <row r="337" spans="1:11" s="117" customFormat="1">
      <c r="A337" s="20"/>
      <c r="B337" s="116"/>
      <c r="J337" s="612"/>
      <c r="K337" s="20"/>
    </row>
    <row r="338" spans="1:11" s="117" customFormat="1">
      <c r="A338" s="20"/>
      <c r="B338" s="116"/>
      <c r="J338" s="612"/>
      <c r="K338" s="20"/>
    </row>
    <row r="339" spans="1:11" s="117" customFormat="1">
      <c r="A339" s="20"/>
      <c r="B339" s="116"/>
      <c r="J339" s="612"/>
      <c r="K339" s="20"/>
    </row>
    <row r="340" spans="1:11" s="117" customFormat="1">
      <c r="A340" s="20"/>
      <c r="B340" s="116"/>
      <c r="J340" s="612"/>
      <c r="K340" s="20"/>
    </row>
    <row r="341" spans="1:11" s="117" customFormat="1">
      <c r="A341" s="20"/>
      <c r="B341" s="116"/>
      <c r="J341" s="612"/>
      <c r="K341" s="20"/>
    </row>
    <row r="342" spans="1:11" s="117" customFormat="1">
      <c r="A342" s="20"/>
      <c r="B342" s="116"/>
      <c r="J342" s="612"/>
      <c r="K342" s="20"/>
    </row>
    <row r="343" spans="1:11" s="117" customFormat="1">
      <c r="A343" s="20"/>
      <c r="B343" s="116"/>
      <c r="J343" s="612"/>
      <c r="K343" s="20"/>
    </row>
    <row r="344" spans="1:11" s="117" customFormat="1">
      <c r="A344" s="20"/>
      <c r="B344" s="116"/>
      <c r="J344" s="612"/>
      <c r="K344" s="20"/>
    </row>
    <row r="345" spans="1:11" s="117" customFormat="1">
      <c r="A345" s="20"/>
      <c r="B345" s="116"/>
      <c r="J345" s="612"/>
      <c r="K345" s="20"/>
    </row>
    <row r="346" spans="1:11" s="117" customFormat="1">
      <c r="A346" s="20"/>
      <c r="B346" s="116"/>
      <c r="J346" s="612"/>
      <c r="K346" s="20"/>
    </row>
    <row r="347" spans="1:11" s="117" customFormat="1">
      <c r="A347" s="20"/>
      <c r="B347" s="116"/>
      <c r="J347" s="612"/>
      <c r="K347" s="20"/>
    </row>
    <row r="348" spans="1:11" s="117" customFormat="1">
      <c r="A348" s="20"/>
      <c r="B348" s="116"/>
      <c r="J348" s="612"/>
      <c r="K348" s="20"/>
    </row>
    <row r="349" spans="1:11" s="117" customFormat="1">
      <c r="A349" s="20"/>
      <c r="B349" s="116"/>
      <c r="J349" s="612"/>
      <c r="K349" s="20"/>
    </row>
    <row r="350" spans="1:11" s="117" customFormat="1">
      <c r="A350" s="20"/>
      <c r="B350" s="116"/>
      <c r="J350" s="612"/>
      <c r="K350" s="20"/>
    </row>
    <row r="351" spans="1:11" s="117" customFormat="1">
      <c r="A351" s="20"/>
      <c r="B351" s="116"/>
      <c r="J351" s="612"/>
      <c r="K351" s="20"/>
    </row>
    <row r="352" spans="1:11" s="117" customFormat="1">
      <c r="A352" s="20"/>
      <c r="B352" s="116"/>
      <c r="J352" s="612"/>
      <c r="K352" s="20"/>
    </row>
    <row r="353" spans="1:11" s="117" customFormat="1">
      <c r="A353" s="20"/>
      <c r="B353" s="116"/>
      <c r="J353" s="612"/>
      <c r="K353" s="20"/>
    </row>
    <row r="354" spans="1:11" s="117" customFormat="1">
      <c r="A354" s="20"/>
      <c r="B354" s="116"/>
      <c r="J354" s="612"/>
      <c r="K354" s="20"/>
    </row>
    <row r="355" spans="1:11" s="117" customFormat="1">
      <c r="A355" s="20"/>
      <c r="B355" s="116"/>
      <c r="J355" s="612"/>
      <c r="K355" s="20"/>
    </row>
    <row r="356" spans="1:11" s="117" customFormat="1">
      <c r="A356" s="20"/>
      <c r="B356" s="116"/>
      <c r="J356" s="612"/>
      <c r="K356" s="20"/>
    </row>
    <row r="357" spans="1:11" s="117" customFormat="1">
      <c r="A357" s="20"/>
      <c r="B357" s="116"/>
      <c r="J357" s="612"/>
      <c r="K357" s="20"/>
    </row>
    <row r="358" spans="1:11" s="117" customFormat="1">
      <c r="A358" s="20"/>
      <c r="B358" s="116"/>
      <c r="J358" s="612"/>
      <c r="K358" s="20"/>
    </row>
    <row r="359" spans="1:11" s="117" customFormat="1">
      <c r="A359" s="20"/>
      <c r="B359" s="116"/>
      <c r="J359" s="612"/>
      <c r="K359" s="20"/>
    </row>
    <row r="360" spans="1:11" s="117" customFormat="1">
      <c r="A360" s="20"/>
      <c r="B360" s="116"/>
      <c r="J360" s="612"/>
      <c r="K360" s="20"/>
    </row>
    <row r="361" spans="1:11" s="117" customFormat="1">
      <c r="A361" s="20"/>
      <c r="B361" s="116"/>
      <c r="J361" s="612"/>
      <c r="K361" s="20"/>
    </row>
    <row r="362" spans="1:11" s="117" customFormat="1">
      <c r="A362" s="20"/>
      <c r="B362" s="116"/>
      <c r="J362" s="612"/>
      <c r="K362" s="20"/>
    </row>
    <row r="363" spans="1:11" s="117" customFormat="1">
      <c r="A363" s="20"/>
      <c r="B363" s="116"/>
      <c r="J363" s="612"/>
      <c r="K363" s="20"/>
    </row>
    <row r="364" spans="1:11" s="117" customFormat="1">
      <c r="A364" s="20"/>
      <c r="B364" s="116"/>
      <c r="J364" s="612"/>
      <c r="K364" s="20"/>
    </row>
    <row r="365" spans="1:11" s="117" customFormat="1">
      <c r="A365" s="20"/>
      <c r="B365" s="116"/>
      <c r="J365" s="612"/>
      <c r="K365" s="20"/>
    </row>
    <row r="366" spans="1:11" s="117" customFormat="1">
      <c r="A366" s="20"/>
      <c r="B366" s="116"/>
      <c r="J366" s="612"/>
      <c r="K366" s="20"/>
    </row>
    <row r="367" spans="1:11" s="117" customFormat="1">
      <c r="A367" s="20"/>
      <c r="B367" s="116"/>
      <c r="J367" s="612"/>
      <c r="K367" s="20"/>
    </row>
    <row r="368" spans="1:11" s="117" customFormat="1">
      <c r="A368" s="20"/>
      <c r="B368" s="116"/>
      <c r="J368" s="612"/>
      <c r="K368" s="20"/>
    </row>
    <row r="369" spans="1:11" s="117" customFormat="1">
      <c r="A369" s="20"/>
      <c r="B369" s="116"/>
      <c r="J369" s="612"/>
      <c r="K369" s="20"/>
    </row>
    <row r="370" spans="1:11" s="117" customFormat="1">
      <c r="A370" s="20"/>
      <c r="B370" s="116"/>
      <c r="J370" s="612"/>
      <c r="K370" s="20"/>
    </row>
    <row r="371" spans="1:11" s="117" customFormat="1">
      <c r="A371" s="20"/>
      <c r="B371" s="116"/>
      <c r="J371" s="612"/>
      <c r="K371" s="20"/>
    </row>
    <row r="372" spans="1:11" s="117" customFormat="1">
      <c r="A372" s="20"/>
      <c r="B372" s="116"/>
      <c r="J372" s="612"/>
      <c r="K372" s="20"/>
    </row>
    <row r="373" spans="1:11" s="117" customFormat="1">
      <c r="A373" s="20"/>
      <c r="B373" s="116"/>
      <c r="J373" s="612"/>
      <c r="K373" s="20"/>
    </row>
    <row r="374" spans="1:11" s="117" customFormat="1">
      <c r="A374" s="20"/>
      <c r="B374" s="116"/>
      <c r="J374" s="612"/>
      <c r="K374" s="20"/>
    </row>
    <row r="375" spans="1:11" s="117" customFormat="1">
      <c r="A375" s="20"/>
      <c r="B375" s="116"/>
      <c r="J375" s="612"/>
      <c r="K375" s="20"/>
    </row>
    <row r="376" spans="1:11" s="117" customFormat="1">
      <c r="A376" s="20"/>
      <c r="B376" s="116"/>
      <c r="J376" s="612"/>
      <c r="K376" s="20"/>
    </row>
    <row r="377" spans="1:11" s="117" customFormat="1">
      <c r="A377" s="20"/>
      <c r="B377" s="116"/>
      <c r="J377" s="612"/>
      <c r="K377" s="20"/>
    </row>
    <row r="378" spans="1:11" s="117" customFormat="1">
      <c r="A378" s="20"/>
      <c r="B378" s="116"/>
      <c r="J378" s="612"/>
      <c r="K378" s="20"/>
    </row>
    <row r="379" spans="1:11" s="117" customFormat="1">
      <c r="A379" s="20"/>
      <c r="B379" s="116"/>
      <c r="J379" s="612"/>
      <c r="K379" s="20"/>
    </row>
    <row r="380" spans="1:11" s="117" customFormat="1">
      <c r="A380" s="20"/>
      <c r="B380" s="116"/>
      <c r="J380" s="612"/>
      <c r="K380" s="20"/>
    </row>
    <row r="381" spans="1:11" s="117" customFormat="1">
      <c r="A381" s="20"/>
      <c r="B381" s="116"/>
      <c r="J381" s="612"/>
      <c r="K381" s="20"/>
    </row>
    <row r="382" spans="1:11" s="117" customFormat="1">
      <c r="A382" s="20"/>
      <c r="B382" s="116"/>
      <c r="J382" s="612"/>
      <c r="K382" s="20"/>
    </row>
    <row r="383" spans="1:11" s="117" customFormat="1">
      <c r="A383" s="20"/>
      <c r="B383" s="116"/>
      <c r="J383" s="612"/>
      <c r="K383" s="20"/>
    </row>
    <row r="384" spans="1:11" s="117" customFormat="1">
      <c r="A384" s="20"/>
      <c r="B384" s="116"/>
      <c r="J384" s="612"/>
      <c r="K384" s="20"/>
    </row>
    <row r="385" spans="1:11" s="117" customFormat="1">
      <c r="A385" s="20"/>
      <c r="B385" s="116"/>
      <c r="J385" s="612"/>
      <c r="K385" s="20"/>
    </row>
    <row r="386" spans="1:11" s="117" customFormat="1">
      <c r="A386" s="20"/>
      <c r="B386" s="116"/>
      <c r="J386" s="612"/>
      <c r="K386" s="20"/>
    </row>
    <row r="387" spans="1:11" s="117" customFormat="1">
      <c r="A387" s="20"/>
      <c r="B387" s="116"/>
      <c r="J387" s="612"/>
      <c r="K387" s="20"/>
    </row>
    <row r="388" spans="1:11" s="117" customFormat="1">
      <c r="A388" s="20"/>
      <c r="B388" s="116"/>
      <c r="J388" s="612"/>
      <c r="K388" s="20"/>
    </row>
    <row r="389" spans="1:11" s="117" customFormat="1">
      <c r="A389" s="20"/>
      <c r="B389" s="116"/>
      <c r="J389" s="612"/>
      <c r="K389" s="20"/>
    </row>
    <row r="390" spans="1:11" s="117" customFormat="1">
      <c r="A390" s="20"/>
      <c r="B390" s="116"/>
      <c r="J390" s="612"/>
      <c r="K390" s="20"/>
    </row>
    <row r="391" spans="1:11" s="117" customFormat="1">
      <c r="A391" s="20"/>
      <c r="B391" s="116"/>
      <c r="J391" s="612"/>
      <c r="K391" s="20"/>
    </row>
    <row r="392" spans="1:11" s="117" customFormat="1">
      <c r="A392" s="20"/>
      <c r="B392" s="116"/>
      <c r="J392" s="612"/>
      <c r="K392" s="20"/>
    </row>
    <row r="393" spans="1:11" s="117" customFormat="1">
      <c r="A393" s="20"/>
      <c r="B393" s="116"/>
      <c r="J393" s="612"/>
      <c r="K393" s="20"/>
    </row>
    <row r="394" spans="1:11" s="117" customFormat="1">
      <c r="A394" s="20"/>
      <c r="B394" s="116"/>
      <c r="J394" s="612"/>
      <c r="K394" s="20"/>
    </row>
    <row r="395" spans="1:11" s="117" customFormat="1">
      <c r="A395" s="20"/>
      <c r="B395" s="116"/>
      <c r="J395" s="612"/>
      <c r="K395" s="20"/>
    </row>
    <row r="396" spans="1:11" s="117" customFormat="1">
      <c r="A396" s="20"/>
      <c r="B396" s="116"/>
      <c r="J396" s="612"/>
      <c r="K396" s="20"/>
    </row>
    <row r="397" spans="1:11" s="117" customFormat="1">
      <c r="A397" s="20"/>
      <c r="B397" s="116"/>
      <c r="J397" s="612"/>
      <c r="K397" s="20"/>
    </row>
    <row r="398" spans="1:11" s="117" customFormat="1">
      <c r="A398" s="20"/>
      <c r="B398" s="116"/>
      <c r="J398" s="612"/>
      <c r="K398" s="20"/>
    </row>
    <row r="399" spans="1:11" s="117" customFormat="1">
      <c r="A399" s="20"/>
      <c r="B399" s="116"/>
      <c r="J399" s="612"/>
      <c r="K399" s="20"/>
    </row>
    <row r="400" spans="1:11" s="117" customFormat="1">
      <c r="A400" s="20"/>
      <c r="B400" s="116"/>
      <c r="J400" s="612"/>
      <c r="K400" s="20"/>
    </row>
    <row r="401" spans="1:11" s="117" customFormat="1">
      <c r="A401" s="20"/>
      <c r="B401" s="116"/>
      <c r="J401" s="612"/>
      <c r="K401" s="20"/>
    </row>
    <row r="402" spans="1:11" s="117" customFormat="1">
      <c r="A402" s="20"/>
      <c r="B402" s="116"/>
      <c r="J402" s="612"/>
      <c r="K402" s="20"/>
    </row>
    <row r="403" spans="1:11" s="117" customFormat="1">
      <c r="A403" s="20"/>
      <c r="B403" s="116"/>
      <c r="J403" s="612"/>
      <c r="K403" s="20"/>
    </row>
    <row r="404" spans="1:11" s="117" customFormat="1">
      <c r="A404" s="20"/>
      <c r="B404" s="116"/>
      <c r="J404" s="612"/>
      <c r="K404" s="20"/>
    </row>
    <row r="405" spans="1:11" s="117" customFormat="1">
      <c r="A405" s="20"/>
      <c r="B405" s="116"/>
      <c r="J405" s="612"/>
      <c r="K405" s="20"/>
    </row>
    <row r="406" spans="1:11" s="117" customFormat="1">
      <c r="A406" s="20"/>
      <c r="B406" s="116"/>
      <c r="J406" s="612"/>
      <c r="K406" s="20"/>
    </row>
    <row r="407" spans="1:11" s="117" customFormat="1">
      <c r="A407" s="20"/>
      <c r="B407" s="116"/>
      <c r="J407" s="612"/>
      <c r="K407" s="20"/>
    </row>
    <row r="408" spans="1:11" s="117" customFormat="1">
      <c r="A408" s="20"/>
      <c r="B408" s="116"/>
      <c r="J408" s="612"/>
      <c r="K408" s="20"/>
    </row>
    <row r="409" spans="1:11" s="117" customFormat="1">
      <c r="A409" s="20"/>
      <c r="B409" s="116"/>
      <c r="J409" s="612"/>
      <c r="K409" s="20"/>
    </row>
    <row r="410" spans="1:11" s="117" customFormat="1">
      <c r="A410" s="20"/>
      <c r="B410" s="116"/>
      <c r="J410" s="612"/>
      <c r="K410" s="20"/>
    </row>
    <row r="411" spans="1:11" s="117" customFormat="1">
      <c r="A411" s="20"/>
      <c r="B411" s="116"/>
      <c r="J411" s="612"/>
      <c r="K411" s="20"/>
    </row>
    <row r="412" spans="1:11" s="117" customFormat="1">
      <c r="A412" s="20"/>
      <c r="B412" s="116"/>
      <c r="J412" s="612"/>
      <c r="K412" s="20"/>
    </row>
    <row r="413" spans="1:11" s="117" customFormat="1">
      <c r="A413" s="20"/>
      <c r="B413" s="116"/>
      <c r="J413" s="612"/>
      <c r="K413" s="20"/>
    </row>
    <row r="414" spans="1:11" s="117" customFormat="1">
      <c r="A414" s="20"/>
      <c r="B414" s="116"/>
      <c r="J414" s="612"/>
      <c r="K414" s="20"/>
    </row>
    <row r="415" spans="1:11" s="117" customFormat="1">
      <c r="A415" s="20"/>
      <c r="B415" s="116"/>
      <c r="J415" s="612"/>
      <c r="K415" s="20"/>
    </row>
    <row r="416" spans="1:11" s="117" customFormat="1">
      <c r="A416" s="20"/>
      <c r="B416" s="116"/>
      <c r="J416" s="612"/>
      <c r="K416" s="20"/>
    </row>
    <row r="417" spans="1:11" s="117" customFormat="1">
      <c r="A417" s="20"/>
      <c r="B417" s="116"/>
      <c r="J417" s="612"/>
      <c r="K417" s="20"/>
    </row>
    <row r="418" spans="1:11" s="117" customFormat="1">
      <c r="A418" s="20"/>
      <c r="B418" s="116"/>
      <c r="J418" s="612"/>
      <c r="K418" s="20"/>
    </row>
    <row r="419" spans="1:11" s="117" customFormat="1">
      <c r="A419" s="20"/>
      <c r="B419" s="116"/>
      <c r="J419" s="612"/>
      <c r="K419" s="20"/>
    </row>
    <row r="420" spans="1:11" s="117" customFormat="1">
      <c r="A420" s="20"/>
      <c r="B420" s="116"/>
      <c r="J420" s="612"/>
      <c r="K420" s="20"/>
    </row>
    <row r="421" spans="1:11" s="117" customFormat="1">
      <c r="A421" s="20"/>
      <c r="B421" s="116"/>
      <c r="J421" s="612"/>
      <c r="K421" s="20"/>
    </row>
    <row r="422" spans="1:11" s="117" customFormat="1">
      <c r="A422" s="20"/>
      <c r="B422" s="116"/>
      <c r="J422" s="612"/>
      <c r="K422" s="20"/>
    </row>
    <row r="423" spans="1:11" s="117" customFormat="1">
      <c r="A423" s="20"/>
      <c r="B423" s="116"/>
      <c r="J423" s="612"/>
      <c r="K423" s="20"/>
    </row>
    <row r="424" spans="1:11" s="117" customFormat="1">
      <c r="A424" s="20"/>
      <c r="B424" s="116"/>
      <c r="J424" s="612"/>
      <c r="K424" s="20"/>
    </row>
    <row r="425" spans="1:11" s="117" customFormat="1">
      <c r="A425" s="20"/>
      <c r="B425" s="116"/>
      <c r="J425" s="612"/>
      <c r="K425" s="20"/>
    </row>
    <row r="426" spans="1:11" s="117" customFormat="1">
      <c r="A426" s="20"/>
      <c r="B426" s="116"/>
      <c r="J426" s="612"/>
      <c r="K426" s="20"/>
    </row>
    <row r="427" spans="1:11" s="117" customFormat="1">
      <c r="A427" s="20"/>
      <c r="B427" s="116"/>
      <c r="J427" s="612"/>
      <c r="K427" s="20"/>
    </row>
    <row r="428" spans="1:11" s="117" customFormat="1">
      <c r="A428" s="20"/>
      <c r="B428" s="116"/>
      <c r="J428" s="612"/>
      <c r="K428" s="20"/>
    </row>
    <row r="429" spans="1:11" s="117" customFormat="1">
      <c r="A429" s="20"/>
      <c r="B429" s="116"/>
      <c r="J429" s="612"/>
      <c r="K429" s="20"/>
    </row>
    <row r="430" spans="1:11" s="117" customFormat="1">
      <c r="A430" s="20"/>
      <c r="B430" s="116"/>
      <c r="J430" s="612"/>
      <c r="K430" s="20"/>
    </row>
    <row r="431" spans="1:11" s="117" customFormat="1">
      <c r="A431" s="20"/>
      <c r="B431" s="116"/>
      <c r="J431" s="612"/>
      <c r="K431" s="20"/>
    </row>
    <row r="432" spans="1:11" s="117" customFormat="1">
      <c r="A432" s="20"/>
      <c r="B432" s="116"/>
      <c r="J432" s="612"/>
      <c r="K432" s="20"/>
    </row>
    <row r="433" spans="1:11" s="117" customFormat="1">
      <c r="A433" s="20"/>
      <c r="B433" s="116"/>
      <c r="J433" s="612"/>
      <c r="K433" s="20"/>
    </row>
    <row r="434" spans="1:11" s="117" customFormat="1">
      <c r="A434" s="20"/>
      <c r="B434" s="116"/>
      <c r="J434" s="612"/>
      <c r="K434" s="20"/>
    </row>
    <row r="435" spans="1:11" s="117" customFormat="1">
      <c r="A435" s="20"/>
      <c r="B435" s="116"/>
      <c r="J435" s="612"/>
      <c r="K435" s="20"/>
    </row>
    <row r="436" spans="1:11" s="117" customFormat="1">
      <c r="A436" s="20"/>
      <c r="B436" s="116"/>
      <c r="J436" s="612"/>
      <c r="K436" s="20"/>
    </row>
    <row r="437" spans="1:11" s="117" customFormat="1">
      <c r="A437" s="20"/>
      <c r="B437" s="116"/>
      <c r="J437" s="612"/>
      <c r="K437" s="20"/>
    </row>
    <row r="438" spans="1:11" s="117" customFormat="1">
      <c r="A438" s="20"/>
      <c r="B438" s="116"/>
      <c r="J438" s="612"/>
      <c r="K438" s="20"/>
    </row>
    <row r="439" spans="1:11" s="117" customFormat="1">
      <c r="A439" s="20"/>
      <c r="B439" s="116"/>
      <c r="J439" s="612"/>
      <c r="K439" s="20"/>
    </row>
    <row r="440" spans="1:11" s="117" customFormat="1">
      <c r="A440" s="20"/>
      <c r="B440" s="116"/>
      <c r="J440" s="612"/>
      <c r="K440" s="20"/>
    </row>
    <row r="441" spans="1:11" s="117" customFormat="1">
      <c r="A441" s="20"/>
      <c r="B441" s="116"/>
      <c r="J441" s="612"/>
      <c r="K441" s="20"/>
    </row>
    <row r="442" spans="1:11" s="117" customFormat="1">
      <c r="A442" s="20"/>
      <c r="B442" s="116"/>
      <c r="J442" s="612"/>
      <c r="K442" s="20"/>
    </row>
    <row r="443" spans="1:11" s="117" customFormat="1">
      <c r="A443" s="20"/>
      <c r="B443" s="116"/>
      <c r="J443" s="612"/>
      <c r="K443" s="20"/>
    </row>
    <row r="444" spans="1:11" s="117" customFormat="1">
      <c r="A444" s="20"/>
      <c r="B444" s="116"/>
      <c r="J444" s="612"/>
      <c r="K444" s="20"/>
    </row>
    <row r="445" spans="1:11" s="117" customFormat="1">
      <c r="A445" s="20"/>
      <c r="B445" s="116"/>
      <c r="J445" s="612"/>
      <c r="K445" s="20"/>
    </row>
    <row r="446" spans="1:11" s="117" customFormat="1">
      <c r="A446" s="20"/>
      <c r="B446" s="116"/>
      <c r="J446" s="612"/>
      <c r="K446" s="20"/>
    </row>
    <row r="447" spans="1:11" s="117" customFormat="1">
      <c r="A447" s="20"/>
      <c r="B447" s="116"/>
      <c r="J447" s="612"/>
      <c r="K447" s="20"/>
    </row>
    <row r="448" spans="1:11" s="117" customFormat="1">
      <c r="A448" s="20"/>
      <c r="B448" s="116"/>
      <c r="J448" s="612"/>
      <c r="K448" s="20"/>
    </row>
    <row r="449" spans="1:11" s="117" customFormat="1">
      <c r="A449" s="20"/>
      <c r="B449" s="116"/>
      <c r="J449" s="612"/>
      <c r="K449" s="20"/>
    </row>
    <row r="450" spans="1:11" s="117" customFormat="1">
      <c r="A450" s="20"/>
      <c r="B450" s="116"/>
      <c r="J450" s="612"/>
      <c r="K450" s="20"/>
    </row>
    <row r="451" spans="1:11" s="117" customFormat="1">
      <c r="A451" s="20"/>
      <c r="B451" s="116"/>
      <c r="J451" s="612"/>
      <c r="K451" s="20"/>
    </row>
    <row r="452" spans="1:11" s="117" customFormat="1">
      <c r="A452" s="20"/>
      <c r="B452" s="116"/>
      <c r="J452" s="612"/>
      <c r="K452" s="20"/>
    </row>
    <row r="453" spans="1:11" s="117" customFormat="1">
      <c r="A453" s="20"/>
      <c r="B453" s="116"/>
      <c r="J453" s="612"/>
      <c r="K453" s="20"/>
    </row>
    <row r="454" spans="1:11" s="117" customFormat="1">
      <c r="A454" s="20"/>
      <c r="B454" s="116"/>
      <c r="J454" s="612"/>
      <c r="K454" s="20"/>
    </row>
    <row r="455" spans="1:11" s="117" customFormat="1">
      <c r="A455" s="20"/>
      <c r="B455" s="116"/>
      <c r="J455" s="612"/>
      <c r="K455" s="20"/>
    </row>
    <row r="456" spans="1:11" s="117" customFormat="1">
      <c r="A456" s="20"/>
      <c r="B456" s="116"/>
      <c r="J456" s="612"/>
      <c r="K456" s="20"/>
    </row>
    <row r="457" spans="1:11" s="117" customFormat="1">
      <c r="A457" s="20"/>
      <c r="B457" s="116"/>
      <c r="J457" s="612"/>
      <c r="K457" s="20"/>
    </row>
    <row r="458" spans="1:11" s="117" customFormat="1">
      <c r="A458" s="20"/>
      <c r="B458" s="116"/>
      <c r="J458" s="612"/>
      <c r="K458" s="20"/>
    </row>
    <row r="459" spans="1:11" s="117" customFormat="1">
      <c r="A459" s="20"/>
      <c r="B459" s="116"/>
      <c r="J459" s="612"/>
      <c r="K459" s="20"/>
    </row>
    <row r="460" spans="1:11" s="117" customFormat="1">
      <c r="A460" s="20"/>
      <c r="B460" s="116"/>
      <c r="J460" s="612"/>
      <c r="K460" s="20"/>
    </row>
    <row r="461" spans="1:11" s="117" customFormat="1">
      <c r="A461" s="20"/>
      <c r="B461" s="116"/>
      <c r="J461" s="612"/>
      <c r="K461" s="20"/>
    </row>
    <row r="462" spans="1:11" s="117" customFormat="1">
      <c r="A462" s="20"/>
      <c r="B462" s="116"/>
      <c r="J462" s="612"/>
      <c r="K462" s="20"/>
    </row>
    <row r="463" spans="1:11" s="117" customFormat="1">
      <c r="A463" s="20"/>
      <c r="B463" s="116"/>
      <c r="J463" s="612"/>
      <c r="K463" s="20"/>
    </row>
    <row r="464" spans="1:11" s="117" customFormat="1">
      <c r="A464" s="20"/>
      <c r="B464" s="116"/>
      <c r="J464" s="612"/>
      <c r="K464" s="20"/>
    </row>
    <row r="465" spans="1:11" s="117" customFormat="1">
      <c r="A465" s="20"/>
      <c r="B465" s="116"/>
      <c r="J465" s="612"/>
      <c r="K465" s="20"/>
    </row>
    <row r="466" spans="1:11" s="117" customFormat="1">
      <c r="A466" s="20"/>
      <c r="B466" s="116"/>
      <c r="J466" s="612"/>
      <c r="K466" s="20"/>
    </row>
    <row r="467" spans="1:11" s="117" customFormat="1">
      <c r="A467" s="20"/>
      <c r="B467" s="116"/>
      <c r="J467" s="612"/>
      <c r="K467" s="20"/>
    </row>
    <row r="468" spans="1:11" s="117" customFormat="1">
      <c r="A468" s="20"/>
      <c r="B468" s="116"/>
      <c r="J468" s="612"/>
      <c r="K468" s="20"/>
    </row>
    <row r="469" spans="1:11" s="117" customFormat="1">
      <c r="A469" s="20"/>
      <c r="B469" s="116"/>
      <c r="J469" s="612"/>
      <c r="K469" s="20"/>
    </row>
    <row r="470" spans="1:11" s="117" customFormat="1">
      <c r="A470" s="20"/>
      <c r="B470" s="116"/>
      <c r="J470" s="612"/>
      <c r="K470" s="20"/>
    </row>
    <row r="471" spans="1:11" s="117" customFormat="1">
      <c r="A471" s="20"/>
      <c r="B471" s="116"/>
      <c r="J471" s="612"/>
      <c r="K471" s="20"/>
    </row>
    <row r="472" spans="1:11" s="117" customFormat="1">
      <c r="A472" s="20"/>
      <c r="B472" s="116"/>
      <c r="J472" s="612"/>
      <c r="K472" s="20"/>
    </row>
    <row r="473" spans="1:11" s="117" customFormat="1">
      <c r="A473" s="20"/>
      <c r="B473" s="116"/>
      <c r="J473" s="612"/>
      <c r="K473" s="20"/>
    </row>
    <row r="474" spans="1:11" s="117" customFormat="1">
      <c r="A474" s="20"/>
      <c r="B474" s="116"/>
      <c r="J474" s="612"/>
      <c r="K474" s="20"/>
    </row>
    <row r="475" spans="1:11" s="117" customFormat="1">
      <c r="A475" s="20"/>
      <c r="B475" s="116"/>
      <c r="J475" s="612"/>
      <c r="K475" s="20"/>
    </row>
    <row r="476" spans="1:11" s="117" customFormat="1">
      <c r="A476" s="20"/>
      <c r="B476" s="116"/>
      <c r="J476" s="612"/>
      <c r="K476" s="20"/>
    </row>
    <row r="477" spans="1:11" s="117" customFormat="1">
      <c r="A477" s="20"/>
      <c r="B477" s="116"/>
      <c r="J477" s="612"/>
      <c r="K477" s="20"/>
    </row>
    <row r="478" spans="1:11" s="117" customFormat="1">
      <c r="A478" s="20"/>
      <c r="B478" s="116"/>
      <c r="J478" s="612"/>
      <c r="K478" s="20"/>
    </row>
    <row r="479" spans="1:11" s="117" customFormat="1">
      <c r="A479" s="20"/>
      <c r="B479" s="116"/>
      <c r="J479" s="612"/>
      <c r="K479" s="20"/>
    </row>
    <row r="480" spans="1:11" s="117" customFormat="1">
      <c r="A480" s="20"/>
      <c r="B480" s="116"/>
      <c r="J480" s="612"/>
      <c r="K480" s="20"/>
    </row>
    <row r="481" spans="1:11" s="117" customFormat="1">
      <c r="A481" s="20"/>
      <c r="B481" s="116"/>
      <c r="J481" s="612"/>
      <c r="K481" s="20"/>
    </row>
    <row r="482" spans="1:11" s="117" customFormat="1">
      <c r="A482" s="20"/>
      <c r="B482" s="116"/>
      <c r="J482" s="612"/>
      <c r="K482" s="20"/>
    </row>
    <row r="483" spans="1:11" s="117" customFormat="1">
      <c r="A483" s="20"/>
      <c r="B483" s="116"/>
      <c r="J483" s="612"/>
      <c r="K483" s="20"/>
    </row>
    <row r="484" spans="1:11" s="117" customFormat="1">
      <c r="A484" s="20"/>
      <c r="B484" s="116"/>
      <c r="J484" s="612"/>
      <c r="K484" s="20"/>
    </row>
    <row r="485" spans="1:11" s="117" customFormat="1">
      <c r="A485" s="20"/>
      <c r="B485" s="116"/>
      <c r="J485" s="612"/>
      <c r="K485" s="20"/>
    </row>
    <row r="486" spans="1:11" s="117" customFormat="1">
      <c r="A486" s="20"/>
      <c r="B486" s="116"/>
      <c r="J486" s="612"/>
      <c r="K486" s="20"/>
    </row>
    <row r="487" spans="1:11" s="117" customFormat="1">
      <c r="A487" s="20"/>
      <c r="B487" s="116"/>
      <c r="J487" s="612"/>
      <c r="K487" s="20"/>
    </row>
    <row r="488" spans="1:11" s="117" customFormat="1">
      <c r="A488" s="20"/>
      <c r="B488" s="116"/>
      <c r="J488" s="612"/>
      <c r="K488" s="20"/>
    </row>
    <row r="489" spans="1:11" s="117" customFormat="1">
      <c r="A489" s="20"/>
      <c r="B489" s="116"/>
      <c r="J489" s="612"/>
      <c r="K489" s="20"/>
    </row>
    <row r="490" spans="1:11" s="117" customFormat="1">
      <c r="A490" s="20"/>
      <c r="B490" s="116"/>
      <c r="J490" s="612"/>
      <c r="K490" s="20"/>
    </row>
    <row r="491" spans="1:11" s="117" customFormat="1">
      <c r="A491" s="20"/>
      <c r="B491" s="116"/>
      <c r="J491" s="612"/>
      <c r="K491" s="20"/>
    </row>
    <row r="492" spans="1:11" s="117" customFormat="1">
      <c r="A492" s="20"/>
      <c r="B492" s="116"/>
      <c r="J492" s="612"/>
      <c r="K492" s="20"/>
    </row>
    <row r="493" spans="1:11" s="117" customFormat="1">
      <c r="A493" s="20"/>
      <c r="B493" s="116"/>
      <c r="J493" s="612"/>
      <c r="K493" s="20"/>
    </row>
    <row r="494" spans="1:11" s="117" customFormat="1">
      <c r="A494" s="20"/>
      <c r="B494" s="116"/>
      <c r="J494" s="612"/>
      <c r="K494" s="20"/>
    </row>
    <row r="495" spans="1:11" s="117" customFormat="1">
      <c r="A495" s="20"/>
      <c r="B495" s="116"/>
      <c r="J495" s="612"/>
      <c r="K495" s="20"/>
    </row>
    <row r="496" spans="1:11" s="117" customFormat="1">
      <c r="A496" s="20"/>
      <c r="B496" s="116"/>
      <c r="J496" s="612"/>
      <c r="K496" s="20"/>
    </row>
    <row r="497" spans="1:11" s="117" customFormat="1">
      <c r="A497" s="20"/>
      <c r="B497" s="116"/>
      <c r="J497" s="612"/>
      <c r="K497" s="20"/>
    </row>
    <row r="498" spans="1:11" s="117" customFormat="1">
      <c r="A498" s="20"/>
      <c r="B498" s="116"/>
      <c r="J498" s="612"/>
      <c r="K498" s="20"/>
    </row>
    <row r="499" spans="1:11" s="117" customFormat="1">
      <c r="A499" s="20"/>
      <c r="B499" s="116"/>
      <c r="J499" s="612"/>
      <c r="K499" s="20"/>
    </row>
    <row r="500" spans="1:11" s="117" customFormat="1">
      <c r="A500" s="20"/>
      <c r="B500" s="116"/>
      <c r="J500" s="612"/>
      <c r="K500" s="20"/>
    </row>
    <row r="501" spans="1:11" s="117" customFormat="1">
      <c r="A501" s="20"/>
      <c r="B501" s="116"/>
      <c r="J501" s="612"/>
      <c r="K501" s="20"/>
    </row>
    <row r="502" spans="1:11" s="117" customFormat="1">
      <c r="A502" s="20"/>
      <c r="B502" s="116"/>
      <c r="J502" s="612"/>
      <c r="K502" s="20"/>
    </row>
    <row r="503" spans="1:11" s="117" customFormat="1">
      <c r="A503" s="20"/>
      <c r="B503" s="116"/>
      <c r="J503" s="612"/>
      <c r="K503" s="20"/>
    </row>
    <row r="504" spans="1:11" s="117" customFormat="1">
      <c r="A504" s="20"/>
      <c r="B504" s="116"/>
      <c r="J504" s="612"/>
      <c r="K504" s="20"/>
    </row>
    <row r="505" spans="1:11" s="117" customFormat="1">
      <c r="A505" s="20"/>
      <c r="B505" s="116"/>
      <c r="J505" s="612"/>
      <c r="K505" s="20"/>
    </row>
    <row r="506" spans="1:11" s="117" customFormat="1">
      <c r="A506" s="20"/>
      <c r="B506" s="116"/>
      <c r="J506" s="612"/>
      <c r="K506" s="20"/>
    </row>
    <row r="507" spans="1:11" s="117" customFormat="1">
      <c r="A507" s="20"/>
      <c r="B507" s="116"/>
      <c r="J507" s="612"/>
      <c r="K507" s="20"/>
    </row>
    <row r="508" spans="1:11" s="117" customFormat="1">
      <c r="A508" s="20"/>
      <c r="B508" s="116"/>
      <c r="J508" s="612"/>
      <c r="K508" s="20"/>
    </row>
    <row r="509" spans="1:11" s="117" customFormat="1">
      <c r="A509" s="20"/>
      <c r="B509" s="116"/>
      <c r="J509" s="612"/>
      <c r="K509" s="20"/>
    </row>
    <row r="510" spans="1:11" s="117" customFormat="1">
      <c r="A510" s="20"/>
      <c r="B510" s="116"/>
      <c r="J510" s="612"/>
      <c r="K510" s="20"/>
    </row>
    <row r="511" spans="1:11" s="117" customFormat="1">
      <c r="A511" s="20"/>
      <c r="B511" s="116"/>
      <c r="J511" s="612"/>
      <c r="K511" s="20"/>
    </row>
    <row r="512" spans="1:11" s="117" customFormat="1">
      <c r="A512" s="20"/>
      <c r="B512" s="116"/>
      <c r="J512" s="612"/>
      <c r="K512" s="20"/>
    </row>
    <row r="513" spans="1:11" s="117" customFormat="1">
      <c r="A513" s="20"/>
      <c r="B513" s="116"/>
      <c r="J513" s="612"/>
      <c r="K513" s="20"/>
    </row>
    <row r="514" spans="1:11" s="117" customFormat="1">
      <c r="A514" s="20"/>
      <c r="B514" s="116"/>
      <c r="J514" s="612"/>
      <c r="K514" s="20"/>
    </row>
    <row r="515" spans="1:11" s="117" customFormat="1">
      <c r="A515" s="20"/>
      <c r="B515" s="116"/>
      <c r="J515" s="612"/>
      <c r="K515" s="20"/>
    </row>
    <row r="516" spans="1:11" s="117" customFormat="1">
      <c r="A516" s="20"/>
      <c r="B516" s="116"/>
      <c r="J516" s="612"/>
      <c r="K516" s="20"/>
    </row>
    <row r="517" spans="1:11" s="117" customFormat="1">
      <c r="A517" s="20"/>
      <c r="B517" s="116"/>
      <c r="J517" s="612"/>
      <c r="K517" s="20"/>
    </row>
    <row r="518" spans="1:11" s="117" customFormat="1">
      <c r="A518" s="20"/>
      <c r="B518" s="116"/>
      <c r="J518" s="612"/>
      <c r="K518" s="20"/>
    </row>
    <row r="519" spans="1:11" s="117" customFormat="1">
      <c r="A519" s="20"/>
      <c r="B519" s="116"/>
      <c r="J519" s="612"/>
      <c r="K519" s="20"/>
    </row>
    <row r="520" spans="1:11" s="117" customFormat="1">
      <c r="A520" s="20"/>
      <c r="B520" s="116"/>
      <c r="J520" s="612"/>
      <c r="K520" s="20"/>
    </row>
    <row r="521" spans="1:11" s="117" customFormat="1">
      <c r="A521" s="20"/>
      <c r="B521" s="116"/>
      <c r="J521" s="612"/>
      <c r="K521" s="20"/>
    </row>
    <row r="522" spans="1:11" s="117" customFormat="1">
      <c r="A522" s="20"/>
      <c r="B522" s="116"/>
      <c r="J522" s="612"/>
      <c r="K522" s="20"/>
    </row>
    <row r="523" spans="1:11" s="117" customFormat="1">
      <c r="A523" s="20"/>
      <c r="B523" s="116"/>
      <c r="J523" s="612"/>
      <c r="K523" s="20"/>
    </row>
    <row r="524" spans="1:11" s="117" customFormat="1">
      <c r="A524" s="20"/>
      <c r="B524" s="116"/>
      <c r="J524" s="612"/>
      <c r="K524" s="20"/>
    </row>
    <row r="525" spans="1:11" s="117" customFormat="1">
      <c r="A525" s="20"/>
      <c r="B525" s="116"/>
      <c r="J525" s="612"/>
      <c r="K525" s="20"/>
    </row>
    <row r="526" spans="1:11" s="117" customFormat="1">
      <c r="A526" s="20"/>
      <c r="B526" s="116"/>
      <c r="J526" s="612"/>
      <c r="K526" s="20"/>
    </row>
    <row r="527" spans="1:11" s="117" customFormat="1">
      <c r="A527" s="20"/>
      <c r="B527" s="116"/>
      <c r="J527" s="612"/>
      <c r="K527" s="20"/>
    </row>
    <row r="528" spans="1:11" s="117" customFormat="1">
      <c r="A528" s="20"/>
      <c r="B528" s="116"/>
      <c r="J528" s="612"/>
      <c r="K528" s="20"/>
    </row>
    <row r="529" spans="1:11" s="117" customFormat="1">
      <c r="A529" s="20"/>
      <c r="B529" s="116"/>
      <c r="J529" s="612"/>
      <c r="K529" s="20"/>
    </row>
    <row r="530" spans="1:11" s="117" customFormat="1">
      <c r="A530" s="20"/>
      <c r="B530" s="116"/>
      <c r="J530" s="612"/>
      <c r="K530" s="20"/>
    </row>
    <row r="531" spans="1:11" s="117" customFormat="1">
      <c r="A531" s="20"/>
      <c r="B531" s="116"/>
      <c r="J531" s="612"/>
      <c r="K531" s="20"/>
    </row>
    <row r="532" spans="1:11" s="117" customFormat="1">
      <c r="A532" s="20"/>
      <c r="B532" s="116"/>
      <c r="J532" s="612"/>
      <c r="K532" s="20"/>
    </row>
    <row r="533" spans="1:11" s="117" customFormat="1">
      <c r="A533" s="20"/>
      <c r="B533" s="116"/>
      <c r="J533" s="612"/>
      <c r="K533" s="20"/>
    </row>
    <row r="534" spans="1:11" s="117" customFormat="1">
      <c r="A534" s="20"/>
      <c r="B534" s="116"/>
      <c r="J534" s="612"/>
      <c r="K534" s="20"/>
    </row>
    <row r="535" spans="1:11" s="117" customFormat="1">
      <c r="A535" s="20"/>
      <c r="B535" s="116"/>
      <c r="J535" s="612"/>
      <c r="K535" s="20"/>
    </row>
    <row r="536" spans="1:11" s="117" customFormat="1">
      <c r="A536" s="20"/>
      <c r="B536" s="116"/>
      <c r="J536" s="612"/>
      <c r="K536" s="20"/>
    </row>
    <row r="537" spans="1:11" s="117" customFormat="1">
      <c r="A537" s="20"/>
      <c r="B537" s="116"/>
      <c r="J537" s="612"/>
      <c r="K537" s="20"/>
    </row>
    <row r="538" spans="1:11" s="117" customFormat="1">
      <c r="A538" s="20"/>
      <c r="B538" s="116"/>
      <c r="J538" s="612"/>
      <c r="K538" s="20"/>
    </row>
    <row r="539" spans="1:11" s="117" customFormat="1">
      <c r="A539" s="20"/>
      <c r="B539" s="116"/>
      <c r="J539" s="612"/>
      <c r="K539" s="20"/>
    </row>
    <row r="540" spans="1:11" s="117" customFormat="1">
      <c r="A540" s="20"/>
      <c r="B540" s="116"/>
      <c r="J540" s="612"/>
      <c r="K540" s="20"/>
    </row>
    <row r="541" spans="1:11" s="117" customFormat="1">
      <c r="A541" s="20"/>
      <c r="B541" s="116"/>
      <c r="J541" s="612"/>
      <c r="K541" s="20"/>
    </row>
    <row r="542" spans="1:11" s="117" customFormat="1">
      <c r="A542" s="20"/>
      <c r="B542" s="116"/>
      <c r="J542" s="612"/>
      <c r="K542" s="20"/>
    </row>
    <row r="543" spans="1:11" s="117" customFormat="1">
      <c r="A543" s="20"/>
      <c r="B543" s="116"/>
      <c r="J543" s="612"/>
      <c r="K543" s="20"/>
    </row>
    <row r="544" spans="1:11" s="117" customFormat="1">
      <c r="A544" s="20"/>
      <c r="B544" s="116"/>
      <c r="J544" s="612"/>
      <c r="K544" s="20"/>
    </row>
    <row r="545" spans="1:11" s="117" customFormat="1">
      <c r="A545" s="20"/>
      <c r="B545" s="116"/>
      <c r="J545" s="612"/>
      <c r="K545" s="20"/>
    </row>
    <row r="546" spans="1:11" s="117" customFormat="1">
      <c r="A546" s="20"/>
      <c r="B546" s="116"/>
      <c r="J546" s="612"/>
      <c r="K546" s="20"/>
    </row>
    <row r="547" spans="1:11" s="117" customFormat="1">
      <c r="A547" s="20"/>
      <c r="B547" s="116"/>
      <c r="J547" s="612"/>
      <c r="K547" s="20"/>
    </row>
    <row r="548" spans="1:11" s="117" customFormat="1">
      <c r="A548" s="20"/>
      <c r="B548" s="116"/>
      <c r="J548" s="612"/>
      <c r="K548" s="20"/>
    </row>
    <row r="549" spans="1:11" s="117" customFormat="1">
      <c r="A549" s="20"/>
      <c r="B549" s="116"/>
      <c r="J549" s="612"/>
      <c r="K549" s="20"/>
    </row>
    <row r="550" spans="1:11" s="117" customFormat="1">
      <c r="A550" s="20"/>
      <c r="B550" s="116"/>
      <c r="J550" s="612"/>
      <c r="K550" s="20"/>
    </row>
    <row r="551" spans="1:11" s="117" customFormat="1">
      <c r="A551" s="20"/>
      <c r="B551" s="116"/>
      <c r="J551" s="612"/>
      <c r="K551" s="20"/>
    </row>
    <row r="552" spans="1:11" s="117" customFormat="1">
      <c r="A552" s="20"/>
      <c r="B552" s="116"/>
      <c r="J552" s="612"/>
      <c r="K552" s="20"/>
    </row>
    <row r="553" spans="1:11" s="117" customFormat="1">
      <c r="A553" s="20"/>
      <c r="B553" s="116"/>
      <c r="J553" s="612"/>
      <c r="K553" s="20"/>
    </row>
    <row r="554" spans="1:11" s="117" customFormat="1">
      <c r="A554" s="20"/>
      <c r="B554" s="116"/>
      <c r="J554" s="612"/>
      <c r="K554" s="20"/>
    </row>
    <row r="555" spans="1:11" s="117" customFormat="1">
      <c r="A555" s="20"/>
      <c r="B555" s="116"/>
      <c r="J555" s="612"/>
      <c r="K555" s="20"/>
    </row>
    <row r="556" spans="1:11" s="117" customFormat="1">
      <c r="A556" s="20"/>
      <c r="B556" s="116"/>
      <c r="J556" s="612"/>
      <c r="K556" s="20"/>
    </row>
    <row r="557" spans="1:11" s="117" customFormat="1">
      <c r="A557" s="20"/>
      <c r="B557" s="116"/>
      <c r="J557" s="612"/>
      <c r="K557" s="20"/>
    </row>
    <row r="558" spans="1:11" s="117" customFormat="1">
      <c r="A558" s="20"/>
      <c r="B558" s="116"/>
      <c r="J558" s="612"/>
      <c r="K558" s="20"/>
    </row>
    <row r="559" spans="1:11" s="117" customFormat="1">
      <c r="A559" s="20"/>
      <c r="B559" s="116"/>
      <c r="J559" s="612"/>
      <c r="K559" s="20"/>
    </row>
    <row r="560" spans="1:11" s="117" customFormat="1">
      <c r="A560" s="20"/>
      <c r="B560" s="116"/>
      <c r="J560" s="612"/>
      <c r="K560" s="20"/>
    </row>
    <row r="561" spans="1:11" s="117" customFormat="1">
      <c r="A561" s="20"/>
      <c r="B561" s="116"/>
      <c r="J561" s="612"/>
      <c r="K561" s="20"/>
    </row>
    <row r="562" spans="1:11" s="117" customFormat="1">
      <c r="A562" s="20"/>
      <c r="B562" s="116"/>
      <c r="J562" s="612"/>
      <c r="K562" s="20"/>
    </row>
    <row r="563" spans="1:11" s="117" customFormat="1">
      <c r="A563" s="20"/>
      <c r="B563" s="116"/>
      <c r="J563" s="612"/>
      <c r="K563" s="20"/>
    </row>
    <row r="564" spans="1:11" s="117" customFormat="1">
      <c r="A564" s="20"/>
      <c r="B564" s="116"/>
      <c r="J564" s="612"/>
      <c r="K564" s="20"/>
    </row>
    <row r="565" spans="1:11" s="117" customFormat="1">
      <c r="A565" s="20"/>
      <c r="B565" s="116"/>
      <c r="J565" s="612"/>
      <c r="K565" s="20"/>
    </row>
    <row r="566" spans="1:11" s="117" customFormat="1">
      <c r="A566" s="20"/>
      <c r="B566" s="116"/>
      <c r="J566" s="612"/>
      <c r="K566" s="20"/>
    </row>
    <row r="567" spans="1:11" s="117" customFormat="1">
      <c r="A567" s="20"/>
      <c r="B567" s="116"/>
      <c r="J567" s="612"/>
      <c r="K567" s="20"/>
    </row>
    <row r="568" spans="1:11" s="117" customFormat="1">
      <c r="A568" s="20"/>
      <c r="B568" s="116"/>
      <c r="J568" s="612"/>
      <c r="K568" s="20"/>
    </row>
    <row r="569" spans="1:11" s="117" customFormat="1">
      <c r="A569" s="20"/>
      <c r="B569" s="116"/>
      <c r="J569" s="612"/>
      <c r="K569" s="20"/>
    </row>
    <row r="570" spans="1:11" s="117" customFormat="1">
      <c r="A570" s="20"/>
      <c r="B570" s="116"/>
      <c r="J570" s="612"/>
      <c r="K570" s="20"/>
    </row>
    <row r="571" spans="1:11" s="117" customFormat="1">
      <c r="A571" s="20"/>
      <c r="B571" s="116"/>
      <c r="J571" s="612"/>
      <c r="K571" s="20"/>
    </row>
    <row r="572" spans="1:11" s="117" customFormat="1">
      <c r="A572" s="20"/>
      <c r="B572" s="116"/>
      <c r="J572" s="612"/>
      <c r="K572" s="20"/>
    </row>
    <row r="573" spans="1:11" s="117" customFormat="1">
      <c r="A573" s="20"/>
      <c r="B573" s="116"/>
      <c r="J573" s="612"/>
      <c r="K573" s="20"/>
    </row>
    <row r="574" spans="1:11" s="117" customFormat="1">
      <c r="A574" s="20"/>
      <c r="B574" s="116"/>
      <c r="J574" s="612"/>
      <c r="K574" s="20"/>
    </row>
    <row r="575" spans="1:11" s="117" customFormat="1">
      <c r="A575" s="20"/>
      <c r="B575" s="116"/>
      <c r="J575" s="612"/>
      <c r="K575" s="20"/>
    </row>
    <row r="576" spans="1:11" s="117" customFormat="1">
      <c r="A576" s="20"/>
      <c r="B576" s="116"/>
      <c r="J576" s="612"/>
      <c r="K576" s="20"/>
    </row>
    <row r="577" spans="1:11" s="117" customFormat="1">
      <c r="A577" s="20"/>
      <c r="B577" s="116"/>
      <c r="J577" s="612"/>
      <c r="K577" s="20"/>
    </row>
    <row r="578" spans="1:11" s="117" customFormat="1">
      <c r="A578" s="20"/>
      <c r="B578" s="116"/>
      <c r="J578" s="612"/>
      <c r="K578" s="20"/>
    </row>
    <row r="579" spans="1:11" s="117" customFormat="1">
      <c r="A579" s="20"/>
      <c r="B579" s="116"/>
      <c r="J579" s="612"/>
      <c r="K579" s="20"/>
    </row>
    <row r="580" spans="1:11" s="117" customFormat="1">
      <c r="A580" s="20"/>
      <c r="B580" s="116"/>
      <c r="J580" s="612"/>
      <c r="K580" s="20"/>
    </row>
    <row r="581" spans="1:11" s="117" customFormat="1">
      <c r="A581" s="20"/>
      <c r="B581" s="116"/>
      <c r="J581" s="612"/>
      <c r="K581" s="20"/>
    </row>
    <row r="582" spans="1:11" s="117" customFormat="1">
      <c r="A582" s="20"/>
      <c r="B582" s="116"/>
      <c r="J582" s="612"/>
      <c r="K582" s="20"/>
    </row>
    <row r="583" spans="1:11" s="117" customFormat="1">
      <c r="A583" s="20"/>
      <c r="B583" s="116"/>
      <c r="J583" s="612"/>
      <c r="K583" s="20"/>
    </row>
    <row r="584" spans="1:11" s="117" customFormat="1">
      <c r="A584" s="20"/>
      <c r="B584" s="116"/>
      <c r="J584" s="612"/>
      <c r="K584" s="20"/>
    </row>
    <row r="585" spans="1:11" s="117" customFormat="1">
      <c r="A585" s="20"/>
      <c r="B585" s="116"/>
      <c r="J585" s="612"/>
      <c r="K585" s="20"/>
    </row>
    <row r="586" spans="1:11" s="117" customFormat="1">
      <c r="A586" s="20"/>
      <c r="B586" s="116"/>
      <c r="J586" s="612"/>
      <c r="K586" s="20"/>
    </row>
    <row r="587" spans="1:11" s="117" customFormat="1">
      <c r="A587" s="20"/>
      <c r="B587" s="116"/>
      <c r="J587" s="612"/>
      <c r="K587" s="20"/>
    </row>
    <row r="588" spans="1:11" s="117" customFormat="1">
      <c r="A588" s="20"/>
      <c r="B588" s="116"/>
      <c r="J588" s="612"/>
      <c r="K588" s="20"/>
    </row>
    <row r="589" spans="1:11" s="117" customFormat="1">
      <c r="A589" s="20"/>
      <c r="B589" s="116"/>
      <c r="J589" s="612"/>
      <c r="K589" s="20"/>
    </row>
    <row r="590" spans="1:11" s="117" customFormat="1">
      <c r="A590" s="20"/>
      <c r="B590" s="116"/>
      <c r="J590" s="612"/>
      <c r="K590" s="20"/>
    </row>
    <row r="591" spans="1:11" s="117" customFormat="1">
      <c r="A591" s="20"/>
      <c r="B591" s="116"/>
      <c r="J591" s="612"/>
      <c r="K591" s="20"/>
    </row>
    <row r="592" spans="1:11" s="117" customFormat="1">
      <c r="A592" s="20"/>
      <c r="B592" s="116"/>
      <c r="J592" s="612"/>
      <c r="K592" s="20"/>
    </row>
    <row r="593" spans="1:11" s="117" customFormat="1">
      <c r="A593" s="20"/>
      <c r="B593" s="116"/>
      <c r="J593" s="612"/>
      <c r="K593" s="20"/>
    </row>
    <row r="594" spans="1:11" s="117" customFormat="1">
      <c r="A594" s="20"/>
      <c r="B594" s="116"/>
      <c r="J594" s="612"/>
      <c r="K594" s="20"/>
    </row>
    <row r="595" spans="1:11" s="117" customFormat="1">
      <c r="A595" s="20"/>
      <c r="B595" s="116"/>
      <c r="J595" s="612"/>
      <c r="K595" s="20"/>
    </row>
    <row r="596" spans="1:11" s="117" customFormat="1">
      <c r="A596" s="20"/>
      <c r="B596" s="116"/>
      <c r="J596" s="612"/>
      <c r="K596" s="20"/>
    </row>
    <row r="597" spans="1:11" s="117" customFormat="1">
      <c r="A597" s="20"/>
      <c r="B597" s="116"/>
      <c r="J597" s="612"/>
      <c r="K597" s="20"/>
    </row>
    <row r="598" spans="1:11" s="117" customFormat="1">
      <c r="A598" s="20"/>
      <c r="B598" s="116"/>
      <c r="J598" s="612"/>
      <c r="K598" s="20"/>
    </row>
    <row r="599" spans="1:11" s="117" customFormat="1">
      <c r="A599" s="20"/>
      <c r="B599" s="116"/>
      <c r="J599" s="612"/>
      <c r="K599" s="20"/>
    </row>
    <row r="600" spans="1:11" s="117" customFormat="1">
      <c r="A600" s="20"/>
      <c r="B600" s="116"/>
      <c r="J600" s="612"/>
      <c r="K600" s="20"/>
    </row>
    <row r="601" spans="1:11" s="117" customFormat="1">
      <c r="A601" s="20"/>
      <c r="B601" s="116"/>
      <c r="J601" s="612"/>
      <c r="K601" s="20"/>
    </row>
    <row r="602" spans="1:11" s="117" customFormat="1">
      <c r="A602" s="20"/>
      <c r="B602" s="116"/>
      <c r="J602" s="612"/>
      <c r="K602" s="20"/>
    </row>
    <row r="603" spans="1:11" s="117" customFormat="1">
      <c r="A603" s="20"/>
      <c r="B603" s="116"/>
      <c r="J603" s="612"/>
      <c r="K603" s="20"/>
    </row>
    <row r="604" spans="1:11" s="117" customFormat="1">
      <c r="A604" s="20"/>
      <c r="B604" s="116"/>
      <c r="J604" s="612"/>
      <c r="K604" s="20"/>
    </row>
    <row r="605" spans="1:11" s="117" customFormat="1">
      <c r="A605" s="20"/>
      <c r="B605" s="116"/>
      <c r="J605" s="612"/>
      <c r="K605" s="20"/>
    </row>
    <row r="606" spans="1:11" s="117" customFormat="1">
      <c r="A606" s="20"/>
      <c r="B606" s="116"/>
      <c r="J606" s="612"/>
      <c r="K606" s="20"/>
    </row>
    <row r="607" spans="1:11" s="117" customFormat="1">
      <c r="A607" s="20"/>
      <c r="B607" s="116"/>
      <c r="J607" s="612"/>
      <c r="K607" s="20"/>
    </row>
    <row r="608" spans="1:11" s="117" customFormat="1">
      <c r="A608" s="20"/>
      <c r="B608" s="116"/>
      <c r="J608" s="612"/>
      <c r="K608" s="20"/>
    </row>
    <row r="609" spans="1:11" s="117" customFormat="1">
      <c r="A609" s="20"/>
      <c r="B609" s="116"/>
      <c r="J609" s="612"/>
      <c r="K609" s="20"/>
    </row>
    <row r="610" spans="1:11" s="117" customFormat="1">
      <c r="A610" s="20"/>
      <c r="B610" s="116"/>
      <c r="J610" s="612"/>
      <c r="K610" s="20"/>
    </row>
    <row r="611" spans="1:11" s="117" customFormat="1">
      <c r="A611" s="20"/>
      <c r="B611" s="116"/>
      <c r="J611" s="612"/>
      <c r="K611" s="20"/>
    </row>
    <row r="612" spans="1:11" s="117" customFormat="1">
      <c r="A612" s="20"/>
      <c r="B612" s="116"/>
      <c r="J612" s="612"/>
      <c r="K612" s="20"/>
    </row>
    <row r="613" spans="1:11" s="117" customFormat="1">
      <c r="A613" s="20"/>
      <c r="B613" s="116"/>
      <c r="J613" s="612"/>
      <c r="K613" s="20"/>
    </row>
    <row r="614" spans="1:11" s="117" customFormat="1">
      <c r="A614" s="20"/>
      <c r="B614" s="116"/>
      <c r="J614" s="612"/>
      <c r="K614" s="20"/>
    </row>
    <row r="615" spans="1:11" s="117" customFormat="1">
      <c r="A615" s="20"/>
      <c r="B615" s="116"/>
      <c r="J615" s="612"/>
      <c r="K615" s="20"/>
    </row>
    <row r="616" spans="1:11" s="117" customFormat="1">
      <c r="A616" s="20"/>
      <c r="B616" s="116"/>
      <c r="J616" s="612"/>
      <c r="K616" s="20"/>
    </row>
    <row r="617" spans="1:11" s="117" customFormat="1">
      <c r="A617" s="20"/>
      <c r="B617" s="116"/>
      <c r="J617" s="612"/>
      <c r="K617" s="20"/>
    </row>
    <row r="618" spans="1:11" s="117" customFormat="1">
      <c r="A618" s="20"/>
      <c r="B618" s="116"/>
      <c r="J618" s="612"/>
      <c r="K618" s="20"/>
    </row>
    <row r="619" spans="1:11" s="117" customFormat="1">
      <c r="A619" s="20"/>
      <c r="B619" s="116"/>
      <c r="J619" s="612"/>
      <c r="K619" s="20"/>
    </row>
    <row r="620" spans="1:11" s="117" customFormat="1">
      <c r="A620" s="20"/>
      <c r="B620" s="116"/>
      <c r="J620" s="612"/>
      <c r="K620" s="20"/>
    </row>
    <row r="621" spans="1:11" s="117" customFormat="1">
      <c r="A621" s="20"/>
      <c r="B621" s="116"/>
      <c r="J621" s="612"/>
      <c r="K621" s="20"/>
    </row>
    <row r="622" spans="1:11" s="117" customFormat="1">
      <c r="A622" s="20"/>
      <c r="B622" s="116"/>
      <c r="J622" s="612"/>
      <c r="K622" s="20"/>
    </row>
    <row r="623" spans="1:11" s="117" customFormat="1">
      <c r="A623" s="20"/>
      <c r="B623" s="116"/>
      <c r="J623" s="612"/>
      <c r="K623" s="20"/>
    </row>
    <row r="624" spans="1:11" s="117" customFormat="1">
      <c r="A624" s="20"/>
      <c r="B624" s="116"/>
      <c r="J624" s="612"/>
      <c r="K624" s="20"/>
    </row>
    <row r="625" spans="1:11" s="117" customFormat="1">
      <c r="A625" s="20"/>
      <c r="B625" s="116"/>
      <c r="J625" s="612"/>
      <c r="K625" s="20"/>
    </row>
    <row r="626" spans="1:11" s="117" customFormat="1">
      <c r="A626" s="20"/>
      <c r="B626" s="116"/>
      <c r="J626" s="612"/>
      <c r="K626" s="20"/>
    </row>
    <row r="627" spans="1:11" s="117" customFormat="1">
      <c r="A627" s="20"/>
      <c r="B627" s="116"/>
      <c r="J627" s="612"/>
      <c r="K627" s="20"/>
    </row>
    <row r="628" spans="1:11" s="117" customFormat="1">
      <c r="A628" s="20"/>
      <c r="B628" s="116"/>
      <c r="J628" s="612"/>
      <c r="K628" s="20"/>
    </row>
    <row r="629" spans="1:11" s="117" customFormat="1">
      <c r="A629" s="20"/>
      <c r="B629" s="116"/>
      <c r="J629" s="612"/>
      <c r="K629" s="20"/>
    </row>
    <row r="630" spans="1:11" s="117" customFormat="1">
      <c r="A630" s="20"/>
      <c r="B630" s="116"/>
      <c r="J630" s="612"/>
      <c r="K630" s="20"/>
    </row>
    <row r="631" spans="1:11" s="117" customFormat="1">
      <c r="A631" s="20"/>
      <c r="B631" s="116"/>
      <c r="J631" s="612"/>
      <c r="K631" s="20"/>
    </row>
    <row r="632" spans="1:11" s="117" customFormat="1">
      <c r="A632" s="20"/>
      <c r="B632" s="116"/>
      <c r="J632" s="612"/>
      <c r="K632" s="20"/>
    </row>
    <row r="633" spans="1:11" s="117" customFormat="1">
      <c r="A633" s="20"/>
      <c r="B633" s="116"/>
      <c r="J633" s="612"/>
      <c r="K633" s="20"/>
    </row>
    <row r="634" spans="1:11" s="117" customFormat="1">
      <c r="A634" s="20"/>
      <c r="B634" s="116"/>
      <c r="J634" s="612"/>
      <c r="K634" s="20"/>
    </row>
    <row r="635" spans="1:11" s="117" customFormat="1">
      <c r="A635" s="20"/>
      <c r="B635" s="116"/>
      <c r="J635" s="612"/>
      <c r="K635" s="20"/>
    </row>
    <row r="636" spans="1:11" s="117" customFormat="1">
      <c r="A636" s="20"/>
      <c r="B636" s="116"/>
      <c r="J636" s="612"/>
      <c r="K636" s="20"/>
    </row>
    <row r="637" spans="1:11" s="117" customFormat="1">
      <c r="A637" s="20"/>
      <c r="B637" s="116"/>
      <c r="J637" s="612"/>
      <c r="K637" s="20"/>
    </row>
    <row r="638" spans="1:11" s="117" customFormat="1">
      <c r="A638" s="20"/>
      <c r="B638" s="116"/>
      <c r="J638" s="612"/>
      <c r="K638" s="20"/>
    </row>
    <row r="639" spans="1:11" s="117" customFormat="1">
      <c r="A639" s="20"/>
      <c r="B639" s="116"/>
      <c r="J639" s="612"/>
      <c r="K639" s="20"/>
    </row>
    <row r="640" spans="1:11" s="117" customFormat="1">
      <c r="A640" s="20"/>
      <c r="B640" s="116"/>
      <c r="J640" s="612"/>
      <c r="K640" s="20"/>
    </row>
    <row r="641" spans="1:11" s="117" customFormat="1">
      <c r="A641" s="20"/>
      <c r="B641" s="116"/>
      <c r="J641" s="612"/>
      <c r="K641" s="20"/>
    </row>
    <row r="642" spans="1:11" s="117" customFormat="1">
      <c r="A642" s="20"/>
      <c r="B642" s="116"/>
      <c r="J642" s="612"/>
      <c r="K642" s="20"/>
    </row>
    <row r="643" spans="1:11" s="117" customFormat="1">
      <c r="A643" s="20"/>
      <c r="B643" s="116"/>
      <c r="J643" s="612"/>
      <c r="K643" s="20"/>
    </row>
    <row r="644" spans="1:11" s="117" customFormat="1">
      <c r="A644" s="20"/>
      <c r="B644" s="116"/>
      <c r="J644" s="612"/>
      <c r="K644" s="20"/>
    </row>
    <row r="645" spans="1:11" s="117" customFormat="1">
      <c r="A645" s="20"/>
      <c r="B645" s="116"/>
      <c r="J645" s="612"/>
      <c r="K645" s="20"/>
    </row>
    <row r="646" spans="1:11" s="117" customFormat="1">
      <c r="A646" s="20"/>
      <c r="B646" s="116"/>
      <c r="J646" s="612"/>
      <c r="K646" s="20"/>
    </row>
    <row r="647" spans="1:11" s="117" customFormat="1">
      <c r="A647" s="20"/>
      <c r="B647" s="116"/>
      <c r="J647" s="612"/>
      <c r="K647" s="20"/>
    </row>
    <row r="648" spans="1:11" s="117" customFormat="1">
      <c r="A648" s="20"/>
      <c r="B648" s="116"/>
      <c r="J648" s="612"/>
      <c r="K648" s="20"/>
    </row>
    <row r="649" spans="1:11" s="117" customFormat="1">
      <c r="A649" s="20"/>
      <c r="B649" s="116"/>
      <c r="J649" s="612"/>
      <c r="K649" s="20"/>
    </row>
    <row r="650" spans="1:11" s="117" customFormat="1">
      <c r="A650" s="20"/>
      <c r="B650" s="116"/>
      <c r="J650" s="612"/>
      <c r="K650" s="20"/>
    </row>
    <row r="651" spans="1:11" s="117" customFormat="1">
      <c r="A651" s="20"/>
      <c r="B651" s="116"/>
      <c r="J651" s="612"/>
      <c r="K651" s="20"/>
    </row>
    <row r="652" spans="1:11" s="117" customFormat="1">
      <c r="A652" s="20"/>
      <c r="B652" s="116"/>
      <c r="J652" s="612"/>
      <c r="K652" s="20"/>
    </row>
    <row r="653" spans="1:11" s="117" customFormat="1">
      <c r="A653" s="20"/>
      <c r="B653" s="116"/>
      <c r="J653" s="612"/>
      <c r="K653" s="20"/>
    </row>
    <row r="654" spans="1:11" s="117" customFormat="1">
      <c r="A654" s="20"/>
      <c r="B654" s="116"/>
      <c r="J654" s="612"/>
      <c r="K654" s="20"/>
    </row>
    <row r="655" spans="1:11" s="117" customFormat="1">
      <c r="A655" s="20"/>
      <c r="B655" s="116"/>
      <c r="J655" s="612"/>
      <c r="K655" s="20"/>
    </row>
    <row r="656" spans="1:11" s="117" customFormat="1">
      <c r="A656" s="20"/>
      <c r="B656" s="116"/>
      <c r="J656" s="612"/>
      <c r="K656" s="20"/>
    </row>
    <row r="657" spans="1:11" s="117" customFormat="1">
      <c r="A657" s="20"/>
      <c r="B657" s="116"/>
      <c r="J657" s="612"/>
      <c r="K657" s="20"/>
    </row>
    <row r="658" spans="1:11" s="117" customFormat="1">
      <c r="A658" s="20"/>
      <c r="B658" s="116"/>
      <c r="J658" s="612"/>
      <c r="K658" s="20"/>
    </row>
    <row r="659" spans="1:11" s="117" customFormat="1">
      <c r="A659" s="20"/>
      <c r="B659" s="116"/>
      <c r="J659" s="612"/>
      <c r="K659" s="20"/>
    </row>
    <row r="660" spans="1:11" s="117" customFormat="1">
      <c r="A660" s="20"/>
      <c r="B660" s="116"/>
      <c r="J660" s="612"/>
      <c r="K660" s="20"/>
    </row>
    <row r="661" spans="1:11" s="117" customFormat="1">
      <c r="A661" s="20"/>
      <c r="B661" s="116"/>
      <c r="J661" s="612"/>
      <c r="K661" s="20"/>
    </row>
    <row r="662" spans="1:11" s="117" customFormat="1">
      <c r="A662" s="20"/>
      <c r="B662" s="116"/>
      <c r="J662" s="612"/>
      <c r="K662" s="20"/>
    </row>
    <row r="663" spans="1:11" s="117" customFormat="1">
      <c r="A663" s="20"/>
      <c r="B663" s="116"/>
      <c r="J663" s="612"/>
      <c r="K663" s="20"/>
    </row>
    <row r="664" spans="1:11" s="117" customFormat="1">
      <c r="A664" s="20"/>
      <c r="B664" s="116"/>
      <c r="J664" s="612"/>
      <c r="K664" s="20"/>
    </row>
    <row r="665" spans="1:11" s="117" customFormat="1">
      <c r="A665" s="20"/>
      <c r="B665" s="116"/>
      <c r="J665" s="612"/>
      <c r="K665" s="20"/>
    </row>
    <row r="666" spans="1:11" s="117" customFormat="1">
      <c r="A666" s="20"/>
      <c r="B666" s="116"/>
      <c r="J666" s="612"/>
      <c r="K666" s="20"/>
    </row>
    <row r="667" spans="1:11" s="117" customFormat="1">
      <c r="A667" s="20"/>
      <c r="B667" s="116"/>
      <c r="J667" s="612"/>
      <c r="K667" s="20"/>
    </row>
    <row r="668" spans="1:11" s="117" customFormat="1">
      <c r="A668" s="20"/>
      <c r="B668" s="116"/>
      <c r="J668" s="612"/>
      <c r="K668" s="20"/>
    </row>
    <row r="669" spans="1:11" s="117" customFormat="1">
      <c r="A669" s="20"/>
      <c r="B669" s="116"/>
      <c r="J669" s="612"/>
      <c r="K669" s="20"/>
    </row>
    <row r="670" spans="1:11" s="117" customFormat="1">
      <c r="A670" s="20"/>
      <c r="B670" s="116"/>
      <c r="J670" s="612"/>
      <c r="K670" s="20"/>
    </row>
    <row r="671" spans="1:11" s="117" customFormat="1">
      <c r="A671" s="20"/>
      <c r="B671" s="116"/>
      <c r="J671" s="612"/>
      <c r="K671" s="20"/>
    </row>
    <row r="672" spans="1:11" s="117" customFormat="1">
      <c r="A672" s="20"/>
      <c r="B672" s="116"/>
      <c r="J672" s="612"/>
      <c r="K672" s="20"/>
    </row>
    <row r="673" spans="1:11" s="117" customFormat="1">
      <c r="A673" s="20"/>
      <c r="B673" s="116"/>
      <c r="J673" s="612"/>
      <c r="K673" s="20"/>
    </row>
    <row r="674" spans="1:11" s="117" customFormat="1">
      <c r="A674" s="20"/>
      <c r="B674" s="116"/>
      <c r="J674" s="612"/>
      <c r="K674" s="20"/>
    </row>
    <row r="675" spans="1:11" s="117" customFormat="1">
      <c r="A675" s="20"/>
      <c r="B675" s="116"/>
      <c r="J675" s="612"/>
      <c r="K675" s="20"/>
    </row>
    <row r="676" spans="1:11" s="117" customFormat="1">
      <c r="A676" s="20"/>
      <c r="B676" s="116"/>
      <c r="J676" s="612"/>
      <c r="K676" s="20"/>
    </row>
    <row r="677" spans="1:11" s="117" customFormat="1">
      <c r="A677" s="20"/>
      <c r="B677" s="116"/>
      <c r="J677" s="612"/>
      <c r="K677" s="20"/>
    </row>
    <row r="678" spans="1:11" s="117" customFormat="1">
      <c r="A678" s="20"/>
      <c r="B678" s="116"/>
      <c r="J678" s="612"/>
      <c r="K678" s="20"/>
    </row>
    <row r="679" spans="1:11" s="117" customFormat="1">
      <c r="A679" s="20"/>
      <c r="B679" s="116"/>
      <c r="J679" s="612"/>
      <c r="K679" s="20"/>
    </row>
    <row r="680" spans="1:11" s="117" customFormat="1">
      <c r="A680" s="20"/>
      <c r="B680" s="116"/>
      <c r="J680" s="612"/>
      <c r="K680" s="20"/>
    </row>
    <row r="681" spans="1:11" s="117" customFormat="1">
      <c r="A681" s="20"/>
      <c r="B681" s="116"/>
      <c r="J681" s="612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61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15808.77</v>
      </c>
      <c r="D8" s="522">
        <v>13613.04</v>
      </c>
      <c r="E8" s="522">
        <v>607.63</v>
      </c>
      <c r="F8" s="522">
        <v>1588.09</v>
      </c>
      <c r="G8" s="522">
        <v>4690.9400000000005</v>
      </c>
      <c r="H8" s="522">
        <v>61.59</v>
      </c>
      <c r="I8" s="522">
        <v>0</v>
      </c>
      <c r="J8" s="614">
        <v>20561.310000000001</v>
      </c>
    </row>
    <row r="9" spans="1:11" ht="41.1" customHeight="1">
      <c r="A9" s="517"/>
      <c r="B9" s="521" t="s">
        <v>195</v>
      </c>
      <c r="C9" s="522">
        <v>43610.86</v>
      </c>
      <c r="D9" s="522">
        <v>32534.54</v>
      </c>
      <c r="E9" s="522">
        <v>1131.22</v>
      </c>
      <c r="F9" s="522">
        <v>9945.09</v>
      </c>
      <c r="G9" s="522">
        <v>8272.58</v>
      </c>
      <c r="H9" s="522">
        <v>323.04000000000002</v>
      </c>
      <c r="I9" s="522">
        <v>0</v>
      </c>
      <c r="J9" s="614">
        <v>52206.5</v>
      </c>
    </row>
    <row r="10" spans="1:11" s="528" customFormat="1" ht="41.1" customHeight="1">
      <c r="A10" s="524"/>
      <c r="B10" s="525" t="s">
        <v>66</v>
      </c>
      <c r="C10" s="526">
        <v>59419.63</v>
      </c>
      <c r="D10" s="526">
        <v>46147.59</v>
      </c>
      <c r="E10" s="526">
        <v>1738.86</v>
      </c>
      <c r="F10" s="526">
        <v>11533.18</v>
      </c>
      <c r="G10" s="526">
        <v>12963.54</v>
      </c>
      <c r="H10" s="526">
        <v>384.63</v>
      </c>
      <c r="I10" s="526">
        <v>0</v>
      </c>
      <c r="J10" s="665">
        <v>72767.81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59419.63</v>
      </c>
      <c r="D21" s="537">
        <f>G10</f>
        <v>12963.54</v>
      </c>
      <c r="E21" s="537">
        <f>H10</f>
        <v>384.63</v>
      </c>
      <c r="F21" s="537"/>
      <c r="G21" s="537">
        <f>J10</f>
        <v>72767.81</v>
      </c>
      <c r="H21" s="533"/>
      <c r="I21" s="536">
        <f>SUM(C21:F21)</f>
        <v>72767.8</v>
      </c>
      <c r="J21" s="533"/>
      <c r="K21" s="533"/>
    </row>
    <row r="22" spans="1:11" ht="29.1" customHeight="1">
      <c r="A22" s="532"/>
      <c r="B22" s="533"/>
      <c r="C22" s="538">
        <f>C21/$G21</f>
        <v>0.81656476950453782</v>
      </c>
      <c r="D22" s="538">
        <f>D21/$G21</f>
        <v>0.17814937676425882</v>
      </c>
      <c r="E22" s="538">
        <f>E21/$G21</f>
        <v>5.285716307801485E-3</v>
      </c>
      <c r="F22" s="538"/>
      <c r="G22" s="539">
        <f>SUM(C22:F22)</f>
        <v>0.99999986257659812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61</v>
      </c>
      <c r="C25" s="549">
        <v>2.3267413541707249E-2</v>
      </c>
      <c r="D25" s="549">
        <v>8.9564704527721473E-2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K59"/>
  <sheetViews>
    <sheetView showGridLines="0" showRowColHeaders="0" zoomScaleNormal="100" workbookViewId="0">
      <selection activeCell="K1" sqref="K1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0.88671875" style="20" customWidth="1"/>
    <col min="11" max="11" width="17.6640625" style="20" customWidth="1"/>
  </cols>
  <sheetData>
    <row r="1" spans="1:11" ht="24.9" customHeight="1">
      <c r="B1" s="882" t="s">
        <v>61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17.100000000000001" customHeight="1">
      <c r="B2" s="918" t="s">
        <v>259</v>
      </c>
      <c r="C2" s="912"/>
      <c r="D2" s="912"/>
      <c r="E2" s="912"/>
      <c r="F2" s="912"/>
      <c r="G2" s="912"/>
      <c r="H2" s="912"/>
      <c r="I2" s="912"/>
      <c r="J2" s="912"/>
    </row>
    <row r="3" spans="1:11" ht="17.100000000000001" customHeight="1">
      <c r="A3" s="508"/>
      <c r="B3" s="903" t="s">
        <v>244</v>
      </c>
      <c r="C3" s="912"/>
      <c r="D3" s="912"/>
      <c r="E3" s="912"/>
      <c r="F3" s="912"/>
      <c r="G3" s="912"/>
      <c r="H3" s="912"/>
      <c r="I3" s="912"/>
      <c r="J3" s="912"/>
    </row>
    <row r="4" spans="1:11" ht="24.9" customHeight="1">
      <c r="A4" s="651"/>
      <c r="B4" s="674" t="str">
        <f>'PAIS VASCO-1'!$B$5</f>
        <v>MEDIA JUNIO</v>
      </c>
    </row>
    <row r="5" spans="1:11" ht="24.75" customHeight="1">
      <c r="B5" s="919" t="s">
        <v>99</v>
      </c>
      <c r="C5" s="5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9" customFormat="1" ht="39.15" customHeight="1">
      <c r="A7" s="658"/>
      <c r="B7" s="559" t="s">
        <v>104</v>
      </c>
      <c r="C7" s="619">
        <v>85.54</v>
      </c>
      <c r="D7" s="619">
        <v>151.18</v>
      </c>
      <c r="E7" s="620">
        <v>236.72</v>
      </c>
      <c r="F7" s="621">
        <f t="shared" ref="F7:F30" si="0">E7/E$30</f>
        <v>3.9838686306192077E-3</v>
      </c>
      <c r="G7" s="619">
        <v>99.58</v>
      </c>
      <c r="H7" s="619">
        <v>73.45</v>
      </c>
      <c r="I7" s="620">
        <v>173.04</v>
      </c>
      <c r="J7" s="621">
        <f t="shared" ref="J7:J30" si="1">I7/I$30</f>
        <v>1.3348205814152614E-2</v>
      </c>
      <c r="K7" s="658"/>
    </row>
    <row r="8" spans="1:11" s="659" customFormat="1" ht="30.9" customHeight="1">
      <c r="A8" s="658"/>
      <c r="B8" s="559" t="s">
        <v>105</v>
      </c>
      <c r="C8" s="619">
        <v>3</v>
      </c>
      <c r="D8" s="619">
        <v>2.63</v>
      </c>
      <c r="E8" s="620">
        <v>5.63</v>
      </c>
      <c r="F8" s="621">
        <f t="shared" si="0"/>
        <v>9.474983267314186E-5</v>
      </c>
      <c r="G8" s="619">
        <v>0</v>
      </c>
      <c r="H8" s="619">
        <v>0</v>
      </c>
      <c r="I8" s="620">
        <v>0</v>
      </c>
      <c r="J8" s="621">
        <f t="shared" si="1"/>
        <v>0</v>
      </c>
      <c r="K8" s="658"/>
    </row>
    <row r="9" spans="1:11" s="659" customFormat="1" ht="30.9" customHeight="1">
      <c r="A9" s="658"/>
      <c r="B9" s="559" t="s">
        <v>106</v>
      </c>
      <c r="C9" s="619">
        <v>2259.9</v>
      </c>
      <c r="D9" s="619">
        <v>4140.3100000000004</v>
      </c>
      <c r="E9" s="620">
        <v>6400.22</v>
      </c>
      <c r="F9" s="621">
        <f t="shared" si="0"/>
        <v>0.10771221564321422</v>
      </c>
      <c r="G9" s="619">
        <v>229.22</v>
      </c>
      <c r="H9" s="619">
        <v>222.5</v>
      </c>
      <c r="I9" s="620">
        <v>451.72</v>
      </c>
      <c r="J9" s="621">
        <f t="shared" si="1"/>
        <v>3.4845420309575936E-2</v>
      </c>
      <c r="K9" s="658"/>
    </row>
    <row r="10" spans="1:11" s="659" customFormat="1" ht="30.9" customHeight="1">
      <c r="A10" s="658"/>
      <c r="B10" s="559" t="s">
        <v>107</v>
      </c>
      <c r="C10" s="619">
        <v>5</v>
      </c>
      <c r="D10" s="619">
        <v>15</v>
      </c>
      <c r="E10" s="620">
        <v>20</v>
      </c>
      <c r="F10" s="621">
        <f t="shared" si="0"/>
        <v>3.3658910363460696E-4</v>
      </c>
      <c r="G10" s="619">
        <v>1</v>
      </c>
      <c r="H10" s="619">
        <v>1</v>
      </c>
      <c r="I10" s="620">
        <v>2</v>
      </c>
      <c r="J10" s="621">
        <f t="shared" si="1"/>
        <v>1.5427884667305381E-4</v>
      </c>
      <c r="K10" s="658"/>
    </row>
    <row r="11" spans="1:11" s="659" customFormat="1" ht="49.65" customHeight="1">
      <c r="A11" s="658"/>
      <c r="B11" s="559" t="s">
        <v>108</v>
      </c>
      <c r="C11" s="619">
        <v>94.63</v>
      </c>
      <c r="D11" s="619">
        <v>202.04</v>
      </c>
      <c r="E11" s="620">
        <v>296.68</v>
      </c>
      <c r="F11" s="621">
        <f t="shared" si="0"/>
        <v>4.9929627633157597E-3</v>
      </c>
      <c r="G11" s="619">
        <v>2</v>
      </c>
      <c r="H11" s="619">
        <v>4</v>
      </c>
      <c r="I11" s="620">
        <v>6</v>
      </c>
      <c r="J11" s="621">
        <f t="shared" si="1"/>
        <v>4.6283654001916138E-4</v>
      </c>
      <c r="K11" s="658"/>
    </row>
    <row r="12" spans="1:11" s="659" customFormat="1" ht="30.9" customHeight="1">
      <c r="A12" s="658"/>
      <c r="B12" s="559" t="s">
        <v>109</v>
      </c>
      <c r="C12" s="619">
        <v>1956.4</v>
      </c>
      <c r="D12" s="619">
        <v>3339.27</v>
      </c>
      <c r="E12" s="620">
        <v>5295.68</v>
      </c>
      <c r="F12" s="621">
        <f t="shared" si="0"/>
        <v>8.9123409216785771E-2</v>
      </c>
      <c r="G12" s="619">
        <v>2271.04</v>
      </c>
      <c r="H12" s="619">
        <v>1636.13</v>
      </c>
      <c r="I12" s="620">
        <v>3907.18</v>
      </c>
      <c r="J12" s="621">
        <f t="shared" si="1"/>
        <v>0.30139761207201116</v>
      </c>
      <c r="K12" s="658"/>
    </row>
    <row r="13" spans="1:11" s="659" customFormat="1" ht="36" customHeight="1">
      <c r="A13" s="658"/>
      <c r="B13" s="559" t="s">
        <v>249</v>
      </c>
      <c r="C13" s="619">
        <v>1474.68</v>
      </c>
      <c r="D13" s="619">
        <v>5337.36</v>
      </c>
      <c r="E13" s="620">
        <v>6812.04</v>
      </c>
      <c r="F13" s="621">
        <f t="shared" si="0"/>
        <v>0.11464292187615439</v>
      </c>
      <c r="G13" s="619">
        <v>474.13</v>
      </c>
      <c r="H13" s="619">
        <v>2526.59</v>
      </c>
      <c r="I13" s="620">
        <v>3000.72</v>
      </c>
      <c r="J13" s="621">
        <f t="shared" si="1"/>
        <v>0.23147381039438297</v>
      </c>
      <c r="K13" s="658"/>
    </row>
    <row r="14" spans="1:11" s="659" customFormat="1" ht="30.9" customHeight="1">
      <c r="A14" s="658"/>
      <c r="B14" s="559" t="s">
        <v>111</v>
      </c>
      <c r="C14" s="619">
        <v>1789.36</v>
      </c>
      <c r="D14" s="619">
        <v>1394.09</v>
      </c>
      <c r="E14" s="620">
        <v>3183.45</v>
      </c>
      <c r="F14" s="621">
        <f t="shared" si="0"/>
        <v>5.357572909827947E-2</v>
      </c>
      <c r="G14" s="619">
        <v>274.13</v>
      </c>
      <c r="H14" s="619">
        <v>701.36</v>
      </c>
      <c r="I14" s="620">
        <v>975.5</v>
      </c>
      <c r="J14" s="621">
        <f t="shared" si="1"/>
        <v>7.5249507464781998E-2</v>
      </c>
      <c r="K14" s="658"/>
    </row>
    <row r="15" spans="1:11" s="659" customFormat="1" ht="38.1" customHeight="1">
      <c r="A15" s="658"/>
      <c r="B15" s="559" t="s">
        <v>112</v>
      </c>
      <c r="C15" s="619">
        <v>1689.9</v>
      </c>
      <c r="D15" s="619">
        <v>6972.63</v>
      </c>
      <c r="E15" s="620">
        <v>8662.5400000000009</v>
      </c>
      <c r="F15" s="621">
        <f t="shared" si="0"/>
        <v>0.14578582868994641</v>
      </c>
      <c r="G15" s="619">
        <v>465.77</v>
      </c>
      <c r="H15" s="619">
        <v>1394.54</v>
      </c>
      <c r="I15" s="620">
        <v>1860.31</v>
      </c>
      <c r="J15" s="621">
        <f t="shared" si="1"/>
        <v>0.14350324062717434</v>
      </c>
      <c r="K15" s="658"/>
    </row>
    <row r="16" spans="1:11" s="659" customFormat="1" ht="30.9" customHeight="1">
      <c r="A16" s="658"/>
      <c r="B16" s="559" t="s">
        <v>113</v>
      </c>
      <c r="C16" s="619">
        <v>187.4</v>
      </c>
      <c r="D16" s="619">
        <v>334.13</v>
      </c>
      <c r="E16" s="620">
        <v>521.54</v>
      </c>
      <c r="F16" s="621">
        <f t="shared" si="0"/>
        <v>8.7772340554796453E-3</v>
      </c>
      <c r="G16" s="619">
        <v>62.95</v>
      </c>
      <c r="H16" s="619">
        <v>121.77</v>
      </c>
      <c r="I16" s="620">
        <v>184.72</v>
      </c>
      <c r="J16" s="621">
        <f t="shared" si="1"/>
        <v>1.4249194278723249E-2</v>
      </c>
      <c r="K16" s="658"/>
    </row>
    <row r="17" spans="1:11" s="659" customFormat="1" ht="38.1" customHeight="1">
      <c r="A17" s="658"/>
      <c r="B17" s="559" t="s">
        <v>114</v>
      </c>
      <c r="C17" s="619">
        <v>43.63</v>
      </c>
      <c r="D17" s="619">
        <v>43</v>
      </c>
      <c r="E17" s="620">
        <v>86.63</v>
      </c>
      <c r="F17" s="621">
        <f t="shared" si="0"/>
        <v>1.4579357023933E-3</v>
      </c>
      <c r="G17" s="619">
        <v>14</v>
      </c>
      <c r="H17" s="619">
        <v>29.54</v>
      </c>
      <c r="I17" s="620">
        <v>43.54</v>
      </c>
      <c r="J17" s="621">
        <f t="shared" si="1"/>
        <v>3.358650492072381E-3</v>
      </c>
      <c r="K17" s="658"/>
    </row>
    <row r="18" spans="1:11" s="659" customFormat="1" ht="38.1" customHeight="1">
      <c r="A18" s="658"/>
      <c r="B18" s="559" t="s">
        <v>115</v>
      </c>
      <c r="C18" s="619">
        <v>23.77</v>
      </c>
      <c r="D18" s="619">
        <v>66.77</v>
      </c>
      <c r="E18" s="620">
        <v>90.54</v>
      </c>
      <c r="F18" s="621">
        <f t="shared" si="0"/>
        <v>1.5237388721538658E-3</v>
      </c>
      <c r="G18" s="619">
        <v>23</v>
      </c>
      <c r="H18" s="619">
        <v>18</v>
      </c>
      <c r="I18" s="620">
        <v>41</v>
      </c>
      <c r="J18" s="621">
        <f t="shared" si="1"/>
        <v>3.1627163567976031E-3</v>
      </c>
      <c r="K18" s="658"/>
    </row>
    <row r="19" spans="1:11" s="659" customFormat="1" ht="30.9" customHeight="1">
      <c r="A19" s="658"/>
      <c r="B19" s="559" t="s">
        <v>116</v>
      </c>
      <c r="C19" s="619">
        <v>814.68</v>
      </c>
      <c r="D19" s="619">
        <v>1001.45</v>
      </c>
      <c r="E19" s="620">
        <v>1816.13</v>
      </c>
      <c r="F19" s="621">
        <f t="shared" si="0"/>
        <v>3.0564478439195939E-2</v>
      </c>
      <c r="G19" s="619">
        <v>221.77</v>
      </c>
      <c r="H19" s="619">
        <v>146.72</v>
      </c>
      <c r="I19" s="620">
        <v>368.5</v>
      </c>
      <c r="J19" s="621">
        <f t="shared" si="1"/>
        <v>2.8425877499510161E-2</v>
      </c>
      <c r="K19" s="658"/>
    </row>
    <row r="20" spans="1:11" s="659" customFormat="1" ht="36.9" customHeight="1">
      <c r="A20" s="658"/>
      <c r="B20" s="559" t="s">
        <v>117</v>
      </c>
      <c r="C20" s="619">
        <v>1065.5899999999999</v>
      </c>
      <c r="D20" s="619">
        <v>4138.22</v>
      </c>
      <c r="E20" s="620">
        <v>5203.8100000000004</v>
      </c>
      <c r="F20" s="621">
        <f t="shared" si="0"/>
        <v>8.7577287169240209E-2</v>
      </c>
      <c r="G20" s="619">
        <v>148.4</v>
      </c>
      <c r="H20" s="619">
        <v>207</v>
      </c>
      <c r="I20" s="620">
        <v>355.4</v>
      </c>
      <c r="J20" s="621">
        <f t="shared" si="1"/>
        <v>2.7415351053801659E-2</v>
      </c>
      <c r="K20" s="658"/>
    </row>
    <row r="21" spans="1:11" s="659" customFormat="1" ht="39.15" customHeight="1">
      <c r="A21" s="658"/>
      <c r="B21" s="559" t="s">
        <v>118</v>
      </c>
      <c r="C21" s="619">
        <v>65.22</v>
      </c>
      <c r="D21" s="619">
        <v>250.77</v>
      </c>
      <c r="E21" s="620">
        <v>316</v>
      </c>
      <c r="F21" s="621">
        <f t="shared" si="0"/>
        <v>5.3181078374267901E-3</v>
      </c>
      <c r="G21" s="619">
        <v>0</v>
      </c>
      <c r="H21" s="619">
        <v>1</v>
      </c>
      <c r="I21" s="620">
        <v>1</v>
      </c>
      <c r="J21" s="621">
        <f t="shared" si="1"/>
        <v>7.7139423336526907E-5</v>
      </c>
      <c r="K21" s="658"/>
    </row>
    <row r="22" spans="1:11" s="659" customFormat="1" ht="39.15" customHeight="1">
      <c r="A22" s="658"/>
      <c r="B22" s="559" t="s">
        <v>119</v>
      </c>
      <c r="C22" s="619">
        <v>757.9</v>
      </c>
      <c r="D22" s="619">
        <v>980.31</v>
      </c>
      <c r="E22" s="620">
        <v>1738.22</v>
      </c>
      <c r="F22" s="621">
        <f t="shared" si="0"/>
        <v>2.9253295585987327E-2</v>
      </c>
      <c r="G22" s="619">
        <v>146.5</v>
      </c>
      <c r="H22" s="619">
        <v>255.81</v>
      </c>
      <c r="I22" s="620">
        <v>402.31</v>
      </c>
      <c r="J22" s="621">
        <f t="shared" si="1"/>
        <v>3.1033961402518139E-2</v>
      </c>
      <c r="K22" s="658"/>
    </row>
    <row r="23" spans="1:11" s="659" customFormat="1" ht="30.9" customHeight="1">
      <c r="A23" s="658"/>
      <c r="B23" s="559" t="s">
        <v>120</v>
      </c>
      <c r="C23" s="619">
        <v>783.81</v>
      </c>
      <c r="D23" s="619">
        <v>2798.59</v>
      </c>
      <c r="E23" s="620">
        <v>3582.4</v>
      </c>
      <c r="F23" s="621">
        <f t="shared" si="0"/>
        <v>6.0289840243030801E-2</v>
      </c>
      <c r="G23" s="619">
        <v>86.13</v>
      </c>
      <c r="H23" s="619">
        <v>91.77</v>
      </c>
      <c r="I23" s="620">
        <v>177.9</v>
      </c>
      <c r="J23" s="621">
        <f t="shared" si="1"/>
        <v>1.3723103411568136E-2</v>
      </c>
      <c r="K23" s="658"/>
    </row>
    <row r="24" spans="1:11" s="659" customFormat="1" ht="30.9" customHeight="1">
      <c r="A24" s="658"/>
      <c r="B24" s="559" t="s">
        <v>121</v>
      </c>
      <c r="C24" s="619">
        <v>256.08999999999997</v>
      </c>
      <c r="D24" s="619">
        <v>455.81</v>
      </c>
      <c r="E24" s="620">
        <v>711.9</v>
      </c>
      <c r="F24" s="621">
        <f t="shared" si="0"/>
        <v>1.1980889143873834E-2</v>
      </c>
      <c r="G24" s="619">
        <v>57.5</v>
      </c>
      <c r="H24" s="619">
        <v>48.13</v>
      </c>
      <c r="I24" s="620">
        <v>105.63</v>
      </c>
      <c r="J24" s="621">
        <f t="shared" si="1"/>
        <v>8.1482372870373358E-3</v>
      </c>
      <c r="K24" s="658"/>
    </row>
    <row r="25" spans="1:11" s="659" customFormat="1" ht="36.9" customHeight="1">
      <c r="A25" s="658"/>
      <c r="B25" s="559" t="s">
        <v>122</v>
      </c>
      <c r="C25" s="619">
        <v>226.5</v>
      </c>
      <c r="D25" s="619">
        <v>867.09</v>
      </c>
      <c r="E25" s="620">
        <v>1093.5899999999999</v>
      </c>
      <c r="F25" s="621">
        <f t="shared" si="0"/>
        <v>1.8404523892188489E-2</v>
      </c>
      <c r="G25" s="619">
        <v>112.77</v>
      </c>
      <c r="H25" s="619">
        <v>789.22</v>
      </c>
      <c r="I25" s="620">
        <v>901.99</v>
      </c>
      <c r="J25" s="621">
        <f t="shared" si="1"/>
        <v>6.9578988455313906E-2</v>
      </c>
      <c r="K25" s="658"/>
    </row>
    <row r="26" spans="1:11" s="659" customFormat="1" ht="63.45" customHeight="1">
      <c r="A26" s="658"/>
      <c r="B26" s="559" t="s">
        <v>123</v>
      </c>
      <c r="C26" s="619">
        <v>22</v>
      </c>
      <c r="D26" s="619">
        <v>40.81</v>
      </c>
      <c r="E26" s="620">
        <v>62.81</v>
      </c>
      <c r="F26" s="621">
        <f t="shared" si="0"/>
        <v>1.0570580799644832E-3</v>
      </c>
      <c r="G26" s="619">
        <v>1</v>
      </c>
      <c r="H26" s="619">
        <v>1</v>
      </c>
      <c r="I26" s="620">
        <v>2</v>
      </c>
      <c r="J26" s="621">
        <f t="shared" si="1"/>
        <v>1.5427884667305381E-4</v>
      </c>
      <c r="K26" s="658"/>
    </row>
    <row r="27" spans="1:11" s="659" customFormat="1" ht="39.15" customHeight="1">
      <c r="A27" s="658"/>
      <c r="B27" s="559" t="s">
        <v>124</v>
      </c>
      <c r="C27" s="619">
        <v>7.95</v>
      </c>
      <c r="D27" s="619">
        <v>3</v>
      </c>
      <c r="E27" s="620">
        <v>10.95</v>
      </c>
      <c r="F27" s="621">
        <f t="shared" si="0"/>
        <v>1.8428253423994731E-4</v>
      </c>
      <c r="G27" s="619">
        <v>0</v>
      </c>
      <c r="H27" s="619">
        <v>3</v>
      </c>
      <c r="I27" s="620">
        <v>3</v>
      </c>
      <c r="J27" s="621">
        <f t="shared" si="1"/>
        <v>2.3141827000958069E-4</v>
      </c>
      <c r="K27" s="658"/>
    </row>
    <row r="28" spans="1:11" s="659" customFormat="1" ht="39.15" customHeight="1">
      <c r="A28" s="658"/>
      <c r="B28" s="559" t="s">
        <v>4</v>
      </c>
      <c r="C28" s="619">
        <f>'PAIS VASCO-1'!$E$8</f>
        <v>607.63</v>
      </c>
      <c r="D28" s="619">
        <f>'PAIS VASCO-1'!$E$9</f>
        <v>1131.22</v>
      </c>
      <c r="E28" s="620">
        <f>'PAIS VASCO-1'!$E$10</f>
        <v>1738.86</v>
      </c>
      <c r="F28" s="621">
        <f t="shared" si="0"/>
        <v>2.9264066437303633E-2</v>
      </c>
      <c r="G28" s="619"/>
      <c r="H28" s="619"/>
      <c r="I28" s="620"/>
      <c r="J28" s="621"/>
      <c r="K28" s="658"/>
    </row>
    <row r="29" spans="1:11" ht="30.9" customHeight="1">
      <c r="B29" s="559" t="s">
        <v>5</v>
      </c>
      <c r="C29" s="619">
        <f>'PAIS VASCO-1'!$F$8</f>
        <v>1588.09</v>
      </c>
      <c r="D29" s="619">
        <f>'PAIS VASCO-1'!$F$9</f>
        <v>9945.09</v>
      </c>
      <c r="E29" s="620">
        <f>'PAIS VASCO-1'!$F$10</f>
        <v>11533.18</v>
      </c>
      <c r="F29" s="621">
        <f t="shared" si="0"/>
        <v>0.19409713591282882</v>
      </c>
      <c r="G29" s="619"/>
      <c r="H29" s="619"/>
      <c r="I29" s="620"/>
      <c r="J29" s="621"/>
    </row>
    <row r="30" spans="1:11" s="77" customFormat="1" ht="29.25" customHeight="1">
      <c r="A30" s="392"/>
      <c r="B30" s="563" t="s">
        <v>9</v>
      </c>
      <c r="C30" s="623">
        <f>'PAIS VASCO-1'!$C$8</f>
        <v>15808.77</v>
      </c>
      <c r="D30" s="623">
        <f>'PAIS VASCO-1'!$C$9</f>
        <v>43610.86</v>
      </c>
      <c r="E30" s="623">
        <f>'PAIS VASCO-1'!$C$10</f>
        <v>59419.63</v>
      </c>
      <c r="F30" s="624">
        <f t="shared" si="0"/>
        <v>1</v>
      </c>
      <c r="G30" s="623">
        <f>'PAIS VASCO-1'!$G$8</f>
        <v>4690.9400000000005</v>
      </c>
      <c r="H30" s="623">
        <f>'PAIS VASCO-1'!$G$9</f>
        <v>8272.58</v>
      </c>
      <c r="I30" s="623">
        <f>'PAIS VASCO-1'!$G$10</f>
        <v>12963.54</v>
      </c>
      <c r="J30" s="624">
        <f t="shared" si="1"/>
        <v>1</v>
      </c>
      <c r="K30" s="392"/>
    </row>
    <row r="32" spans="1:11" ht="14.4">
      <c r="A32" s="654"/>
      <c r="B32" s="564"/>
      <c r="C32" s="565"/>
      <c r="D32" s="565"/>
      <c r="E32" s="565"/>
      <c r="F32" s="655"/>
      <c r="G32" s="565"/>
      <c r="H32" s="565"/>
      <c r="I32" s="565"/>
      <c r="J32" s="655"/>
    </row>
    <row r="33" spans="2:9">
      <c r="D33" s="352"/>
      <c r="I33" s="21"/>
    </row>
    <row r="34" spans="2:9">
      <c r="B34" s="566"/>
      <c r="D34" s="21"/>
      <c r="E34" s="21"/>
      <c r="H34" s="21"/>
      <c r="I34" s="21"/>
    </row>
    <row r="35" spans="2:9">
      <c r="D35" s="21"/>
      <c r="E35" s="21"/>
      <c r="F35" s="352"/>
    </row>
    <row r="36" spans="2:9">
      <c r="D36" s="21"/>
      <c r="E36" s="21"/>
    </row>
    <row r="52" spans="4:9">
      <c r="D52" s="21"/>
      <c r="E52" s="21"/>
      <c r="F52" s="21" t="s">
        <v>172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K684"/>
  <sheetViews>
    <sheetView showGridLines="0" showRowColHeaders="0" showZeros="0" zoomScaleNormal="100" workbookViewId="0">
      <selection activeCell="M30" sqref="M30"/>
    </sheetView>
  </sheetViews>
  <sheetFormatPr baseColWidth="10" defaultRowHeight="15.6"/>
  <cols>
    <col min="1" max="1" width="11.44140625" style="20"/>
    <col min="2" max="2" width="17.109375" style="118" customWidth="1"/>
    <col min="3" max="3" width="12.44140625" style="117" customWidth="1"/>
    <col min="4" max="4" width="12.5546875" style="117" customWidth="1"/>
    <col min="5" max="6" width="10" style="117" customWidth="1"/>
    <col min="7" max="7" width="14.44140625" style="117" customWidth="1"/>
    <col min="8" max="8" width="10.88671875" style="117" customWidth="1"/>
    <col min="9" max="9" width="10.5546875" style="117" customWidth="1"/>
    <col min="10" max="10" width="11.44140625" style="612" customWidth="1"/>
    <col min="11" max="11" width="17.6640625" style="20" customWidth="1"/>
  </cols>
  <sheetData>
    <row r="1" spans="1:11" ht="25.95" customHeight="1">
      <c r="B1" s="882" t="s">
        <v>61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5.95" customHeight="1">
      <c r="B2" s="918" t="s">
        <v>275</v>
      </c>
      <c r="C2" s="918"/>
      <c r="D2" s="918"/>
      <c r="E2" s="918"/>
      <c r="F2" s="918"/>
      <c r="G2" s="918"/>
      <c r="H2" s="918"/>
      <c r="I2" s="918"/>
      <c r="J2" s="918"/>
    </row>
    <row r="3" spans="1:11" ht="25.95" customHeight="1">
      <c r="A3" s="508"/>
      <c r="B3" s="903" t="s">
        <v>276</v>
      </c>
      <c r="C3" s="903"/>
      <c r="D3" s="903"/>
      <c r="E3" s="903"/>
      <c r="F3" s="903"/>
      <c r="G3" s="903"/>
      <c r="H3" s="903"/>
      <c r="I3" s="903"/>
      <c r="J3" s="903"/>
    </row>
    <row r="4" spans="1:11" ht="25.2" customHeight="1">
      <c r="B4" s="674" t="str">
        <f>'PAIS VASCO-1'!$B$5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1" t="s">
        <v>251</v>
      </c>
      <c r="C5" s="928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570"/>
      <c r="E7" s="570"/>
      <c r="F7" s="570"/>
      <c r="G7" s="570"/>
      <c r="H7" s="570"/>
      <c r="I7" s="570"/>
      <c r="J7" s="571"/>
      <c r="K7" s="572"/>
    </row>
    <row r="8" spans="1:11" ht="15.9" customHeight="1">
      <c r="B8" s="573" t="s">
        <v>294</v>
      </c>
      <c r="C8" s="574">
        <v>502.63</v>
      </c>
      <c r="D8" s="574">
        <v>500.63</v>
      </c>
      <c r="E8" s="574">
        <v>0</v>
      </c>
      <c r="F8" s="574">
        <v>2</v>
      </c>
      <c r="G8" s="574">
        <v>183.54</v>
      </c>
      <c r="H8" s="574">
        <v>2</v>
      </c>
      <c r="I8" s="574">
        <v>0</v>
      </c>
      <c r="J8" s="585">
        <v>688.18</v>
      </c>
      <c r="K8" s="21"/>
    </row>
    <row r="9" spans="1:11" ht="15.9" customHeight="1">
      <c r="B9" s="577" t="s">
        <v>295</v>
      </c>
      <c r="C9" s="578">
        <v>34.590000000000003</v>
      </c>
      <c r="D9" s="578">
        <v>34.590000000000003</v>
      </c>
      <c r="E9" s="578">
        <v>0</v>
      </c>
      <c r="F9" s="574">
        <v>0</v>
      </c>
      <c r="G9" s="578">
        <v>11</v>
      </c>
      <c r="H9" s="574">
        <v>1</v>
      </c>
      <c r="I9" s="574">
        <v>0</v>
      </c>
      <c r="J9" s="586">
        <v>46.59</v>
      </c>
      <c r="K9" s="21"/>
    </row>
    <row r="10" spans="1:11" ht="15.9" customHeight="1">
      <c r="B10" s="577" t="s">
        <v>296</v>
      </c>
      <c r="C10" s="578">
        <v>77.86</v>
      </c>
      <c r="D10" s="578">
        <v>77.86</v>
      </c>
      <c r="E10" s="578">
        <v>0</v>
      </c>
      <c r="F10" s="574">
        <v>0</v>
      </c>
      <c r="G10" s="578">
        <v>33</v>
      </c>
      <c r="H10" s="574">
        <v>0</v>
      </c>
      <c r="I10" s="574">
        <v>0</v>
      </c>
      <c r="J10" s="586">
        <v>110.86</v>
      </c>
      <c r="K10" s="21"/>
    </row>
    <row r="11" spans="1:11" ht="15.9" customHeight="1">
      <c r="B11" s="577" t="s">
        <v>297</v>
      </c>
      <c r="C11" s="578">
        <v>612.4</v>
      </c>
      <c r="D11" s="579">
        <v>530</v>
      </c>
      <c r="E11" s="579">
        <v>14.04</v>
      </c>
      <c r="F11" s="575">
        <v>68.36</v>
      </c>
      <c r="G11" s="578">
        <v>76.59</v>
      </c>
      <c r="H11" s="574">
        <v>3</v>
      </c>
      <c r="I11" s="574">
        <v>0</v>
      </c>
      <c r="J11" s="586">
        <v>692</v>
      </c>
      <c r="K11" s="21"/>
    </row>
    <row r="12" spans="1:11" ht="15.9" customHeight="1">
      <c r="B12" s="577" t="s">
        <v>298</v>
      </c>
      <c r="C12" s="578">
        <v>3</v>
      </c>
      <c r="D12" s="579">
        <v>3</v>
      </c>
      <c r="E12" s="579">
        <v>0</v>
      </c>
      <c r="F12" s="575">
        <v>0</v>
      </c>
      <c r="G12" s="578">
        <v>0</v>
      </c>
      <c r="H12" s="574">
        <v>0</v>
      </c>
      <c r="I12" s="574">
        <v>0</v>
      </c>
      <c r="J12" s="586">
        <v>3</v>
      </c>
      <c r="K12" s="21"/>
    </row>
    <row r="13" spans="1:11" ht="15.9" customHeight="1">
      <c r="B13" s="577" t="s">
        <v>299</v>
      </c>
      <c r="C13" s="578">
        <v>49.59</v>
      </c>
      <c r="D13" s="579">
        <v>47.59</v>
      </c>
      <c r="E13" s="579">
        <v>0</v>
      </c>
      <c r="F13" s="575">
        <v>2</v>
      </c>
      <c r="G13" s="578">
        <v>7</v>
      </c>
      <c r="H13" s="574">
        <v>1</v>
      </c>
      <c r="I13" s="574">
        <v>0</v>
      </c>
      <c r="J13" s="586">
        <v>57.59</v>
      </c>
      <c r="K13" s="21"/>
    </row>
    <row r="14" spans="1:11" ht="15.9" customHeight="1">
      <c r="B14" s="577" t="s">
        <v>300</v>
      </c>
      <c r="C14" s="578">
        <v>16.809999999999999</v>
      </c>
      <c r="D14" s="579">
        <v>16.809999999999999</v>
      </c>
      <c r="E14" s="579">
        <v>0</v>
      </c>
      <c r="F14" s="575">
        <v>0</v>
      </c>
      <c r="G14" s="578">
        <v>11</v>
      </c>
      <c r="H14" s="574">
        <v>1</v>
      </c>
      <c r="I14" s="574">
        <v>0</v>
      </c>
      <c r="J14" s="586">
        <v>28.81</v>
      </c>
      <c r="K14" s="21"/>
    </row>
    <row r="15" spans="1:11" ht="15.9" customHeight="1">
      <c r="B15" s="577" t="s">
        <v>301</v>
      </c>
      <c r="C15" s="578">
        <v>42.5</v>
      </c>
      <c r="D15" s="579">
        <v>40.5</v>
      </c>
      <c r="E15" s="579">
        <v>0</v>
      </c>
      <c r="F15" s="575">
        <v>2</v>
      </c>
      <c r="G15" s="578">
        <v>13</v>
      </c>
      <c r="H15" s="574">
        <v>0</v>
      </c>
      <c r="I15" s="574">
        <v>0</v>
      </c>
      <c r="J15" s="586">
        <v>55.5</v>
      </c>
      <c r="K15" s="21"/>
    </row>
    <row r="16" spans="1:11" ht="15.9" customHeight="1">
      <c r="B16" s="577" t="s">
        <v>302</v>
      </c>
      <c r="C16" s="578">
        <v>22.04</v>
      </c>
      <c r="D16" s="579">
        <v>22.04</v>
      </c>
      <c r="E16" s="579">
        <v>0</v>
      </c>
      <c r="F16" s="575">
        <v>0</v>
      </c>
      <c r="G16" s="578">
        <v>8.9</v>
      </c>
      <c r="H16" s="574">
        <v>0</v>
      </c>
      <c r="I16" s="574">
        <v>0</v>
      </c>
      <c r="J16" s="586">
        <v>30.95</v>
      </c>
      <c r="K16" s="21"/>
    </row>
    <row r="17" spans="2:11" ht="15.9" customHeight="1">
      <c r="B17" s="577" t="s">
        <v>303</v>
      </c>
      <c r="C17" s="578">
        <v>4.4000000000000004</v>
      </c>
      <c r="D17" s="579">
        <v>4.4000000000000004</v>
      </c>
      <c r="E17" s="579">
        <v>0</v>
      </c>
      <c r="F17" s="575">
        <v>0</v>
      </c>
      <c r="G17" s="578">
        <v>0</v>
      </c>
      <c r="H17" s="574">
        <v>0</v>
      </c>
      <c r="I17" s="574">
        <v>0</v>
      </c>
      <c r="J17" s="586">
        <v>4.4000000000000004</v>
      </c>
      <c r="K17" s="21"/>
    </row>
    <row r="18" spans="2:11" ht="15.9" customHeight="1">
      <c r="B18" s="577" t="s">
        <v>304</v>
      </c>
      <c r="C18" s="578">
        <v>15.5</v>
      </c>
      <c r="D18" s="579">
        <v>15.5</v>
      </c>
      <c r="E18" s="579">
        <v>0</v>
      </c>
      <c r="F18" s="575">
        <v>0</v>
      </c>
      <c r="G18" s="578">
        <v>7</v>
      </c>
      <c r="H18" s="574">
        <v>0</v>
      </c>
      <c r="I18" s="574">
        <v>0</v>
      </c>
      <c r="J18" s="586">
        <v>22.5</v>
      </c>
      <c r="K18" s="21"/>
    </row>
    <row r="19" spans="2:11" ht="15.9" customHeight="1">
      <c r="B19" s="577" t="s">
        <v>305</v>
      </c>
      <c r="C19" s="578">
        <v>1117.21</v>
      </c>
      <c r="D19" s="579">
        <v>1105.72</v>
      </c>
      <c r="E19" s="579">
        <v>1.77</v>
      </c>
      <c r="F19" s="575">
        <v>9.7200000000000006</v>
      </c>
      <c r="G19" s="578">
        <v>353.72</v>
      </c>
      <c r="H19" s="574">
        <v>7</v>
      </c>
      <c r="I19" s="574">
        <v>0</v>
      </c>
      <c r="J19" s="586">
        <v>1477.95</v>
      </c>
      <c r="K19" s="21"/>
    </row>
    <row r="20" spans="2:11" ht="15.9" customHeight="1">
      <c r="B20" s="577" t="s">
        <v>306</v>
      </c>
      <c r="C20" s="578">
        <v>56.4</v>
      </c>
      <c r="D20" s="579">
        <v>54.4</v>
      </c>
      <c r="E20" s="579">
        <v>1</v>
      </c>
      <c r="F20" s="575">
        <v>1</v>
      </c>
      <c r="G20" s="578">
        <v>8.9499999999999993</v>
      </c>
      <c r="H20" s="574">
        <v>0</v>
      </c>
      <c r="I20" s="574">
        <v>0</v>
      </c>
      <c r="J20" s="586">
        <v>65.36</v>
      </c>
      <c r="K20" s="21"/>
    </row>
    <row r="21" spans="2:11" ht="15.9" customHeight="1">
      <c r="B21" s="577" t="s">
        <v>307</v>
      </c>
      <c r="C21" s="578">
        <v>35.9</v>
      </c>
      <c r="D21" s="579">
        <v>34.9</v>
      </c>
      <c r="E21" s="579">
        <v>0</v>
      </c>
      <c r="F21" s="575">
        <v>1</v>
      </c>
      <c r="G21" s="578">
        <v>11</v>
      </c>
      <c r="H21" s="574">
        <v>0</v>
      </c>
      <c r="I21" s="574">
        <v>0</v>
      </c>
      <c r="J21" s="586">
        <v>46.9</v>
      </c>
      <c r="K21" s="21"/>
    </row>
    <row r="22" spans="2:11" ht="15.9" customHeight="1">
      <c r="B22" s="577" t="s">
        <v>308</v>
      </c>
      <c r="C22" s="578">
        <v>166.95</v>
      </c>
      <c r="D22" s="579">
        <v>166.45</v>
      </c>
      <c r="E22" s="579">
        <v>0</v>
      </c>
      <c r="F22" s="575">
        <v>0.5</v>
      </c>
      <c r="G22" s="578">
        <v>69</v>
      </c>
      <c r="H22" s="574">
        <v>0</v>
      </c>
      <c r="I22" s="574">
        <v>0</v>
      </c>
      <c r="J22" s="586">
        <v>235.95</v>
      </c>
      <c r="K22" s="21"/>
    </row>
    <row r="23" spans="2:11" ht="15.9" customHeight="1">
      <c r="B23" s="577" t="s">
        <v>131</v>
      </c>
      <c r="C23" s="578">
        <v>1623.0800000000002</v>
      </c>
      <c r="D23" s="579">
        <v>1607.18</v>
      </c>
      <c r="E23" s="579">
        <v>5.18</v>
      </c>
      <c r="F23" s="575">
        <v>10.72</v>
      </c>
      <c r="G23" s="578">
        <v>407.5</v>
      </c>
      <c r="H23" s="574">
        <v>1</v>
      </c>
      <c r="I23" s="574">
        <v>0</v>
      </c>
      <c r="J23" s="586">
        <v>2031.59</v>
      </c>
      <c r="K23" s="21"/>
    </row>
    <row r="24" spans="2:11" ht="15.9" customHeight="1">
      <c r="B24" s="577" t="s">
        <v>309</v>
      </c>
      <c r="C24" s="578">
        <v>57.81</v>
      </c>
      <c r="D24" s="579">
        <v>54.81</v>
      </c>
      <c r="E24" s="579">
        <v>0</v>
      </c>
      <c r="F24" s="575">
        <v>3</v>
      </c>
      <c r="G24" s="578">
        <v>6</v>
      </c>
      <c r="H24" s="574">
        <v>0</v>
      </c>
      <c r="I24" s="574">
        <v>0</v>
      </c>
      <c r="J24" s="586">
        <v>63.81</v>
      </c>
      <c r="K24" s="21"/>
    </row>
    <row r="25" spans="2:11" ht="15.9" customHeight="1">
      <c r="B25" s="577" t="s">
        <v>310</v>
      </c>
      <c r="C25" s="578">
        <v>66.59</v>
      </c>
      <c r="D25" s="579">
        <v>60.59</v>
      </c>
      <c r="E25" s="579">
        <v>0</v>
      </c>
      <c r="F25" s="575">
        <v>6</v>
      </c>
      <c r="G25" s="578">
        <v>9.2200000000000006</v>
      </c>
      <c r="H25" s="574">
        <v>0.86</v>
      </c>
      <c r="I25" s="574">
        <v>0</v>
      </c>
      <c r="J25" s="586">
        <v>76.680000000000007</v>
      </c>
      <c r="K25" s="21"/>
    </row>
    <row r="26" spans="2:11" ht="15.9" customHeight="1">
      <c r="B26" s="577" t="s">
        <v>311</v>
      </c>
      <c r="C26" s="578">
        <v>1.9</v>
      </c>
      <c r="D26" s="579">
        <v>1.9</v>
      </c>
      <c r="E26" s="579">
        <v>0</v>
      </c>
      <c r="F26" s="575">
        <v>0</v>
      </c>
      <c r="G26" s="578">
        <v>0</v>
      </c>
      <c r="H26" s="574">
        <v>0</v>
      </c>
      <c r="I26" s="574">
        <v>0</v>
      </c>
      <c r="J26" s="586">
        <v>1.9</v>
      </c>
      <c r="K26" s="21"/>
    </row>
    <row r="27" spans="2:11" ht="15.9" customHeight="1">
      <c r="B27" s="577" t="s">
        <v>312</v>
      </c>
      <c r="C27" s="578">
        <v>0</v>
      </c>
      <c r="D27" s="579">
        <v>0</v>
      </c>
      <c r="E27" s="579">
        <v>0</v>
      </c>
      <c r="F27" s="575">
        <v>0</v>
      </c>
      <c r="G27" s="578">
        <v>1.72</v>
      </c>
      <c r="H27" s="574">
        <v>0</v>
      </c>
      <c r="I27" s="574">
        <v>0</v>
      </c>
      <c r="J27" s="586">
        <v>1.72</v>
      </c>
      <c r="K27" s="21"/>
    </row>
    <row r="28" spans="2:11" ht="15.9" customHeight="1">
      <c r="B28" s="577" t="s">
        <v>313</v>
      </c>
      <c r="C28" s="578">
        <v>117.04</v>
      </c>
      <c r="D28" s="579">
        <v>114.04</v>
      </c>
      <c r="E28" s="579">
        <v>0</v>
      </c>
      <c r="F28" s="575">
        <v>3</v>
      </c>
      <c r="G28" s="578">
        <v>44.77</v>
      </c>
      <c r="H28" s="574">
        <v>1</v>
      </c>
      <c r="I28" s="574">
        <v>0</v>
      </c>
      <c r="J28" s="586">
        <v>162.81</v>
      </c>
      <c r="K28" s="21"/>
    </row>
    <row r="29" spans="2:11" ht="15.9" customHeight="1">
      <c r="B29" s="577" t="s">
        <v>314</v>
      </c>
      <c r="C29" s="578">
        <v>335.16999999999996</v>
      </c>
      <c r="D29" s="579">
        <v>326.89999999999998</v>
      </c>
      <c r="E29" s="579">
        <v>1</v>
      </c>
      <c r="F29" s="575">
        <v>7.27</v>
      </c>
      <c r="G29" s="578">
        <v>49.27</v>
      </c>
      <c r="H29" s="574">
        <v>1.1299999999999999</v>
      </c>
      <c r="I29" s="574">
        <v>0</v>
      </c>
      <c r="J29" s="586">
        <v>385.59</v>
      </c>
      <c r="K29" s="21"/>
    </row>
    <row r="30" spans="2:11" ht="15.9" customHeight="1">
      <c r="B30" s="577" t="s">
        <v>315</v>
      </c>
      <c r="C30" s="578">
        <v>3548.4799999999996</v>
      </c>
      <c r="D30" s="579">
        <v>3059.22</v>
      </c>
      <c r="E30" s="579">
        <v>326.54000000000002</v>
      </c>
      <c r="F30" s="575">
        <v>162.72</v>
      </c>
      <c r="G30" s="578">
        <v>645.4</v>
      </c>
      <c r="H30" s="574">
        <v>25.86</v>
      </c>
      <c r="I30" s="574">
        <v>0</v>
      </c>
      <c r="J30" s="586">
        <v>4219.7700000000004</v>
      </c>
      <c r="K30" s="21"/>
    </row>
    <row r="31" spans="2:11" ht="15.75" customHeight="1">
      <c r="B31" s="577" t="s">
        <v>316</v>
      </c>
      <c r="C31" s="578">
        <v>54.5</v>
      </c>
      <c r="D31" s="579">
        <v>52.5</v>
      </c>
      <c r="E31" s="579">
        <v>0</v>
      </c>
      <c r="F31" s="575">
        <v>2</v>
      </c>
      <c r="G31" s="578">
        <v>11</v>
      </c>
      <c r="H31" s="574">
        <v>0</v>
      </c>
      <c r="I31" s="574">
        <v>0</v>
      </c>
      <c r="J31" s="586">
        <v>65.5</v>
      </c>
      <c r="K31" s="21"/>
    </row>
    <row r="32" spans="2:11" ht="15.75" customHeight="1">
      <c r="B32" s="577" t="s">
        <v>129</v>
      </c>
      <c r="C32" s="578">
        <v>7213.630000000001</v>
      </c>
      <c r="D32" s="579">
        <v>5648.77</v>
      </c>
      <c r="E32" s="579">
        <v>258.08999999999997</v>
      </c>
      <c r="F32" s="575">
        <v>1306.77</v>
      </c>
      <c r="G32" s="578">
        <v>2702.31</v>
      </c>
      <c r="H32" s="574">
        <v>16.09</v>
      </c>
      <c r="I32" s="574">
        <v>0</v>
      </c>
      <c r="J32" s="586">
        <v>9932.0400000000009</v>
      </c>
      <c r="K32" s="21"/>
    </row>
    <row r="33" spans="1:11" s="8" customFormat="1" ht="17.100000000000001" customHeight="1">
      <c r="A33" s="20"/>
      <c r="B33" s="577" t="s">
        <v>317</v>
      </c>
      <c r="C33" s="578">
        <v>32.630000000000003</v>
      </c>
      <c r="D33" s="579">
        <v>32.630000000000003</v>
      </c>
      <c r="E33" s="579">
        <v>0</v>
      </c>
      <c r="F33" s="575">
        <v>0</v>
      </c>
      <c r="G33" s="578">
        <v>20</v>
      </c>
      <c r="H33" s="574">
        <v>0.63</v>
      </c>
      <c r="I33" s="574">
        <v>0</v>
      </c>
      <c r="J33" s="586">
        <v>53.27</v>
      </c>
      <c r="K33" s="21"/>
    </row>
    <row r="34" spans="1:11" ht="29.1" customHeight="1">
      <c r="B34" s="581" t="s">
        <v>128</v>
      </c>
      <c r="C34" s="109">
        <f>'PAIS VASCO-1'!C8</f>
        <v>15808.77</v>
      </c>
      <c r="D34" s="582">
        <f>'PAIS VASCO-1'!D8</f>
        <v>13613.04</v>
      </c>
      <c r="E34" s="582">
        <f>'PAIS VASCO-1'!E8</f>
        <v>607.63</v>
      </c>
      <c r="F34" s="582">
        <f>'PAIS VASCO-1'!F8</f>
        <v>1588.09</v>
      </c>
      <c r="G34" s="109">
        <f>'PAIS VASCO-1'!G8</f>
        <v>4690.9400000000005</v>
      </c>
      <c r="H34" s="109">
        <f>'PAIS VASCO-1'!H8</f>
        <v>61.59</v>
      </c>
      <c r="I34" s="109">
        <f>'PAIS VASCO-1'!I8</f>
        <v>0</v>
      </c>
      <c r="J34" s="109">
        <f>'PAIS VASCO-1'!J8</f>
        <v>20561.310000000001</v>
      </c>
      <c r="K34" s="21"/>
    </row>
    <row r="35" spans="1:11" ht="24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  <c r="K35" s="21"/>
    </row>
    <row r="36" spans="1:11" s="8" customFormat="1" ht="15.9" customHeight="1">
      <c r="A36" s="396"/>
      <c r="B36" s="573" t="s">
        <v>130</v>
      </c>
      <c r="C36" s="574">
        <v>5686.71</v>
      </c>
      <c r="D36" s="575">
        <v>4991.3999999999996</v>
      </c>
      <c r="E36" s="575">
        <v>339</v>
      </c>
      <c r="F36" s="575">
        <v>356.31</v>
      </c>
      <c r="G36" s="574">
        <v>1159.9000000000001</v>
      </c>
      <c r="H36" s="574">
        <v>14.4</v>
      </c>
      <c r="I36" s="574">
        <v>0</v>
      </c>
      <c r="J36" s="585">
        <v>6861.04</v>
      </c>
      <c r="K36" s="21"/>
    </row>
    <row r="37" spans="1:11" ht="15.9" customHeight="1">
      <c r="B37" s="577" t="s">
        <v>345</v>
      </c>
      <c r="C37" s="578">
        <v>4746.68</v>
      </c>
      <c r="D37" s="579">
        <v>1647.09</v>
      </c>
      <c r="E37" s="579">
        <v>83.5</v>
      </c>
      <c r="F37" s="579">
        <v>3016.09</v>
      </c>
      <c r="G37" s="578">
        <v>210.86</v>
      </c>
      <c r="H37" s="578">
        <v>1</v>
      </c>
      <c r="I37" s="578">
        <v>0</v>
      </c>
      <c r="J37" s="586">
        <v>4958.54</v>
      </c>
      <c r="K37" s="21"/>
    </row>
    <row r="38" spans="1:11" ht="15.9" customHeight="1">
      <c r="B38" s="577" t="s">
        <v>177</v>
      </c>
      <c r="C38" s="578">
        <v>3910.21</v>
      </c>
      <c r="D38" s="579">
        <v>3311.04</v>
      </c>
      <c r="E38" s="579">
        <v>22.72</v>
      </c>
      <c r="F38" s="579">
        <v>576.45000000000005</v>
      </c>
      <c r="G38" s="578">
        <v>616.17999999999995</v>
      </c>
      <c r="H38" s="578">
        <v>0</v>
      </c>
      <c r="I38" s="578">
        <v>0</v>
      </c>
      <c r="J38" s="586">
        <v>4526.3999999999996</v>
      </c>
      <c r="K38" s="21"/>
    </row>
    <row r="39" spans="1:11" ht="15.9" customHeight="1">
      <c r="B39" s="577" t="s">
        <v>178</v>
      </c>
      <c r="C39" s="578">
        <v>2606.44</v>
      </c>
      <c r="D39" s="579">
        <v>2281.4499999999998</v>
      </c>
      <c r="E39" s="579">
        <v>4.4000000000000004</v>
      </c>
      <c r="F39" s="579">
        <v>320.58999999999997</v>
      </c>
      <c r="G39" s="578">
        <v>522</v>
      </c>
      <c r="H39" s="578">
        <v>4</v>
      </c>
      <c r="I39" s="578">
        <v>0</v>
      </c>
      <c r="J39" s="586">
        <v>3132.45</v>
      </c>
      <c r="K39" s="21"/>
    </row>
    <row r="40" spans="1:11" ht="15.9" customHeight="1">
      <c r="B40" s="577" t="s">
        <v>176</v>
      </c>
      <c r="C40" s="578">
        <v>1143.31</v>
      </c>
      <c r="D40" s="579">
        <v>1113.8599999999999</v>
      </c>
      <c r="E40" s="579">
        <v>0</v>
      </c>
      <c r="F40" s="579">
        <v>29.45</v>
      </c>
      <c r="G40" s="578">
        <v>1786.63</v>
      </c>
      <c r="H40" s="578">
        <v>0</v>
      </c>
      <c r="I40" s="578">
        <v>0</v>
      </c>
      <c r="J40" s="586">
        <v>2929.95</v>
      </c>
      <c r="K40" s="21"/>
    </row>
    <row r="41" spans="1:11" ht="15.9" customHeight="1">
      <c r="B41" s="577" t="s">
        <v>344</v>
      </c>
      <c r="C41" s="578">
        <v>2587.94</v>
      </c>
      <c r="D41" s="579">
        <v>1207.04</v>
      </c>
      <c r="E41" s="579">
        <v>20</v>
      </c>
      <c r="F41" s="579">
        <v>1360.9</v>
      </c>
      <c r="G41" s="578">
        <v>247.59</v>
      </c>
      <c r="H41" s="578">
        <v>0</v>
      </c>
      <c r="I41" s="578">
        <v>0</v>
      </c>
      <c r="J41" s="586">
        <v>2835.54</v>
      </c>
      <c r="K41" s="21"/>
    </row>
    <row r="42" spans="1:11" ht="15.9" customHeight="1">
      <c r="B42" s="577" t="s">
        <v>323</v>
      </c>
      <c r="C42" s="578">
        <v>2440.62</v>
      </c>
      <c r="D42" s="579">
        <v>1473.63</v>
      </c>
      <c r="E42" s="579">
        <v>46.81</v>
      </c>
      <c r="F42" s="579">
        <v>920.18</v>
      </c>
      <c r="G42" s="578">
        <v>352.26</v>
      </c>
      <c r="H42" s="578">
        <v>1</v>
      </c>
      <c r="I42" s="578">
        <v>0</v>
      </c>
      <c r="J42" s="586">
        <v>2793.9</v>
      </c>
      <c r="K42" s="21"/>
    </row>
    <row r="43" spans="1:11" ht="15.9" customHeight="1">
      <c r="B43" s="577" t="s">
        <v>355</v>
      </c>
      <c r="C43" s="578">
        <v>2196.94</v>
      </c>
      <c r="D43" s="579">
        <v>917.31</v>
      </c>
      <c r="E43" s="579">
        <v>28</v>
      </c>
      <c r="F43" s="579">
        <v>1251.6300000000001</v>
      </c>
      <c r="G43" s="578">
        <v>110.4</v>
      </c>
      <c r="H43" s="578">
        <v>1</v>
      </c>
      <c r="I43" s="578">
        <v>0</v>
      </c>
      <c r="J43" s="586">
        <v>2308.36</v>
      </c>
      <c r="K43" s="21"/>
    </row>
    <row r="44" spans="1:11" ht="15.9" customHeight="1">
      <c r="B44" s="577" t="s">
        <v>347</v>
      </c>
      <c r="C44" s="578">
        <v>1548.89</v>
      </c>
      <c r="D44" s="579">
        <v>1429.22</v>
      </c>
      <c r="E44" s="579">
        <v>96.72</v>
      </c>
      <c r="F44" s="579">
        <v>22.95</v>
      </c>
      <c r="G44" s="578">
        <v>583.80999999999995</v>
      </c>
      <c r="H44" s="578">
        <v>0</v>
      </c>
      <c r="I44" s="578">
        <v>0</v>
      </c>
      <c r="J44" s="586">
        <v>2132.7199999999998</v>
      </c>
      <c r="K44" s="21"/>
    </row>
    <row r="45" spans="1:11" ht="15.9" customHeight="1">
      <c r="B45" s="577" t="s">
        <v>342</v>
      </c>
      <c r="C45" s="578">
        <v>1472.81</v>
      </c>
      <c r="D45" s="579">
        <v>1254</v>
      </c>
      <c r="E45" s="579">
        <v>136.18</v>
      </c>
      <c r="F45" s="579">
        <v>82.63</v>
      </c>
      <c r="G45" s="578">
        <v>86.77</v>
      </c>
      <c r="H45" s="578">
        <v>213.77</v>
      </c>
      <c r="I45" s="578">
        <v>0</v>
      </c>
      <c r="J45" s="586">
        <v>1773.36</v>
      </c>
      <c r="K45" s="21"/>
    </row>
    <row r="46" spans="1:11" ht="15.9" customHeight="1">
      <c r="B46" s="577" t="s">
        <v>326</v>
      </c>
      <c r="C46" s="578">
        <v>15270.170000000002</v>
      </c>
      <c r="D46" s="579">
        <v>12908.45</v>
      </c>
      <c r="E46" s="579">
        <v>353.86</v>
      </c>
      <c r="F46" s="579">
        <v>2007.86</v>
      </c>
      <c r="G46" s="578">
        <v>2596.13</v>
      </c>
      <c r="H46" s="578">
        <v>87.86</v>
      </c>
      <c r="I46" s="578">
        <v>0</v>
      </c>
      <c r="J46" s="586">
        <v>17954.18</v>
      </c>
      <c r="K46" s="21"/>
    </row>
    <row r="47" spans="1:11" ht="15.9" customHeight="1">
      <c r="B47" s="587" t="s">
        <v>132</v>
      </c>
      <c r="C47" s="109">
        <f>'PAIS VASCO-1'!C9</f>
        <v>43610.86</v>
      </c>
      <c r="D47" s="582">
        <f>'PAIS VASCO-1'!D9</f>
        <v>32534.54</v>
      </c>
      <c r="E47" s="582">
        <f>'PAIS VASCO-1'!E9</f>
        <v>1131.22</v>
      </c>
      <c r="F47" s="582">
        <f>'PAIS VASCO-1'!F9</f>
        <v>9945.09</v>
      </c>
      <c r="G47" s="109">
        <f>'PAIS VASCO-1'!G9</f>
        <v>8272.58</v>
      </c>
      <c r="H47" s="109">
        <f>'PAIS VASCO-1'!H9</f>
        <v>323.04000000000002</v>
      </c>
      <c r="I47" s="109">
        <f>'PAIS VASCO-1'!I9</f>
        <v>0</v>
      </c>
      <c r="J47" s="109">
        <f>'PAIS VASCO-1'!J9</f>
        <v>52206.5</v>
      </c>
      <c r="K47" s="21"/>
    </row>
    <row r="48" spans="1:11" ht="13.8">
      <c r="B48" s="116"/>
      <c r="C48" s="111"/>
      <c r="D48" s="611"/>
      <c r="E48" s="611"/>
      <c r="F48" s="611"/>
      <c r="G48" s="111"/>
      <c r="H48" s="111"/>
      <c r="I48" s="111"/>
      <c r="J48" s="584"/>
      <c r="K48" s="21"/>
    </row>
    <row r="49" spans="1:11" ht="30" customHeight="1">
      <c r="B49" s="588" t="s">
        <v>133</v>
      </c>
      <c r="C49" s="115">
        <f>'PAIS VASCO-1'!C10</f>
        <v>59419.63</v>
      </c>
      <c r="D49" s="645">
        <f>'PAIS VASCO-1'!D10</f>
        <v>46147.59</v>
      </c>
      <c r="E49" s="645">
        <f>'PAIS VASCO-1'!E10</f>
        <v>1738.86</v>
      </c>
      <c r="F49" s="645">
        <f>'PAIS VASCO-1'!F10</f>
        <v>11533.18</v>
      </c>
      <c r="G49" s="115">
        <f>'PAIS VASCO-1'!G10</f>
        <v>12963.54</v>
      </c>
      <c r="H49" s="115">
        <f>'PAIS VASCO-1'!H10</f>
        <v>384.63</v>
      </c>
      <c r="I49" s="115">
        <f>'PAIS VASCO-1'!I10</f>
        <v>0</v>
      </c>
      <c r="J49" s="115">
        <f>'PAIS VASCO-1'!J10</f>
        <v>72767.81</v>
      </c>
      <c r="K49" s="21"/>
    </row>
    <row r="50" spans="1:11" ht="13.8">
      <c r="B50" s="681"/>
      <c r="C50" s="681"/>
      <c r="D50" s="681"/>
      <c r="E50" s="681"/>
      <c r="F50" s="681"/>
      <c r="G50" s="681"/>
      <c r="H50" s="681"/>
      <c r="I50" s="681"/>
      <c r="J50" s="681"/>
      <c r="K50" s="21"/>
    </row>
    <row r="51" spans="1:11" s="612" customFormat="1">
      <c r="A51" s="20"/>
      <c r="B51" s="116"/>
      <c r="C51" s="117"/>
      <c r="D51" s="117"/>
      <c r="E51" s="117"/>
      <c r="F51" s="117"/>
      <c r="G51" s="117"/>
      <c r="H51" s="117"/>
      <c r="I51" s="117"/>
      <c r="K51" s="20"/>
    </row>
    <row r="52" spans="1:11" s="612" customFormat="1">
      <c r="A52" s="20"/>
      <c r="B52" s="116"/>
      <c r="C52" s="117"/>
      <c r="D52" s="117"/>
      <c r="E52" s="117"/>
      <c r="F52" s="117"/>
      <c r="G52" s="117"/>
      <c r="H52" s="117"/>
      <c r="I52" s="117"/>
      <c r="K52" s="20"/>
    </row>
    <row r="53" spans="1:11" s="612" customFormat="1">
      <c r="A53" s="20"/>
      <c r="B53" s="116"/>
      <c r="C53" s="117"/>
      <c r="D53" s="117"/>
      <c r="E53" s="117"/>
      <c r="F53" s="117"/>
      <c r="G53" s="117"/>
      <c r="H53" s="117"/>
      <c r="I53" s="117"/>
      <c r="K53" s="20"/>
    </row>
    <row r="54" spans="1:11" s="612" customFormat="1">
      <c r="A54" s="20"/>
      <c r="B54" s="116"/>
      <c r="C54" s="117"/>
      <c r="D54" s="117"/>
      <c r="E54" s="117"/>
      <c r="F54" s="117"/>
      <c r="G54" s="117"/>
      <c r="H54" s="117"/>
      <c r="I54" s="117"/>
      <c r="K54" s="20"/>
    </row>
    <row r="55" spans="1:11" s="612" customFormat="1">
      <c r="A55" s="20"/>
      <c r="B55" s="116"/>
      <c r="C55" s="117"/>
      <c r="D55" s="117"/>
      <c r="E55" s="117"/>
      <c r="F55" s="117"/>
      <c r="G55" s="117"/>
      <c r="H55" s="117"/>
      <c r="I55" s="117"/>
      <c r="K55" s="20"/>
    </row>
    <row r="56" spans="1:11" s="612" customFormat="1">
      <c r="A56" s="20"/>
      <c r="B56" s="116"/>
      <c r="C56" s="117"/>
      <c r="D56" s="117"/>
      <c r="E56" s="117"/>
      <c r="F56" s="117"/>
      <c r="G56" s="117"/>
      <c r="H56" s="117"/>
      <c r="I56" s="117"/>
      <c r="K56" s="20"/>
    </row>
    <row r="57" spans="1:11" s="612" customFormat="1">
      <c r="A57" s="20"/>
      <c r="B57" s="116"/>
      <c r="C57" s="117"/>
      <c r="D57" s="117"/>
      <c r="E57" s="117"/>
      <c r="F57" s="117"/>
      <c r="G57" s="117"/>
      <c r="H57" s="117"/>
      <c r="I57" s="117"/>
      <c r="K57" s="20"/>
    </row>
    <row r="58" spans="1:11" s="612" customFormat="1">
      <c r="A58" s="20"/>
      <c r="B58" s="116"/>
      <c r="C58" s="117"/>
      <c r="D58" s="117"/>
      <c r="E58" s="117"/>
      <c r="F58" s="117"/>
      <c r="G58" s="117"/>
      <c r="H58" s="117"/>
      <c r="I58" s="117"/>
      <c r="K58" s="20"/>
    </row>
    <row r="59" spans="1:11" s="612" customFormat="1">
      <c r="A59" s="20"/>
      <c r="B59" s="116"/>
      <c r="C59" s="117"/>
      <c r="D59" s="117"/>
      <c r="E59" s="117"/>
      <c r="F59" s="117"/>
      <c r="G59" s="117"/>
      <c r="H59" s="117"/>
      <c r="I59" s="117"/>
      <c r="K59" s="20"/>
    </row>
    <row r="60" spans="1:11" s="612" customFormat="1">
      <c r="A60" s="20"/>
      <c r="B60" s="116"/>
      <c r="C60" s="117"/>
      <c r="D60" s="117"/>
      <c r="E60" s="117"/>
      <c r="F60" s="117"/>
      <c r="G60" s="117"/>
      <c r="H60" s="117"/>
      <c r="I60" s="117"/>
      <c r="K60" s="20"/>
    </row>
    <row r="61" spans="1:11" s="612" customFormat="1">
      <c r="A61" s="20"/>
      <c r="B61" s="116"/>
      <c r="C61" s="117"/>
      <c r="D61" s="117"/>
      <c r="E61" s="117"/>
      <c r="F61" s="117"/>
      <c r="G61" s="117"/>
      <c r="H61" s="117"/>
      <c r="I61" s="117"/>
      <c r="K61" s="20"/>
    </row>
    <row r="62" spans="1:11" s="117" customFormat="1">
      <c r="A62" s="20"/>
      <c r="B62" s="116"/>
      <c r="J62" s="612"/>
      <c r="K62" s="20"/>
    </row>
    <row r="63" spans="1:11" s="117" customFormat="1">
      <c r="A63" s="20"/>
      <c r="B63" s="116"/>
      <c r="J63" s="612"/>
      <c r="K63" s="20"/>
    </row>
    <row r="64" spans="1:11" s="117" customFormat="1">
      <c r="A64" s="20"/>
      <c r="B64" s="116"/>
      <c r="J64" s="612"/>
      <c r="K64" s="20"/>
    </row>
    <row r="65" spans="1:11" s="117" customFormat="1">
      <c r="A65" s="20"/>
      <c r="B65" s="116"/>
      <c r="J65" s="612"/>
      <c r="K65" s="20"/>
    </row>
    <row r="66" spans="1:11" s="117" customFormat="1">
      <c r="A66" s="20"/>
      <c r="B66" s="116"/>
      <c r="J66" s="612"/>
      <c r="K66" s="20"/>
    </row>
    <row r="67" spans="1:11" s="117" customFormat="1">
      <c r="A67" s="20"/>
      <c r="B67" s="116"/>
      <c r="J67" s="612"/>
      <c r="K67" s="20"/>
    </row>
    <row r="68" spans="1:11" s="117" customFormat="1">
      <c r="A68" s="20"/>
      <c r="B68" s="116"/>
      <c r="J68" s="612"/>
      <c r="K68" s="20"/>
    </row>
    <row r="69" spans="1:11" s="117" customFormat="1">
      <c r="A69" s="20"/>
      <c r="B69" s="116"/>
      <c r="J69" s="612"/>
      <c r="K69" s="20"/>
    </row>
    <row r="70" spans="1:11" s="117" customFormat="1">
      <c r="A70" s="20"/>
      <c r="B70" s="116"/>
      <c r="J70" s="612"/>
      <c r="K70" s="20"/>
    </row>
    <row r="71" spans="1:11" s="117" customFormat="1">
      <c r="A71" s="20"/>
      <c r="B71" s="116"/>
      <c r="J71" s="612"/>
      <c r="K71" s="20"/>
    </row>
    <row r="72" spans="1:11" s="117" customFormat="1">
      <c r="A72" s="20"/>
      <c r="B72" s="116"/>
      <c r="J72" s="612"/>
      <c r="K72" s="20"/>
    </row>
    <row r="73" spans="1:11" s="117" customFormat="1">
      <c r="A73" s="20"/>
      <c r="B73" s="116"/>
      <c r="J73" s="612"/>
      <c r="K73" s="20"/>
    </row>
    <row r="74" spans="1:11" s="117" customFormat="1">
      <c r="A74" s="20"/>
      <c r="B74" s="116"/>
      <c r="J74" s="612"/>
      <c r="K74" s="20"/>
    </row>
    <row r="75" spans="1:11" s="117" customFormat="1">
      <c r="A75" s="20"/>
      <c r="B75" s="116"/>
      <c r="J75" s="612"/>
      <c r="K75" s="20"/>
    </row>
    <row r="76" spans="1:11" s="117" customFormat="1">
      <c r="A76" s="20"/>
      <c r="B76" s="116"/>
      <c r="J76" s="612"/>
      <c r="K76" s="20"/>
    </row>
    <row r="77" spans="1:11" s="117" customFormat="1">
      <c r="A77" s="20"/>
      <c r="B77" s="116"/>
      <c r="J77" s="612"/>
      <c r="K77" s="20"/>
    </row>
    <row r="78" spans="1:11" s="117" customFormat="1">
      <c r="A78" s="20"/>
      <c r="B78" s="116"/>
      <c r="J78" s="612"/>
      <c r="K78" s="20"/>
    </row>
    <row r="79" spans="1:11" s="117" customFormat="1">
      <c r="A79" s="20"/>
      <c r="B79" s="116"/>
      <c r="J79" s="612"/>
      <c r="K79" s="20"/>
    </row>
    <row r="80" spans="1:11" s="117" customFormat="1">
      <c r="A80" s="20"/>
      <c r="B80" s="116"/>
      <c r="J80" s="612"/>
      <c r="K80" s="20"/>
    </row>
    <row r="81" spans="1:11" s="117" customFormat="1">
      <c r="A81" s="20"/>
      <c r="B81" s="116"/>
      <c r="J81" s="612"/>
      <c r="K81" s="20"/>
    </row>
    <row r="82" spans="1:11" s="117" customFormat="1">
      <c r="A82" s="20"/>
      <c r="B82" s="116"/>
      <c r="J82" s="612"/>
      <c r="K82" s="20"/>
    </row>
    <row r="83" spans="1:11" s="117" customFormat="1">
      <c r="A83" s="20"/>
      <c r="B83" s="116"/>
      <c r="J83" s="612"/>
      <c r="K83" s="20"/>
    </row>
    <row r="84" spans="1:11" s="117" customFormat="1">
      <c r="A84" s="20"/>
      <c r="B84" s="116"/>
      <c r="J84" s="612"/>
      <c r="K84" s="20"/>
    </row>
    <row r="85" spans="1:11" s="117" customFormat="1">
      <c r="A85" s="20"/>
      <c r="B85" s="116"/>
      <c r="J85" s="612"/>
      <c r="K85" s="20"/>
    </row>
    <row r="86" spans="1:11" s="117" customFormat="1">
      <c r="A86" s="20"/>
      <c r="B86" s="116"/>
      <c r="J86" s="612"/>
      <c r="K86" s="20"/>
    </row>
    <row r="87" spans="1:11" s="117" customFormat="1">
      <c r="A87" s="20"/>
      <c r="B87" s="116"/>
      <c r="J87" s="612"/>
      <c r="K87" s="20"/>
    </row>
    <row r="88" spans="1:11" s="117" customFormat="1">
      <c r="A88" s="20"/>
      <c r="B88" s="116"/>
      <c r="J88" s="612"/>
      <c r="K88" s="20"/>
    </row>
    <row r="89" spans="1:11" s="117" customFormat="1">
      <c r="A89" s="20"/>
      <c r="B89" s="116"/>
      <c r="J89" s="612"/>
      <c r="K89" s="20"/>
    </row>
    <row r="90" spans="1:11" s="117" customFormat="1">
      <c r="A90" s="20"/>
      <c r="B90" s="116"/>
      <c r="J90" s="612"/>
      <c r="K90" s="20"/>
    </row>
    <row r="91" spans="1:11" s="117" customFormat="1">
      <c r="A91" s="20"/>
      <c r="B91" s="116"/>
      <c r="J91" s="612"/>
      <c r="K91" s="20"/>
    </row>
    <row r="92" spans="1:11" s="117" customFormat="1">
      <c r="A92" s="20"/>
      <c r="B92" s="116"/>
      <c r="J92" s="612"/>
      <c r="K92" s="20"/>
    </row>
    <row r="93" spans="1:11" s="117" customFormat="1">
      <c r="A93" s="20"/>
      <c r="B93" s="116"/>
      <c r="J93" s="612"/>
      <c r="K93" s="20"/>
    </row>
    <row r="94" spans="1:11" s="117" customFormat="1">
      <c r="A94" s="20"/>
      <c r="B94" s="116"/>
      <c r="J94" s="612"/>
      <c r="K94" s="20"/>
    </row>
    <row r="95" spans="1:11" s="117" customFormat="1">
      <c r="A95" s="20"/>
      <c r="B95" s="116"/>
      <c r="J95" s="612"/>
      <c r="K95" s="20"/>
    </row>
    <row r="96" spans="1:11" s="117" customFormat="1">
      <c r="A96" s="20"/>
      <c r="B96" s="116"/>
      <c r="J96" s="612"/>
      <c r="K96" s="20"/>
    </row>
    <row r="97" spans="1:11" s="117" customFormat="1">
      <c r="A97" s="20"/>
      <c r="B97" s="116"/>
      <c r="J97" s="612"/>
      <c r="K97" s="20"/>
    </row>
    <row r="98" spans="1:11" s="117" customFormat="1">
      <c r="A98" s="20"/>
      <c r="B98" s="116"/>
      <c r="J98" s="612"/>
      <c r="K98" s="20"/>
    </row>
    <row r="99" spans="1:11" s="117" customFormat="1">
      <c r="A99" s="20"/>
      <c r="B99" s="116"/>
      <c r="J99" s="612"/>
      <c r="K99" s="20"/>
    </row>
    <row r="100" spans="1:11" s="117" customFormat="1">
      <c r="A100" s="20"/>
      <c r="B100" s="116"/>
      <c r="J100" s="612"/>
      <c r="K100" s="20"/>
    </row>
    <row r="101" spans="1:11" s="117" customFormat="1">
      <c r="A101" s="20"/>
      <c r="B101" s="116"/>
      <c r="J101" s="612"/>
      <c r="K101" s="20"/>
    </row>
    <row r="102" spans="1:11" s="117" customFormat="1">
      <c r="A102" s="20"/>
      <c r="B102" s="116"/>
      <c r="J102" s="612"/>
      <c r="K102" s="20"/>
    </row>
    <row r="103" spans="1:11" s="117" customFormat="1">
      <c r="A103" s="20"/>
      <c r="B103" s="116"/>
      <c r="J103" s="612"/>
      <c r="K103" s="20"/>
    </row>
    <row r="104" spans="1:11" s="117" customFormat="1">
      <c r="A104" s="20"/>
      <c r="B104" s="116"/>
      <c r="J104" s="612"/>
      <c r="K104" s="20"/>
    </row>
    <row r="105" spans="1:11" s="117" customFormat="1">
      <c r="A105" s="20"/>
      <c r="B105" s="116"/>
      <c r="J105" s="612"/>
      <c r="K105" s="20"/>
    </row>
    <row r="106" spans="1:11" s="117" customFormat="1">
      <c r="A106" s="20"/>
      <c r="B106" s="116"/>
      <c r="J106" s="612"/>
      <c r="K106" s="20"/>
    </row>
    <row r="107" spans="1:11" s="117" customFormat="1">
      <c r="A107" s="20"/>
      <c r="B107" s="116"/>
      <c r="J107" s="612"/>
      <c r="K107" s="20"/>
    </row>
    <row r="108" spans="1:11" s="117" customFormat="1">
      <c r="A108" s="20"/>
      <c r="B108" s="116"/>
      <c r="J108" s="612"/>
      <c r="K108" s="20"/>
    </row>
    <row r="109" spans="1:11" s="117" customFormat="1">
      <c r="A109" s="20"/>
      <c r="B109" s="116"/>
      <c r="J109" s="612"/>
      <c r="K109" s="20"/>
    </row>
    <row r="110" spans="1:11" s="117" customFormat="1">
      <c r="A110" s="20"/>
      <c r="B110" s="116"/>
      <c r="J110" s="612"/>
      <c r="K110" s="20"/>
    </row>
    <row r="111" spans="1:11" s="117" customFormat="1">
      <c r="A111" s="20"/>
      <c r="B111" s="116"/>
      <c r="J111" s="612"/>
      <c r="K111" s="20"/>
    </row>
    <row r="112" spans="1:11" s="117" customFormat="1">
      <c r="A112" s="20"/>
      <c r="B112" s="116"/>
      <c r="J112" s="612"/>
      <c r="K112" s="20"/>
    </row>
    <row r="113" spans="1:11" s="117" customFormat="1">
      <c r="A113" s="20"/>
      <c r="B113" s="116"/>
      <c r="J113" s="612"/>
      <c r="K113" s="20"/>
    </row>
    <row r="114" spans="1:11" s="117" customFormat="1">
      <c r="A114" s="20"/>
      <c r="B114" s="116"/>
      <c r="J114" s="612"/>
      <c r="K114" s="20"/>
    </row>
    <row r="115" spans="1:11" s="117" customFormat="1">
      <c r="A115" s="20"/>
      <c r="B115" s="116"/>
      <c r="J115" s="612"/>
      <c r="K115" s="20"/>
    </row>
    <row r="116" spans="1:11" s="117" customFormat="1">
      <c r="A116" s="20"/>
      <c r="B116" s="116"/>
      <c r="J116" s="612"/>
      <c r="K116" s="20"/>
    </row>
    <row r="117" spans="1:11" s="117" customFormat="1">
      <c r="A117" s="20"/>
      <c r="B117" s="116"/>
      <c r="J117" s="612"/>
      <c r="K117" s="20"/>
    </row>
    <row r="118" spans="1:11" s="117" customFormat="1">
      <c r="A118" s="20"/>
      <c r="B118" s="116"/>
      <c r="J118" s="612"/>
      <c r="K118" s="20"/>
    </row>
    <row r="119" spans="1:11" s="117" customFormat="1">
      <c r="A119" s="20"/>
      <c r="B119" s="116"/>
      <c r="J119" s="612"/>
      <c r="K119" s="20"/>
    </row>
    <row r="120" spans="1:11" s="117" customFormat="1">
      <c r="A120" s="20"/>
      <c r="B120" s="116"/>
      <c r="J120" s="612"/>
      <c r="K120" s="20"/>
    </row>
    <row r="121" spans="1:11" s="117" customFormat="1">
      <c r="A121" s="20"/>
      <c r="B121" s="116"/>
      <c r="J121" s="612"/>
      <c r="K121" s="20"/>
    </row>
    <row r="122" spans="1:11" s="117" customFormat="1">
      <c r="A122" s="20"/>
      <c r="B122" s="116"/>
      <c r="J122" s="612"/>
      <c r="K122" s="20"/>
    </row>
    <row r="123" spans="1:11" s="117" customFormat="1">
      <c r="A123" s="20"/>
      <c r="B123" s="116"/>
      <c r="J123" s="612"/>
      <c r="K123" s="20"/>
    </row>
    <row r="124" spans="1:11" s="117" customFormat="1">
      <c r="A124" s="20"/>
      <c r="B124" s="116"/>
      <c r="J124" s="612"/>
      <c r="K124" s="20"/>
    </row>
    <row r="125" spans="1:11" s="117" customFormat="1">
      <c r="A125" s="20"/>
      <c r="B125" s="116"/>
      <c r="J125" s="612"/>
      <c r="K125" s="20"/>
    </row>
    <row r="126" spans="1:11" s="117" customFormat="1">
      <c r="A126" s="20"/>
      <c r="B126" s="116"/>
      <c r="J126" s="612"/>
      <c r="K126" s="20"/>
    </row>
    <row r="127" spans="1:11" s="117" customFormat="1">
      <c r="A127" s="20"/>
      <c r="B127" s="116"/>
      <c r="J127" s="612"/>
      <c r="K127" s="20"/>
    </row>
    <row r="128" spans="1:11" s="117" customFormat="1">
      <c r="A128" s="20"/>
      <c r="B128" s="116"/>
      <c r="J128" s="612"/>
      <c r="K128" s="20"/>
    </row>
    <row r="129" spans="1:11" s="117" customFormat="1">
      <c r="A129" s="20"/>
      <c r="B129" s="116"/>
      <c r="J129" s="612"/>
      <c r="K129" s="20"/>
    </row>
    <row r="130" spans="1:11" s="117" customFormat="1">
      <c r="A130" s="20"/>
      <c r="B130" s="116"/>
      <c r="J130" s="612"/>
      <c r="K130" s="20"/>
    </row>
    <row r="131" spans="1:11" s="117" customFormat="1">
      <c r="A131" s="20"/>
      <c r="B131" s="116"/>
      <c r="J131" s="612"/>
      <c r="K131" s="20"/>
    </row>
    <row r="132" spans="1:11" s="117" customFormat="1">
      <c r="A132" s="20"/>
      <c r="B132" s="116"/>
      <c r="J132" s="612"/>
      <c r="K132" s="20"/>
    </row>
    <row r="133" spans="1:11" s="117" customFormat="1">
      <c r="A133" s="20"/>
      <c r="B133" s="116"/>
      <c r="J133" s="612"/>
      <c r="K133" s="20"/>
    </row>
    <row r="134" spans="1:11" s="117" customFormat="1">
      <c r="A134" s="20"/>
      <c r="B134" s="116"/>
      <c r="J134" s="612"/>
      <c r="K134" s="20"/>
    </row>
    <row r="135" spans="1:11" s="117" customFormat="1">
      <c r="A135" s="20"/>
      <c r="B135" s="116"/>
      <c r="J135" s="612"/>
      <c r="K135" s="20"/>
    </row>
    <row r="136" spans="1:11" s="117" customFormat="1">
      <c r="A136" s="20"/>
      <c r="B136" s="116"/>
      <c r="J136" s="612"/>
      <c r="K136" s="20"/>
    </row>
    <row r="137" spans="1:11" s="117" customFormat="1">
      <c r="A137" s="20"/>
      <c r="B137" s="116"/>
      <c r="J137" s="612"/>
      <c r="K137" s="20"/>
    </row>
    <row r="138" spans="1:11" s="117" customFormat="1">
      <c r="A138" s="20"/>
      <c r="B138" s="116"/>
      <c r="J138" s="612"/>
      <c r="K138" s="20"/>
    </row>
    <row r="139" spans="1:11" s="117" customFormat="1">
      <c r="A139" s="20"/>
      <c r="B139" s="116"/>
      <c r="J139" s="612"/>
      <c r="K139" s="20"/>
    </row>
    <row r="140" spans="1:11" s="117" customFormat="1">
      <c r="A140" s="20"/>
      <c r="B140" s="116"/>
      <c r="J140" s="612"/>
      <c r="K140" s="20"/>
    </row>
    <row r="141" spans="1:11" s="117" customFormat="1">
      <c r="A141" s="20"/>
      <c r="B141" s="116"/>
      <c r="J141" s="612"/>
      <c r="K141" s="20"/>
    </row>
    <row r="142" spans="1:11" s="117" customFormat="1">
      <c r="A142" s="20"/>
      <c r="B142" s="116"/>
      <c r="J142" s="612"/>
      <c r="K142" s="20"/>
    </row>
    <row r="143" spans="1:11" s="117" customFormat="1">
      <c r="A143" s="20"/>
      <c r="B143" s="116"/>
      <c r="J143" s="612"/>
      <c r="K143" s="20"/>
    </row>
    <row r="144" spans="1:11" s="117" customFormat="1">
      <c r="A144" s="20"/>
      <c r="B144" s="116"/>
      <c r="J144" s="612"/>
      <c r="K144" s="20"/>
    </row>
    <row r="145" spans="1:11" s="117" customFormat="1">
      <c r="A145" s="20"/>
      <c r="B145" s="116"/>
      <c r="J145" s="612"/>
      <c r="K145" s="20"/>
    </row>
    <row r="146" spans="1:11" s="117" customFormat="1">
      <c r="A146" s="20"/>
      <c r="B146" s="116"/>
      <c r="J146" s="612"/>
      <c r="K146" s="20"/>
    </row>
    <row r="147" spans="1:11" s="117" customFormat="1">
      <c r="A147" s="20"/>
      <c r="B147" s="116"/>
      <c r="J147" s="612"/>
      <c r="K147" s="20"/>
    </row>
    <row r="148" spans="1:11" s="117" customFormat="1">
      <c r="A148" s="20"/>
      <c r="B148" s="116"/>
      <c r="J148" s="612"/>
      <c r="K148" s="20"/>
    </row>
    <row r="149" spans="1:11" s="117" customFormat="1">
      <c r="A149" s="20"/>
      <c r="B149" s="116"/>
      <c r="J149" s="612"/>
      <c r="K149" s="20"/>
    </row>
    <row r="150" spans="1:11" s="117" customFormat="1">
      <c r="A150" s="20"/>
      <c r="B150" s="116"/>
      <c r="J150" s="612"/>
      <c r="K150" s="20"/>
    </row>
    <row r="151" spans="1:11" s="117" customFormat="1">
      <c r="A151" s="20"/>
      <c r="B151" s="116"/>
      <c r="J151" s="612"/>
      <c r="K151" s="20"/>
    </row>
    <row r="152" spans="1:11" s="117" customFormat="1">
      <c r="A152" s="20"/>
      <c r="B152" s="116"/>
      <c r="J152" s="612"/>
      <c r="K152" s="20"/>
    </row>
    <row r="153" spans="1:11" s="117" customFormat="1">
      <c r="A153" s="20"/>
      <c r="B153" s="116"/>
      <c r="J153" s="612"/>
      <c r="K153" s="20"/>
    </row>
    <row r="154" spans="1:11" s="117" customFormat="1">
      <c r="A154" s="20"/>
      <c r="B154" s="116"/>
      <c r="J154" s="612"/>
      <c r="K154" s="20"/>
    </row>
    <row r="155" spans="1:11" s="117" customFormat="1">
      <c r="A155" s="20"/>
      <c r="B155" s="116"/>
      <c r="J155" s="612"/>
      <c r="K155" s="20"/>
    </row>
    <row r="156" spans="1:11" s="117" customFormat="1">
      <c r="A156" s="20"/>
      <c r="B156" s="116"/>
      <c r="J156" s="612"/>
      <c r="K156" s="20"/>
    </row>
    <row r="157" spans="1:11" s="117" customFormat="1">
      <c r="A157" s="20"/>
      <c r="B157" s="116"/>
      <c r="J157" s="612"/>
      <c r="K157" s="20"/>
    </row>
    <row r="158" spans="1:11" s="117" customFormat="1">
      <c r="A158" s="20"/>
      <c r="B158" s="116"/>
      <c r="J158" s="612"/>
      <c r="K158" s="20"/>
    </row>
    <row r="159" spans="1:11" s="117" customFormat="1">
      <c r="A159" s="20"/>
      <c r="B159" s="116"/>
      <c r="J159" s="612"/>
      <c r="K159" s="20"/>
    </row>
    <row r="160" spans="1:11" s="117" customFormat="1">
      <c r="A160" s="20"/>
      <c r="B160" s="116"/>
      <c r="J160" s="612"/>
      <c r="K160" s="20"/>
    </row>
    <row r="161" spans="1:11" s="117" customFormat="1">
      <c r="A161" s="20"/>
      <c r="B161" s="116"/>
      <c r="J161" s="612"/>
      <c r="K161" s="20"/>
    </row>
    <row r="162" spans="1:11" s="117" customFormat="1">
      <c r="A162" s="20"/>
      <c r="B162" s="116"/>
      <c r="J162" s="612"/>
      <c r="K162" s="20"/>
    </row>
    <row r="163" spans="1:11" s="117" customFormat="1">
      <c r="A163" s="20"/>
      <c r="B163" s="116"/>
      <c r="J163" s="612"/>
      <c r="K163" s="20"/>
    </row>
    <row r="164" spans="1:11" s="117" customFormat="1">
      <c r="A164" s="20"/>
      <c r="B164" s="116"/>
      <c r="J164" s="612"/>
      <c r="K164" s="20"/>
    </row>
    <row r="165" spans="1:11" s="117" customFormat="1">
      <c r="A165" s="20"/>
      <c r="B165" s="116"/>
      <c r="J165" s="612"/>
      <c r="K165" s="20"/>
    </row>
    <row r="166" spans="1:11" s="117" customFormat="1">
      <c r="A166" s="20"/>
      <c r="B166" s="116"/>
      <c r="J166" s="612"/>
      <c r="K166" s="20"/>
    </row>
    <row r="167" spans="1:11" s="117" customFormat="1">
      <c r="A167" s="20"/>
      <c r="B167" s="116"/>
      <c r="J167" s="612"/>
      <c r="K167" s="20"/>
    </row>
    <row r="168" spans="1:11" s="117" customFormat="1">
      <c r="A168" s="20"/>
      <c r="B168" s="116"/>
      <c r="J168" s="612"/>
      <c r="K168" s="20"/>
    </row>
    <row r="169" spans="1:11" s="117" customFormat="1">
      <c r="A169" s="20"/>
      <c r="B169" s="116"/>
      <c r="J169" s="612"/>
      <c r="K169" s="20"/>
    </row>
    <row r="170" spans="1:11" s="117" customFormat="1">
      <c r="A170" s="20"/>
      <c r="B170" s="116"/>
      <c r="J170" s="612"/>
      <c r="K170" s="20"/>
    </row>
    <row r="171" spans="1:11" s="117" customFormat="1">
      <c r="A171" s="20"/>
      <c r="B171" s="116"/>
      <c r="J171" s="612"/>
      <c r="K171" s="20"/>
    </row>
    <row r="172" spans="1:11" s="117" customFormat="1">
      <c r="A172" s="20"/>
      <c r="B172" s="116"/>
      <c r="J172" s="612"/>
      <c r="K172" s="20"/>
    </row>
    <row r="173" spans="1:11" s="117" customFormat="1">
      <c r="A173" s="20"/>
      <c r="B173" s="116"/>
      <c r="J173" s="612"/>
      <c r="K173" s="20"/>
    </row>
    <row r="174" spans="1:11" s="117" customFormat="1">
      <c r="A174" s="20"/>
      <c r="B174" s="116"/>
      <c r="J174" s="612"/>
      <c r="K174" s="20"/>
    </row>
    <row r="175" spans="1:11" s="117" customFormat="1">
      <c r="A175" s="20"/>
      <c r="B175" s="116"/>
      <c r="J175" s="612"/>
      <c r="K175" s="20"/>
    </row>
    <row r="176" spans="1:11" s="117" customFormat="1">
      <c r="A176" s="20"/>
      <c r="B176" s="116"/>
      <c r="J176" s="612"/>
      <c r="K176" s="20"/>
    </row>
    <row r="177" spans="1:11" s="117" customFormat="1">
      <c r="A177" s="20"/>
      <c r="B177" s="116"/>
      <c r="J177" s="612"/>
      <c r="K177" s="20"/>
    </row>
    <row r="178" spans="1:11" s="117" customFormat="1">
      <c r="A178" s="20"/>
      <c r="B178" s="116"/>
      <c r="J178" s="612"/>
      <c r="K178" s="20"/>
    </row>
    <row r="179" spans="1:11" s="117" customFormat="1">
      <c r="A179" s="20"/>
      <c r="B179" s="116"/>
      <c r="J179" s="612"/>
      <c r="K179" s="20"/>
    </row>
    <row r="180" spans="1:11" s="117" customFormat="1">
      <c r="A180" s="20"/>
      <c r="B180" s="116"/>
      <c r="J180" s="612"/>
      <c r="K180" s="20"/>
    </row>
    <row r="181" spans="1:11" s="117" customFormat="1">
      <c r="A181" s="20"/>
      <c r="B181" s="116"/>
      <c r="J181" s="612"/>
      <c r="K181" s="20"/>
    </row>
    <row r="182" spans="1:11" s="117" customFormat="1">
      <c r="A182" s="20"/>
      <c r="B182" s="116"/>
      <c r="J182" s="612"/>
      <c r="K182" s="20"/>
    </row>
    <row r="183" spans="1:11" s="117" customFormat="1">
      <c r="A183" s="20"/>
      <c r="B183" s="116"/>
      <c r="J183" s="612"/>
      <c r="K183" s="20"/>
    </row>
    <row r="184" spans="1:11" s="117" customFormat="1">
      <c r="A184" s="20"/>
      <c r="B184" s="116"/>
      <c r="J184" s="612"/>
      <c r="K184" s="20"/>
    </row>
    <row r="185" spans="1:11" s="117" customFormat="1">
      <c r="A185" s="20"/>
      <c r="B185" s="116"/>
      <c r="J185" s="612"/>
      <c r="K185" s="20"/>
    </row>
    <row r="186" spans="1:11" s="117" customFormat="1">
      <c r="A186" s="20"/>
      <c r="B186" s="116"/>
      <c r="J186" s="612"/>
      <c r="K186" s="20"/>
    </row>
    <row r="187" spans="1:11" s="117" customFormat="1">
      <c r="A187" s="20"/>
      <c r="B187" s="116"/>
      <c r="J187" s="612"/>
      <c r="K187" s="20"/>
    </row>
    <row r="188" spans="1:11" s="117" customFormat="1">
      <c r="A188" s="20"/>
      <c r="B188" s="116"/>
      <c r="J188" s="612"/>
      <c r="K188" s="20"/>
    </row>
    <row r="189" spans="1:11" s="117" customFormat="1">
      <c r="A189" s="20"/>
      <c r="B189" s="116"/>
      <c r="J189" s="612"/>
      <c r="K189" s="20"/>
    </row>
    <row r="190" spans="1:11" s="117" customFormat="1">
      <c r="A190" s="20"/>
      <c r="B190" s="116"/>
      <c r="J190" s="612"/>
      <c r="K190" s="20"/>
    </row>
    <row r="191" spans="1:11" s="117" customFormat="1">
      <c r="A191" s="20"/>
      <c r="B191" s="116"/>
      <c r="J191" s="612"/>
      <c r="K191" s="20"/>
    </row>
    <row r="192" spans="1:11" s="117" customFormat="1">
      <c r="A192" s="20"/>
      <c r="B192" s="116"/>
      <c r="J192" s="612"/>
      <c r="K192" s="20"/>
    </row>
    <row r="193" spans="1:11" s="117" customFormat="1">
      <c r="A193" s="20"/>
      <c r="B193" s="116"/>
      <c r="J193" s="612"/>
      <c r="K193" s="20"/>
    </row>
    <row r="194" spans="1:11" s="117" customFormat="1">
      <c r="A194" s="20"/>
      <c r="B194" s="116"/>
      <c r="J194" s="612"/>
      <c r="K194" s="20"/>
    </row>
    <row r="195" spans="1:11" s="117" customFormat="1">
      <c r="A195" s="20"/>
      <c r="B195" s="116"/>
      <c r="J195" s="612"/>
      <c r="K195" s="20"/>
    </row>
    <row r="196" spans="1:11" s="117" customFormat="1">
      <c r="A196" s="20"/>
      <c r="B196" s="116"/>
      <c r="J196" s="612"/>
      <c r="K196" s="20"/>
    </row>
    <row r="197" spans="1:11" s="117" customFormat="1">
      <c r="A197" s="20"/>
      <c r="B197" s="116"/>
      <c r="J197" s="612"/>
      <c r="K197" s="20"/>
    </row>
    <row r="198" spans="1:11" s="117" customFormat="1">
      <c r="A198" s="20"/>
      <c r="B198" s="116"/>
      <c r="J198" s="612"/>
      <c r="K198" s="20"/>
    </row>
    <row r="199" spans="1:11" s="117" customFormat="1">
      <c r="A199" s="20"/>
      <c r="B199" s="116"/>
      <c r="J199" s="612"/>
      <c r="K199" s="20"/>
    </row>
    <row r="200" spans="1:11" s="117" customFormat="1">
      <c r="A200" s="20"/>
      <c r="B200" s="116"/>
      <c r="J200" s="612"/>
      <c r="K200" s="20"/>
    </row>
    <row r="201" spans="1:11" s="117" customFormat="1">
      <c r="A201" s="20"/>
      <c r="B201" s="116"/>
      <c r="J201" s="612"/>
      <c r="K201" s="20"/>
    </row>
    <row r="202" spans="1:11" s="117" customFormat="1">
      <c r="A202" s="20"/>
      <c r="B202" s="116"/>
      <c r="J202" s="612"/>
      <c r="K202" s="20"/>
    </row>
    <row r="203" spans="1:11" s="117" customFormat="1">
      <c r="A203" s="20"/>
      <c r="B203" s="116"/>
      <c r="J203" s="612"/>
      <c r="K203" s="20"/>
    </row>
    <row r="204" spans="1:11" s="117" customFormat="1">
      <c r="A204" s="20"/>
      <c r="B204" s="116"/>
      <c r="J204" s="612"/>
      <c r="K204" s="20"/>
    </row>
    <row r="205" spans="1:11" s="117" customFormat="1">
      <c r="A205" s="20"/>
      <c r="B205" s="116"/>
      <c r="J205" s="612"/>
      <c r="K205" s="20"/>
    </row>
    <row r="206" spans="1:11" s="117" customFormat="1">
      <c r="A206" s="20"/>
      <c r="B206" s="116"/>
      <c r="J206" s="612"/>
      <c r="K206" s="20"/>
    </row>
    <row r="207" spans="1:11" s="117" customFormat="1">
      <c r="A207" s="20"/>
      <c r="B207" s="116"/>
      <c r="J207" s="612"/>
      <c r="K207" s="20"/>
    </row>
    <row r="208" spans="1:11" s="117" customFormat="1">
      <c r="A208" s="20"/>
      <c r="B208" s="116"/>
      <c r="J208" s="612"/>
      <c r="K208" s="20"/>
    </row>
    <row r="209" spans="1:11" s="117" customFormat="1">
      <c r="A209" s="20"/>
      <c r="B209" s="116"/>
      <c r="J209" s="612"/>
      <c r="K209" s="20"/>
    </row>
    <row r="210" spans="1:11" s="117" customFormat="1">
      <c r="A210" s="20"/>
      <c r="B210" s="116"/>
      <c r="J210" s="612"/>
      <c r="K210" s="20"/>
    </row>
    <row r="211" spans="1:11" s="117" customFormat="1">
      <c r="A211" s="20"/>
      <c r="B211" s="116"/>
      <c r="J211" s="612"/>
      <c r="K211" s="20"/>
    </row>
    <row r="212" spans="1:11" s="117" customFormat="1">
      <c r="A212" s="20"/>
      <c r="B212" s="116"/>
      <c r="J212" s="612"/>
      <c r="K212" s="20"/>
    </row>
    <row r="213" spans="1:11" s="117" customFormat="1">
      <c r="A213" s="20"/>
      <c r="B213" s="116"/>
      <c r="J213" s="612"/>
      <c r="K213" s="20"/>
    </row>
    <row r="214" spans="1:11" s="117" customFormat="1">
      <c r="A214" s="20"/>
      <c r="B214" s="116"/>
      <c r="J214" s="612"/>
      <c r="K214" s="20"/>
    </row>
    <row r="215" spans="1:11" s="117" customFormat="1">
      <c r="A215" s="20"/>
      <c r="B215" s="116"/>
      <c r="J215" s="612"/>
      <c r="K215" s="20"/>
    </row>
    <row r="216" spans="1:11" s="117" customFormat="1">
      <c r="A216" s="20"/>
      <c r="B216" s="116"/>
      <c r="J216" s="612"/>
      <c r="K216" s="20"/>
    </row>
    <row r="217" spans="1:11" s="117" customFormat="1">
      <c r="A217" s="20"/>
      <c r="B217" s="116"/>
      <c r="J217" s="612"/>
      <c r="K217" s="20"/>
    </row>
    <row r="218" spans="1:11" s="117" customFormat="1">
      <c r="A218" s="20"/>
      <c r="B218" s="116"/>
      <c r="J218" s="612"/>
      <c r="K218" s="20"/>
    </row>
    <row r="219" spans="1:11" s="117" customFormat="1">
      <c r="A219" s="20"/>
      <c r="B219" s="116"/>
      <c r="J219" s="612"/>
      <c r="K219" s="20"/>
    </row>
    <row r="220" spans="1:11" s="117" customFormat="1">
      <c r="A220" s="20"/>
      <c r="B220" s="116"/>
      <c r="J220" s="612"/>
      <c r="K220" s="20"/>
    </row>
    <row r="221" spans="1:11" s="117" customFormat="1">
      <c r="A221" s="20"/>
      <c r="B221" s="116"/>
      <c r="J221" s="612"/>
      <c r="K221" s="20"/>
    </row>
    <row r="222" spans="1:11" s="117" customFormat="1">
      <c r="A222" s="20"/>
      <c r="B222" s="116"/>
      <c r="J222" s="612"/>
      <c r="K222" s="20"/>
    </row>
    <row r="223" spans="1:11" s="117" customFormat="1">
      <c r="A223" s="20"/>
      <c r="B223" s="116"/>
      <c r="J223" s="612"/>
      <c r="K223" s="20"/>
    </row>
    <row r="224" spans="1:11" s="117" customFormat="1">
      <c r="A224" s="20"/>
      <c r="B224" s="116"/>
      <c r="J224" s="612"/>
      <c r="K224" s="20"/>
    </row>
    <row r="225" spans="1:11" s="117" customFormat="1">
      <c r="A225" s="20"/>
      <c r="B225" s="116"/>
      <c r="J225" s="612"/>
      <c r="K225" s="20"/>
    </row>
    <row r="226" spans="1:11" s="117" customFormat="1">
      <c r="A226" s="20"/>
      <c r="B226" s="116"/>
      <c r="J226" s="612"/>
      <c r="K226" s="20"/>
    </row>
    <row r="227" spans="1:11" s="117" customFormat="1">
      <c r="A227" s="20"/>
      <c r="B227" s="116"/>
      <c r="J227" s="612"/>
      <c r="K227" s="20"/>
    </row>
    <row r="228" spans="1:11" s="117" customFormat="1">
      <c r="A228" s="20"/>
      <c r="B228" s="116"/>
      <c r="J228" s="612"/>
      <c r="K228" s="20"/>
    </row>
    <row r="229" spans="1:11" s="117" customFormat="1">
      <c r="A229" s="20"/>
      <c r="B229" s="116"/>
      <c r="J229" s="612"/>
      <c r="K229" s="20"/>
    </row>
    <row r="230" spans="1:11" s="117" customFormat="1">
      <c r="A230" s="20"/>
      <c r="B230" s="116"/>
      <c r="J230" s="612"/>
      <c r="K230" s="20"/>
    </row>
    <row r="231" spans="1:11" s="117" customFormat="1">
      <c r="A231" s="20"/>
      <c r="B231" s="116"/>
      <c r="J231" s="612"/>
      <c r="K231" s="20"/>
    </row>
    <row r="232" spans="1:11" s="117" customFormat="1">
      <c r="A232" s="20"/>
      <c r="B232" s="116"/>
      <c r="J232" s="612"/>
      <c r="K232" s="20"/>
    </row>
    <row r="233" spans="1:11" s="117" customFormat="1">
      <c r="A233" s="20"/>
      <c r="B233" s="116"/>
      <c r="J233" s="612"/>
      <c r="K233" s="20"/>
    </row>
    <row r="234" spans="1:11" s="117" customFormat="1">
      <c r="A234" s="20"/>
      <c r="B234" s="116"/>
      <c r="J234" s="612"/>
      <c r="K234" s="20"/>
    </row>
    <row r="235" spans="1:11" s="117" customFormat="1">
      <c r="A235" s="20"/>
      <c r="B235" s="116"/>
      <c r="J235" s="612"/>
      <c r="K235" s="20"/>
    </row>
    <row r="236" spans="1:11" s="117" customFormat="1">
      <c r="A236" s="20"/>
      <c r="B236" s="116"/>
      <c r="J236" s="612"/>
      <c r="K236" s="20"/>
    </row>
    <row r="237" spans="1:11" s="117" customFormat="1">
      <c r="A237" s="20"/>
      <c r="B237" s="116"/>
      <c r="J237" s="612"/>
      <c r="K237" s="20"/>
    </row>
    <row r="238" spans="1:11" s="117" customFormat="1">
      <c r="A238" s="20"/>
      <c r="B238" s="116"/>
      <c r="J238" s="612"/>
      <c r="K238" s="20"/>
    </row>
    <row r="239" spans="1:11" s="117" customFormat="1">
      <c r="A239" s="20"/>
      <c r="B239" s="116"/>
      <c r="J239" s="612"/>
      <c r="K239" s="20"/>
    </row>
    <row r="240" spans="1:11" s="117" customFormat="1">
      <c r="A240" s="20"/>
      <c r="B240" s="116"/>
      <c r="J240" s="612"/>
      <c r="K240" s="20"/>
    </row>
    <row r="241" spans="1:11" s="117" customFormat="1">
      <c r="A241" s="20"/>
      <c r="B241" s="116"/>
      <c r="J241" s="612"/>
      <c r="K241" s="20"/>
    </row>
    <row r="242" spans="1:11" s="117" customFormat="1">
      <c r="A242" s="20"/>
      <c r="B242" s="116"/>
      <c r="J242" s="612"/>
      <c r="K242" s="20"/>
    </row>
    <row r="243" spans="1:11" s="117" customFormat="1">
      <c r="A243" s="20"/>
      <c r="B243" s="116"/>
      <c r="J243" s="612"/>
      <c r="K243" s="20"/>
    </row>
    <row r="244" spans="1:11" s="117" customFormat="1">
      <c r="A244" s="20"/>
      <c r="B244" s="116"/>
      <c r="J244" s="612"/>
      <c r="K244" s="20"/>
    </row>
    <row r="245" spans="1:11" s="117" customFormat="1">
      <c r="A245" s="20"/>
      <c r="B245" s="116"/>
      <c r="J245" s="612"/>
      <c r="K245" s="20"/>
    </row>
    <row r="246" spans="1:11" s="117" customFormat="1">
      <c r="A246" s="20"/>
      <c r="B246" s="116"/>
      <c r="J246" s="612"/>
      <c r="K246" s="20"/>
    </row>
    <row r="247" spans="1:11" s="117" customFormat="1">
      <c r="A247" s="20"/>
      <c r="B247" s="116"/>
      <c r="J247" s="612"/>
      <c r="K247" s="20"/>
    </row>
    <row r="248" spans="1:11" s="117" customFormat="1">
      <c r="A248" s="20"/>
      <c r="B248" s="116"/>
      <c r="J248" s="612"/>
      <c r="K248" s="20"/>
    </row>
    <row r="249" spans="1:11" s="117" customFormat="1">
      <c r="A249" s="20"/>
      <c r="B249" s="116"/>
      <c r="J249" s="612"/>
      <c r="K249" s="20"/>
    </row>
    <row r="250" spans="1:11" s="117" customFormat="1">
      <c r="A250" s="20"/>
      <c r="B250" s="116"/>
      <c r="J250" s="612"/>
      <c r="K250" s="20"/>
    </row>
    <row r="251" spans="1:11" s="117" customFormat="1">
      <c r="A251" s="20"/>
      <c r="B251" s="116"/>
      <c r="J251" s="612"/>
      <c r="K251" s="20"/>
    </row>
    <row r="252" spans="1:11" s="117" customFormat="1">
      <c r="A252" s="20"/>
      <c r="B252" s="116"/>
      <c r="J252" s="612"/>
      <c r="K252" s="20"/>
    </row>
    <row r="253" spans="1:11" s="117" customFormat="1">
      <c r="A253" s="20"/>
      <c r="B253" s="116"/>
      <c r="J253" s="612"/>
      <c r="K253" s="20"/>
    </row>
    <row r="254" spans="1:11" s="117" customFormat="1">
      <c r="A254" s="20"/>
      <c r="B254" s="116"/>
      <c r="J254" s="612"/>
      <c r="K254" s="20"/>
    </row>
    <row r="255" spans="1:11" s="117" customFormat="1">
      <c r="A255" s="20"/>
      <c r="B255" s="116"/>
      <c r="J255" s="612"/>
      <c r="K255" s="20"/>
    </row>
    <row r="256" spans="1:11" s="117" customFormat="1">
      <c r="A256" s="20"/>
      <c r="B256" s="116"/>
      <c r="J256" s="612"/>
      <c r="K256" s="20"/>
    </row>
    <row r="257" spans="1:11" s="117" customFormat="1">
      <c r="A257" s="20"/>
      <c r="B257" s="116"/>
      <c r="J257" s="612"/>
      <c r="K257" s="20"/>
    </row>
    <row r="258" spans="1:11" s="117" customFormat="1">
      <c r="A258" s="20"/>
      <c r="B258" s="116"/>
      <c r="J258" s="612"/>
      <c r="K258" s="20"/>
    </row>
    <row r="259" spans="1:11" s="117" customFormat="1">
      <c r="A259" s="20"/>
      <c r="B259" s="116"/>
      <c r="J259" s="612"/>
      <c r="K259" s="20"/>
    </row>
    <row r="260" spans="1:11" s="117" customFormat="1">
      <c r="A260" s="20"/>
      <c r="B260" s="116"/>
      <c r="J260" s="612"/>
      <c r="K260" s="20"/>
    </row>
    <row r="261" spans="1:11" s="117" customFormat="1">
      <c r="A261" s="20"/>
      <c r="B261" s="116"/>
      <c r="J261" s="612"/>
      <c r="K261" s="20"/>
    </row>
    <row r="262" spans="1:11" s="117" customFormat="1">
      <c r="A262" s="20"/>
      <c r="B262" s="116"/>
      <c r="J262" s="612"/>
      <c r="K262" s="20"/>
    </row>
    <row r="263" spans="1:11" s="117" customFormat="1">
      <c r="A263" s="20"/>
      <c r="B263" s="116"/>
      <c r="J263" s="612"/>
      <c r="K263" s="20"/>
    </row>
    <row r="264" spans="1:11" s="117" customFormat="1">
      <c r="A264" s="20"/>
      <c r="B264" s="116"/>
      <c r="J264" s="612"/>
      <c r="K264" s="20"/>
    </row>
    <row r="265" spans="1:11" s="117" customFormat="1">
      <c r="A265" s="20"/>
      <c r="B265" s="116"/>
      <c r="J265" s="612"/>
      <c r="K265" s="20"/>
    </row>
    <row r="266" spans="1:11" s="117" customFormat="1">
      <c r="A266" s="20"/>
      <c r="B266" s="116"/>
      <c r="J266" s="612"/>
      <c r="K266" s="20"/>
    </row>
    <row r="267" spans="1:11" s="117" customFormat="1">
      <c r="A267" s="20"/>
      <c r="B267" s="116"/>
      <c r="J267" s="612"/>
      <c r="K267" s="20"/>
    </row>
    <row r="268" spans="1:11" s="117" customFormat="1">
      <c r="A268" s="20"/>
      <c r="B268" s="116"/>
      <c r="J268" s="612"/>
      <c r="K268" s="20"/>
    </row>
    <row r="269" spans="1:11" s="117" customFormat="1">
      <c r="A269" s="20"/>
      <c r="B269" s="116"/>
      <c r="J269" s="612"/>
      <c r="K269" s="20"/>
    </row>
    <row r="270" spans="1:11" s="117" customFormat="1">
      <c r="A270" s="20"/>
      <c r="B270" s="116"/>
      <c r="J270" s="612"/>
      <c r="K270" s="20"/>
    </row>
    <row r="271" spans="1:11" s="117" customFormat="1">
      <c r="A271" s="20"/>
      <c r="B271" s="116"/>
      <c r="J271" s="612"/>
      <c r="K271" s="20"/>
    </row>
    <row r="272" spans="1:11" s="117" customFormat="1">
      <c r="A272" s="20"/>
      <c r="B272" s="116"/>
      <c r="J272" s="612"/>
      <c r="K272" s="20"/>
    </row>
    <row r="273" spans="1:11" s="117" customFormat="1">
      <c r="A273" s="20"/>
      <c r="B273" s="116"/>
      <c r="J273" s="612"/>
      <c r="K273" s="20"/>
    </row>
    <row r="274" spans="1:11" s="117" customFormat="1">
      <c r="A274" s="20"/>
      <c r="B274" s="116"/>
      <c r="J274" s="612"/>
      <c r="K274" s="20"/>
    </row>
    <row r="275" spans="1:11" s="117" customFormat="1">
      <c r="A275" s="20"/>
      <c r="B275" s="116"/>
      <c r="J275" s="612"/>
      <c r="K275" s="20"/>
    </row>
    <row r="276" spans="1:11" s="117" customFormat="1">
      <c r="A276" s="20"/>
      <c r="B276" s="116"/>
      <c r="J276" s="612"/>
      <c r="K276" s="20"/>
    </row>
    <row r="277" spans="1:11" s="117" customFormat="1">
      <c r="A277" s="20"/>
      <c r="B277" s="116"/>
      <c r="J277" s="612"/>
      <c r="K277" s="20"/>
    </row>
    <row r="278" spans="1:11" s="117" customFormat="1">
      <c r="A278" s="20"/>
      <c r="B278" s="116"/>
      <c r="J278" s="612"/>
      <c r="K278" s="20"/>
    </row>
    <row r="279" spans="1:11" s="117" customFormat="1">
      <c r="A279" s="20"/>
      <c r="B279" s="116"/>
      <c r="J279" s="612"/>
      <c r="K279" s="20"/>
    </row>
    <row r="280" spans="1:11" s="117" customFormat="1">
      <c r="A280" s="20"/>
      <c r="B280" s="116"/>
      <c r="J280" s="612"/>
      <c r="K280" s="20"/>
    </row>
    <row r="281" spans="1:11" s="117" customFormat="1">
      <c r="A281" s="20"/>
      <c r="B281" s="116"/>
      <c r="J281" s="612"/>
      <c r="K281" s="20"/>
    </row>
    <row r="282" spans="1:11" s="117" customFormat="1">
      <c r="A282" s="20"/>
      <c r="B282" s="116"/>
      <c r="J282" s="612"/>
      <c r="K282" s="20"/>
    </row>
    <row r="283" spans="1:11" s="117" customFormat="1">
      <c r="A283" s="20"/>
      <c r="B283" s="116"/>
      <c r="J283" s="612"/>
      <c r="K283" s="20"/>
    </row>
    <row r="284" spans="1:11" s="117" customFormat="1">
      <c r="A284" s="20"/>
      <c r="B284" s="116"/>
      <c r="J284" s="612"/>
      <c r="K284" s="20"/>
    </row>
    <row r="285" spans="1:11" s="117" customFormat="1">
      <c r="A285" s="20"/>
      <c r="B285" s="116"/>
      <c r="J285" s="612"/>
      <c r="K285" s="20"/>
    </row>
    <row r="286" spans="1:11" s="117" customFormat="1">
      <c r="A286" s="20"/>
      <c r="B286" s="116"/>
      <c r="J286" s="612"/>
      <c r="K286" s="20"/>
    </row>
    <row r="287" spans="1:11" s="117" customFormat="1">
      <c r="A287" s="20"/>
      <c r="B287" s="116"/>
      <c r="J287" s="612"/>
      <c r="K287" s="20"/>
    </row>
    <row r="288" spans="1:11" s="117" customFormat="1">
      <c r="A288" s="20"/>
      <c r="B288" s="116"/>
      <c r="J288" s="612"/>
      <c r="K288" s="20"/>
    </row>
    <row r="289" spans="1:11" s="117" customFormat="1">
      <c r="A289" s="20"/>
      <c r="B289" s="116"/>
      <c r="J289" s="612"/>
      <c r="K289" s="20"/>
    </row>
    <row r="290" spans="1:11" s="117" customFormat="1">
      <c r="A290" s="20"/>
      <c r="B290" s="116"/>
      <c r="J290" s="612"/>
      <c r="K290" s="20"/>
    </row>
    <row r="291" spans="1:11" s="117" customFormat="1">
      <c r="A291" s="20"/>
      <c r="B291" s="116"/>
      <c r="J291" s="612"/>
      <c r="K291" s="20"/>
    </row>
    <row r="292" spans="1:11" s="117" customFormat="1">
      <c r="A292" s="20"/>
      <c r="B292" s="116"/>
      <c r="J292" s="612"/>
      <c r="K292" s="20"/>
    </row>
    <row r="293" spans="1:11" s="117" customFormat="1">
      <c r="A293" s="20"/>
      <c r="B293" s="116"/>
      <c r="J293" s="612"/>
      <c r="K293" s="20"/>
    </row>
    <row r="294" spans="1:11" s="117" customFormat="1">
      <c r="A294" s="20"/>
      <c r="B294" s="116"/>
      <c r="J294" s="612"/>
      <c r="K294" s="20"/>
    </row>
    <row r="295" spans="1:11" s="117" customFormat="1">
      <c r="A295" s="20"/>
      <c r="B295" s="116"/>
      <c r="J295" s="612"/>
      <c r="K295" s="20"/>
    </row>
    <row r="296" spans="1:11" s="117" customFormat="1">
      <c r="A296" s="20"/>
      <c r="B296" s="116"/>
      <c r="J296" s="612"/>
      <c r="K296" s="20"/>
    </row>
    <row r="297" spans="1:11" s="117" customFormat="1">
      <c r="A297" s="20"/>
      <c r="B297" s="116"/>
      <c r="J297" s="612"/>
      <c r="K297" s="20"/>
    </row>
    <row r="298" spans="1:11" s="117" customFormat="1">
      <c r="A298" s="20"/>
      <c r="B298" s="116"/>
      <c r="J298" s="612"/>
      <c r="K298" s="20"/>
    </row>
    <row r="299" spans="1:11" s="117" customFormat="1">
      <c r="A299" s="20"/>
      <c r="B299" s="116"/>
      <c r="J299" s="612"/>
      <c r="K299" s="20"/>
    </row>
    <row r="300" spans="1:11" s="117" customFormat="1">
      <c r="A300" s="20"/>
      <c r="B300" s="116"/>
      <c r="J300" s="612"/>
      <c r="K300" s="20"/>
    </row>
    <row r="301" spans="1:11" s="117" customFormat="1">
      <c r="A301" s="20"/>
      <c r="B301" s="116"/>
      <c r="J301" s="612"/>
      <c r="K301" s="20"/>
    </row>
    <row r="302" spans="1:11" s="117" customFormat="1">
      <c r="A302" s="20"/>
      <c r="B302" s="116"/>
      <c r="J302" s="612"/>
      <c r="K302" s="20"/>
    </row>
    <row r="303" spans="1:11" s="117" customFormat="1">
      <c r="A303" s="20"/>
      <c r="B303" s="116"/>
      <c r="J303" s="612"/>
      <c r="K303" s="20"/>
    </row>
    <row r="304" spans="1:11" s="117" customFormat="1">
      <c r="A304" s="20"/>
      <c r="B304" s="116"/>
      <c r="J304" s="612"/>
      <c r="K304" s="20"/>
    </row>
    <row r="305" spans="1:11" s="117" customFormat="1">
      <c r="A305" s="20"/>
      <c r="B305" s="116"/>
      <c r="J305" s="612"/>
      <c r="K305" s="20"/>
    </row>
    <row r="306" spans="1:11" s="117" customFormat="1">
      <c r="A306" s="20"/>
      <c r="B306" s="116"/>
      <c r="J306" s="612"/>
      <c r="K306" s="20"/>
    </row>
    <row r="307" spans="1:11" s="117" customFormat="1">
      <c r="A307" s="20"/>
      <c r="B307" s="116"/>
      <c r="J307" s="612"/>
      <c r="K307" s="20"/>
    </row>
    <row r="308" spans="1:11" s="117" customFormat="1">
      <c r="A308" s="20"/>
      <c r="B308" s="116"/>
      <c r="J308" s="612"/>
      <c r="K308" s="20"/>
    </row>
    <row r="309" spans="1:11" s="117" customFormat="1">
      <c r="A309" s="20"/>
      <c r="B309" s="116"/>
      <c r="J309" s="612"/>
      <c r="K309" s="20"/>
    </row>
    <row r="310" spans="1:11" s="117" customFormat="1">
      <c r="A310" s="20"/>
      <c r="B310" s="116"/>
      <c r="J310" s="612"/>
      <c r="K310" s="20"/>
    </row>
    <row r="311" spans="1:11" s="117" customFormat="1">
      <c r="A311" s="20"/>
      <c r="B311" s="116"/>
      <c r="J311" s="612"/>
      <c r="K311" s="20"/>
    </row>
    <row r="312" spans="1:11" s="117" customFormat="1">
      <c r="A312" s="20"/>
      <c r="B312" s="116"/>
      <c r="J312" s="612"/>
      <c r="K312" s="20"/>
    </row>
    <row r="313" spans="1:11" s="117" customFormat="1">
      <c r="A313" s="20"/>
      <c r="B313" s="116"/>
      <c r="J313" s="612"/>
      <c r="K313" s="20"/>
    </row>
    <row r="314" spans="1:11" s="117" customFormat="1">
      <c r="A314" s="20"/>
      <c r="B314" s="116"/>
      <c r="J314" s="612"/>
      <c r="K314" s="20"/>
    </row>
    <row r="315" spans="1:11" s="117" customFormat="1">
      <c r="A315" s="20"/>
      <c r="B315" s="116"/>
      <c r="J315" s="612"/>
      <c r="K315" s="20"/>
    </row>
    <row r="316" spans="1:11" s="117" customFormat="1">
      <c r="A316" s="20"/>
      <c r="B316" s="116"/>
      <c r="J316" s="612"/>
      <c r="K316" s="20"/>
    </row>
    <row r="317" spans="1:11" s="117" customFormat="1">
      <c r="A317" s="20"/>
      <c r="B317" s="116"/>
      <c r="J317" s="612"/>
      <c r="K317" s="20"/>
    </row>
    <row r="318" spans="1:11" s="117" customFormat="1">
      <c r="A318" s="20"/>
      <c r="B318" s="116"/>
      <c r="J318" s="612"/>
      <c r="K318" s="20"/>
    </row>
    <row r="319" spans="1:11" s="117" customFormat="1">
      <c r="A319" s="20"/>
      <c r="B319" s="116"/>
      <c r="J319" s="612"/>
      <c r="K319" s="20"/>
    </row>
    <row r="320" spans="1:11" s="117" customFormat="1">
      <c r="A320" s="20"/>
      <c r="B320" s="116"/>
      <c r="J320" s="612"/>
      <c r="K320" s="20"/>
    </row>
    <row r="321" spans="1:11" s="117" customFormat="1">
      <c r="A321" s="20"/>
      <c r="B321" s="116"/>
      <c r="J321" s="612"/>
      <c r="K321" s="20"/>
    </row>
    <row r="322" spans="1:11" s="117" customFormat="1">
      <c r="A322" s="20"/>
      <c r="B322" s="116"/>
      <c r="J322" s="612"/>
      <c r="K322" s="20"/>
    </row>
    <row r="323" spans="1:11" s="117" customFormat="1">
      <c r="A323" s="20"/>
      <c r="B323" s="116"/>
      <c r="J323" s="612"/>
      <c r="K323" s="20"/>
    </row>
    <row r="324" spans="1:11" s="117" customFormat="1">
      <c r="A324" s="20"/>
      <c r="B324" s="116"/>
      <c r="J324" s="612"/>
      <c r="K324" s="20"/>
    </row>
    <row r="325" spans="1:11" s="117" customFormat="1">
      <c r="A325" s="20"/>
      <c r="B325" s="116"/>
      <c r="J325" s="612"/>
      <c r="K325" s="20"/>
    </row>
    <row r="326" spans="1:11" s="117" customFormat="1">
      <c r="A326" s="20"/>
      <c r="B326" s="116"/>
      <c r="J326" s="612"/>
      <c r="K326" s="20"/>
    </row>
    <row r="327" spans="1:11" s="117" customFormat="1">
      <c r="A327" s="20"/>
      <c r="B327" s="116"/>
      <c r="J327" s="612"/>
      <c r="K327" s="20"/>
    </row>
    <row r="328" spans="1:11" s="117" customFormat="1">
      <c r="A328" s="20"/>
      <c r="B328" s="116"/>
      <c r="J328" s="612"/>
      <c r="K328" s="20"/>
    </row>
    <row r="329" spans="1:11" s="117" customFormat="1">
      <c r="A329" s="20"/>
      <c r="B329" s="116"/>
      <c r="J329" s="612"/>
      <c r="K329" s="20"/>
    </row>
    <row r="330" spans="1:11" s="117" customFormat="1">
      <c r="A330" s="20"/>
      <c r="B330" s="116"/>
      <c r="J330" s="612"/>
      <c r="K330" s="20"/>
    </row>
    <row r="331" spans="1:11" s="117" customFormat="1">
      <c r="A331" s="20"/>
      <c r="B331" s="116"/>
      <c r="J331" s="612"/>
      <c r="K331" s="20"/>
    </row>
    <row r="332" spans="1:11" s="117" customFormat="1">
      <c r="A332" s="20"/>
      <c r="B332" s="116"/>
      <c r="J332" s="612"/>
      <c r="K332" s="20"/>
    </row>
    <row r="333" spans="1:11" s="117" customFormat="1">
      <c r="A333" s="20"/>
      <c r="B333" s="116"/>
      <c r="J333" s="612"/>
      <c r="K333" s="20"/>
    </row>
    <row r="334" spans="1:11" s="117" customFormat="1">
      <c r="A334" s="20"/>
      <c r="B334" s="116"/>
      <c r="J334" s="612"/>
      <c r="K334" s="20"/>
    </row>
    <row r="335" spans="1:11" s="117" customFormat="1">
      <c r="A335" s="20"/>
      <c r="B335" s="116"/>
      <c r="J335" s="612"/>
      <c r="K335" s="20"/>
    </row>
    <row r="336" spans="1:11" s="117" customFormat="1">
      <c r="A336" s="20"/>
      <c r="B336" s="116"/>
      <c r="J336" s="612"/>
      <c r="K336" s="20"/>
    </row>
    <row r="337" spans="1:11" s="117" customFormat="1">
      <c r="A337" s="20"/>
      <c r="B337" s="116"/>
      <c r="J337" s="612"/>
      <c r="K337" s="20"/>
    </row>
    <row r="338" spans="1:11" s="117" customFormat="1">
      <c r="A338" s="20"/>
      <c r="B338" s="116"/>
      <c r="J338" s="612"/>
      <c r="K338" s="20"/>
    </row>
    <row r="339" spans="1:11" s="117" customFormat="1">
      <c r="A339" s="20"/>
      <c r="B339" s="116"/>
      <c r="J339" s="612"/>
      <c r="K339" s="20"/>
    </row>
    <row r="340" spans="1:11" s="117" customFormat="1">
      <c r="A340" s="20"/>
      <c r="B340" s="116"/>
      <c r="J340" s="612"/>
      <c r="K340" s="20"/>
    </row>
    <row r="341" spans="1:11" s="117" customFormat="1">
      <c r="A341" s="20"/>
      <c r="B341" s="116"/>
      <c r="J341" s="612"/>
      <c r="K341" s="20"/>
    </row>
    <row r="342" spans="1:11" s="117" customFormat="1">
      <c r="A342" s="20"/>
      <c r="B342" s="116"/>
      <c r="J342" s="612"/>
      <c r="K342" s="20"/>
    </row>
    <row r="343" spans="1:11" s="117" customFormat="1">
      <c r="A343" s="20"/>
      <c r="B343" s="116"/>
      <c r="J343" s="612"/>
      <c r="K343" s="20"/>
    </row>
    <row r="344" spans="1:11" s="117" customFormat="1">
      <c r="A344" s="20"/>
      <c r="B344" s="116"/>
      <c r="J344" s="612"/>
      <c r="K344" s="20"/>
    </row>
    <row r="345" spans="1:11" s="117" customFormat="1">
      <c r="A345" s="20"/>
      <c r="B345" s="116"/>
      <c r="J345" s="612"/>
      <c r="K345" s="20"/>
    </row>
    <row r="346" spans="1:11" s="117" customFormat="1">
      <c r="A346" s="20"/>
      <c r="B346" s="116"/>
      <c r="J346" s="612"/>
      <c r="K346" s="20"/>
    </row>
    <row r="347" spans="1:11" s="117" customFormat="1">
      <c r="A347" s="20"/>
      <c r="B347" s="116"/>
      <c r="J347" s="612"/>
      <c r="K347" s="20"/>
    </row>
    <row r="348" spans="1:11" s="117" customFormat="1">
      <c r="A348" s="20"/>
      <c r="B348" s="116"/>
      <c r="J348" s="612"/>
      <c r="K348" s="20"/>
    </row>
    <row r="349" spans="1:11" s="117" customFormat="1">
      <c r="A349" s="20"/>
      <c r="B349" s="116"/>
      <c r="J349" s="612"/>
      <c r="K349" s="20"/>
    </row>
    <row r="350" spans="1:11" s="117" customFormat="1">
      <c r="A350" s="20"/>
      <c r="B350" s="116"/>
      <c r="J350" s="612"/>
      <c r="K350" s="20"/>
    </row>
    <row r="351" spans="1:11" s="117" customFormat="1">
      <c r="A351" s="20"/>
      <c r="B351" s="116"/>
      <c r="J351" s="612"/>
      <c r="K351" s="20"/>
    </row>
    <row r="352" spans="1:11" s="117" customFormat="1">
      <c r="A352" s="20"/>
      <c r="B352" s="116"/>
      <c r="J352" s="612"/>
      <c r="K352" s="20"/>
    </row>
    <row r="353" spans="1:11" s="117" customFormat="1">
      <c r="A353" s="20"/>
      <c r="B353" s="116"/>
      <c r="J353" s="612"/>
      <c r="K353" s="20"/>
    </row>
    <row r="354" spans="1:11" s="117" customFormat="1">
      <c r="A354" s="20"/>
      <c r="B354" s="116"/>
      <c r="J354" s="612"/>
      <c r="K354" s="20"/>
    </row>
    <row r="355" spans="1:11" s="117" customFormat="1">
      <c r="A355" s="20"/>
      <c r="B355" s="116"/>
      <c r="J355" s="612"/>
      <c r="K355" s="20"/>
    </row>
    <row r="356" spans="1:11" s="117" customFormat="1">
      <c r="A356" s="20"/>
      <c r="B356" s="116"/>
      <c r="J356" s="612"/>
      <c r="K356" s="20"/>
    </row>
    <row r="357" spans="1:11" s="117" customFormat="1">
      <c r="A357" s="20"/>
      <c r="B357" s="116"/>
      <c r="J357" s="612"/>
      <c r="K357" s="20"/>
    </row>
    <row r="358" spans="1:11" s="117" customFormat="1">
      <c r="A358" s="20"/>
      <c r="B358" s="116"/>
      <c r="J358" s="612"/>
      <c r="K358" s="20"/>
    </row>
    <row r="359" spans="1:11" s="117" customFormat="1">
      <c r="A359" s="20"/>
      <c r="B359" s="116"/>
      <c r="J359" s="612"/>
      <c r="K359" s="20"/>
    </row>
    <row r="360" spans="1:11" s="117" customFormat="1">
      <c r="A360" s="20"/>
      <c r="B360" s="116"/>
      <c r="J360" s="612"/>
      <c r="K360" s="20"/>
    </row>
    <row r="361" spans="1:11" s="117" customFormat="1">
      <c r="A361" s="20"/>
      <c r="B361" s="116"/>
      <c r="J361" s="612"/>
      <c r="K361" s="20"/>
    </row>
    <row r="362" spans="1:11" s="117" customFormat="1">
      <c r="A362" s="20"/>
      <c r="B362" s="116"/>
      <c r="J362" s="612"/>
      <c r="K362" s="20"/>
    </row>
    <row r="363" spans="1:11" s="117" customFormat="1">
      <c r="A363" s="20"/>
      <c r="B363" s="116"/>
      <c r="J363" s="612"/>
      <c r="K363" s="20"/>
    </row>
    <row r="364" spans="1:11" s="117" customFormat="1">
      <c r="A364" s="20"/>
      <c r="B364" s="116"/>
      <c r="J364" s="612"/>
      <c r="K364" s="20"/>
    </row>
    <row r="365" spans="1:11" s="117" customFormat="1">
      <c r="A365" s="20"/>
      <c r="B365" s="116"/>
      <c r="J365" s="612"/>
      <c r="K365" s="20"/>
    </row>
    <row r="366" spans="1:11" s="117" customFormat="1">
      <c r="A366" s="20"/>
      <c r="B366" s="116"/>
      <c r="J366" s="612"/>
      <c r="K366" s="20"/>
    </row>
    <row r="367" spans="1:11" s="117" customFormat="1">
      <c r="A367" s="20"/>
      <c r="B367" s="116"/>
      <c r="J367" s="612"/>
      <c r="K367" s="20"/>
    </row>
    <row r="368" spans="1:11" s="117" customFormat="1">
      <c r="A368" s="20"/>
      <c r="B368" s="116"/>
      <c r="J368" s="612"/>
      <c r="K368" s="20"/>
    </row>
    <row r="369" spans="1:11" s="117" customFormat="1">
      <c r="A369" s="20"/>
      <c r="B369" s="116"/>
      <c r="J369" s="612"/>
      <c r="K369" s="20"/>
    </row>
    <row r="370" spans="1:11" s="117" customFormat="1">
      <c r="A370" s="20"/>
      <c r="B370" s="116"/>
      <c r="J370" s="612"/>
      <c r="K370" s="20"/>
    </row>
    <row r="371" spans="1:11" s="117" customFormat="1">
      <c r="A371" s="20"/>
      <c r="B371" s="116"/>
      <c r="J371" s="612"/>
      <c r="K371" s="20"/>
    </row>
    <row r="372" spans="1:11" s="117" customFormat="1">
      <c r="A372" s="20"/>
      <c r="B372" s="116"/>
      <c r="J372" s="612"/>
      <c r="K372" s="20"/>
    </row>
    <row r="373" spans="1:11" s="117" customFormat="1">
      <c r="A373" s="20"/>
      <c r="B373" s="116"/>
      <c r="J373" s="612"/>
      <c r="K373" s="20"/>
    </row>
    <row r="374" spans="1:11" s="117" customFormat="1">
      <c r="A374" s="20"/>
      <c r="B374" s="116"/>
      <c r="J374" s="612"/>
      <c r="K374" s="20"/>
    </row>
    <row r="375" spans="1:11" s="117" customFormat="1">
      <c r="A375" s="20"/>
      <c r="B375" s="116"/>
      <c r="J375" s="612"/>
      <c r="K375" s="20"/>
    </row>
    <row r="376" spans="1:11" s="117" customFormat="1">
      <c r="A376" s="20"/>
      <c r="B376" s="116"/>
      <c r="J376" s="612"/>
      <c r="K376" s="20"/>
    </row>
    <row r="377" spans="1:11" s="117" customFormat="1">
      <c r="A377" s="20"/>
      <c r="B377" s="116"/>
      <c r="J377" s="612"/>
      <c r="K377" s="20"/>
    </row>
    <row r="378" spans="1:11" s="117" customFormat="1">
      <c r="A378" s="20"/>
      <c r="B378" s="116"/>
      <c r="J378" s="612"/>
      <c r="K378" s="20"/>
    </row>
    <row r="379" spans="1:11" s="117" customFormat="1">
      <c r="A379" s="20"/>
      <c r="B379" s="116"/>
      <c r="J379" s="612"/>
      <c r="K379" s="20"/>
    </row>
    <row r="380" spans="1:11" s="117" customFormat="1">
      <c r="A380" s="20"/>
      <c r="B380" s="116"/>
      <c r="J380" s="612"/>
      <c r="K380" s="20"/>
    </row>
    <row r="381" spans="1:11" s="117" customFormat="1">
      <c r="A381" s="20"/>
      <c r="B381" s="116"/>
      <c r="J381" s="612"/>
      <c r="K381" s="20"/>
    </row>
    <row r="382" spans="1:11" s="117" customFormat="1">
      <c r="A382" s="20"/>
      <c r="B382" s="116"/>
      <c r="J382" s="612"/>
      <c r="K382" s="20"/>
    </row>
    <row r="383" spans="1:11" s="117" customFormat="1">
      <c r="A383" s="20"/>
      <c r="B383" s="116"/>
      <c r="J383" s="612"/>
      <c r="K383" s="20"/>
    </row>
    <row r="384" spans="1:11" s="117" customFormat="1">
      <c r="A384" s="20"/>
      <c r="B384" s="116"/>
      <c r="J384" s="612"/>
      <c r="K384" s="20"/>
    </row>
    <row r="385" spans="1:11" s="117" customFormat="1">
      <c r="A385" s="20"/>
      <c r="B385" s="116"/>
      <c r="J385" s="612"/>
      <c r="K385" s="20"/>
    </row>
    <row r="386" spans="1:11" s="117" customFormat="1">
      <c r="A386" s="20"/>
      <c r="B386" s="116"/>
      <c r="J386" s="612"/>
      <c r="K386" s="20"/>
    </row>
    <row r="387" spans="1:11" s="117" customFormat="1">
      <c r="A387" s="20"/>
      <c r="B387" s="116"/>
      <c r="J387" s="612"/>
      <c r="K387" s="20"/>
    </row>
    <row r="388" spans="1:11" s="117" customFormat="1">
      <c r="A388" s="20"/>
      <c r="B388" s="116"/>
      <c r="J388" s="612"/>
      <c r="K388" s="20"/>
    </row>
    <row r="389" spans="1:11" s="117" customFormat="1">
      <c r="A389" s="20"/>
      <c r="B389" s="116"/>
      <c r="J389" s="612"/>
      <c r="K389" s="20"/>
    </row>
    <row r="390" spans="1:11" s="117" customFormat="1">
      <c r="A390" s="20"/>
      <c r="B390" s="116"/>
      <c r="J390" s="612"/>
      <c r="K390" s="20"/>
    </row>
    <row r="391" spans="1:11" s="117" customFormat="1">
      <c r="A391" s="20"/>
      <c r="B391" s="116"/>
      <c r="J391" s="612"/>
      <c r="K391" s="20"/>
    </row>
    <row r="392" spans="1:11" s="117" customFormat="1">
      <c r="A392" s="20"/>
      <c r="B392" s="116"/>
      <c r="J392" s="612"/>
      <c r="K392" s="20"/>
    </row>
    <row r="393" spans="1:11" s="117" customFormat="1">
      <c r="A393" s="20"/>
      <c r="B393" s="116"/>
      <c r="J393" s="612"/>
      <c r="K393" s="20"/>
    </row>
    <row r="394" spans="1:11" s="117" customFormat="1">
      <c r="A394" s="20"/>
      <c r="B394" s="116"/>
      <c r="J394" s="612"/>
      <c r="K394" s="20"/>
    </row>
    <row r="395" spans="1:11" s="117" customFormat="1">
      <c r="A395" s="20"/>
      <c r="B395" s="116"/>
      <c r="J395" s="612"/>
      <c r="K395" s="20"/>
    </row>
    <row r="396" spans="1:11" s="117" customFormat="1">
      <c r="A396" s="20"/>
      <c r="B396" s="116"/>
      <c r="J396" s="612"/>
      <c r="K396" s="20"/>
    </row>
    <row r="397" spans="1:11" s="117" customFormat="1">
      <c r="A397" s="20"/>
      <c r="B397" s="116"/>
      <c r="J397" s="612"/>
      <c r="K397" s="20"/>
    </row>
    <row r="398" spans="1:11" s="117" customFormat="1">
      <c r="A398" s="20"/>
      <c r="B398" s="116"/>
      <c r="J398" s="612"/>
      <c r="K398" s="20"/>
    </row>
    <row r="399" spans="1:11" s="117" customFormat="1">
      <c r="A399" s="20"/>
      <c r="B399" s="116"/>
      <c r="J399" s="612"/>
      <c r="K399" s="20"/>
    </row>
    <row r="400" spans="1:11" s="117" customFormat="1">
      <c r="A400" s="20"/>
      <c r="B400" s="116"/>
      <c r="J400" s="612"/>
      <c r="K400" s="20"/>
    </row>
    <row r="401" spans="1:11" s="117" customFormat="1">
      <c r="A401" s="20"/>
      <c r="B401" s="116"/>
      <c r="J401" s="612"/>
      <c r="K401" s="20"/>
    </row>
    <row r="402" spans="1:11" s="117" customFormat="1">
      <c r="A402" s="20"/>
      <c r="B402" s="116"/>
      <c r="J402" s="612"/>
      <c r="K402" s="20"/>
    </row>
    <row r="403" spans="1:11" s="117" customFormat="1">
      <c r="A403" s="20"/>
      <c r="B403" s="116"/>
      <c r="J403" s="612"/>
      <c r="K403" s="20"/>
    </row>
    <row r="404" spans="1:11" s="117" customFormat="1">
      <c r="A404" s="20"/>
      <c r="B404" s="116"/>
      <c r="J404" s="612"/>
      <c r="K404" s="20"/>
    </row>
    <row r="405" spans="1:11" s="117" customFormat="1">
      <c r="A405" s="20"/>
      <c r="B405" s="116"/>
      <c r="J405" s="612"/>
      <c r="K405" s="20"/>
    </row>
    <row r="406" spans="1:11" s="117" customFormat="1">
      <c r="A406" s="20"/>
      <c r="B406" s="116"/>
      <c r="J406" s="612"/>
      <c r="K406" s="20"/>
    </row>
    <row r="407" spans="1:11" s="117" customFormat="1">
      <c r="A407" s="20"/>
      <c r="B407" s="116"/>
      <c r="J407" s="612"/>
      <c r="K407" s="20"/>
    </row>
    <row r="408" spans="1:11" s="117" customFormat="1">
      <c r="A408" s="20"/>
      <c r="B408" s="116"/>
      <c r="J408" s="612"/>
      <c r="K408" s="20"/>
    </row>
    <row r="409" spans="1:11" s="117" customFormat="1">
      <c r="A409" s="20"/>
      <c r="B409" s="116"/>
      <c r="J409" s="612"/>
      <c r="K409" s="20"/>
    </row>
    <row r="410" spans="1:11" s="117" customFormat="1">
      <c r="A410" s="20"/>
      <c r="B410" s="116"/>
      <c r="J410" s="612"/>
      <c r="K410" s="20"/>
    </row>
    <row r="411" spans="1:11" s="117" customFormat="1">
      <c r="A411" s="20"/>
      <c r="B411" s="116"/>
      <c r="J411" s="612"/>
      <c r="K411" s="20"/>
    </row>
    <row r="412" spans="1:11" s="117" customFormat="1">
      <c r="A412" s="20"/>
      <c r="B412" s="116"/>
      <c r="J412" s="612"/>
      <c r="K412" s="20"/>
    </row>
    <row r="413" spans="1:11" s="117" customFormat="1">
      <c r="A413" s="20"/>
      <c r="B413" s="116"/>
      <c r="J413" s="612"/>
      <c r="K413" s="20"/>
    </row>
    <row r="414" spans="1:11" s="117" customFormat="1">
      <c r="A414" s="20"/>
      <c r="B414" s="116"/>
      <c r="J414" s="612"/>
      <c r="K414" s="20"/>
    </row>
    <row r="415" spans="1:11" s="117" customFormat="1">
      <c r="A415" s="20"/>
      <c r="B415" s="116"/>
      <c r="J415" s="612"/>
      <c r="K415" s="20"/>
    </row>
    <row r="416" spans="1:11" s="117" customFormat="1">
      <c r="A416" s="20"/>
      <c r="B416" s="116"/>
      <c r="J416" s="612"/>
      <c r="K416" s="20"/>
    </row>
    <row r="417" spans="1:11" s="117" customFormat="1">
      <c r="A417" s="20"/>
      <c r="B417" s="116"/>
      <c r="J417" s="612"/>
      <c r="K417" s="20"/>
    </row>
    <row r="418" spans="1:11" s="117" customFormat="1">
      <c r="A418" s="20"/>
      <c r="B418" s="116"/>
      <c r="J418" s="612"/>
      <c r="K418" s="20"/>
    </row>
    <row r="419" spans="1:11" s="117" customFormat="1">
      <c r="A419" s="20"/>
      <c r="B419" s="116"/>
      <c r="J419" s="612"/>
      <c r="K419" s="20"/>
    </row>
    <row r="420" spans="1:11" s="117" customFormat="1">
      <c r="A420" s="20"/>
      <c r="B420" s="116"/>
      <c r="J420" s="612"/>
      <c r="K420" s="20"/>
    </row>
    <row r="421" spans="1:11" s="117" customFormat="1">
      <c r="A421" s="20"/>
      <c r="B421" s="116"/>
      <c r="J421" s="612"/>
      <c r="K421" s="20"/>
    </row>
    <row r="422" spans="1:11" s="117" customFormat="1">
      <c r="A422" s="20"/>
      <c r="B422" s="116"/>
      <c r="J422" s="612"/>
      <c r="K422" s="20"/>
    </row>
    <row r="423" spans="1:11" s="117" customFormat="1">
      <c r="A423" s="20"/>
      <c r="B423" s="116"/>
      <c r="J423" s="612"/>
      <c r="K423" s="20"/>
    </row>
    <row r="424" spans="1:11" s="117" customFormat="1">
      <c r="A424" s="20"/>
      <c r="B424" s="116"/>
      <c r="J424" s="612"/>
      <c r="K424" s="20"/>
    </row>
    <row r="425" spans="1:11" s="117" customFormat="1">
      <c r="A425" s="20"/>
      <c r="B425" s="116"/>
      <c r="J425" s="612"/>
      <c r="K425" s="20"/>
    </row>
    <row r="426" spans="1:11" s="117" customFormat="1">
      <c r="A426" s="20"/>
      <c r="B426" s="116"/>
      <c r="J426" s="612"/>
      <c r="K426" s="20"/>
    </row>
    <row r="427" spans="1:11" s="117" customFormat="1">
      <c r="A427" s="20"/>
      <c r="B427" s="116"/>
      <c r="J427" s="612"/>
      <c r="K427" s="20"/>
    </row>
    <row r="428" spans="1:11" s="117" customFormat="1">
      <c r="A428" s="20"/>
      <c r="B428" s="116"/>
      <c r="J428" s="612"/>
      <c r="K428" s="20"/>
    </row>
    <row r="429" spans="1:11" s="117" customFormat="1">
      <c r="A429" s="20"/>
      <c r="B429" s="116"/>
      <c r="J429" s="612"/>
      <c r="K429" s="20"/>
    </row>
    <row r="430" spans="1:11" s="117" customFormat="1">
      <c r="A430" s="20"/>
      <c r="B430" s="116"/>
      <c r="J430" s="612"/>
      <c r="K430" s="20"/>
    </row>
    <row r="431" spans="1:11" s="117" customFormat="1">
      <c r="A431" s="20"/>
      <c r="B431" s="116"/>
      <c r="J431" s="612"/>
      <c r="K431" s="20"/>
    </row>
    <row r="432" spans="1:11" s="117" customFormat="1">
      <c r="A432" s="20"/>
      <c r="B432" s="116"/>
      <c r="J432" s="612"/>
      <c r="K432" s="20"/>
    </row>
    <row r="433" spans="1:11" s="117" customFormat="1">
      <c r="A433" s="20"/>
      <c r="B433" s="116"/>
      <c r="J433" s="612"/>
      <c r="K433" s="20"/>
    </row>
    <row r="434" spans="1:11" s="117" customFormat="1">
      <c r="A434" s="20"/>
      <c r="B434" s="116"/>
      <c r="J434" s="612"/>
      <c r="K434" s="20"/>
    </row>
    <row r="435" spans="1:11" s="117" customFormat="1">
      <c r="A435" s="20"/>
      <c r="B435" s="116"/>
      <c r="J435" s="612"/>
      <c r="K435" s="20"/>
    </row>
    <row r="436" spans="1:11" s="117" customFormat="1">
      <c r="A436" s="20"/>
      <c r="B436" s="116"/>
      <c r="J436" s="612"/>
      <c r="K436" s="20"/>
    </row>
    <row r="437" spans="1:11" s="117" customFormat="1">
      <c r="A437" s="20"/>
      <c r="B437" s="116"/>
      <c r="J437" s="612"/>
      <c r="K437" s="20"/>
    </row>
    <row r="438" spans="1:11" s="117" customFormat="1">
      <c r="A438" s="20"/>
      <c r="B438" s="116"/>
      <c r="J438" s="612"/>
      <c r="K438" s="20"/>
    </row>
    <row r="439" spans="1:11" s="117" customFormat="1">
      <c r="A439" s="20"/>
      <c r="B439" s="116"/>
      <c r="J439" s="612"/>
      <c r="K439" s="20"/>
    </row>
    <row r="440" spans="1:11" s="117" customFormat="1">
      <c r="A440" s="20"/>
      <c r="B440" s="116"/>
      <c r="J440" s="612"/>
      <c r="K440" s="20"/>
    </row>
    <row r="441" spans="1:11" s="117" customFormat="1">
      <c r="A441" s="20"/>
      <c r="B441" s="116"/>
      <c r="J441" s="612"/>
      <c r="K441" s="20"/>
    </row>
    <row r="442" spans="1:11" s="117" customFormat="1">
      <c r="A442" s="20"/>
      <c r="B442" s="116"/>
      <c r="J442" s="612"/>
      <c r="K442" s="20"/>
    </row>
    <row r="443" spans="1:11" s="117" customFormat="1">
      <c r="A443" s="20"/>
      <c r="B443" s="116"/>
      <c r="J443" s="612"/>
      <c r="K443" s="20"/>
    </row>
    <row r="444" spans="1:11" s="117" customFormat="1">
      <c r="A444" s="20"/>
      <c r="B444" s="116"/>
      <c r="J444" s="612"/>
      <c r="K444" s="20"/>
    </row>
    <row r="445" spans="1:11" s="117" customFormat="1">
      <c r="A445" s="20"/>
      <c r="B445" s="116"/>
      <c r="J445" s="612"/>
      <c r="K445" s="20"/>
    </row>
    <row r="446" spans="1:11" s="117" customFormat="1">
      <c r="A446" s="20"/>
      <c r="B446" s="116"/>
      <c r="J446" s="612"/>
      <c r="K446" s="20"/>
    </row>
    <row r="447" spans="1:11" s="117" customFormat="1">
      <c r="A447" s="20"/>
      <c r="B447" s="116"/>
      <c r="J447" s="612"/>
      <c r="K447" s="20"/>
    </row>
    <row r="448" spans="1:11" s="117" customFormat="1">
      <c r="A448" s="20"/>
      <c r="B448" s="116"/>
      <c r="J448" s="612"/>
      <c r="K448" s="20"/>
    </row>
    <row r="449" spans="1:11" s="117" customFormat="1">
      <c r="A449" s="20"/>
      <c r="B449" s="116"/>
      <c r="J449" s="612"/>
      <c r="K449" s="20"/>
    </row>
    <row r="450" spans="1:11" s="117" customFormat="1">
      <c r="A450" s="20"/>
      <c r="B450" s="116"/>
      <c r="J450" s="612"/>
      <c r="K450" s="20"/>
    </row>
    <row r="451" spans="1:11" s="117" customFormat="1">
      <c r="A451" s="20"/>
      <c r="B451" s="116"/>
      <c r="J451" s="612"/>
      <c r="K451" s="20"/>
    </row>
    <row r="452" spans="1:11" s="117" customFormat="1">
      <c r="A452" s="20"/>
      <c r="B452" s="116"/>
      <c r="J452" s="612"/>
      <c r="K452" s="20"/>
    </row>
    <row r="453" spans="1:11" s="117" customFormat="1">
      <c r="A453" s="20"/>
      <c r="B453" s="116"/>
      <c r="J453" s="612"/>
      <c r="K453" s="20"/>
    </row>
    <row r="454" spans="1:11" s="117" customFormat="1">
      <c r="A454" s="20"/>
      <c r="B454" s="116"/>
      <c r="J454" s="612"/>
      <c r="K454" s="20"/>
    </row>
    <row r="455" spans="1:11" s="117" customFormat="1">
      <c r="A455" s="20"/>
      <c r="B455" s="116"/>
      <c r="J455" s="612"/>
      <c r="K455" s="20"/>
    </row>
    <row r="456" spans="1:11" s="117" customFormat="1">
      <c r="A456" s="20"/>
      <c r="B456" s="116"/>
      <c r="J456" s="612"/>
      <c r="K456" s="20"/>
    </row>
    <row r="457" spans="1:11" s="117" customFormat="1">
      <c r="A457" s="20"/>
      <c r="B457" s="116"/>
      <c r="J457" s="612"/>
      <c r="K457" s="20"/>
    </row>
    <row r="458" spans="1:11" s="117" customFormat="1">
      <c r="A458" s="20"/>
      <c r="B458" s="116"/>
      <c r="J458" s="612"/>
      <c r="K458" s="20"/>
    </row>
    <row r="459" spans="1:11" s="117" customFormat="1">
      <c r="A459" s="20"/>
      <c r="B459" s="116"/>
      <c r="J459" s="612"/>
      <c r="K459" s="20"/>
    </row>
    <row r="460" spans="1:11" s="117" customFormat="1">
      <c r="A460" s="20"/>
      <c r="B460" s="116"/>
      <c r="J460" s="612"/>
      <c r="K460" s="20"/>
    </row>
    <row r="461" spans="1:11" s="117" customFormat="1">
      <c r="A461" s="20"/>
      <c r="B461" s="116"/>
      <c r="J461" s="612"/>
      <c r="K461" s="20"/>
    </row>
    <row r="462" spans="1:11" s="117" customFormat="1">
      <c r="A462" s="20"/>
      <c r="B462" s="116"/>
      <c r="J462" s="612"/>
      <c r="K462" s="20"/>
    </row>
    <row r="463" spans="1:11" s="117" customFormat="1">
      <c r="A463" s="20"/>
      <c r="B463" s="116"/>
      <c r="J463" s="612"/>
      <c r="K463" s="20"/>
    </row>
    <row r="464" spans="1:11" s="117" customFormat="1">
      <c r="A464" s="20"/>
      <c r="B464" s="116"/>
      <c r="J464" s="612"/>
      <c r="K464" s="20"/>
    </row>
    <row r="465" spans="1:11" s="117" customFormat="1">
      <c r="A465" s="20"/>
      <c r="B465" s="116"/>
      <c r="J465" s="612"/>
      <c r="K465" s="20"/>
    </row>
    <row r="466" spans="1:11" s="117" customFormat="1">
      <c r="A466" s="20"/>
      <c r="B466" s="116"/>
      <c r="J466" s="612"/>
      <c r="K466" s="20"/>
    </row>
    <row r="467" spans="1:11" s="117" customFormat="1">
      <c r="A467" s="20"/>
      <c r="B467" s="116"/>
      <c r="J467" s="612"/>
      <c r="K467" s="20"/>
    </row>
    <row r="468" spans="1:11" s="117" customFormat="1">
      <c r="A468" s="20"/>
      <c r="B468" s="116"/>
      <c r="J468" s="612"/>
      <c r="K468" s="20"/>
    </row>
    <row r="469" spans="1:11" s="117" customFormat="1">
      <c r="A469" s="20"/>
      <c r="B469" s="116"/>
      <c r="J469" s="612"/>
      <c r="K469" s="20"/>
    </row>
    <row r="470" spans="1:11" s="117" customFormat="1">
      <c r="A470" s="20"/>
      <c r="B470" s="116"/>
      <c r="J470" s="612"/>
      <c r="K470" s="20"/>
    </row>
    <row r="471" spans="1:11" s="117" customFormat="1">
      <c r="A471" s="20"/>
      <c r="B471" s="116"/>
      <c r="J471" s="612"/>
      <c r="K471" s="20"/>
    </row>
    <row r="472" spans="1:11" s="117" customFormat="1">
      <c r="A472" s="20"/>
      <c r="B472" s="116"/>
      <c r="J472" s="612"/>
      <c r="K472" s="20"/>
    </row>
    <row r="473" spans="1:11" s="117" customFormat="1">
      <c r="A473" s="20"/>
      <c r="B473" s="116"/>
      <c r="J473" s="612"/>
      <c r="K473" s="20"/>
    </row>
    <row r="474" spans="1:11" s="117" customFormat="1">
      <c r="A474" s="20"/>
      <c r="B474" s="116"/>
      <c r="J474" s="612"/>
      <c r="K474" s="20"/>
    </row>
    <row r="475" spans="1:11" s="117" customFormat="1">
      <c r="A475" s="20"/>
      <c r="B475" s="116"/>
      <c r="J475" s="612"/>
      <c r="K475" s="20"/>
    </row>
    <row r="476" spans="1:11" s="117" customFormat="1">
      <c r="A476" s="20"/>
      <c r="B476" s="116"/>
      <c r="J476" s="612"/>
      <c r="K476" s="20"/>
    </row>
    <row r="477" spans="1:11" s="117" customFormat="1">
      <c r="A477" s="20"/>
      <c r="B477" s="116"/>
      <c r="J477" s="612"/>
      <c r="K477" s="20"/>
    </row>
    <row r="478" spans="1:11" s="117" customFormat="1">
      <c r="A478" s="20"/>
      <c r="B478" s="116"/>
      <c r="J478" s="612"/>
      <c r="K478" s="20"/>
    </row>
    <row r="479" spans="1:11" s="117" customFormat="1">
      <c r="A479" s="20"/>
      <c r="B479" s="116"/>
      <c r="J479" s="612"/>
      <c r="K479" s="20"/>
    </row>
    <row r="480" spans="1:11" s="117" customFormat="1">
      <c r="A480" s="20"/>
      <c r="B480" s="116"/>
      <c r="J480" s="612"/>
      <c r="K480" s="20"/>
    </row>
    <row r="481" spans="1:11" s="117" customFormat="1">
      <c r="A481" s="20"/>
      <c r="B481" s="116"/>
      <c r="J481" s="612"/>
      <c r="K481" s="20"/>
    </row>
    <row r="482" spans="1:11" s="117" customFormat="1">
      <c r="A482" s="20"/>
      <c r="B482" s="116"/>
      <c r="J482" s="612"/>
      <c r="K482" s="20"/>
    </row>
    <row r="483" spans="1:11" s="117" customFormat="1">
      <c r="A483" s="20"/>
      <c r="B483" s="116"/>
      <c r="J483" s="612"/>
      <c r="K483" s="20"/>
    </row>
    <row r="484" spans="1:11" s="117" customFormat="1">
      <c r="A484" s="20"/>
      <c r="B484" s="116"/>
      <c r="J484" s="612"/>
      <c r="K484" s="20"/>
    </row>
    <row r="485" spans="1:11" s="117" customFormat="1">
      <c r="A485" s="20"/>
      <c r="B485" s="116"/>
      <c r="J485" s="612"/>
      <c r="K485" s="20"/>
    </row>
    <row r="486" spans="1:11" s="117" customFormat="1">
      <c r="A486" s="20"/>
      <c r="B486" s="116"/>
      <c r="J486" s="612"/>
      <c r="K486" s="20"/>
    </row>
    <row r="487" spans="1:11" s="117" customFormat="1">
      <c r="A487" s="20"/>
      <c r="B487" s="116"/>
      <c r="J487" s="612"/>
      <c r="K487" s="20"/>
    </row>
    <row r="488" spans="1:11" s="117" customFormat="1">
      <c r="A488" s="20"/>
      <c r="B488" s="116"/>
      <c r="J488" s="612"/>
      <c r="K488" s="20"/>
    </row>
    <row r="489" spans="1:11" s="117" customFormat="1">
      <c r="A489" s="20"/>
      <c r="B489" s="116"/>
      <c r="J489" s="612"/>
      <c r="K489" s="20"/>
    </row>
    <row r="490" spans="1:11" s="117" customFormat="1">
      <c r="A490" s="20"/>
      <c r="B490" s="116"/>
      <c r="J490" s="612"/>
      <c r="K490" s="20"/>
    </row>
    <row r="491" spans="1:11" s="117" customFormat="1">
      <c r="A491" s="20"/>
      <c r="B491" s="116"/>
      <c r="J491" s="612"/>
      <c r="K491" s="20"/>
    </row>
    <row r="492" spans="1:11" s="117" customFormat="1">
      <c r="A492" s="20"/>
      <c r="B492" s="116"/>
      <c r="J492" s="612"/>
      <c r="K492" s="20"/>
    </row>
    <row r="493" spans="1:11" s="117" customFormat="1">
      <c r="A493" s="20"/>
      <c r="B493" s="116"/>
      <c r="J493" s="612"/>
      <c r="K493" s="20"/>
    </row>
    <row r="494" spans="1:11" s="117" customFormat="1">
      <c r="A494" s="20"/>
      <c r="B494" s="116"/>
      <c r="J494" s="612"/>
      <c r="K494" s="20"/>
    </row>
    <row r="495" spans="1:11" s="117" customFormat="1">
      <c r="A495" s="20"/>
      <c r="B495" s="116"/>
      <c r="J495" s="612"/>
      <c r="K495" s="20"/>
    </row>
    <row r="496" spans="1:11" s="117" customFormat="1">
      <c r="A496" s="20"/>
      <c r="B496" s="116"/>
      <c r="J496" s="612"/>
      <c r="K496" s="20"/>
    </row>
    <row r="497" spans="1:11" s="117" customFormat="1">
      <c r="A497" s="20"/>
      <c r="B497" s="116"/>
      <c r="J497" s="612"/>
      <c r="K497" s="20"/>
    </row>
    <row r="498" spans="1:11" s="117" customFormat="1">
      <c r="A498" s="20"/>
      <c r="B498" s="116"/>
      <c r="J498" s="612"/>
      <c r="K498" s="20"/>
    </row>
    <row r="499" spans="1:11" s="117" customFormat="1">
      <c r="A499" s="20"/>
      <c r="B499" s="116"/>
      <c r="J499" s="612"/>
      <c r="K499" s="20"/>
    </row>
    <row r="500" spans="1:11" s="117" customFormat="1">
      <c r="A500" s="20"/>
      <c r="B500" s="116"/>
      <c r="J500" s="612"/>
      <c r="K500" s="20"/>
    </row>
    <row r="501" spans="1:11" s="117" customFormat="1">
      <c r="A501" s="20"/>
      <c r="B501" s="116"/>
      <c r="J501" s="612"/>
      <c r="K501" s="20"/>
    </row>
    <row r="502" spans="1:11" s="117" customFormat="1">
      <c r="A502" s="20"/>
      <c r="B502" s="116"/>
      <c r="J502" s="612"/>
      <c r="K502" s="20"/>
    </row>
    <row r="503" spans="1:11" s="117" customFormat="1">
      <c r="A503" s="20"/>
      <c r="B503" s="116"/>
      <c r="J503" s="612"/>
      <c r="K503" s="20"/>
    </row>
    <row r="504" spans="1:11" s="117" customFormat="1">
      <c r="A504" s="20"/>
      <c r="B504" s="116"/>
      <c r="J504" s="612"/>
      <c r="K504" s="20"/>
    </row>
    <row r="505" spans="1:11" s="117" customFormat="1">
      <c r="A505" s="20"/>
      <c r="B505" s="116"/>
      <c r="J505" s="612"/>
      <c r="K505" s="20"/>
    </row>
    <row r="506" spans="1:11" s="117" customFormat="1">
      <c r="A506" s="20"/>
      <c r="B506" s="116"/>
      <c r="J506" s="612"/>
      <c r="K506" s="20"/>
    </row>
    <row r="507" spans="1:11" s="117" customFormat="1">
      <c r="A507" s="20"/>
      <c r="B507" s="116"/>
      <c r="J507" s="612"/>
      <c r="K507" s="20"/>
    </row>
    <row r="508" spans="1:11" s="117" customFormat="1">
      <c r="A508" s="20"/>
      <c r="B508" s="116"/>
      <c r="J508" s="612"/>
      <c r="K508" s="20"/>
    </row>
    <row r="509" spans="1:11" s="117" customFormat="1">
      <c r="A509" s="20"/>
      <c r="B509" s="116"/>
      <c r="J509" s="612"/>
      <c r="K509" s="20"/>
    </row>
    <row r="510" spans="1:11" s="117" customFormat="1">
      <c r="A510" s="20"/>
      <c r="B510" s="116"/>
      <c r="J510" s="612"/>
      <c r="K510" s="20"/>
    </row>
    <row r="511" spans="1:11" s="117" customFormat="1">
      <c r="A511" s="20"/>
      <c r="B511" s="116"/>
      <c r="J511" s="612"/>
      <c r="K511" s="20"/>
    </row>
    <row r="512" spans="1:11" s="117" customFormat="1">
      <c r="A512" s="20"/>
      <c r="B512" s="116"/>
      <c r="J512" s="612"/>
      <c r="K512" s="20"/>
    </row>
    <row r="513" spans="1:11" s="117" customFormat="1">
      <c r="A513" s="20"/>
      <c r="B513" s="116"/>
      <c r="J513" s="612"/>
      <c r="K513" s="20"/>
    </row>
    <row r="514" spans="1:11" s="117" customFormat="1">
      <c r="A514" s="20"/>
      <c r="B514" s="116"/>
      <c r="J514" s="612"/>
      <c r="K514" s="20"/>
    </row>
    <row r="515" spans="1:11" s="117" customFormat="1">
      <c r="A515" s="20"/>
      <c r="B515" s="116"/>
      <c r="J515" s="612"/>
      <c r="K515" s="20"/>
    </row>
    <row r="516" spans="1:11" s="117" customFormat="1">
      <c r="A516" s="20"/>
      <c r="B516" s="116"/>
      <c r="J516" s="612"/>
      <c r="K516" s="20"/>
    </row>
    <row r="517" spans="1:11" s="117" customFormat="1">
      <c r="A517" s="20"/>
      <c r="B517" s="116"/>
      <c r="J517" s="612"/>
      <c r="K517" s="20"/>
    </row>
    <row r="518" spans="1:11" s="117" customFormat="1">
      <c r="A518" s="20"/>
      <c r="B518" s="116"/>
      <c r="J518" s="612"/>
      <c r="K518" s="20"/>
    </row>
    <row r="519" spans="1:11" s="117" customFormat="1">
      <c r="A519" s="20"/>
      <c r="B519" s="116"/>
      <c r="J519" s="612"/>
      <c r="K519" s="20"/>
    </row>
    <row r="520" spans="1:11" s="117" customFormat="1">
      <c r="A520" s="20"/>
      <c r="B520" s="116"/>
      <c r="J520" s="612"/>
      <c r="K520" s="20"/>
    </row>
    <row r="521" spans="1:11" s="117" customFormat="1">
      <c r="A521" s="20"/>
      <c r="B521" s="116"/>
      <c r="J521" s="612"/>
      <c r="K521" s="20"/>
    </row>
    <row r="522" spans="1:11" s="117" customFormat="1">
      <c r="A522" s="20"/>
      <c r="B522" s="116"/>
      <c r="J522" s="612"/>
      <c r="K522" s="20"/>
    </row>
    <row r="523" spans="1:11" s="117" customFormat="1">
      <c r="A523" s="20"/>
      <c r="B523" s="116"/>
      <c r="J523" s="612"/>
      <c r="K523" s="20"/>
    </row>
    <row r="524" spans="1:11" s="117" customFormat="1">
      <c r="A524" s="20"/>
      <c r="B524" s="116"/>
      <c r="J524" s="612"/>
      <c r="K524" s="20"/>
    </row>
    <row r="525" spans="1:11" s="117" customFormat="1">
      <c r="A525" s="20"/>
      <c r="B525" s="116"/>
      <c r="J525" s="612"/>
      <c r="K525" s="20"/>
    </row>
    <row r="526" spans="1:11" s="117" customFormat="1">
      <c r="A526" s="20"/>
      <c r="B526" s="116"/>
      <c r="J526" s="612"/>
      <c r="K526" s="20"/>
    </row>
    <row r="527" spans="1:11" s="117" customFormat="1">
      <c r="A527" s="20"/>
      <c r="B527" s="116"/>
      <c r="J527" s="612"/>
      <c r="K527" s="20"/>
    </row>
    <row r="528" spans="1:11" s="117" customFormat="1">
      <c r="A528" s="20"/>
      <c r="B528" s="116"/>
      <c r="J528" s="612"/>
      <c r="K528" s="20"/>
    </row>
    <row r="529" spans="1:11" s="117" customFormat="1">
      <c r="A529" s="20"/>
      <c r="B529" s="116"/>
      <c r="J529" s="612"/>
      <c r="K529" s="20"/>
    </row>
    <row r="530" spans="1:11" s="117" customFormat="1">
      <c r="A530" s="20"/>
      <c r="B530" s="116"/>
      <c r="J530" s="612"/>
      <c r="K530" s="20"/>
    </row>
    <row r="531" spans="1:11" s="117" customFormat="1">
      <c r="A531" s="20"/>
      <c r="B531" s="116"/>
      <c r="J531" s="612"/>
      <c r="K531" s="20"/>
    </row>
    <row r="532" spans="1:11" s="117" customFormat="1">
      <c r="A532" s="20"/>
      <c r="B532" s="116"/>
      <c r="J532" s="612"/>
      <c r="K532" s="20"/>
    </row>
    <row r="533" spans="1:11" s="117" customFormat="1">
      <c r="A533" s="20"/>
      <c r="B533" s="116"/>
      <c r="J533" s="612"/>
      <c r="K533" s="20"/>
    </row>
    <row r="534" spans="1:11" s="117" customFormat="1">
      <c r="A534" s="20"/>
      <c r="B534" s="116"/>
      <c r="J534" s="612"/>
      <c r="K534" s="20"/>
    </row>
    <row r="535" spans="1:11" s="117" customFormat="1">
      <c r="A535" s="20"/>
      <c r="B535" s="116"/>
      <c r="J535" s="612"/>
      <c r="K535" s="20"/>
    </row>
    <row r="536" spans="1:11" s="117" customFormat="1">
      <c r="A536" s="20"/>
      <c r="B536" s="116"/>
      <c r="J536" s="612"/>
      <c r="K536" s="20"/>
    </row>
    <row r="537" spans="1:11" s="117" customFormat="1">
      <c r="A537" s="20"/>
      <c r="B537" s="116"/>
      <c r="J537" s="612"/>
      <c r="K537" s="20"/>
    </row>
    <row r="538" spans="1:11" s="117" customFormat="1">
      <c r="A538" s="20"/>
      <c r="B538" s="116"/>
      <c r="J538" s="612"/>
      <c r="K538" s="20"/>
    </row>
    <row r="539" spans="1:11" s="117" customFormat="1">
      <c r="A539" s="20"/>
      <c r="B539" s="116"/>
      <c r="J539" s="612"/>
      <c r="K539" s="20"/>
    </row>
    <row r="540" spans="1:11" s="117" customFormat="1">
      <c r="A540" s="20"/>
      <c r="B540" s="116"/>
      <c r="J540" s="612"/>
      <c r="K540" s="20"/>
    </row>
    <row r="541" spans="1:11" s="117" customFormat="1">
      <c r="A541" s="20"/>
      <c r="B541" s="116"/>
      <c r="J541" s="612"/>
      <c r="K541" s="20"/>
    </row>
    <row r="542" spans="1:11" s="117" customFormat="1">
      <c r="A542" s="20"/>
      <c r="B542" s="116"/>
      <c r="J542" s="612"/>
      <c r="K542" s="20"/>
    </row>
    <row r="543" spans="1:11" s="117" customFormat="1">
      <c r="A543" s="20"/>
      <c r="B543" s="116"/>
      <c r="J543" s="612"/>
      <c r="K543" s="20"/>
    </row>
    <row r="544" spans="1:11" s="117" customFormat="1">
      <c r="A544" s="20"/>
      <c r="B544" s="116"/>
      <c r="J544" s="612"/>
      <c r="K544" s="20"/>
    </row>
    <row r="545" spans="1:11" s="117" customFormat="1">
      <c r="A545" s="20"/>
      <c r="B545" s="116"/>
      <c r="J545" s="612"/>
      <c r="K545" s="20"/>
    </row>
    <row r="546" spans="1:11" s="117" customFormat="1">
      <c r="A546" s="20"/>
      <c r="B546" s="116"/>
      <c r="J546" s="612"/>
      <c r="K546" s="20"/>
    </row>
    <row r="547" spans="1:11" s="117" customFormat="1">
      <c r="A547" s="20"/>
      <c r="B547" s="116"/>
      <c r="J547" s="612"/>
      <c r="K547" s="20"/>
    </row>
    <row r="548" spans="1:11" s="117" customFormat="1">
      <c r="A548" s="20"/>
      <c r="B548" s="116"/>
      <c r="J548" s="612"/>
      <c r="K548" s="20"/>
    </row>
    <row r="549" spans="1:11" s="117" customFormat="1">
      <c r="A549" s="20"/>
      <c r="B549" s="116"/>
      <c r="J549" s="612"/>
      <c r="K549" s="20"/>
    </row>
    <row r="550" spans="1:11" s="117" customFormat="1">
      <c r="A550" s="20"/>
      <c r="B550" s="116"/>
      <c r="J550" s="612"/>
      <c r="K550" s="20"/>
    </row>
    <row r="551" spans="1:11" s="117" customFormat="1">
      <c r="A551" s="20"/>
      <c r="B551" s="116"/>
      <c r="J551" s="612"/>
      <c r="K551" s="20"/>
    </row>
    <row r="552" spans="1:11" s="117" customFormat="1">
      <c r="A552" s="20"/>
      <c r="B552" s="116"/>
      <c r="J552" s="612"/>
      <c r="K552" s="20"/>
    </row>
    <row r="553" spans="1:11" s="117" customFormat="1">
      <c r="A553" s="20"/>
      <c r="B553" s="116"/>
      <c r="J553" s="612"/>
      <c r="K553" s="20"/>
    </row>
    <row r="554" spans="1:11" s="117" customFormat="1">
      <c r="A554" s="20"/>
      <c r="B554" s="116"/>
      <c r="J554" s="612"/>
      <c r="K554" s="20"/>
    </row>
    <row r="555" spans="1:11" s="117" customFormat="1">
      <c r="A555" s="20"/>
      <c r="B555" s="116"/>
      <c r="J555" s="612"/>
      <c r="K555" s="20"/>
    </row>
    <row r="556" spans="1:11" s="117" customFormat="1">
      <c r="A556" s="20"/>
      <c r="B556" s="116"/>
      <c r="J556" s="612"/>
      <c r="K556" s="20"/>
    </row>
    <row r="557" spans="1:11" s="117" customFormat="1">
      <c r="A557" s="20"/>
      <c r="B557" s="116"/>
      <c r="J557" s="612"/>
      <c r="K557" s="20"/>
    </row>
    <row r="558" spans="1:11" s="117" customFormat="1">
      <c r="A558" s="20"/>
      <c r="B558" s="116"/>
      <c r="J558" s="612"/>
      <c r="K558" s="20"/>
    </row>
    <row r="559" spans="1:11" s="117" customFormat="1">
      <c r="A559" s="20"/>
      <c r="B559" s="116"/>
      <c r="J559" s="612"/>
      <c r="K559" s="20"/>
    </row>
    <row r="560" spans="1:11" s="117" customFormat="1">
      <c r="A560" s="20"/>
      <c r="B560" s="116"/>
      <c r="J560" s="612"/>
      <c r="K560" s="20"/>
    </row>
    <row r="561" spans="1:11" s="117" customFormat="1">
      <c r="A561" s="20"/>
      <c r="B561" s="116"/>
      <c r="J561" s="612"/>
      <c r="K561" s="20"/>
    </row>
    <row r="562" spans="1:11" s="117" customFormat="1">
      <c r="A562" s="20"/>
      <c r="B562" s="116"/>
      <c r="J562" s="612"/>
      <c r="K562" s="20"/>
    </row>
    <row r="563" spans="1:11" s="117" customFormat="1">
      <c r="A563" s="20"/>
      <c r="B563" s="116"/>
      <c r="J563" s="612"/>
      <c r="K563" s="20"/>
    </row>
    <row r="564" spans="1:11" s="117" customFormat="1">
      <c r="A564" s="20"/>
      <c r="B564" s="116"/>
      <c r="J564" s="612"/>
      <c r="K564" s="20"/>
    </row>
    <row r="565" spans="1:11" s="117" customFormat="1">
      <c r="A565" s="20"/>
      <c r="B565" s="116"/>
      <c r="J565" s="612"/>
      <c r="K565" s="20"/>
    </row>
    <row r="566" spans="1:11" s="117" customFormat="1">
      <c r="A566" s="20"/>
      <c r="B566" s="116"/>
      <c r="J566" s="612"/>
      <c r="K566" s="20"/>
    </row>
    <row r="567" spans="1:11" s="117" customFormat="1">
      <c r="A567" s="20"/>
      <c r="B567" s="116"/>
      <c r="J567" s="612"/>
      <c r="K567" s="20"/>
    </row>
    <row r="568" spans="1:11" s="117" customFormat="1">
      <c r="A568" s="20"/>
      <c r="B568" s="116"/>
      <c r="J568" s="612"/>
      <c r="K568" s="20"/>
    </row>
    <row r="569" spans="1:11" s="117" customFormat="1">
      <c r="A569" s="20"/>
      <c r="B569" s="116"/>
      <c r="J569" s="612"/>
      <c r="K569" s="20"/>
    </row>
    <row r="570" spans="1:11" s="117" customFormat="1">
      <c r="A570" s="20"/>
      <c r="B570" s="116"/>
      <c r="J570" s="612"/>
      <c r="K570" s="20"/>
    </row>
    <row r="571" spans="1:11" s="117" customFormat="1">
      <c r="A571" s="20"/>
      <c r="B571" s="116"/>
      <c r="J571" s="612"/>
      <c r="K571" s="20"/>
    </row>
    <row r="572" spans="1:11" s="117" customFormat="1">
      <c r="A572" s="20"/>
      <c r="B572" s="116"/>
      <c r="J572" s="612"/>
      <c r="K572" s="20"/>
    </row>
    <row r="573" spans="1:11" s="117" customFormat="1">
      <c r="A573" s="20"/>
      <c r="B573" s="116"/>
      <c r="J573" s="612"/>
      <c r="K573" s="20"/>
    </row>
    <row r="574" spans="1:11" s="117" customFormat="1">
      <c r="A574" s="20"/>
      <c r="B574" s="116"/>
      <c r="J574" s="612"/>
      <c r="K574" s="20"/>
    </row>
    <row r="575" spans="1:11" s="117" customFormat="1">
      <c r="A575" s="20"/>
      <c r="B575" s="116"/>
      <c r="J575" s="612"/>
      <c r="K575" s="20"/>
    </row>
    <row r="576" spans="1:11" s="117" customFormat="1">
      <c r="A576" s="20"/>
      <c r="B576" s="116"/>
      <c r="J576" s="612"/>
      <c r="K576" s="20"/>
    </row>
    <row r="577" spans="1:11" s="117" customFormat="1">
      <c r="A577" s="20"/>
      <c r="B577" s="116"/>
      <c r="J577" s="612"/>
      <c r="K577" s="20"/>
    </row>
    <row r="578" spans="1:11" s="117" customFormat="1">
      <c r="A578" s="20"/>
      <c r="B578" s="116"/>
      <c r="J578" s="612"/>
      <c r="K578" s="20"/>
    </row>
    <row r="579" spans="1:11" s="117" customFormat="1">
      <c r="A579" s="20"/>
      <c r="B579" s="116"/>
      <c r="J579" s="612"/>
      <c r="K579" s="20"/>
    </row>
    <row r="580" spans="1:11" s="117" customFormat="1">
      <c r="A580" s="20"/>
      <c r="B580" s="116"/>
      <c r="J580" s="612"/>
      <c r="K580" s="20"/>
    </row>
    <row r="581" spans="1:11" s="117" customFormat="1">
      <c r="A581" s="20"/>
      <c r="B581" s="116"/>
      <c r="J581" s="612"/>
      <c r="K581" s="20"/>
    </row>
    <row r="582" spans="1:11" s="117" customFormat="1">
      <c r="A582" s="20"/>
      <c r="B582" s="116"/>
      <c r="J582" s="612"/>
      <c r="K582" s="20"/>
    </row>
    <row r="583" spans="1:11" s="117" customFormat="1">
      <c r="A583" s="20"/>
      <c r="B583" s="116"/>
      <c r="J583" s="612"/>
      <c r="K583" s="20"/>
    </row>
    <row r="584" spans="1:11" s="117" customFormat="1">
      <c r="A584" s="20"/>
      <c r="B584" s="116"/>
      <c r="J584" s="612"/>
      <c r="K584" s="20"/>
    </row>
    <row r="585" spans="1:11" s="117" customFormat="1">
      <c r="A585" s="20"/>
      <c r="B585" s="116"/>
      <c r="J585" s="612"/>
      <c r="K585" s="20"/>
    </row>
    <row r="586" spans="1:11" s="117" customFormat="1">
      <c r="A586" s="20"/>
      <c r="B586" s="116"/>
      <c r="J586" s="612"/>
      <c r="K586" s="20"/>
    </row>
    <row r="587" spans="1:11" s="117" customFormat="1">
      <c r="A587" s="20"/>
      <c r="B587" s="116"/>
      <c r="J587" s="612"/>
      <c r="K587" s="20"/>
    </row>
    <row r="588" spans="1:11" s="117" customFormat="1">
      <c r="A588" s="20"/>
      <c r="B588" s="116"/>
      <c r="J588" s="612"/>
      <c r="K588" s="20"/>
    </row>
    <row r="589" spans="1:11" s="117" customFormat="1">
      <c r="A589" s="20"/>
      <c r="B589" s="116"/>
      <c r="J589" s="612"/>
      <c r="K589" s="20"/>
    </row>
    <row r="590" spans="1:11" s="117" customFormat="1">
      <c r="A590" s="20"/>
      <c r="B590" s="116"/>
      <c r="J590" s="612"/>
      <c r="K590" s="20"/>
    </row>
    <row r="591" spans="1:11" s="117" customFormat="1">
      <c r="A591" s="20"/>
      <c r="B591" s="116"/>
      <c r="J591" s="612"/>
      <c r="K591" s="20"/>
    </row>
    <row r="592" spans="1:11" s="117" customFormat="1">
      <c r="A592" s="20"/>
      <c r="B592" s="116"/>
      <c r="J592" s="612"/>
      <c r="K592" s="20"/>
    </row>
    <row r="593" spans="1:11" s="117" customFormat="1">
      <c r="A593" s="20"/>
      <c r="B593" s="116"/>
      <c r="J593" s="612"/>
      <c r="K593" s="20"/>
    </row>
    <row r="594" spans="1:11" s="117" customFormat="1">
      <c r="A594" s="20"/>
      <c r="B594" s="116"/>
      <c r="J594" s="612"/>
      <c r="K594" s="20"/>
    </row>
    <row r="595" spans="1:11" s="117" customFormat="1">
      <c r="A595" s="20"/>
      <c r="B595" s="116"/>
      <c r="J595" s="612"/>
      <c r="K595" s="20"/>
    </row>
    <row r="596" spans="1:11" s="117" customFormat="1">
      <c r="A596" s="20"/>
      <c r="B596" s="116"/>
      <c r="J596" s="612"/>
      <c r="K596" s="20"/>
    </row>
    <row r="597" spans="1:11" s="117" customFormat="1">
      <c r="A597" s="20"/>
      <c r="B597" s="116"/>
      <c r="J597" s="612"/>
      <c r="K597" s="20"/>
    </row>
    <row r="598" spans="1:11" s="117" customFormat="1">
      <c r="A598" s="20"/>
      <c r="B598" s="116"/>
      <c r="J598" s="612"/>
      <c r="K598" s="20"/>
    </row>
    <row r="599" spans="1:11" s="117" customFormat="1">
      <c r="A599" s="20"/>
      <c r="B599" s="116"/>
      <c r="J599" s="612"/>
      <c r="K599" s="20"/>
    </row>
    <row r="600" spans="1:11" s="117" customFormat="1">
      <c r="A600" s="20"/>
      <c r="B600" s="116"/>
      <c r="J600" s="612"/>
      <c r="K600" s="20"/>
    </row>
    <row r="601" spans="1:11" s="117" customFormat="1">
      <c r="A601" s="20"/>
      <c r="B601" s="116"/>
      <c r="J601" s="612"/>
      <c r="K601" s="20"/>
    </row>
    <row r="602" spans="1:11" s="117" customFormat="1">
      <c r="A602" s="20"/>
      <c r="B602" s="116"/>
      <c r="J602" s="612"/>
      <c r="K602" s="20"/>
    </row>
    <row r="603" spans="1:11" s="117" customFormat="1">
      <c r="A603" s="20"/>
      <c r="B603" s="116"/>
      <c r="J603" s="612"/>
      <c r="K603" s="20"/>
    </row>
    <row r="604" spans="1:11" s="117" customFormat="1">
      <c r="A604" s="20"/>
      <c r="B604" s="116"/>
      <c r="J604" s="612"/>
      <c r="K604" s="20"/>
    </row>
    <row r="605" spans="1:11" s="117" customFormat="1">
      <c r="A605" s="20"/>
      <c r="B605" s="116"/>
      <c r="J605" s="612"/>
      <c r="K605" s="20"/>
    </row>
    <row r="606" spans="1:11" s="117" customFormat="1">
      <c r="A606" s="20"/>
      <c r="B606" s="116"/>
      <c r="J606" s="612"/>
      <c r="K606" s="20"/>
    </row>
    <row r="607" spans="1:11" s="117" customFormat="1">
      <c r="A607" s="20"/>
      <c r="B607" s="116"/>
      <c r="J607" s="612"/>
      <c r="K607" s="20"/>
    </row>
    <row r="608" spans="1:11" s="117" customFormat="1">
      <c r="A608" s="20"/>
      <c r="B608" s="116"/>
      <c r="J608" s="612"/>
      <c r="K608" s="20"/>
    </row>
    <row r="609" spans="1:11" s="117" customFormat="1">
      <c r="A609" s="20"/>
      <c r="B609" s="116"/>
      <c r="J609" s="612"/>
      <c r="K609" s="20"/>
    </row>
    <row r="610" spans="1:11" s="117" customFormat="1">
      <c r="A610" s="20"/>
      <c r="B610" s="116"/>
      <c r="J610" s="612"/>
      <c r="K610" s="20"/>
    </row>
    <row r="611" spans="1:11" s="117" customFormat="1">
      <c r="A611" s="20"/>
      <c r="B611" s="116"/>
      <c r="J611" s="612"/>
      <c r="K611" s="20"/>
    </row>
    <row r="612" spans="1:11" s="117" customFormat="1">
      <c r="A612" s="20"/>
      <c r="B612" s="116"/>
      <c r="J612" s="612"/>
      <c r="K612" s="20"/>
    </row>
    <row r="613" spans="1:11" s="117" customFormat="1">
      <c r="A613" s="20"/>
      <c r="B613" s="116"/>
      <c r="J613" s="612"/>
      <c r="K613" s="20"/>
    </row>
    <row r="614" spans="1:11" s="117" customFormat="1">
      <c r="A614" s="20"/>
      <c r="B614" s="116"/>
      <c r="J614" s="612"/>
      <c r="K614" s="20"/>
    </row>
    <row r="615" spans="1:11" s="117" customFormat="1">
      <c r="A615" s="20"/>
      <c r="B615" s="116"/>
      <c r="J615" s="612"/>
      <c r="K615" s="20"/>
    </row>
    <row r="616" spans="1:11" s="117" customFormat="1">
      <c r="A616" s="20"/>
      <c r="B616" s="116"/>
      <c r="J616" s="612"/>
      <c r="K616" s="20"/>
    </row>
    <row r="617" spans="1:11" s="117" customFormat="1">
      <c r="A617" s="20"/>
      <c r="B617" s="116"/>
      <c r="J617" s="612"/>
      <c r="K617" s="20"/>
    </row>
    <row r="618" spans="1:11" s="117" customFormat="1">
      <c r="A618" s="20"/>
      <c r="B618" s="116"/>
      <c r="J618" s="612"/>
      <c r="K618" s="20"/>
    </row>
    <row r="619" spans="1:11" s="117" customFormat="1">
      <c r="A619" s="20"/>
      <c r="B619" s="116"/>
      <c r="J619" s="612"/>
      <c r="K619" s="20"/>
    </row>
    <row r="620" spans="1:11" s="117" customFormat="1">
      <c r="A620" s="20"/>
      <c r="B620" s="116"/>
      <c r="J620" s="612"/>
      <c r="K620" s="20"/>
    </row>
    <row r="621" spans="1:11" s="117" customFormat="1">
      <c r="A621" s="20"/>
      <c r="B621" s="116"/>
      <c r="J621" s="612"/>
      <c r="K621" s="20"/>
    </row>
    <row r="622" spans="1:11" s="117" customFormat="1">
      <c r="A622" s="20"/>
      <c r="B622" s="116"/>
      <c r="J622" s="612"/>
      <c r="K622" s="20"/>
    </row>
    <row r="623" spans="1:11" s="117" customFormat="1">
      <c r="A623" s="20"/>
      <c r="B623" s="116"/>
      <c r="J623" s="612"/>
      <c r="K623" s="20"/>
    </row>
    <row r="624" spans="1:11" s="117" customFormat="1">
      <c r="A624" s="20"/>
      <c r="B624" s="116"/>
      <c r="J624" s="612"/>
      <c r="K624" s="20"/>
    </row>
    <row r="625" spans="1:11" s="117" customFormat="1">
      <c r="A625" s="20"/>
      <c r="B625" s="116"/>
      <c r="J625" s="612"/>
      <c r="K625" s="20"/>
    </row>
    <row r="626" spans="1:11" s="117" customFormat="1">
      <c r="A626" s="20"/>
      <c r="B626" s="116"/>
      <c r="J626" s="612"/>
      <c r="K626" s="20"/>
    </row>
    <row r="627" spans="1:11" s="117" customFormat="1">
      <c r="A627" s="20"/>
      <c r="B627" s="116"/>
      <c r="J627" s="612"/>
      <c r="K627" s="20"/>
    </row>
    <row r="628" spans="1:11" s="117" customFormat="1">
      <c r="A628" s="20"/>
      <c r="B628" s="116"/>
      <c r="J628" s="612"/>
      <c r="K628" s="20"/>
    </row>
    <row r="629" spans="1:11" s="117" customFormat="1">
      <c r="A629" s="20"/>
      <c r="B629" s="116"/>
      <c r="J629" s="612"/>
      <c r="K629" s="20"/>
    </row>
    <row r="630" spans="1:11" s="117" customFormat="1">
      <c r="A630" s="20"/>
      <c r="B630" s="116"/>
      <c r="J630" s="612"/>
      <c r="K630" s="20"/>
    </row>
    <row r="631" spans="1:11" s="117" customFormat="1">
      <c r="A631" s="20"/>
      <c r="B631" s="116"/>
      <c r="J631" s="612"/>
      <c r="K631" s="20"/>
    </row>
    <row r="632" spans="1:11" s="117" customFormat="1">
      <c r="A632" s="20"/>
      <c r="B632" s="116"/>
      <c r="J632" s="612"/>
      <c r="K632" s="20"/>
    </row>
    <row r="633" spans="1:11" s="117" customFormat="1">
      <c r="A633" s="20"/>
      <c r="B633" s="116"/>
      <c r="J633" s="612"/>
      <c r="K633" s="20"/>
    </row>
    <row r="634" spans="1:11" s="117" customFormat="1">
      <c r="A634" s="20"/>
      <c r="B634" s="116"/>
      <c r="J634" s="612"/>
      <c r="K634" s="20"/>
    </row>
    <row r="635" spans="1:11" s="117" customFormat="1">
      <c r="A635" s="20"/>
      <c r="B635" s="116"/>
      <c r="J635" s="612"/>
      <c r="K635" s="20"/>
    </row>
    <row r="636" spans="1:11" s="117" customFormat="1">
      <c r="A636" s="20"/>
      <c r="B636" s="116"/>
      <c r="J636" s="612"/>
      <c r="K636" s="20"/>
    </row>
    <row r="637" spans="1:11" s="117" customFormat="1">
      <c r="A637" s="20"/>
      <c r="B637" s="116"/>
      <c r="J637" s="612"/>
      <c r="K637" s="20"/>
    </row>
    <row r="638" spans="1:11" s="117" customFormat="1">
      <c r="A638" s="20"/>
      <c r="B638" s="116"/>
      <c r="J638" s="612"/>
      <c r="K638" s="20"/>
    </row>
    <row r="639" spans="1:11" s="117" customFormat="1">
      <c r="A639" s="20"/>
      <c r="B639" s="116"/>
      <c r="J639" s="612"/>
      <c r="K639" s="20"/>
    </row>
    <row r="640" spans="1:11" s="117" customFormat="1">
      <c r="A640" s="20"/>
      <c r="B640" s="116"/>
      <c r="J640" s="612"/>
      <c r="K640" s="20"/>
    </row>
    <row r="641" spans="1:11" s="117" customFormat="1">
      <c r="A641" s="20"/>
      <c r="B641" s="116"/>
      <c r="J641" s="612"/>
      <c r="K641" s="20"/>
    </row>
    <row r="642" spans="1:11" s="117" customFormat="1">
      <c r="A642" s="20"/>
      <c r="B642" s="116"/>
      <c r="J642" s="612"/>
      <c r="K642" s="20"/>
    </row>
    <row r="643" spans="1:11" s="117" customFormat="1">
      <c r="A643" s="20"/>
      <c r="B643" s="116"/>
      <c r="J643" s="612"/>
      <c r="K643" s="20"/>
    </row>
    <row r="644" spans="1:11" s="117" customFormat="1">
      <c r="A644" s="20"/>
      <c r="B644" s="116"/>
      <c r="J644" s="612"/>
      <c r="K644" s="20"/>
    </row>
    <row r="645" spans="1:11" s="117" customFormat="1">
      <c r="A645" s="20"/>
      <c r="B645" s="116"/>
      <c r="J645" s="612"/>
      <c r="K645" s="20"/>
    </row>
    <row r="646" spans="1:11" s="117" customFormat="1">
      <c r="A646" s="20"/>
      <c r="B646" s="116"/>
      <c r="J646" s="612"/>
      <c r="K646" s="20"/>
    </row>
    <row r="647" spans="1:11" s="117" customFormat="1">
      <c r="A647" s="20"/>
      <c r="B647" s="116"/>
      <c r="J647" s="612"/>
      <c r="K647" s="20"/>
    </row>
    <row r="648" spans="1:11" s="117" customFormat="1">
      <c r="A648" s="20"/>
      <c r="B648" s="116"/>
      <c r="J648" s="612"/>
      <c r="K648" s="20"/>
    </row>
    <row r="649" spans="1:11" s="117" customFormat="1">
      <c r="A649" s="20"/>
      <c r="B649" s="116"/>
      <c r="J649" s="612"/>
      <c r="K649" s="20"/>
    </row>
    <row r="650" spans="1:11" s="117" customFormat="1">
      <c r="A650" s="20"/>
      <c r="B650" s="116"/>
      <c r="J650" s="612"/>
      <c r="K650" s="20"/>
    </row>
    <row r="651" spans="1:11" s="117" customFormat="1">
      <c r="A651" s="20"/>
      <c r="B651" s="116"/>
      <c r="J651" s="612"/>
      <c r="K651" s="20"/>
    </row>
    <row r="652" spans="1:11" s="117" customFormat="1">
      <c r="A652" s="20"/>
      <c r="B652" s="116"/>
      <c r="J652" s="612"/>
      <c r="K652" s="20"/>
    </row>
    <row r="653" spans="1:11" s="117" customFormat="1">
      <c r="A653" s="20"/>
      <c r="B653" s="116"/>
      <c r="J653" s="612"/>
      <c r="K653" s="20"/>
    </row>
    <row r="654" spans="1:11" s="117" customFormat="1">
      <c r="A654" s="20"/>
      <c r="B654" s="116"/>
      <c r="J654" s="612"/>
      <c r="K654" s="20"/>
    </row>
    <row r="655" spans="1:11" s="117" customFormat="1">
      <c r="A655" s="20"/>
      <c r="B655" s="116"/>
      <c r="J655" s="612"/>
      <c r="K655" s="20"/>
    </row>
    <row r="656" spans="1:11" s="117" customFormat="1">
      <c r="A656" s="20"/>
      <c r="B656" s="116"/>
      <c r="J656" s="612"/>
      <c r="K656" s="20"/>
    </row>
    <row r="657" spans="1:11" s="117" customFormat="1">
      <c r="A657" s="20"/>
      <c r="B657" s="116"/>
      <c r="J657" s="612"/>
      <c r="K657" s="20"/>
    </row>
    <row r="658" spans="1:11" s="117" customFormat="1">
      <c r="A658" s="20"/>
      <c r="B658" s="116"/>
      <c r="J658" s="612"/>
      <c r="K658" s="20"/>
    </row>
    <row r="659" spans="1:11" s="117" customFormat="1">
      <c r="A659" s="20"/>
      <c r="B659" s="116"/>
      <c r="J659" s="612"/>
      <c r="K659" s="20"/>
    </row>
    <row r="660" spans="1:11" s="117" customFormat="1">
      <c r="A660" s="20"/>
      <c r="B660" s="116"/>
      <c r="J660" s="612"/>
      <c r="K660" s="20"/>
    </row>
    <row r="661" spans="1:11" s="117" customFormat="1">
      <c r="A661" s="20"/>
      <c r="B661" s="116"/>
      <c r="J661" s="612"/>
      <c r="K661" s="20"/>
    </row>
    <row r="662" spans="1:11" s="117" customFormat="1">
      <c r="A662" s="20"/>
      <c r="B662" s="116"/>
      <c r="J662" s="612"/>
      <c r="K662" s="20"/>
    </row>
    <row r="663" spans="1:11" s="117" customFormat="1">
      <c r="A663" s="20"/>
      <c r="B663" s="116"/>
      <c r="J663" s="612"/>
      <c r="K663" s="20"/>
    </row>
    <row r="664" spans="1:11" s="117" customFormat="1">
      <c r="A664" s="20"/>
      <c r="B664" s="116"/>
      <c r="J664" s="612"/>
      <c r="K664" s="20"/>
    </row>
    <row r="665" spans="1:11" s="117" customFormat="1">
      <c r="A665" s="20"/>
      <c r="B665" s="116"/>
      <c r="J665" s="612"/>
      <c r="K665" s="20"/>
    </row>
    <row r="666" spans="1:11" s="117" customFormat="1">
      <c r="A666" s="20"/>
      <c r="B666" s="116"/>
      <c r="J666" s="612"/>
      <c r="K666" s="20"/>
    </row>
    <row r="667" spans="1:11" s="117" customFormat="1">
      <c r="A667" s="20"/>
      <c r="B667" s="116"/>
      <c r="J667" s="612"/>
      <c r="K667" s="20"/>
    </row>
    <row r="668" spans="1:11" s="117" customFormat="1">
      <c r="A668" s="20"/>
      <c r="B668" s="116"/>
      <c r="J668" s="612"/>
      <c r="K668" s="20"/>
    </row>
    <row r="669" spans="1:11" s="117" customFormat="1">
      <c r="A669" s="20"/>
      <c r="B669" s="116"/>
      <c r="J669" s="612"/>
      <c r="K669" s="20"/>
    </row>
    <row r="670" spans="1:11" s="117" customFormat="1">
      <c r="A670" s="20"/>
      <c r="B670" s="116"/>
      <c r="J670" s="612"/>
      <c r="K670" s="20"/>
    </row>
    <row r="671" spans="1:11" s="117" customFormat="1">
      <c r="A671" s="20"/>
      <c r="B671" s="116"/>
      <c r="J671" s="612"/>
      <c r="K671" s="20"/>
    </row>
    <row r="672" spans="1:11" s="117" customFormat="1">
      <c r="A672" s="20"/>
      <c r="B672" s="116"/>
      <c r="J672" s="612"/>
      <c r="K672" s="20"/>
    </row>
    <row r="673" spans="1:11" s="117" customFormat="1">
      <c r="A673" s="20"/>
      <c r="B673" s="116"/>
      <c r="J673" s="612"/>
      <c r="K673" s="20"/>
    </row>
    <row r="674" spans="1:11" s="117" customFormat="1">
      <c r="A674" s="20"/>
      <c r="B674" s="116"/>
      <c r="J674" s="612"/>
      <c r="K674" s="20"/>
    </row>
    <row r="675" spans="1:11" s="117" customFormat="1">
      <c r="A675" s="20"/>
      <c r="B675" s="116"/>
      <c r="J675" s="612"/>
      <c r="K675" s="20"/>
    </row>
    <row r="676" spans="1:11" s="117" customFormat="1">
      <c r="A676" s="20"/>
      <c r="B676" s="116"/>
      <c r="J676" s="612"/>
      <c r="K676" s="20"/>
    </row>
    <row r="677" spans="1:11" s="117" customFormat="1">
      <c r="A677" s="20"/>
      <c r="B677" s="116"/>
      <c r="J677" s="612"/>
      <c r="K677" s="20"/>
    </row>
    <row r="678" spans="1:11" s="117" customFormat="1">
      <c r="A678" s="20"/>
      <c r="B678" s="116"/>
      <c r="J678" s="612"/>
      <c r="K678" s="20"/>
    </row>
    <row r="679" spans="1:11" s="117" customFormat="1">
      <c r="A679" s="20"/>
      <c r="B679" s="116"/>
      <c r="J679" s="612"/>
      <c r="K679" s="20"/>
    </row>
    <row r="680" spans="1:11" s="117" customFormat="1">
      <c r="A680" s="20"/>
      <c r="B680" s="116"/>
      <c r="J680" s="612"/>
      <c r="K680" s="20"/>
    </row>
    <row r="681" spans="1:11" s="117" customFormat="1">
      <c r="A681" s="20"/>
      <c r="B681" s="116"/>
      <c r="J681" s="612"/>
      <c r="K681" s="20"/>
    </row>
    <row r="682" spans="1:11" s="117" customFormat="1">
      <c r="A682" s="20"/>
      <c r="B682" s="116"/>
      <c r="J682" s="612"/>
      <c r="K682" s="20"/>
    </row>
    <row r="683" spans="1:11" s="117" customFormat="1">
      <c r="A683" s="20"/>
      <c r="B683" s="116"/>
      <c r="J683" s="612"/>
      <c r="K683" s="20"/>
    </row>
    <row r="684" spans="1:11" s="117" customFormat="1">
      <c r="A684" s="20"/>
      <c r="B684" s="116"/>
      <c r="J684" s="612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62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6788.59</v>
      </c>
      <c r="D8" s="522">
        <v>4684.45</v>
      </c>
      <c r="E8" s="522">
        <v>1415.63</v>
      </c>
      <c r="F8" s="522">
        <v>688.5</v>
      </c>
      <c r="G8" s="522">
        <v>1150.22</v>
      </c>
      <c r="H8" s="522">
        <v>0</v>
      </c>
      <c r="I8" s="522">
        <v>0</v>
      </c>
      <c r="J8" s="614">
        <v>7938.81</v>
      </c>
    </row>
    <row r="9" spans="1:11" ht="41.1" customHeight="1">
      <c r="A9" s="517"/>
      <c r="B9" s="521" t="s">
        <v>195</v>
      </c>
      <c r="C9" s="522">
        <v>8447.09</v>
      </c>
      <c r="D9" s="522">
        <v>6198.68</v>
      </c>
      <c r="E9" s="522">
        <v>1572.59</v>
      </c>
      <c r="F9" s="522">
        <v>675.81</v>
      </c>
      <c r="G9" s="522">
        <v>1115.8599999999999</v>
      </c>
      <c r="H9" s="522">
        <v>0</v>
      </c>
      <c r="I9" s="522">
        <v>0</v>
      </c>
      <c r="J9" s="614">
        <v>9562.9500000000007</v>
      </c>
    </row>
    <row r="10" spans="1:11" s="528" customFormat="1" ht="41.1" customHeight="1">
      <c r="A10" s="524"/>
      <c r="B10" s="525" t="s">
        <v>66</v>
      </c>
      <c r="C10" s="526">
        <v>15235.68</v>
      </c>
      <c r="D10" s="526">
        <v>10883.13</v>
      </c>
      <c r="E10" s="526">
        <v>2988.22</v>
      </c>
      <c r="F10" s="526">
        <v>1364.31</v>
      </c>
      <c r="G10" s="526">
        <v>2266.09</v>
      </c>
      <c r="H10" s="526">
        <v>0</v>
      </c>
      <c r="I10" s="526">
        <v>0</v>
      </c>
      <c r="J10" s="665">
        <v>17501.77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15235.68</v>
      </c>
      <c r="D21" s="537">
        <f>G10</f>
        <v>2266.09</v>
      </c>
      <c r="E21" s="537">
        <f>H10</f>
        <v>0</v>
      </c>
      <c r="F21" s="537"/>
      <c r="G21" s="537">
        <f>J10</f>
        <v>17501.77</v>
      </c>
      <c r="H21" s="533"/>
      <c r="I21" s="536">
        <f>SUM(C21:F21)</f>
        <v>17501.77</v>
      </c>
      <c r="J21" s="533"/>
      <c r="K21" s="533"/>
    </row>
    <row r="22" spans="1:11" ht="29.1" customHeight="1">
      <c r="A22" s="532"/>
      <c r="B22" s="533"/>
      <c r="C22" s="538">
        <f>C21/$G21</f>
        <v>0.87052223860786648</v>
      </c>
      <c r="D22" s="538">
        <f>D21/$G21</f>
        <v>0.12947776139213349</v>
      </c>
      <c r="E22" s="538">
        <f>E21/$G21</f>
        <v>0</v>
      </c>
      <c r="F22" s="538"/>
      <c r="G22" s="539">
        <f>SUM(C22:F22)</f>
        <v>1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62</v>
      </c>
      <c r="C25" s="549">
        <v>-1.7322471757582614E-3</v>
      </c>
      <c r="D25" s="549">
        <v>7.3886998016271077E-2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K38"/>
  <sheetViews>
    <sheetView showGridLines="0" showRowColHeaders="0" topLeftCell="A25" zoomScaleNormal="100" workbookViewId="0">
      <selection activeCell="P32" sqref="P32"/>
    </sheetView>
  </sheetViews>
  <sheetFormatPr baseColWidth="10" defaultRowHeight="13.8"/>
  <cols>
    <col min="1" max="1" width="6.4414062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0.88671875" style="20" customWidth="1"/>
    <col min="11" max="11" width="17.6640625" style="20" customWidth="1"/>
  </cols>
  <sheetData>
    <row r="1" spans="1:11" ht="24.9" customHeight="1">
      <c r="A1" s="551"/>
      <c r="B1" s="882" t="s">
        <v>62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18.600000000000001" customHeight="1">
      <c r="A2" s="551"/>
      <c r="B2" s="918" t="s">
        <v>243</v>
      </c>
      <c r="C2" s="913"/>
      <c r="D2" s="913"/>
      <c r="E2" s="913"/>
      <c r="F2" s="913"/>
      <c r="G2" s="913"/>
      <c r="H2" s="913"/>
      <c r="I2" s="913"/>
      <c r="J2" s="913"/>
    </row>
    <row r="3" spans="1:11" ht="18.600000000000001" customHeight="1">
      <c r="A3" s="551"/>
      <c r="B3" s="903" t="s">
        <v>244</v>
      </c>
      <c r="C3" s="913"/>
      <c r="D3" s="913"/>
      <c r="E3" s="913"/>
      <c r="F3" s="913"/>
      <c r="G3" s="913"/>
      <c r="H3" s="913"/>
      <c r="I3" s="913"/>
      <c r="J3" s="913"/>
    </row>
    <row r="4" spans="1:11" ht="24.9" customHeight="1">
      <c r="A4" s="651"/>
      <c r="B4" s="674" t="str">
        <f>'LA RIOJA-1'!$B$5</f>
        <v>MEDIA JUNIO</v>
      </c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s="659" customFormat="1" ht="39.15" customHeight="1">
      <c r="A7" s="658"/>
      <c r="B7" s="559" t="s">
        <v>104</v>
      </c>
      <c r="C7" s="619">
        <v>202.27</v>
      </c>
      <c r="D7" s="619">
        <v>437.95</v>
      </c>
      <c r="E7" s="620">
        <v>640.22</v>
      </c>
      <c r="F7" s="621">
        <f t="shared" ref="F7:F30" si="0">E7/E$30</f>
        <v>4.2021097844008273E-2</v>
      </c>
      <c r="G7" s="619">
        <v>38</v>
      </c>
      <c r="H7" s="619">
        <v>25</v>
      </c>
      <c r="I7" s="620">
        <v>63</v>
      </c>
      <c r="J7" s="621">
        <f t="shared" ref="J7:J30" si="1">I7/I$30</f>
        <v>2.7801190597019534E-2</v>
      </c>
      <c r="K7" s="658"/>
    </row>
    <row r="8" spans="1:11" s="659" customFormat="1" ht="30.9" customHeight="1">
      <c r="A8" s="658"/>
      <c r="B8" s="559" t="s">
        <v>105</v>
      </c>
      <c r="C8" s="619">
        <v>5</v>
      </c>
      <c r="D8" s="619">
        <v>13.31</v>
      </c>
      <c r="E8" s="620">
        <v>18.309999999999999</v>
      </c>
      <c r="F8" s="621">
        <f t="shared" si="0"/>
        <v>1.2017842328008988E-3</v>
      </c>
      <c r="G8" s="619">
        <v>0</v>
      </c>
      <c r="H8" s="619">
        <v>0</v>
      </c>
      <c r="I8" s="620">
        <v>0</v>
      </c>
      <c r="J8" s="621">
        <f t="shared" si="1"/>
        <v>0</v>
      </c>
      <c r="K8" s="658"/>
    </row>
    <row r="9" spans="1:11" s="659" customFormat="1" ht="30.9" customHeight="1">
      <c r="A9" s="658"/>
      <c r="B9" s="559" t="s">
        <v>106</v>
      </c>
      <c r="C9" s="619">
        <v>896.09</v>
      </c>
      <c r="D9" s="619">
        <v>1649.18</v>
      </c>
      <c r="E9" s="620">
        <v>2545.27</v>
      </c>
      <c r="F9" s="621">
        <f t="shared" si="0"/>
        <v>0.16705982273190301</v>
      </c>
      <c r="G9" s="619">
        <v>34</v>
      </c>
      <c r="H9" s="619">
        <v>47.31</v>
      </c>
      <c r="I9" s="620">
        <v>81.31</v>
      </c>
      <c r="J9" s="621">
        <f t="shared" si="1"/>
        <v>3.5881187419740612E-2</v>
      </c>
      <c r="K9" s="658"/>
    </row>
    <row r="10" spans="1:11" s="659" customFormat="1" ht="30.9" customHeight="1">
      <c r="A10" s="658"/>
      <c r="B10" s="559" t="s">
        <v>107</v>
      </c>
      <c r="C10" s="619">
        <v>0</v>
      </c>
      <c r="D10" s="619">
        <v>1</v>
      </c>
      <c r="E10" s="620">
        <v>1</v>
      </c>
      <c r="F10" s="621">
        <f t="shared" si="0"/>
        <v>6.5635403211409009E-5</v>
      </c>
      <c r="G10" s="619">
        <v>0</v>
      </c>
      <c r="H10" s="619">
        <v>0</v>
      </c>
      <c r="I10" s="620">
        <v>0</v>
      </c>
      <c r="J10" s="621">
        <f t="shared" si="1"/>
        <v>0</v>
      </c>
      <c r="K10" s="658"/>
    </row>
    <row r="11" spans="1:11" s="659" customFormat="1" ht="47.1" customHeight="1">
      <c r="A11" s="658"/>
      <c r="B11" s="559" t="s">
        <v>108</v>
      </c>
      <c r="C11" s="619">
        <v>36.4</v>
      </c>
      <c r="D11" s="619">
        <v>55.31</v>
      </c>
      <c r="E11" s="620">
        <v>91.72</v>
      </c>
      <c r="F11" s="621">
        <f t="shared" si="0"/>
        <v>6.0200791825504342E-3</v>
      </c>
      <c r="G11" s="619">
        <v>1</v>
      </c>
      <c r="H11" s="619">
        <v>1</v>
      </c>
      <c r="I11" s="620">
        <v>2</v>
      </c>
      <c r="J11" s="621">
        <f t="shared" si="1"/>
        <v>8.8257747927046137E-4</v>
      </c>
      <c r="K11" s="658"/>
    </row>
    <row r="12" spans="1:11" s="659" customFormat="1" ht="30.9" customHeight="1">
      <c r="A12" s="658"/>
      <c r="B12" s="559" t="s">
        <v>109</v>
      </c>
      <c r="C12" s="619">
        <v>614.13</v>
      </c>
      <c r="D12" s="619">
        <v>843.9</v>
      </c>
      <c r="E12" s="620">
        <v>1458.04</v>
      </c>
      <c r="F12" s="621">
        <f t="shared" si="0"/>
        <v>9.569904329836279E-2</v>
      </c>
      <c r="G12" s="619">
        <v>469.54</v>
      </c>
      <c r="H12" s="619">
        <v>139.22</v>
      </c>
      <c r="I12" s="620">
        <v>608.77</v>
      </c>
      <c r="J12" s="621">
        <f t="shared" si="1"/>
        <v>0.26864334602773937</v>
      </c>
      <c r="K12" s="658"/>
    </row>
    <row r="13" spans="1:11" s="659" customFormat="1" ht="36" customHeight="1">
      <c r="A13" s="658"/>
      <c r="B13" s="559" t="s">
        <v>249</v>
      </c>
      <c r="C13" s="619">
        <v>522.9</v>
      </c>
      <c r="D13" s="619">
        <v>661.31</v>
      </c>
      <c r="E13" s="620">
        <v>1184.22</v>
      </c>
      <c r="F13" s="621">
        <f t="shared" si="0"/>
        <v>7.7726757191014781E-2</v>
      </c>
      <c r="G13" s="619">
        <v>150.44999999999999</v>
      </c>
      <c r="H13" s="619">
        <v>383.22</v>
      </c>
      <c r="I13" s="620">
        <v>533.67999999999995</v>
      </c>
      <c r="J13" s="621">
        <f t="shared" si="1"/>
        <v>0.2355069745685299</v>
      </c>
      <c r="K13" s="658"/>
    </row>
    <row r="14" spans="1:11" s="659" customFormat="1" ht="30.9" customHeight="1">
      <c r="A14" s="658"/>
      <c r="B14" s="559" t="s">
        <v>111</v>
      </c>
      <c r="C14" s="619">
        <v>574.30999999999995</v>
      </c>
      <c r="D14" s="619">
        <v>194.27</v>
      </c>
      <c r="E14" s="620">
        <v>768.59</v>
      </c>
      <c r="F14" s="621">
        <f t="shared" si="0"/>
        <v>5.0446714554256852E-2</v>
      </c>
      <c r="G14" s="619">
        <v>117.18</v>
      </c>
      <c r="H14" s="619">
        <v>48.18</v>
      </c>
      <c r="I14" s="620">
        <v>165.36</v>
      </c>
      <c r="J14" s="621">
        <f t="shared" si="1"/>
        <v>7.297150598608175E-2</v>
      </c>
      <c r="K14" s="658"/>
    </row>
    <row r="15" spans="1:11" s="659" customFormat="1" ht="38.1" customHeight="1">
      <c r="A15" s="658"/>
      <c r="B15" s="559" t="s">
        <v>112</v>
      </c>
      <c r="C15" s="619">
        <v>765.45</v>
      </c>
      <c r="D15" s="619">
        <v>873.63</v>
      </c>
      <c r="E15" s="620">
        <v>1639.09</v>
      </c>
      <c r="F15" s="621">
        <f t="shared" si="0"/>
        <v>0.10758233304978838</v>
      </c>
      <c r="G15" s="619">
        <v>182.95</v>
      </c>
      <c r="H15" s="619">
        <v>195.9</v>
      </c>
      <c r="I15" s="620">
        <v>378.86</v>
      </c>
      <c r="J15" s="621">
        <f t="shared" si="1"/>
        <v>0.1671866518982035</v>
      </c>
      <c r="K15" s="658"/>
    </row>
    <row r="16" spans="1:11" s="659" customFormat="1" ht="30.9" customHeight="1">
      <c r="A16" s="658"/>
      <c r="B16" s="559" t="s">
        <v>113</v>
      </c>
      <c r="C16" s="619">
        <v>31.54</v>
      </c>
      <c r="D16" s="619">
        <v>27.54</v>
      </c>
      <c r="E16" s="620">
        <v>59.09</v>
      </c>
      <c r="F16" s="621">
        <f t="shared" si="0"/>
        <v>3.8783959757621583E-3</v>
      </c>
      <c r="G16" s="619">
        <v>9</v>
      </c>
      <c r="H16" s="619">
        <v>21.09</v>
      </c>
      <c r="I16" s="620">
        <v>30.09</v>
      </c>
      <c r="J16" s="621">
        <f t="shared" si="1"/>
        <v>1.3278378175624092E-2</v>
      </c>
      <c r="K16" s="658"/>
    </row>
    <row r="17" spans="1:11" s="659" customFormat="1" ht="38.1" customHeight="1">
      <c r="A17" s="658"/>
      <c r="B17" s="559" t="s">
        <v>114</v>
      </c>
      <c r="C17" s="619">
        <v>8.86</v>
      </c>
      <c r="D17" s="619">
        <v>6.4</v>
      </c>
      <c r="E17" s="620">
        <v>15.27</v>
      </c>
      <c r="F17" s="621">
        <f t="shared" si="0"/>
        <v>1.0022526070382156E-3</v>
      </c>
      <c r="G17" s="619">
        <v>3</v>
      </c>
      <c r="H17" s="619">
        <v>3.54</v>
      </c>
      <c r="I17" s="620">
        <v>6.54</v>
      </c>
      <c r="J17" s="621">
        <f t="shared" si="1"/>
        <v>2.8860283572144088E-3</v>
      </c>
      <c r="K17" s="658"/>
    </row>
    <row r="18" spans="1:11" s="659" customFormat="1" ht="38.1" customHeight="1">
      <c r="A18" s="658"/>
      <c r="B18" s="559" t="s">
        <v>115</v>
      </c>
      <c r="C18" s="619">
        <v>10</v>
      </c>
      <c r="D18" s="619">
        <v>5.54</v>
      </c>
      <c r="E18" s="620">
        <v>15.54</v>
      </c>
      <c r="F18" s="621">
        <f t="shared" si="0"/>
        <v>1.0199741659052959E-3</v>
      </c>
      <c r="G18" s="619">
        <v>3.95</v>
      </c>
      <c r="H18" s="619">
        <v>1</v>
      </c>
      <c r="I18" s="620">
        <v>4.95</v>
      </c>
      <c r="J18" s="621">
        <f t="shared" si="1"/>
        <v>2.1843792611943923E-3</v>
      </c>
      <c r="K18" s="658"/>
    </row>
    <row r="19" spans="1:11" s="659" customFormat="1" ht="30.9" customHeight="1">
      <c r="A19" s="658"/>
      <c r="B19" s="559" t="s">
        <v>116</v>
      </c>
      <c r="C19" s="619">
        <v>59.68</v>
      </c>
      <c r="D19" s="619">
        <v>40.68</v>
      </c>
      <c r="E19" s="620">
        <v>100.36</v>
      </c>
      <c r="F19" s="621">
        <f t="shared" si="0"/>
        <v>6.5871690662970082E-3</v>
      </c>
      <c r="G19" s="619">
        <v>16.18</v>
      </c>
      <c r="H19" s="619">
        <v>22</v>
      </c>
      <c r="I19" s="620">
        <v>38.18</v>
      </c>
      <c r="J19" s="621">
        <f t="shared" si="1"/>
        <v>1.6848404079273106E-2</v>
      </c>
      <c r="K19" s="658"/>
    </row>
    <row r="20" spans="1:11" s="659" customFormat="1" ht="36.9" customHeight="1">
      <c r="A20" s="658"/>
      <c r="B20" s="559" t="s">
        <v>117</v>
      </c>
      <c r="C20" s="619">
        <v>449.09</v>
      </c>
      <c r="D20" s="619">
        <v>599.09</v>
      </c>
      <c r="E20" s="620">
        <v>1048.18</v>
      </c>
      <c r="F20" s="621">
        <f t="shared" si="0"/>
        <v>6.8797716938134704E-2</v>
      </c>
      <c r="G20" s="619">
        <v>38.4</v>
      </c>
      <c r="H20" s="619">
        <v>28.63</v>
      </c>
      <c r="I20" s="620">
        <v>67.040000000000006</v>
      </c>
      <c r="J20" s="621">
        <f t="shared" si="1"/>
        <v>2.9583997105145868E-2</v>
      </c>
      <c r="K20" s="658"/>
    </row>
    <row r="21" spans="1:11" s="659" customFormat="1" ht="39.15" customHeight="1">
      <c r="A21" s="658"/>
      <c r="B21" s="559" t="s">
        <v>118</v>
      </c>
      <c r="C21" s="619">
        <v>20.309999999999999</v>
      </c>
      <c r="D21" s="619">
        <v>28.68</v>
      </c>
      <c r="E21" s="620">
        <v>49</v>
      </c>
      <c r="F21" s="621">
        <f t="shared" si="0"/>
        <v>3.2161347573590412E-3</v>
      </c>
      <c r="G21" s="619">
        <v>0</v>
      </c>
      <c r="H21" s="619">
        <v>0</v>
      </c>
      <c r="I21" s="620">
        <v>0</v>
      </c>
      <c r="J21" s="621">
        <f t="shared" si="1"/>
        <v>0</v>
      </c>
      <c r="K21" s="658"/>
    </row>
    <row r="22" spans="1:11" s="659" customFormat="1" ht="39.15" customHeight="1">
      <c r="A22" s="658"/>
      <c r="B22" s="559" t="s">
        <v>119</v>
      </c>
      <c r="C22" s="619">
        <v>111.09</v>
      </c>
      <c r="D22" s="619">
        <v>187.4</v>
      </c>
      <c r="E22" s="620">
        <v>298.5</v>
      </c>
      <c r="F22" s="621">
        <f t="shared" si="0"/>
        <v>1.959216785860559E-2</v>
      </c>
      <c r="G22" s="619">
        <v>21.22</v>
      </c>
      <c r="H22" s="619">
        <v>42.95</v>
      </c>
      <c r="I22" s="620">
        <v>64.180000000000007</v>
      </c>
      <c r="J22" s="621">
        <f t="shared" si="1"/>
        <v>2.8321911309789109E-2</v>
      </c>
      <c r="K22" s="658"/>
    </row>
    <row r="23" spans="1:11" s="659" customFormat="1" ht="30.9" customHeight="1">
      <c r="A23" s="658"/>
      <c r="B23" s="559" t="s">
        <v>120</v>
      </c>
      <c r="C23" s="619">
        <v>272.63</v>
      </c>
      <c r="D23" s="619">
        <v>419.13</v>
      </c>
      <c r="E23" s="620">
        <v>691.77</v>
      </c>
      <c r="F23" s="621">
        <f t="shared" si="0"/>
        <v>4.5404602879556409E-2</v>
      </c>
      <c r="G23" s="619">
        <v>5.31</v>
      </c>
      <c r="H23" s="619">
        <v>11</v>
      </c>
      <c r="I23" s="620">
        <v>16.309999999999999</v>
      </c>
      <c r="J23" s="621">
        <f t="shared" si="1"/>
        <v>7.1974193434506117E-3</v>
      </c>
      <c r="K23" s="658"/>
    </row>
    <row r="24" spans="1:11" s="659" customFormat="1" ht="30.9" customHeight="1">
      <c r="A24" s="658"/>
      <c r="B24" s="559" t="s">
        <v>121</v>
      </c>
      <c r="C24" s="619">
        <v>41.59</v>
      </c>
      <c r="D24" s="619">
        <v>70.63</v>
      </c>
      <c r="E24" s="620">
        <v>112.22</v>
      </c>
      <c r="F24" s="621">
        <f t="shared" si="0"/>
        <v>7.3656049483843185E-3</v>
      </c>
      <c r="G24" s="619">
        <v>17</v>
      </c>
      <c r="H24" s="619">
        <v>7</v>
      </c>
      <c r="I24" s="620">
        <v>24</v>
      </c>
      <c r="J24" s="621">
        <f t="shared" si="1"/>
        <v>1.0590929751245537E-2</v>
      </c>
      <c r="K24" s="658"/>
    </row>
    <row r="25" spans="1:11" s="659" customFormat="1" ht="36.9" customHeight="1">
      <c r="A25" s="658"/>
      <c r="B25" s="559" t="s">
        <v>122</v>
      </c>
      <c r="C25" s="619">
        <v>56.04</v>
      </c>
      <c r="D25" s="619">
        <v>79.63</v>
      </c>
      <c r="E25" s="620">
        <v>135.68</v>
      </c>
      <c r="F25" s="621">
        <f t="shared" si="0"/>
        <v>8.9054115077239742E-3</v>
      </c>
      <c r="G25" s="619">
        <v>43</v>
      </c>
      <c r="H25" s="619">
        <v>138.77000000000001</v>
      </c>
      <c r="I25" s="620">
        <v>181.77</v>
      </c>
      <c r="J25" s="621">
        <f t="shared" si="1"/>
        <v>8.0213054203495893E-2</v>
      </c>
      <c r="K25" s="658"/>
    </row>
    <row r="26" spans="1:11" s="659" customFormat="1" ht="62.4" customHeight="1">
      <c r="A26" s="658"/>
      <c r="B26" s="559" t="s">
        <v>123</v>
      </c>
      <c r="C26" s="619">
        <v>7</v>
      </c>
      <c r="D26" s="619">
        <v>4</v>
      </c>
      <c r="E26" s="620">
        <v>11</v>
      </c>
      <c r="F26" s="621">
        <f t="shared" si="0"/>
        <v>7.2198943532549909E-4</v>
      </c>
      <c r="G26" s="619">
        <v>0</v>
      </c>
      <c r="H26" s="619">
        <v>0</v>
      </c>
      <c r="I26" s="620">
        <v>0</v>
      </c>
      <c r="J26" s="621">
        <f t="shared" si="1"/>
        <v>0</v>
      </c>
      <c r="K26" s="658"/>
    </row>
    <row r="27" spans="1:11" s="659" customFormat="1" ht="39.15" customHeight="1">
      <c r="A27" s="658"/>
      <c r="B27" s="559" t="s">
        <v>124</v>
      </c>
      <c r="C27" s="619">
        <v>0</v>
      </c>
      <c r="D27" s="619">
        <v>0</v>
      </c>
      <c r="E27" s="620">
        <v>0</v>
      </c>
      <c r="F27" s="621">
        <f t="shared" si="0"/>
        <v>0</v>
      </c>
      <c r="G27" s="619">
        <v>0</v>
      </c>
      <c r="H27" s="619">
        <v>0</v>
      </c>
      <c r="I27" s="620">
        <v>0</v>
      </c>
      <c r="J27" s="621">
        <f t="shared" si="1"/>
        <v>0</v>
      </c>
      <c r="K27" s="658"/>
    </row>
    <row r="28" spans="1:11" s="659" customFormat="1" ht="30.9" customHeight="1">
      <c r="A28" s="658"/>
      <c r="B28" s="541" t="s">
        <v>4</v>
      </c>
      <c r="C28" s="660">
        <f>'LA RIOJA-1'!$E$8</f>
        <v>1415.63</v>
      </c>
      <c r="D28" s="660">
        <f>'LA RIOJA-1'!$E$9</f>
        <v>1572.59</v>
      </c>
      <c r="E28" s="661">
        <f>'LA RIOJA-1'!$E$10</f>
        <v>2988.22</v>
      </c>
      <c r="F28" s="621">
        <f t="shared" si="0"/>
        <v>0.1961330245843966</v>
      </c>
      <c r="G28" s="619"/>
      <c r="H28" s="619"/>
      <c r="I28" s="620"/>
      <c r="J28" s="621"/>
      <c r="K28" s="658"/>
    </row>
    <row r="29" spans="1:11" s="659" customFormat="1" ht="30.9" customHeight="1">
      <c r="A29" s="658"/>
      <c r="B29" s="541" t="s">
        <v>5</v>
      </c>
      <c r="C29" s="660">
        <f>'LA RIOJA-1'!$F$8</f>
        <v>688.5</v>
      </c>
      <c r="D29" s="660">
        <f>'LA RIOJA-1'!$F$9</f>
        <v>675.81</v>
      </c>
      <c r="E29" s="661">
        <f>'LA RIOJA-1'!$F$10</f>
        <v>1364.31</v>
      </c>
      <c r="F29" s="621">
        <f t="shared" si="0"/>
        <v>8.9547036955357415E-2</v>
      </c>
      <c r="G29" s="619"/>
      <c r="H29" s="619"/>
      <c r="I29" s="620"/>
      <c r="J29" s="621"/>
      <c r="K29" s="658"/>
    </row>
    <row r="30" spans="1:11" s="77" customFormat="1" ht="29.25" customHeight="1">
      <c r="A30" s="392"/>
      <c r="B30" s="563" t="s">
        <v>9</v>
      </c>
      <c r="C30" s="623">
        <f>'LA RIOJA-1'!$C$8</f>
        <v>6788.59</v>
      </c>
      <c r="D30" s="623">
        <f>'LA RIOJA-1'!$C$9</f>
        <v>8447.09</v>
      </c>
      <c r="E30" s="623">
        <f>'LA RIOJA-1'!$C$10</f>
        <v>15235.68</v>
      </c>
      <c r="F30" s="624">
        <f t="shared" si="0"/>
        <v>1</v>
      </c>
      <c r="G30" s="623">
        <f>'LA RIOJA-1'!$G$8</f>
        <v>1150.22</v>
      </c>
      <c r="H30" s="623">
        <f>'LA RIOJA-1'!$G$9</f>
        <v>1115.8599999999999</v>
      </c>
      <c r="I30" s="623">
        <f>'LA RIOJA-1'!$G$10</f>
        <v>2266.09</v>
      </c>
      <c r="J30" s="624">
        <f t="shared" si="1"/>
        <v>1</v>
      </c>
      <c r="K30" s="392"/>
    </row>
    <row r="32" spans="1:11" ht="14.4">
      <c r="A32" s="654"/>
      <c r="B32" s="654"/>
      <c r="C32" s="666"/>
      <c r="D32" s="654"/>
      <c r="E32" s="654"/>
      <c r="F32" s="654"/>
      <c r="I32" s="21"/>
      <c r="J32" s="654"/>
    </row>
    <row r="33" spans="4:10">
      <c r="I33" s="21"/>
    </row>
    <row r="34" spans="4:10">
      <c r="D34" s="21"/>
      <c r="E34" s="21"/>
      <c r="F34" s="389"/>
      <c r="H34" s="21"/>
      <c r="I34" s="21"/>
      <c r="J34" s="389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pageSetUpPr fitToPage="1"/>
  </sheetPr>
  <dimension ref="A1:V331"/>
  <sheetViews>
    <sheetView showGridLines="0" showRowColHeaders="0" zoomScaleNormal="100" workbookViewId="0">
      <selection activeCell="K19" sqref="K19"/>
    </sheetView>
  </sheetViews>
  <sheetFormatPr baseColWidth="10" defaultColWidth="11.44140625" defaultRowHeight="13.8"/>
  <cols>
    <col min="1" max="1" width="4.5546875" style="20" customWidth="1"/>
    <col min="2" max="2" width="16.109375" style="20" customWidth="1"/>
    <col min="3" max="3" width="12.44140625" style="20" customWidth="1"/>
    <col min="4" max="4" width="12" style="20" customWidth="1"/>
    <col min="5" max="5" width="10.109375" style="20" customWidth="1"/>
    <col min="6" max="6" width="10" style="20" customWidth="1"/>
    <col min="7" max="7" width="14.44140625" style="20" customWidth="1"/>
    <col min="8" max="8" width="10.44140625" style="20" customWidth="1"/>
    <col min="9" max="9" width="10.5546875" style="20" customWidth="1"/>
    <col min="10" max="12" width="14.44140625" style="20" customWidth="1"/>
    <col min="13" max="13" width="10.33203125" style="420" hidden="1" customWidth="1"/>
    <col min="14" max="14" width="11.5546875" style="420" hidden="1" customWidth="1"/>
    <col min="15" max="15" width="13.88671875" style="475" hidden="1" customWidth="1"/>
    <col min="16" max="16" width="12.5546875" style="420" hidden="1" customWidth="1"/>
    <col min="17" max="21" width="11.44140625" style="420" hidden="1" customWidth="1"/>
    <col min="22" max="22" width="11.44140625" style="20" hidden="1" customWidth="1"/>
    <col min="23" max="24" width="11.44140625" style="20" customWidth="1"/>
    <col min="25" max="16384" width="11.44140625" style="20"/>
  </cols>
  <sheetData>
    <row r="1" spans="1:17" ht="36.75" customHeight="1">
      <c r="A1" s="396"/>
      <c r="B1" s="424" t="s">
        <v>318</v>
      </c>
      <c r="C1" s="425"/>
      <c r="D1" s="425"/>
      <c r="E1" s="426"/>
      <c r="F1" s="425"/>
      <c r="G1" s="425"/>
      <c r="H1" s="425"/>
      <c r="I1" s="425"/>
      <c r="K1" s="369" t="s">
        <v>157</v>
      </c>
      <c r="L1" s="369"/>
      <c r="N1" s="442"/>
      <c r="P1" s="442"/>
    </row>
    <row r="2" spans="1:17" ht="72" customHeight="1">
      <c r="C2" s="87"/>
      <c r="E2" s="821" t="s">
        <v>203</v>
      </c>
      <c r="F2" s="87"/>
      <c r="G2" s="87"/>
      <c r="H2" s="87"/>
      <c r="I2" s="87"/>
      <c r="J2" s="87"/>
      <c r="K2" s="87"/>
      <c r="L2" s="87"/>
      <c r="Q2" s="443"/>
    </row>
    <row r="3" spans="1:17" ht="43.2" customHeight="1">
      <c r="A3" s="396"/>
      <c r="B3" s="427" t="s">
        <v>204</v>
      </c>
      <c r="C3" s="425"/>
      <c r="D3" s="425"/>
      <c r="E3" s="425"/>
      <c r="F3" s="425"/>
      <c r="G3" s="425"/>
      <c r="H3" s="425"/>
      <c r="I3" s="425"/>
      <c r="J3" s="375"/>
      <c r="K3" s="375"/>
      <c r="L3" s="375"/>
      <c r="O3" s="389" t="s">
        <v>202</v>
      </c>
      <c r="P3" s="444" t="s">
        <v>209</v>
      </c>
    </row>
    <row r="4" spans="1:17" ht="12.75" customHeight="1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N4" s="445"/>
      <c r="O4" s="476"/>
      <c r="P4" s="444"/>
    </row>
    <row r="5" spans="1:17" ht="12.75" customHeight="1">
      <c r="B5" s="411"/>
      <c r="C5" s="352"/>
      <c r="D5" s="352"/>
      <c r="E5" s="352"/>
      <c r="F5" s="352"/>
      <c r="G5" s="21"/>
      <c r="H5" s="352"/>
      <c r="N5" s="474">
        <v>39083</v>
      </c>
      <c r="O5" s="478">
        <v>1842617</v>
      </c>
      <c r="P5" s="479">
        <v>8.6518865298424341E-2</v>
      </c>
    </row>
    <row r="6" spans="1:17" ht="12.75" customHeight="1">
      <c r="F6" s="389"/>
      <c r="G6" s="389"/>
      <c r="H6" s="389"/>
      <c r="N6" s="474">
        <v>39114</v>
      </c>
      <c r="O6" s="480">
        <v>1878238</v>
      </c>
      <c r="P6" s="481">
        <v>8.9356514315277025E-2</v>
      </c>
    </row>
    <row r="7" spans="1:17" ht="12.75" customHeight="1">
      <c r="F7" s="389"/>
      <c r="G7" s="389"/>
      <c r="H7" s="352"/>
      <c r="N7" s="474">
        <v>39142</v>
      </c>
      <c r="O7" s="480">
        <v>1916250</v>
      </c>
      <c r="P7" s="481">
        <v>9.1170689230043678E-2</v>
      </c>
    </row>
    <row r="8" spans="1:17" ht="12.75" customHeight="1">
      <c r="F8" s="352"/>
      <c r="G8" s="352"/>
      <c r="H8" s="389"/>
      <c r="N8" s="474">
        <v>39173</v>
      </c>
      <c r="O8" s="480">
        <v>1949491</v>
      </c>
      <c r="P8" s="481">
        <v>8.5697189753272562E-2</v>
      </c>
    </row>
    <row r="9" spans="1:17" ht="12.75" customHeight="1">
      <c r="H9" s="352"/>
      <c r="N9" s="474">
        <v>39203</v>
      </c>
      <c r="O9" s="480">
        <v>1995229</v>
      </c>
      <c r="P9" s="481">
        <v>8.1446332577562508E-2</v>
      </c>
    </row>
    <row r="10" spans="1:17" ht="12.75" customHeight="1">
      <c r="H10" s="389"/>
      <c r="N10" s="474">
        <v>39234</v>
      </c>
      <c r="O10" s="480">
        <v>2030559</v>
      </c>
      <c r="P10" s="481">
        <v>7.8317315630913376E-2</v>
      </c>
    </row>
    <row r="11" spans="1:17" ht="12.75" customHeight="1">
      <c r="H11" s="352"/>
      <c r="N11" s="474">
        <v>39264</v>
      </c>
      <c r="O11" s="480">
        <v>2048305</v>
      </c>
      <c r="P11" s="481">
        <v>7.9804239133560051E-2</v>
      </c>
    </row>
    <row r="12" spans="1:17" ht="12.75" customHeight="1">
      <c r="H12" s="389"/>
      <c r="N12" s="474">
        <v>39295</v>
      </c>
      <c r="O12" s="480">
        <v>2015069</v>
      </c>
      <c r="P12" s="481">
        <v>7.8744062205779342E-2</v>
      </c>
    </row>
    <row r="13" spans="1:17" ht="12.75" customHeight="1">
      <c r="H13" s="352"/>
      <c r="N13" s="474">
        <v>39326</v>
      </c>
      <c r="O13" s="480">
        <v>2030397</v>
      </c>
      <c r="P13" s="481">
        <v>8.0753908724427559E-2</v>
      </c>
    </row>
    <row r="14" spans="1:17" ht="12.75" customHeight="1">
      <c r="H14" s="389"/>
      <c r="N14" s="474">
        <v>39356</v>
      </c>
      <c r="O14" s="480">
        <v>2045252</v>
      </c>
      <c r="P14" s="481">
        <v>8.4146057773942573E-2</v>
      </c>
    </row>
    <row r="15" spans="1:17" ht="12.75" customHeight="1">
      <c r="H15" s="352"/>
      <c r="N15" s="474">
        <v>39387</v>
      </c>
      <c r="O15" s="480">
        <v>2050614</v>
      </c>
      <c r="P15" s="481">
        <v>8.6541484653267942E-2</v>
      </c>
    </row>
    <row r="16" spans="1:17" ht="12.75" customHeight="1">
      <c r="H16" s="389"/>
      <c r="N16" s="474">
        <v>39417</v>
      </c>
      <c r="O16" s="482">
        <v>2033036</v>
      </c>
      <c r="P16" s="483">
        <v>8.7803335317188091E-2</v>
      </c>
    </row>
    <row r="17" spans="2:21" ht="12.75" customHeight="1">
      <c r="H17" s="352"/>
      <c r="N17" s="474">
        <v>39448</v>
      </c>
      <c r="O17" s="478">
        <v>2000102</v>
      </c>
      <c r="P17" s="479">
        <v>8.5468114100760051E-2</v>
      </c>
    </row>
    <row r="18" spans="2:21" ht="12.75" customHeight="1">
      <c r="H18" s="389"/>
      <c r="N18" s="474">
        <v>39479</v>
      </c>
      <c r="O18" s="480">
        <v>2047942</v>
      </c>
      <c r="P18" s="481">
        <v>9.0352766795262385E-2</v>
      </c>
    </row>
    <row r="19" spans="2:21" ht="12.75" customHeight="1">
      <c r="H19" s="352"/>
      <c r="N19" s="474">
        <v>39508</v>
      </c>
      <c r="O19" s="480">
        <v>2078714</v>
      </c>
      <c r="P19" s="481">
        <v>8.4782257012393947E-2</v>
      </c>
    </row>
    <row r="20" spans="2:21" ht="12.75" customHeight="1">
      <c r="H20" s="389"/>
      <c r="N20" s="474">
        <v>39539</v>
      </c>
      <c r="O20" s="480">
        <v>2109828</v>
      </c>
      <c r="P20" s="481">
        <v>8.2245570766933618E-2</v>
      </c>
    </row>
    <row r="21" spans="2:21" ht="12.75" customHeight="1">
      <c r="H21" s="352"/>
      <c r="N21" s="474">
        <v>39569</v>
      </c>
      <c r="O21" s="480">
        <v>2143623</v>
      </c>
      <c r="P21" s="481">
        <v>7.4374420179337708E-2</v>
      </c>
    </row>
    <row r="22" spans="2:21" ht="12.75" customHeight="1">
      <c r="N22" s="474">
        <v>39600</v>
      </c>
      <c r="O22" s="480">
        <v>2147191</v>
      </c>
      <c r="P22" s="481">
        <v>5.7438370419180096E-2</v>
      </c>
    </row>
    <row r="23" spans="2:21" ht="12.75" customHeight="1">
      <c r="N23" s="474">
        <v>39630</v>
      </c>
      <c r="O23" s="480">
        <v>2151880</v>
      </c>
      <c r="P23" s="481">
        <v>5.0566199857931204E-2</v>
      </c>
    </row>
    <row r="24" spans="2:21" ht="12.75" customHeight="1">
      <c r="N24" s="474">
        <v>39661</v>
      </c>
      <c r="O24" s="480">
        <v>2111878</v>
      </c>
      <c r="P24" s="481">
        <v>4.8042523605891452E-2</v>
      </c>
      <c r="S24" s="411"/>
      <c r="T24" s="389"/>
      <c r="U24" s="21"/>
    </row>
    <row r="25" spans="2:21" ht="12.75" customHeight="1">
      <c r="N25" s="474">
        <v>39692</v>
      </c>
      <c r="O25" s="480">
        <v>2088657</v>
      </c>
      <c r="P25" s="481">
        <v>2.8693895824314142E-2</v>
      </c>
      <c r="S25" s="411"/>
      <c r="T25" s="389"/>
      <c r="U25" s="21"/>
    </row>
    <row r="26" spans="2:21" ht="12.75" customHeight="1">
      <c r="N26" s="474">
        <v>39722</v>
      </c>
      <c r="O26" s="480">
        <v>2059547.17</v>
      </c>
      <c r="P26" s="481">
        <v>6.98944188784556E-3</v>
      </c>
      <c r="S26" s="411"/>
      <c r="T26" s="389"/>
      <c r="U26" s="21"/>
    </row>
    <row r="27" spans="2:21" ht="12.75" customHeight="1">
      <c r="N27" s="474">
        <v>39753</v>
      </c>
      <c r="O27" s="480">
        <v>1995290.9</v>
      </c>
      <c r="P27" s="481">
        <v>-2.6978797569898627E-2</v>
      </c>
      <c r="S27" s="411"/>
      <c r="T27" s="389"/>
      <c r="U27" s="21"/>
    </row>
    <row r="28" spans="2:21" ht="12.75" customHeight="1">
      <c r="N28" s="474">
        <v>39783</v>
      </c>
      <c r="O28" s="482">
        <v>1938631.94</v>
      </c>
      <c r="P28" s="483">
        <v>-4.64350163991194E-2</v>
      </c>
      <c r="S28" s="411"/>
      <c r="T28" s="389"/>
      <c r="U28" s="21"/>
    </row>
    <row r="29" spans="2:21" ht="12.75" customHeight="1">
      <c r="N29" s="474">
        <v>39814</v>
      </c>
      <c r="O29" s="478">
        <v>1876358.45</v>
      </c>
      <c r="P29" s="479">
        <v>-6.1868619700395255E-2</v>
      </c>
      <c r="S29" s="411"/>
      <c r="T29" s="389"/>
      <c r="U29" s="21"/>
    </row>
    <row r="30" spans="2:21" ht="12.75" customHeight="1">
      <c r="N30" s="474">
        <v>39845</v>
      </c>
      <c r="O30" s="480">
        <v>1872950.5</v>
      </c>
      <c r="P30" s="481">
        <v>-8.5447488258944881E-2</v>
      </c>
      <c r="S30" s="411"/>
      <c r="T30" s="389"/>
      <c r="U30" s="21"/>
    </row>
    <row r="31" spans="2:21" ht="12.75" customHeight="1">
      <c r="N31" s="474">
        <v>39873</v>
      </c>
      <c r="O31" s="480">
        <v>1873970.93</v>
      </c>
      <c r="P31" s="481">
        <v>-9.8495064737140425E-2</v>
      </c>
      <c r="S31" s="411"/>
      <c r="T31" s="389"/>
      <c r="U31" s="21"/>
    </row>
    <row r="32" spans="2:21" ht="12.75" customHeight="1">
      <c r="B32" s="428" t="s">
        <v>205</v>
      </c>
      <c r="N32" s="474">
        <v>39904</v>
      </c>
      <c r="O32" s="480">
        <v>1887391.7</v>
      </c>
      <c r="P32" s="481">
        <v>-0.10542864157646981</v>
      </c>
      <c r="S32" s="411"/>
      <c r="T32" s="389"/>
      <c r="U32" s="21"/>
    </row>
    <row r="33" spans="14:21" ht="12.75" customHeight="1">
      <c r="N33" s="474">
        <v>39934</v>
      </c>
      <c r="O33" s="480">
        <v>1917222.7</v>
      </c>
      <c r="P33" s="481">
        <v>-0.1056157262727635</v>
      </c>
      <c r="S33" s="411"/>
      <c r="T33" s="389"/>
      <c r="U33" s="21"/>
    </row>
    <row r="34" spans="14:21" ht="12.75" customHeight="1">
      <c r="N34" s="474">
        <v>39965</v>
      </c>
      <c r="O34" s="480">
        <v>1929936.8800000001</v>
      </c>
      <c r="P34" s="481">
        <v>-0.10118062156557095</v>
      </c>
      <c r="S34" s="411"/>
      <c r="T34" s="389"/>
      <c r="U34" s="21"/>
    </row>
    <row r="35" spans="14:21" ht="12.75" customHeight="1">
      <c r="N35" s="474">
        <v>39995</v>
      </c>
      <c r="O35" s="480">
        <v>1934877.04</v>
      </c>
      <c r="P35" s="481">
        <v>-0.10084342993103701</v>
      </c>
      <c r="S35" s="411"/>
      <c r="T35" s="389"/>
      <c r="U35" s="21"/>
    </row>
    <row r="36" spans="14:21" ht="12.75" customHeight="1">
      <c r="N36" s="474">
        <v>40026</v>
      </c>
      <c r="O36" s="480">
        <v>1915328</v>
      </c>
      <c r="P36" s="481">
        <v>-9.3068823104364928E-2</v>
      </c>
      <c r="S36" s="411"/>
      <c r="T36" s="389"/>
      <c r="U36" s="21"/>
    </row>
    <row r="37" spans="14:21" ht="12.75" customHeight="1">
      <c r="N37" s="474">
        <v>40057</v>
      </c>
      <c r="O37" s="480">
        <v>1908594.63</v>
      </c>
      <c r="P37" s="481">
        <v>-8.6209640931948162E-2</v>
      </c>
      <c r="S37" s="411"/>
      <c r="T37" s="389"/>
      <c r="U37" s="21"/>
    </row>
    <row r="38" spans="14:21" ht="12.75" customHeight="1">
      <c r="N38" s="474">
        <v>40087</v>
      </c>
      <c r="O38" s="480">
        <v>1892297.61</v>
      </c>
      <c r="P38" s="481">
        <v>-8.1206957741103758E-2</v>
      </c>
    </row>
    <row r="39" spans="14:21" ht="12.75" customHeight="1">
      <c r="N39" s="474">
        <v>40118</v>
      </c>
      <c r="O39" s="480">
        <v>1863343.76</v>
      </c>
      <c r="P39" s="481">
        <v>-6.612927468370644E-2</v>
      </c>
    </row>
    <row r="40" spans="14:21" ht="12.75" customHeight="1">
      <c r="N40" s="474">
        <v>40148</v>
      </c>
      <c r="O40" s="480">
        <v>1848046.94</v>
      </c>
      <c r="P40" s="481">
        <v>-4.6726249645922979E-2</v>
      </c>
    </row>
    <row r="41" spans="14:21" ht="12.75" customHeight="1">
      <c r="N41" s="474">
        <v>40179</v>
      </c>
      <c r="O41" s="478">
        <v>1806873.26</v>
      </c>
      <c r="P41" s="479">
        <v>-3.7031938113956775E-2</v>
      </c>
      <c r="S41" s="411">
        <v>39600</v>
      </c>
      <c r="T41" s="389">
        <v>0.11091462183918553</v>
      </c>
      <c r="U41" s="21">
        <v>2147191</v>
      </c>
    </row>
    <row r="42" spans="14:21" ht="12.75" customHeight="1">
      <c r="N42" s="474">
        <v>40210</v>
      </c>
      <c r="O42" s="480">
        <v>1817985</v>
      </c>
      <c r="P42" s="481">
        <v>-2.9347011573450543E-2</v>
      </c>
      <c r="S42" s="411">
        <v>39965</v>
      </c>
      <c r="T42" s="389">
        <v>0.10663821243615017</v>
      </c>
      <c r="U42" s="21">
        <v>1929936.8800000001</v>
      </c>
    </row>
    <row r="43" spans="14:21" ht="12.75" customHeight="1">
      <c r="N43" s="474">
        <v>40238</v>
      </c>
      <c r="O43" s="480">
        <v>1828229.65</v>
      </c>
      <c r="P43" s="481">
        <v>-2.4408745764268658E-2</v>
      </c>
      <c r="S43" s="411">
        <v>40330</v>
      </c>
      <c r="T43" s="389">
        <v>0.10680777712816776</v>
      </c>
      <c r="U43" s="21">
        <v>1899659.81</v>
      </c>
    </row>
    <row r="44" spans="14:21" ht="12.75" customHeight="1">
      <c r="N44" s="474">
        <v>40269</v>
      </c>
      <c r="O44" s="480">
        <v>1850369.15</v>
      </c>
      <c r="P44" s="481">
        <v>-1.9615721527227237E-2</v>
      </c>
      <c r="S44" s="411">
        <v>40695</v>
      </c>
      <c r="T44" s="389">
        <v>0.10524520054062045</v>
      </c>
      <c r="U44" s="21">
        <v>1850903</v>
      </c>
    </row>
    <row r="45" spans="14:21" ht="12.75" customHeight="1">
      <c r="N45" s="474">
        <v>40299</v>
      </c>
      <c r="O45" s="480">
        <v>1883538.28</v>
      </c>
      <c r="P45" s="481">
        <v>-1.7569383045589859E-2</v>
      </c>
      <c r="S45" s="411">
        <v>41061</v>
      </c>
      <c r="T45" s="389">
        <v>0.10339064874264925</v>
      </c>
      <c r="U45" s="21">
        <v>1760519.69</v>
      </c>
    </row>
    <row r="46" spans="14:21" ht="12.75" customHeight="1">
      <c r="N46" s="474">
        <v>40330</v>
      </c>
      <c r="O46" s="480">
        <v>1899659.81</v>
      </c>
      <c r="P46" s="481">
        <v>-1.5688114110757878E-2</v>
      </c>
      <c r="S46" s="411">
        <v>41426</v>
      </c>
      <c r="T46" s="389">
        <v>0.10014857081754147</v>
      </c>
      <c r="U46" s="21">
        <v>1641822.2</v>
      </c>
    </row>
    <row r="47" spans="14:21" ht="12.75" customHeight="1">
      <c r="N47" s="474">
        <v>40360</v>
      </c>
      <c r="O47" s="480">
        <v>1900156.59</v>
      </c>
      <c r="P47" s="481">
        <v>-1.7944525301721526E-2</v>
      </c>
      <c r="S47" s="411">
        <v>41791</v>
      </c>
      <c r="T47" s="389">
        <v>9.6474546220558705E-2</v>
      </c>
      <c r="U47" s="21">
        <v>1609677.33</v>
      </c>
    </row>
    <row r="48" spans="14:21" ht="12.75" customHeight="1">
      <c r="N48" s="474">
        <v>40391</v>
      </c>
      <c r="O48" s="480">
        <v>1877934.68</v>
      </c>
      <c r="P48" s="481">
        <v>-1.9523193938583927E-2</v>
      </c>
      <c r="S48" s="411">
        <v>42156</v>
      </c>
      <c r="T48" s="389">
        <v>9.6665552480718106E-2</v>
      </c>
      <c r="U48" s="21">
        <v>1668099</v>
      </c>
    </row>
    <row r="49" spans="2:21" ht="12.75" customHeight="1">
      <c r="N49" s="474">
        <v>40422</v>
      </c>
      <c r="O49" s="480">
        <v>1868674.72</v>
      </c>
      <c r="P49" s="481">
        <v>-2.0915866246569048E-2</v>
      </c>
      <c r="S49" s="411">
        <v>42522</v>
      </c>
      <c r="T49" s="389">
        <v>9.8410743235551879E-2</v>
      </c>
      <c r="U49" s="21">
        <v>1747801.48</v>
      </c>
    </row>
    <row r="50" spans="2:21" ht="12.75" customHeight="1">
      <c r="N50" s="474">
        <v>40452</v>
      </c>
      <c r="O50" s="480">
        <v>1862073.05</v>
      </c>
      <c r="P50" s="481">
        <v>-1.597241355708312E-2</v>
      </c>
      <c r="S50" s="411">
        <v>42887</v>
      </c>
      <c r="T50" s="389">
        <v>0.10174157888050962</v>
      </c>
      <c r="U50" s="21">
        <v>1875413.36</v>
      </c>
    </row>
    <row r="51" spans="2:21" ht="12.75" customHeight="1">
      <c r="N51" s="474">
        <v>40483</v>
      </c>
      <c r="O51" s="480">
        <v>1827754.04</v>
      </c>
      <c r="P51" s="481">
        <v>-1.9099921744981652E-2</v>
      </c>
      <c r="S51" s="411">
        <v>43252</v>
      </c>
      <c r="T51" s="389">
        <v>0.10662179070656952</v>
      </c>
      <c r="U51" s="21">
        <v>2026559.33</v>
      </c>
    </row>
    <row r="52" spans="2:21" ht="12.75" customHeight="1">
      <c r="B52" s="429"/>
      <c r="C52" s="389"/>
      <c r="D52" s="21"/>
      <c r="N52" s="474">
        <v>40513</v>
      </c>
      <c r="O52" s="480">
        <v>1814978.78</v>
      </c>
      <c r="P52" s="481">
        <v>-1.7893571469564495E-2</v>
      </c>
      <c r="S52" s="411">
        <v>43617</v>
      </c>
      <c r="T52" s="389">
        <v>0.11160482088020096</v>
      </c>
      <c r="U52" s="21">
        <v>2178269.1</v>
      </c>
    </row>
    <row r="53" spans="2:21" ht="12.75" customHeight="1">
      <c r="B53" s="429"/>
      <c r="C53" s="389"/>
      <c r="D53" s="21"/>
      <c r="N53" s="474">
        <v>40544</v>
      </c>
      <c r="O53" s="478">
        <v>1777566.9</v>
      </c>
      <c r="P53" s="479">
        <v>-1.6219377777498378E-2</v>
      </c>
      <c r="S53" s="411">
        <v>43983</v>
      </c>
      <c r="T53" s="389">
        <v>0.10902278024715725</v>
      </c>
      <c r="U53" s="21">
        <v>2030477</v>
      </c>
    </row>
    <row r="54" spans="2:21" ht="12.75" customHeight="1">
      <c r="B54" s="429"/>
      <c r="C54" s="389"/>
      <c r="D54" s="21"/>
      <c r="N54" s="474">
        <v>40575</v>
      </c>
      <c r="O54" s="480">
        <v>1769773.25</v>
      </c>
      <c r="P54" s="481">
        <v>-2.6519333217820851E-2</v>
      </c>
      <c r="S54" s="411">
        <v>44348</v>
      </c>
      <c r="T54" s="389">
        <v>0.11394241406743277</v>
      </c>
      <c r="U54" s="21">
        <v>2221908.6363636358</v>
      </c>
    </row>
    <row r="55" spans="2:21" ht="12.75" customHeight="1">
      <c r="B55" s="411"/>
      <c r="C55" s="389"/>
      <c r="D55" s="21"/>
      <c r="N55" s="474">
        <v>40603</v>
      </c>
      <c r="O55" s="480">
        <v>1777438.47</v>
      </c>
      <c r="P55" s="481">
        <v>-2.778161922929101E-2</v>
      </c>
    </row>
    <row r="56" spans="2:21" ht="12.75" customHeight="1">
      <c r="B56" s="411"/>
      <c r="C56" s="389"/>
      <c r="D56" s="21"/>
      <c r="N56" s="474">
        <v>40634</v>
      </c>
      <c r="O56" s="480">
        <v>1803979.63</v>
      </c>
      <c r="P56" s="481">
        <v>-2.507041365232443E-2</v>
      </c>
    </row>
    <row r="57" spans="2:21" ht="12.75" customHeight="1">
      <c r="B57" s="411"/>
      <c r="C57" s="389"/>
      <c r="D57" s="21"/>
      <c r="N57" s="474">
        <v>40664</v>
      </c>
      <c r="O57" s="480">
        <v>1843343.77</v>
      </c>
      <c r="P57" s="481">
        <v>-2.1339895465251724E-2</v>
      </c>
    </row>
    <row r="58" spans="2:21" ht="12.75" customHeight="1">
      <c r="B58" s="411"/>
      <c r="C58" s="389"/>
      <c r="D58" s="21"/>
      <c r="N58" s="474">
        <v>40695</v>
      </c>
      <c r="O58" s="480">
        <v>1850903</v>
      </c>
      <c r="P58" s="481">
        <v>-2.566607439044577E-2</v>
      </c>
    </row>
    <row r="59" spans="2:21" ht="12.75" customHeight="1">
      <c r="B59" s="411"/>
      <c r="C59" s="389"/>
      <c r="D59" s="21"/>
      <c r="N59" s="474">
        <v>40725</v>
      </c>
      <c r="O59" s="480">
        <v>1849761.04</v>
      </c>
      <c r="P59" s="481">
        <v>-2.6521787870124935E-2</v>
      </c>
    </row>
    <row r="60" spans="2:21" ht="12.75" customHeight="1">
      <c r="B60" s="411"/>
      <c r="C60" s="389"/>
      <c r="D60" s="21"/>
      <c r="N60" s="474">
        <v>40756</v>
      </c>
      <c r="O60" s="480">
        <v>1830046.45</v>
      </c>
      <c r="P60" s="481">
        <v>-2.5500476938846495E-2</v>
      </c>
    </row>
    <row r="61" spans="2:21" ht="12.75" customHeight="1">
      <c r="B61" s="411"/>
      <c r="C61" s="389"/>
      <c r="D61" s="21"/>
      <c r="N61" s="474">
        <v>40787</v>
      </c>
      <c r="O61" s="480">
        <v>1816661.86</v>
      </c>
      <c r="P61" s="481">
        <v>-2.7834089819548602E-2</v>
      </c>
    </row>
    <row r="62" spans="2:21" ht="12.75" customHeight="1">
      <c r="B62" s="411"/>
      <c r="C62" s="389"/>
      <c r="D62" s="21"/>
      <c r="N62" s="474">
        <v>40817</v>
      </c>
      <c r="O62" s="480">
        <v>1785361.55</v>
      </c>
      <c r="P62" s="481">
        <v>-4.1196826300665235E-2</v>
      </c>
    </row>
    <row r="63" spans="2:21" ht="12.75" customHeight="1">
      <c r="B63" s="411"/>
      <c r="C63" s="389"/>
      <c r="D63" s="21"/>
      <c r="N63" s="474">
        <v>40848</v>
      </c>
      <c r="O63" s="480">
        <v>1751297.23</v>
      </c>
      <c r="P63" s="481">
        <v>-4.1831016825436773E-2</v>
      </c>
    </row>
    <row r="64" spans="2:21" ht="12.75" customHeight="1">
      <c r="B64" s="411"/>
      <c r="C64" s="389"/>
      <c r="D64" s="21"/>
      <c r="N64" s="474">
        <v>40878</v>
      </c>
      <c r="O64" s="482">
        <v>1738922.35</v>
      </c>
      <c r="P64" s="483">
        <v>-4.1904859074991418E-2</v>
      </c>
    </row>
    <row r="65" spans="2:16" ht="12.75" customHeight="1">
      <c r="B65" s="411"/>
      <c r="C65" s="389"/>
      <c r="D65" s="21"/>
      <c r="N65" s="474">
        <v>40909</v>
      </c>
      <c r="O65" s="478">
        <v>1691777.76</v>
      </c>
      <c r="P65" s="479">
        <v>-4.8262116041877134E-2</v>
      </c>
    </row>
    <row r="66" spans="2:16" ht="12.75" customHeight="1">
      <c r="B66" s="411"/>
      <c r="C66" s="389"/>
      <c r="D66" s="21"/>
      <c r="N66" s="474">
        <v>40940</v>
      </c>
      <c r="O66" s="480">
        <v>1681548.3599999999</v>
      </c>
      <c r="P66" s="481">
        <v>-4.9850956895184262E-2</v>
      </c>
    </row>
    <row r="67" spans="2:16" ht="12.75" customHeight="1">
      <c r="B67" s="411"/>
      <c r="C67" s="389"/>
      <c r="D67" s="21"/>
      <c r="N67" s="474">
        <v>40969</v>
      </c>
      <c r="O67" s="480">
        <v>1690728.0599999998</v>
      </c>
      <c r="P67" s="481">
        <v>-4.8783916553803541E-2</v>
      </c>
    </row>
    <row r="68" spans="2:16" ht="12.75" customHeight="1">
      <c r="B68" s="411"/>
      <c r="C68" s="389"/>
      <c r="D68" s="21"/>
      <c r="N68" s="474">
        <v>41000</v>
      </c>
      <c r="O68" s="480">
        <v>1708578.7136842108</v>
      </c>
      <c r="P68" s="481">
        <v>-5.2883588444836871E-2</v>
      </c>
    </row>
    <row r="69" spans="2:16" ht="12.75" customHeight="1">
      <c r="B69" s="411"/>
      <c r="C69" s="389"/>
      <c r="D69" s="21"/>
      <c r="N69" s="474">
        <v>41030</v>
      </c>
      <c r="O69" s="480">
        <v>1739842.5600000001</v>
      </c>
      <c r="P69" s="481">
        <v>-5.6148620612421096E-2</v>
      </c>
    </row>
    <row r="70" spans="2:16" ht="12.75" customHeight="1">
      <c r="N70" s="474">
        <v>41061</v>
      </c>
      <c r="O70" s="480">
        <v>1760519.69</v>
      </c>
      <c r="P70" s="481">
        <v>-4.8832007944230482E-2</v>
      </c>
    </row>
    <row r="71" spans="2:16" ht="12.75" customHeight="1">
      <c r="N71" s="474">
        <v>41091</v>
      </c>
      <c r="O71" s="480">
        <v>1764932.27</v>
      </c>
      <c r="P71" s="481">
        <v>-4.5859312725064161E-2</v>
      </c>
    </row>
    <row r="72" spans="2:16" ht="12.75" customHeight="1">
      <c r="N72" s="474">
        <v>41122</v>
      </c>
      <c r="O72" s="480">
        <v>1748415</v>
      </c>
      <c r="P72" s="481">
        <v>-4.4606217508850632E-2</v>
      </c>
    </row>
    <row r="73" spans="2:16" ht="12.75" customHeight="1">
      <c r="N73" s="474">
        <v>41153</v>
      </c>
      <c r="O73" s="480">
        <v>1728835.55</v>
      </c>
      <c r="P73" s="481">
        <v>-4.8344885712523378E-2</v>
      </c>
    </row>
    <row r="74" spans="2:16" ht="12.75" customHeight="1">
      <c r="N74" s="474">
        <v>41183</v>
      </c>
      <c r="O74" s="480">
        <v>1701875.01</v>
      </c>
      <c r="P74" s="481">
        <v>-4.6761699331992479E-2</v>
      </c>
    </row>
    <row r="75" spans="2:16" ht="12.75" customHeight="1">
      <c r="N75" s="474">
        <v>41214</v>
      </c>
      <c r="O75" s="480">
        <v>1663674.0000000002</v>
      </c>
      <c r="P75" s="481">
        <v>-5.0033328722846049E-2</v>
      </c>
    </row>
    <row r="76" spans="2:16" ht="12.75" customHeight="1">
      <c r="N76" s="474">
        <v>41244</v>
      </c>
      <c r="O76" s="480">
        <v>1645850.59</v>
      </c>
      <c r="P76" s="481">
        <v>-5.3522665920074042E-2</v>
      </c>
    </row>
    <row r="77" spans="2:16" ht="12.75" customHeight="1">
      <c r="N77" s="474">
        <v>41275</v>
      </c>
      <c r="O77" s="478">
        <v>1600355</v>
      </c>
      <c r="P77" s="479">
        <v>-5.4039462015389117E-2</v>
      </c>
    </row>
    <row r="78" spans="2:16" ht="12.75" customHeight="1">
      <c r="N78" s="474">
        <v>41306</v>
      </c>
      <c r="O78" s="480">
        <v>1596391.35</v>
      </c>
      <c r="P78" s="481">
        <v>-5.0642022570198231E-2</v>
      </c>
    </row>
    <row r="79" spans="2:16" ht="12.75" customHeight="1">
      <c r="N79" s="474">
        <v>41334</v>
      </c>
      <c r="O79" s="480">
        <v>1604137.58</v>
      </c>
      <c r="P79" s="481">
        <v>-5.1214906789918468E-2</v>
      </c>
    </row>
    <row r="80" spans="2:16" ht="12.75" customHeight="1">
      <c r="N80" s="474">
        <v>41365</v>
      </c>
      <c r="O80" s="480">
        <v>1619275.33</v>
      </c>
      <c r="P80" s="481">
        <v>-5.2267643842785372E-2</v>
      </c>
    </row>
    <row r="81" spans="2:16" ht="12.75" customHeight="1">
      <c r="B81" s="396"/>
      <c r="C81" s="396"/>
      <c r="D81" s="396"/>
      <c r="E81" s="396"/>
      <c r="F81" s="396"/>
      <c r="G81" s="396"/>
      <c r="H81" s="396"/>
      <c r="I81" s="396"/>
      <c r="J81" s="396"/>
      <c r="K81" s="396"/>
      <c r="L81" s="396"/>
      <c r="N81" s="474">
        <v>41395</v>
      </c>
      <c r="O81" s="480">
        <v>1651390.14</v>
      </c>
      <c r="P81" s="481">
        <v>-5.0839324220232962E-2</v>
      </c>
    </row>
    <row r="82" spans="2:16" ht="12.75" customHeight="1">
      <c r="B82" s="430"/>
      <c r="C82" s="431"/>
      <c r="D82" s="396"/>
      <c r="E82" s="432"/>
      <c r="F82" s="431"/>
      <c r="G82" s="433"/>
      <c r="H82" s="434"/>
      <c r="I82" s="396"/>
      <c r="J82" s="396"/>
      <c r="K82" s="396"/>
      <c r="L82" s="396"/>
      <c r="N82" s="474">
        <v>41426</v>
      </c>
      <c r="O82" s="480">
        <v>1641822.2</v>
      </c>
      <c r="P82" s="481">
        <v>-6.7421847465960472E-2</v>
      </c>
    </row>
    <row r="83" spans="2:16" ht="12.75" customHeight="1">
      <c r="B83" s="430"/>
      <c r="C83" s="431"/>
      <c r="D83" s="396"/>
      <c r="E83" s="432"/>
      <c r="F83" s="431"/>
      <c r="G83" s="433"/>
      <c r="H83" s="434"/>
      <c r="I83" s="396"/>
      <c r="J83" s="396"/>
      <c r="K83" s="396"/>
      <c r="L83" s="396"/>
      <c r="N83" s="474">
        <v>41456</v>
      </c>
      <c r="O83" s="480">
        <v>1632903.07</v>
      </c>
      <c r="P83" s="481">
        <v>-7.4806949957348712E-2</v>
      </c>
    </row>
    <row r="84" spans="2:16" ht="12.75" customHeight="1">
      <c r="B84" s="430"/>
      <c r="C84" s="431"/>
      <c r="D84" s="396"/>
      <c r="E84" s="432"/>
      <c r="F84" s="431"/>
      <c r="G84" s="433"/>
      <c r="H84" s="434"/>
      <c r="I84" s="396"/>
      <c r="J84" s="396"/>
      <c r="K84" s="396"/>
      <c r="L84" s="396"/>
      <c r="N84" s="474">
        <v>41487</v>
      </c>
      <c r="O84" s="480">
        <v>1607608.8</v>
      </c>
      <c r="P84" s="481">
        <v>-8.0533626169988271E-2</v>
      </c>
    </row>
    <row r="85" spans="2:16" ht="12.75" customHeight="1">
      <c r="B85" s="430"/>
      <c r="C85" s="431"/>
      <c r="D85" s="396"/>
      <c r="E85" s="432"/>
      <c r="F85" s="431"/>
      <c r="G85" s="433"/>
      <c r="H85" s="434"/>
      <c r="I85" s="396"/>
      <c r="J85" s="396"/>
      <c r="K85" s="396"/>
      <c r="L85" s="396"/>
      <c r="N85" s="474">
        <v>41518</v>
      </c>
      <c r="O85" s="480">
        <v>1596285.62</v>
      </c>
      <c r="P85" s="481">
        <v>-7.6670062690462282E-2</v>
      </c>
    </row>
    <row r="86" spans="2:16" ht="12.75" customHeight="1">
      <c r="B86" s="430"/>
      <c r="C86" s="431"/>
      <c r="D86" s="396"/>
      <c r="E86" s="432"/>
      <c r="F86" s="431"/>
      <c r="G86" s="433"/>
      <c r="H86" s="434"/>
      <c r="I86" s="396"/>
      <c r="J86" s="396"/>
      <c r="K86" s="396"/>
      <c r="L86" s="396"/>
      <c r="N86" s="474">
        <v>41548</v>
      </c>
      <c r="O86" s="480">
        <v>1590436.47</v>
      </c>
      <c r="P86" s="481">
        <v>-6.5479861532252048E-2</v>
      </c>
    </row>
    <row r="87" spans="2:16" ht="12.75" customHeight="1">
      <c r="B87" s="430"/>
      <c r="C87" s="431"/>
      <c r="D87" s="396"/>
      <c r="E87" s="432"/>
      <c r="F87" s="431"/>
      <c r="G87" s="433"/>
      <c r="H87" s="434"/>
      <c r="I87" s="396"/>
      <c r="J87" s="396"/>
      <c r="K87" s="396"/>
      <c r="L87" s="396"/>
      <c r="N87" s="474">
        <v>41579</v>
      </c>
      <c r="O87" s="480">
        <v>1545170.35</v>
      </c>
      <c r="P87" s="481">
        <v>-7.1230090750952435E-2</v>
      </c>
    </row>
    <row r="88" spans="2:16" ht="12.75" customHeight="1">
      <c r="B88" s="430"/>
      <c r="C88" s="431"/>
      <c r="D88" s="396"/>
      <c r="E88" s="432"/>
      <c r="F88" s="431"/>
      <c r="G88" s="433"/>
      <c r="H88" s="434"/>
      <c r="I88" s="396"/>
      <c r="J88" s="396"/>
      <c r="K88" s="396"/>
      <c r="L88" s="396"/>
      <c r="N88" s="474">
        <v>41609</v>
      </c>
      <c r="O88" s="482">
        <v>1543306.34</v>
      </c>
      <c r="P88" s="483">
        <v>-6.2304713819739899E-2</v>
      </c>
    </row>
    <row r="89" spans="2:16" ht="12.75" customHeight="1">
      <c r="B89" s="430"/>
      <c r="C89" s="431"/>
      <c r="D89" s="396"/>
      <c r="E89" s="432"/>
      <c r="F89" s="431"/>
      <c r="G89" s="433"/>
      <c r="H89" s="434"/>
      <c r="I89" s="396"/>
      <c r="J89" s="396"/>
      <c r="K89" s="396"/>
      <c r="L89" s="396"/>
      <c r="N89" s="474">
        <v>41640</v>
      </c>
      <c r="O89" s="478">
        <v>1514820.71</v>
      </c>
      <c r="P89" s="479">
        <v>-5.3447072680748997E-2</v>
      </c>
    </row>
    <row r="90" spans="2:16" ht="12.75" customHeight="1">
      <c r="B90" s="430"/>
      <c r="C90" s="431"/>
      <c r="D90" s="396"/>
      <c r="E90" s="432"/>
      <c r="F90" s="431"/>
      <c r="G90" s="433"/>
      <c r="H90" s="434"/>
      <c r="I90" s="396"/>
      <c r="J90" s="396"/>
      <c r="K90" s="396"/>
      <c r="L90" s="396"/>
      <c r="N90" s="474">
        <v>41671</v>
      </c>
      <c r="O90" s="480">
        <v>1520687.8</v>
      </c>
      <c r="P90" s="481">
        <v>-4.7421673889676219E-2</v>
      </c>
    </row>
    <row r="91" spans="2:16" ht="12.75" customHeight="1">
      <c r="B91" s="430"/>
      <c r="C91" s="431"/>
      <c r="D91" s="396"/>
      <c r="E91" s="432"/>
      <c r="F91" s="431"/>
      <c r="G91" s="433"/>
      <c r="H91" s="434"/>
      <c r="I91" s="396"/>
      <c r="J91" s="396"/>
      <c r="K91" s="396"/>
      <c r="L91" s="396"/>
      <c r="N91" s="474">
        <v>41699</v>
      </c>
      <c r="O91" s="480">
        <v>1535888.65</v>
      </c>
      <c r="P91" s="481">
        <v>-4.2545558966332608E-2</v>
      </c>
    </row>
    <row r="92" spans="2:16" ht="12.75" customHeight="1">
      <c r="B92" s="430"/>
      <c r="C92" s="431"/>
      <c r="D92" s="396"/>
      <c r="E92" s="432"/>
      <c r="F92" s="431"/>
      <c r="G92" s="433"/>
      <c r="H92" s="434"/>
      <c r="I92" s="396"/>
      <c r="J92" s="396"/>
      <c r="K92" s="396"/>
      <c r="L92" s="396"/>
      <c r="N92" s="474">
        <v>41730</v>
      </c>
      <c r="O92" s="480">
        <v>1563620.65</v>
      </c>
      <c r="P92" s="481">
        <v>-3.4370115426880621E-2</v>
      </c>
    </row>
    <row r="93" spans="2:16" ht="12.75" customHeight="1">
      <c r="B93" s="430"/>
      <c r="C93" s="431"/>
      <c r="D93" s="396"/>
      <c r="E93" s="432"/>
      <c r="F93" s="431"/>
      <c r="G93" s="433"/>
      <c r="H93" s="434"/>
      <c r="I93" s="396"/>
      <c r="J93" s="396"/>
      <c r="K93" s="396"/>
      <c r="L93" s="396"/>
      <c r="N93" s="474">
        <v>41760</v>
      </c>
      <c r="O93" s="480">
        <v>1608220.96</v>
      </c>
      <c r="P93" s="481">
        <v>-2.6141115266680726E-2</v>
      </c>
    </row>
    <row r="94" spans="2:16" ht="12.75" customHeight="1">
      <c r="B94" s="430"/>
      <c r="C94" s="431"/>
      <c r="D94" s="396"/>
      <c r="E94" s="432"/>
      <c r="F94" s="431"/>
      <c r="G94" s="433"/>
      <c r="H94" s="434"/>
      <c r="I94" s="396"/>
      <c r="J94" s="396"/>
      <c r="K94" s="396"/>
      <c r="L94" s="396"/>
      <c r="N94" s="474">
        <v>41791</v>
      </c>
      <c r="O94" s="480">
        <v>1609677.33</v>
      </c>
      <c r="P94" s="481">
        <v>-1.9578776556925526E-2</v>
      </c>
    </row>
    <row r="95" spans="2:16" ht="12.75" customHeight="1">
      <c r="B95" s="430"/>
      <c r="C95" s="431"/>
      <c r="D95" s="396"/>
      <c r="E95" s="432"/>
      <c r="F95" s="431"/>
      <c r="G95" s="433"/>
      <c r="H95" s="434"/>
      <c r="I95" s="396"/>
      <c r="J95" s="396"/>
      <c r="K95" s="396"/>
      <c r="L95" s="396"/>
      <c r="N95" s="474">
        <v>41821</v>
      </c>
      <c r="O95" s="480">
        <v>1600764.26</v>
      </c>
      <c r="P95" s="481">
        <v>-1.9682007211854979E-2</v>
      </c>
    </row>
    <row r="96" spans="2:16" ht="12.75" customHeight="1">
      <c r="B96" s="396"/>
      <c r="C96" s="396"/>
      <c r="D96" s="396"/>
      <c r="E96" s="396"/>
      <c r="F96" s="396"/>
      <c r="G96" s="396"/>
      <c r="H96" s="396"/>
      <c r="I96" s="396"/>
      <c r="J96" s="396"/>
      <c r="K96" s="396"/>
      <c r="L96" s="396"/>
      <c r="N96" s="474">
        <v>41852</v>
      </c>
      <c r="O96" s="480">
        <v>1582823.0000000002</v>
      </c>
      <c r="P96" s="481">
        <v>-1.5417805625348557E-2</v>
      </c>
    </row>
    <row r="97" spans="2:16" ht="12.75" customHeight="1">
      <c r="B97" s="396"/>
      <c r="C97" s="396"/>
      <c r="D97" s="396"/>
      <c r="E97" s="396"/>
      <c r="F97" s="396"/>
      <c r="G97" s="396"/>
      <c r="H97" s="396"/>
      <c r="I97" s="396"/>
      <c r="J97" s="396"/>
      <c r="K97" s="396"/>
      <c r="L97" s="396"/>
      <c r="N97" s="474">
        <v>41883</v>
      </c>
      <c r="O97" s="480">
        <v>1582335.09</v>
      </c>
      <c r="P97" s="481">
        <v>-8.7393695872547417E-3</v>
      </c>
    </row>
    <row r="98" spans="2:16" ht="12.75" customHeight="1">
      <c r="N98" s="474">
        <v>41913</v>
      </c>
      <c r="O98" s="480">
        <v>1566953.27</v>
      </c>
      <c r="P98" s="481">
        <v>-1.4765254974315245E-2</v>
      </c>
    </row>
    <row r="99" spans="2:16" ht="12.75" customHeight="1">
      <c r="N99" s="474">
        <v>41944</v>
      </c>
      <c r="O99" s="484">
        <v>1549398.45</v>
      </c>
      <c r="P99" s="481">
        <v>2.736332599185598E-3</v>
      </c>
    </row>
    <row r="100" spans="2:16" ht="12.75" customHeight="1">
      <c r="N100" s="474">
        <v>41974</v>
      </c>
      <c r="O100" s="482">
        <v>1552639.26</v>
      </c>
      <c r="P100" s="483">
        <v>6.0473541500516426E-3</v>
      </c>
    </row>
    <row r="101" spans="2:16" ht="12.75" customHeight="1">
      <c r="N101" s="474">
        <v>42005</v>
      </c>
      <c r="O101" s="478">
        <v>1516056</v>
      </c>
      <c r="P101" s="479">
        <v>8.1546944258503729E-4</v>
      </c>
    </row>
    <row r="102" spans="2:16" ht="12.75" customHeight="1">
      <c r="N102" s="474">
        <v>42036</v>
      </c>
      <c r="O102" s="480">
        <v>1528369.0999999999</v>
      </c>
      <c r="P102" s="481">
        <v>5.0512011735741602E-3</v>
      </c>
    </row>
    <row r="103" spans="2:16" ht="12.75" customHeight="1">
      <c r="N103" s="474">
        <v>42064</v>
      </c>
      <c r="O103" s="480">
        <v>1563343.4</v>
      </c>
      <c r="P103" s="481">
        <v>1.7875482053988812E-2</v>
      </c>
    </row>
    <row r="104" spans="2:16" ht="12.75" customHeight="1">
      <c r="N104" s="474">
        <v>42095</v>
      </c>
      <c r="O104" s="480">
        <v>1607883</v>
      </c>
      <c r="P104" s="481">
        <v>2.8307601335400667E-2</v>
      </c>
    </row>
    <row r="105" spans="2:16" ht="12.75" customHeight="1">
      <c r="N105" s="474">
        <v>42125</v>
      </c>
      <c r="O105" s="480">
        <v>1663217</v>
      </c>
      <c r="P105" s="481">
        <v>3.4196818327750123E-2</v>
      </c>
    </row>
    <row r="106" spans="2:16" ht="12.75" customHeight="1">
      <c r="N106" s="474">
        <v>42156</v>
      </c>
      <c r="O106" s="480">
        <v>1668099</v>
      </c>
      <c r="P106" s="481">
        <v>3.62940254616122E-2</v>
      </c>
    </row>
    <row r="107" spans="2:16" ht="12.75" customHeight="1">
      <c r="B107" s="435"/>
      <c r="C107" s="431"/>
      <c r="D107" s="436"/>
      <c r="E107" s="437"/>
      <c r="F107" s="396"/>
      <c r="N107" s="474">
        <v>42186</v>
      </c>
      <c r="O107" s="480">
        <v>1660994</v>
      </c>
      <c r="P107" s="481">
        <v>3.7625615154601277E-2</v>
      </c>
    </row>
    <row r="108" spans="2:16" ht="12.75" customHeight="1">
      <c r="B108" s="438"/>
      <c r="C108" s="431"/>
      <c r="D108" s="433"/>
      <c r="E108" s="434"/>
      <c r="F108" s="396"/>
      <c r="N108" s="474">
        <v>42217</v>
      </c>
      <c r="O108" s="480">
        <v>1643645.2000000002</v>
      </c>
      <c r="P108" s="481">
        <v>3.8426406490176035E-2</v>
      </c>
    </row>
    <row r="109" spans="2:16" ht="12.75" customHeight="1">
      <c r="B109" s="435"/>
      <c r="C109" s="431"/>
      <c r="D109" s="433"/>
      <c r="E109" s="434"/>
      <c r="F109" s="396"/>
      <c r="N109" s="474">
        <v>42248</v>
      </c>
      <c r="O109" s="480">
        <v>1645874.01</v>
      </c>
      <c r="P109" s="481">
        <v>4.0155160813630131E-2</v>
      </c>
    </row>
    <row r="110" spans="2:16" ht="12.75" customHeight="1">
      <c r="B110" s="435"/>
      <c r="C110" s="431"/>
      <c r="D110" s="433"/>
      <c r="E110" s="434"/>
      <c r="F110" s="396"/>
      <c r="N110" s="474">
        <v>42278</v>
      </c>
      <c r="O110" s="480">
        <v>1633644</v>
      </c>
      <c r="P110" s="481">
        <v>4.2560765069911799E-2</v>
      </c>
    </row>
    <row r="111" spans="2:16" ht="12.75" customHeight="1">
      <c r="B111" s="435"/>
      <c r="C111" s="431"/>
      <c r="D111" s="433"/>
      <c r="E111" s="434"/>
      <c r="F111" s="396"/>
      <c r="N111" s="474">
        <v>42309</v>
      </c>
      <c r="O111" s="484">
        <v>1621457.6800000002</v>
      </c>
      <c r="P111" s="481">
        <v>4.6507875362854723E-2</v>
      </c>
    </row>
    <row r="112" spans="2:16" ht="12.75" customHeight="1">
      <c r="B112" s="435"/>
      <c r="C112" s="431"/>
      <c r="D112" s="433"/>
      <c r="E112" s="434"/>
      <c r="F112" s="396"/>
      <c r="N112" s="474">
        <v>42339</v>
      </c>
      <c r="O112" s="482">
        <v>1627838.3399999999</v>
      </c>
      <c r="P112" s="483">
        <v>4.8433066158587224E-2</v>
      </c>
    </row>
    <row r="113" spans="2:16" ht="12.75" customHeight="1">
      <c r="B113" s="435"/>
      <c r="C113" s="431"/>
      <c r="D113" s="433"/>
      <c r="E113" s="434"/>
      <c r="F113" s="396"/>
      <c r="N113" s="474">
        <v>42370</v>
      </c>
      <c r="O113" s="478">
        <v>1600822.2600000002</v>
      </c>
      <c r="P113" s="479">
        <v>5.5912354161060218E-2</v>
      </c>
    </row>
    <row r="114" spans="2:16" ht="12.75" customHeight="1">
      <c r="B114" s="435"/>
      <c r="C114" s="431"/>
      <c r="D114" s="433"/>
      <c r="E114" s="434"/>
      <c r="F114" s="396"/>
      <c r="N114" s="474">
        <v>42401</v>
      </c>
      <c r="O114" s="480">
        <v>1612680.57</v>
      </c>
      <c r="P114" s="481">
        <v>5.5164338247875033E-2</v>
      </c>
    </row>
    <row r="115" spans="2:16" ht="12.75" customHeight="1">
      <c r="B115" s="435"/>
      <c r="C115" s="431"/>
      <c r="D115" s="433"/>
      <c r="E115" s="434"/>
      <c r="F115" s="396"/>
      <c r="N115" s="474">
        <v>42430</v>
      </c>
      <c r="O115" s="480">
        <v>1643064.48</v>
      </c>
      <c r="P115" s="481">
        <v>5.0993965881072523E-2</v>
      </c>
    </row>
    <row r="116" spans="2:16" ht="12.75" customHeight="1">
      <c r="B116" s="435"/>
      <c r="C116" s="431"/>
      <c r="D116" s="433"/>
      <c r="E116" s="434"/>
      <c r="F116" s="396"/>
      <c r="N116" s="474">
        <v>42461</v>
      </c>
      <c r="O116" s="480">
        <v>1683091.5500000003</v>
      </c>
      <c r="P116" s="481">
        <v>4.6774889715234469E-2</v>
      </c>
    </row>
    <row r="117" spans="2:16" ht="12.75" customHeight="1">
      <c r="B117" s="435"/>
      <c r="C117" s="431"/>
      <c r="D117" s="433"/>
      <c r="E117" s="434"/>
      <c r="F117" s="396"/>
      <c r="N117" s="474">
        <v>42491</v>
      </c>
      <c r="O117" s="480">
        <v>1731018.05</v>
      </c>
      <c r="P117" s="481">
        <v>4.0765005408193833E-2</v>
      </c>
    </row>
    <row r="118" spans="2:16" ht="12.75" customHeight="1">
      <c r="B118" s="435"/>
      <c r="C118" s="431"/>
      <c r="D118" s="433"/>
      <c r="E118" s="434"/>
      <c r="F118" s="396"/>
      <c r="N118" s="474">
        <v>42522</v>
      </c>
      <c r="O118" s="480">
        <v>1747801.48</v>
      </c>
      <c r="P118" s="481">
        <v>4.7780425502323309E-2</v>
      </c>
    </row>
    <row r="119" spans="2:16" ht="12.75" customHeight="1">
      <c r="B119" s="435"/>
      <c r="C119" s="431"/>
      <c r="D119" s="436"/>
      <c r="E119" s="437"/>
      <c r="F119" s="396"/>
      <c r="N119" s="474">
        <v>42552</v>
      </c>
      <c r="O119" s="480">
        <v>1747113.6300000001</v>
      </c>
      <c r="P119" s="481">
        <v>5.1848248699272848E-2</v>
      </c>
    </row>
    <row r="120" spans="2:16" ht="12.75" customHeight="1">
      <c r="B120" s="438"/>
      <c r="C120" s="431"/>
      <c r="D120" s="433"/>
      <c r="E120" s="434"/>
      <c r="F120" s="396"/>
      <c r="N120" s="474">
        <v>42583</v>
      </c>
      <c r="O120" s="480">
        <v>1727555.0999999996</v>
      </c>
      <c r="P120" s="481">
        <v>5.1051102756239253E-2</v>
      </c>
    </row>
    <row r="121" spans="2:16" ht="12.75" customHeight="1">
      <c r="B121" s="435"/>
      <c r="C121" s="431"/>
      <c r="D121" s="433"/>
      <c r="E121" s="434"/>
      <c r="F121" s="396"/>
      <c r="N121" s="474">
        <v>42614</v>
      </c>
      <c r="O121" s="480">
        <v>1727034.0499999998</v>
      </c>
      <c r="P121" s="481">
        <v>4.9311210643638415E-2</v>
      </c>
    </row>
    <row r="122" spans="2:16" ht="12.75" customHeight="1">
      <c r="B122" s="435"/>
      <c r="C122" s="431"/>
      <c r="D122" s="433"/>
      <c r="E122" s="434"/>
      <c r="F122" s="396"/>
      <c r="N122" s="474">
        <v>42644</v>
      </c>
      <c r="O122" s="480">
        <v>1733625.9500000002</v>
      </c>
      <c r="P122" s="481">
        <v>6.1201797943738256E-2</v>
      </c>
    </row>
    <row r="123" spans="2:16" ht="12.75" customHeight="1">
      <c r="B123" s="435"/>
      <c r="C123" s="431"/>
      <c r="D123" s="433"/>
      <c r="E123" s="434"/>
      <c r="F123" s="396"/>
      <c r="N123" s="474">
        <v>42675</v>
      </c>
      <c r="O123" s="480">
        <v>1704920.81</v>
      </c>
      <c r="P123" s="481">
        <v>5.1474134064356081E-2</v>
      </c>
    </row>
    <row r="124" spans="2:16" ht="12.75" customHeight="1">
      <c r="B124" s="435"/>
      <c r="C124" s="431"/>
      <c r="D124" s="433"/>
      <c r="E124" s="434"/>
      <c r="F124" s="396"/>
      <c r="N124" s="474">
        <v>42705</v>
      </c>
      <c r="O124" s="482">
        <v>1711858</v>
      </c>
      <c r="P124" s="483">
        <v>5.1614253046773806E-2</v>
      </c>
    </row>
    <row r="125" spans="2:16" ht="12.75" customHeight="1">
      <c r="B125" s="435"/>
      <c r="C125" s="431"/>
      <c r="D125" s="433"/>
      <c r="E125" s="434"/>
      <c r="F125" s="396"/>
      <c r="N125" s="474">
        <v>42736</v>
      </c>
      <c r="O125" s="478">
        <v>1687584.52</v>
      </c>
      <c r="P125" s="479">
        <v>5.4198559182953687E-2</v>
      </c>
    </row>
    <row r="126" spans="2:16" ht="12.75" customHeight="1">
      <c r="B126" s="435"/>
      <c r="C126" s="431"/>
      <c r="D126" s="433"/>
      <c r="E126" s="434"/>
      <c r="F126" s="396"/>
      <c r="N126" s="474">
        <v>42767</v>
      </c>
      <c r="O126" s="480">
        <v>1702247.75</v>
      </c>
      <c r="P126" s="481">
        <v>5.5539318614100885E-2</v>
      </c>
    </row>
    <row r="127" spans="2:16" ht="12.75" customHeight="1">
      <c r="B127" s="435"/>
      <c r="C127" s="431"/>
      <c r="D127" s="433"/>
      <c r="E127" s="434"/>
      <c r="F127" s="396"/>
      <c r="N127" s="474">
        <v>42795</v>
      </c>
      <c r="O127" s="480">
        <v>1739720.3</v>
      </c>
      <c r="P127" s="481">
        <v>5.8826553173372709E-2</v>
      </c>
    </row>
    <row r="128" spans="2:16" ht="12.75" customHeight="1">
      <c r="B128" s="435"/>
      <c r="C128" s="431"/>
      <c r="D128" s="433"/>
      <c r="E128" s="434"/>
      <c r="F128" s="396"/>
      <c r="N128" s="474">
        <v>42826</v>
      </c>
      <c r="O128" s="480">
        <v>1797872.22</v>
      </c>
      <c r="P128" s="481">
        <v>6.8196331922645292E-2</v>
      </c>
    </row>
    <row r="129" spans="2:16" ht="12.75" customHeight="1">
      <c r="B129" s="435"/>
      <c r="C129" s="431"/>
      <c r="D129" s="433"/>
      <c r="E129" s="434"/>
      <c r="F129" s="396"/>
      <c r="N129" s="474">
        <v>42856</v>
      </c>
      <c r="O129" s="480">
        <v>1861591</v>
      </c>
      <c r="P129" s="481">
        <v>7.543130471689774E-2</v>
      </c>
    </row>
    <row r="130" spans="2:16" ht="12.75" customHeight="1">
      <c r="B130" s="435"/>
      <c r="C130" s="431"/>
      <c r="D130" s="433"/>
      <c r="E130" s="434"/>
      <c r="F130" s="396"/>
      <c r="N130" s="474">
        <v>42887</v>
      </c>
      <c r="O130" s="480">
        <v>1875413.36</v>
      </c>
      <c r="P130" s="481">
        <v>7.3012800057818961E-2</v>
      </c>
    </row>
    <row r="131" spans="2:16" ht="12.75" customHeight="1">
      <c r="B131" s="435"/>
      <c r="C131" s="431"/>
      <c r="D131" s="436"/>
      <c r="E131" s="437"/>
      <c r="F131" s="396"/>
      <c r="N131" s="474">
        <v>42917</v>
      </c>
      <c r="O131" s="480">
        <v>1870396.95</v>
      </c>
      <c r="P131" s="481">
        <v>7.0563996458547384E-2</v>
      </c>
    </row>
    <row r="132" spans="2:16" ht="12.75" customHeight="1">
      <c r="B132" s="438"/>
      <c r="C132" s="431"/>
      <c r="D132" s="433"/>
      <c r="E132" s="434"/>
      <c r="F132" s="396"/>
      <c r="N132" s="474">
        <v>42948</v>
      </c>
      <c r="O132" s="480">
        <v>1848328.54</v>
      </c>
      <c r="P132" s="481">
        <v>6.9910036443989743E-2</v>
      </c>
    </row>
    <row r="133" spans="2:16" ht="12.75" customHeight="1">
      <c r="B133" s="435"/>
      <c r="C133" s="431"/>
      <c r="D133" s="433"/>
      <c r="E133" s="434"/>
      <c r="F133" s="396"/>
      <c r="N133" s="474">
        <v>42979</v>
      </c>
      <c r="O133" s="480">
        <v>1853107.71</v>
      </c>
      <c r="P133" s="481">
        <v>7.3000100953423575E-2</v>
      </c>
    </row>
    <row r="134" spans="2:16" ht="12.75" customHeight="1">
      <c r="B134" s="435"/>
      <c r="C134" s="431"/>
      <c r="D134" s="433"/>
      <c r="E134" s="434"/>
      <c r="F134" s="396"/>
      <c r="N134" s="474">
        <v>43009</v>
      </c>
      <c r="O134" s="480">
        <v>1851013.95</v>
      </c>
      <c r="P134" s="481">
        <v>6.7712415126227166E-2</v>
      </c>
    </row>
    <row r="135" spans="2:16" ht="12.75" customHeight="1">
      <c r="B135" s="435"/>
      <c r="C135" s="431"/>
      <c r="D135" s="433"/>
      <c r="E135" s="434"/>
      <c r="F135" s="396"/>
      <c r="N135" s="474">
        <v>43040</v>
      </c>
      <c r="O135" s="480">
        <v>1836497.95</v>
      </c>
      <c r="P135" s="481">
        <v>7.7174927555726081E-2</v>
      </c>
    </row>
    <row r="136" spans="2:16" ht="12.75" customHeight="1">
      <c r="B136" s="435"/>
      <c r="C136" s="431"/>
      <c r="D136" s="433"/>
      <c r="E136" s="434"/>
      <c r="F136" s="396"/>
      <c r="N136" s="474">
        <v>43070</v>
      </c>
      <c r="O136" s="482">
        <v>1837901</v>
      </c>
      <c r="P136" s="483">
        <v>7.3629354771248545E-2</v>
      </c>
    </row>
    <row r="137" spans="2:16" ht="12.75" customHeight="1">
      <c r="B137" s="435"/>
      <c r="C137" s="431"/>
      <c r="D137" s="433"/>
      <c r="E137" s="434"/>
      <c r="F137" s="396"/>
      <c r="N137" s="474">
        <v>43101</v>
      </c>
      <c r="O137" s="485">
        <v>1815091.5</v>
      </c>
      <c r="P137" s="479">
        <v>7.5555907564262226E-2</v>
      </c>
    </row>
    <row r="138" spans="2:16" ht="12.75" customHeight="1">
      <c r="B138" s="435"/>
      <c r="C138" s="431"/>
      <c r="D138" s="433"/>
      <c r="E138" s="434"/>
      <c r="F138" s="396"/>
      <c r="N138" s="474">
        <v>43132</v>
      </c>
      <c r="O138" s="480">
        <v>1836173.45</v>
      </c>
      <c r="P138" s="481">
        <v>7.8675797926594404E-2</v>
      </c>
    </row>
    <row r="139" spans="2:16" ht="12.75" customHeight="1">
      <c r="B139" s="435"/>
      <c r="C139" s="431"/>
      <c r="D139" s="433"/>
      <c r="E139" s="434"/>
      <c r="F139" s="396"/>
      <c r="N139" s="474">
        <v>43160</v>
      </c>
      <c r="O139" s="480">
        <v>1873812.85</v>
      </c>
      <c r="P139" s="481">
        <v>7.7077073826177678E-2</v>
      </c>
    </row>
    <row r="140" spans="2:16" ht="12.75" customHeight="1">
      <c r="B140" s="435"/>
      <c r="C140" s="431"/>
      <c r="D140" s="433"/>
      <c r="E140" s="434"/>
      <c r="F140" s="396"/>
      <c r="N140" s="474">
        <v>43191</v>
      </c>
      <c r="O140" s="480">
        <v>1930621.76</v>
      </c>
      <c r="P140" s="481">
        <v>7.383702719429075E-2</v>
      </c>
    </row>
    <row r="141" spans="2:16" ht="12.75" customHeight="1">
      <c r="B141" s="435"/>
      <c r="C141" s="431"/>
      <c r="D141" s="433"/>
      <c r="E141" s="434"/>
      <c r="F141" s="396"/>
      <c r="N141" s="474">
        <v>43221</v>
      </c>
      <c r="O141" s="480">
        <v>2004062</v>
      </c>
      <c r="P141" s="481">
        <v>7.6531848295355864E-2</v>
      </c>
    </row>
    <row r="142" spans="2:16" ht="12.75" customHeight="1">
      <c r="B142" s="435"/>
      <c r="C142" s="431"/>
      <c r="D142" s="433"/>
      <c r="E142" s="434"/>
      <c r="F142" s="396"/>
      <c r="N142" s="474">
        <v>43252</v>
      </c>
      <c r="O142" s="480">
        <v>2026559.33</v>
      </c>
      <c r="P142" s="481">
        <v>8.0593416482860114E-2</v>
      </c>
    </row>
    <row r="143" spans="2:16" ht="12.75" customHeight="1">
      <c r="B143" s="435"/>
      <c r="C143" s="431"/>
      <c r="D143" s="436"/>
      <c r="E143" s="437"/>
      <c r="F143" s="396"/>
      <c r="N143" s="474">
        <v>43282</v>
      </c>
      <c r="O143" s="480">
        <v>2020429.63</v>
      </c>
      <c r="P143" s="481">
        <v>8.0214352359802454E-2</v>
      </c>
    </row>
    <row r="144" spans="2:16" ht="12.75" customHeight="1">
      <c r="B144" s="438"/>
      <c r="C144" s="431"/>
      <c r="D144" s="433"/>
      <c r="E144" s="434"/>
      <c r="F144" s="396"/>
      <c r="N144" s="474">
        <v>43313</v>
      </c>
      <c r="O144" s="480">
        <v>1987207.4</v>
      </c>
      <c r="P144" s="481">
        <v>7.513754021241259E-2</v>
      </c>
    </row>
    <row r="145" spans="2:16" ht="12.75" customHeight="1">
      <c r="B145" s="435"/>
      <c r="C145" s="431"/>
      <c r="D145" s="433"/>
      <c r="E145" s="434"/>
      <c r="F145" s="396"/>
      <c r="N145" s="474">
        <v>43344</v>
      </c>
      <c r="O145" s="480">
        <v>1993209.6</v>
      </c>
      <c r="P145" s="481">
        <v>7.5603748904590207E-2</v>
      </c>
    </row>
    <row r="146" spans="2:16" ht="12.75" customHeight="1">
      <c r="B146" s="435"/>
      <c r="C146" s="431"/>
      <c r="D146" s="433"/>
      <c r="E146" s="434"/>
      <c r="F146" s="396"/>
      <c r="N146" s="474">
        <v>43374</v>
      </c>
      <c r="O146" s="480">
        <v>2010634.04</v>
      </c>
      <c r="P146" s="481">
        <v>8.6233866578909302E-2</v>
      </c>
    </row>
    <row r="147" spans="2:16" ht="12.75" customHeight="1">
      <c r="B147" s="435"/>
      <c r="C147" s="431"/>
      <c r="D147" s="433"/>
      <c r="E147" s="434"/>
      <c r="F147" s="396"/>
      <c r="N147" s="474">
        <v>43405</v>
      </c>
      <c r="O147" s="480">
        <v>1981080.33</v>
      </c>
      <c r="P147" s="481">
        <v>7.8727221013233484E-2</v>
      </c>
    </row>
    <row r="148" spans="2:16" ht="12.75" customHeight="1">
      <c r="B148" s="435"/>
      <c r="C148" s="431"/>
      <c r="D148" s="433"/>
      <c r="E148" s="434"/>
      <c r="F148" s="396"/>
      <c r="N148" s="474">
        <v>43435</v>
      </c>
      <c r="O148" s="482">
        <v>1992849</v>
      </c>
      <c r="P148" s="483">
        <v>8.4307043741746801E-2</v>
      </c>
    </row>
    <row r="149" spans="2:16" ht="12.75" customHeight="1">
      <c r="B149" s="435"/>
      <c r="C149" s="431"/>
      <c r="D149" s="433"/>
      <c r="E149" s="434"/>
      <c r="F149" s="396"/>
      <c r="N149" s="474">
        <v>43466</v>
      </c>
      <c r="O149" s="485">
        <v>1966698.59</v>
      </c>
      <c r="P149" s="479">
        <v>8.3525866326849219E-2</v>
      </c>
    </row>
    <row r="150" spans="2:16" ht="12.75" customHeight="1">
      <c r="B150" s="435"/>
      <c r="C150" s="431"/>
      <c r="D150" s="433"/>
      <c r="E150" s="434"/>
      <c r="F150" s="396"/>
      <c r="N150" s="474">
        <v>43497</v>
      </c>
      <c r="O150" s="480">
        <v>1985279.7</v>
      </c>
      <c r="P150" s="481">
        <v>8.1204882904716946E-2</v>
      </c>
    </row>
    <row r="151" spans="2:16" ht="12.75" customHeight="1">
      <c r="B151" s="435"/>
      <c r="C151" s="431"/>
      <c r="D151" s="433"/>
      <c r="E151" s="434"/>
      <c r="F151" s="396"/>
      <c r="N151" s="474">
        <v>43525</v>
      </c>
      <c r="O151" s="480">
        <v>2026957</v>
      </c>
      <c r="P151" s="481">
        <v>8.1728626207254296E-2</v>
      </c>
    </row>
    <row r="152" spans="2:16" ht="12.75" customHeight="1">
      <c r="B152" s="435"/>
      <c r="C152" s="431"/>
      <c r="D152" s="433"/>
      <c r="E152" s="434"/>
      <c r="F152" s="396"/>
      <c r="N152" s="474">
        <v>43556</v>
      </c>
      <c r="O152" s="480">
        <v>2086399.8</v>
      </c>
      <c r="P152" s="481">
        <v>8.06880162792738E-2</v>
      </c>
    </row>
    <row r="153" spans="2:16" ht="12.75" customHeight="1">
      <c r="B153" s="435"/>
      <c r="C153" s="431"/>
      <c r="D153" s="433"/>
      <c r="E153" s="434"/>
      <c r="F153" s="396"/>
      <c r="N153" s="474">
        <v>43586</v>
      </c>
      <c r="O153" s="480">
        <v>2155149</v>
      </c>
      <c r="P153" s="481">
        <v>7.5390382133886158E-2</v>
      </c>
    </row>
    <row r="154" spans="2:16" ht="12.75" customHeight="1">
      <c r="B154" s="435"/>
      <c r="C154" s="431"/>
      <c r="D154" s="433"/>
      <c r="E154" s="434"/>
      <c r="F154" s="396"/>
      <c r="N154" s="474">
        <v>43617</v>
      </c>
      <c r="O154" s="480">
        <v>2178269.1</v>
      </c>
      <c r="P154" s="481">
        <v>7.4860759196228477E-2</v>
      </c>
    </row>
    <row r="155" spans="2:16" ht="12.75" customHeight="1">
      <c r="B155" s="435"/>
      <c r="C155" s="431"/>
      <c r="D155" s="436"/>
      <c r="E155" s="437"/>
      <c r="F155" s="396"/>
      <c r="N155" s="474">
        <v>43647</v>
      </c>
      <c r="O155" s="480">
        <v>2170367.86</v>
      </c>
      <c r="P155" s="481">
        <v>7.4211062723327892E-2</v>
      </c>
    </row>
    <row r="156" spans="2:16" ht="12.75" customHeight="1">
      <c r="B156" s="438"/>
      <c r="C156" s="431"/>
      <c r="D156" s="433"/>
      <c r="E156" s="434"/>
      <c r="F156" s="396"/>
      <c r="N156" s="474">
        <v>43678</v>
      </c>
      <c r="O156" s="480">
        <v>2132906.4700000002</v>
      </c>
      <c r="P156" s="481">
        <v>7.331850213520763E-2</v>
      </c>
    </row>
    <row r="157" spans="2:16" ht="12.75" customHeight="1">
      <c r="B157" s="435"/>
      <c r="C157" s="431"/>
      <c r="D157" s="433"/>
      <c r="E157" s="434"/>
      <c r="F157" s="396"/>
      <c r="N157" s="474">
        <v>43709</v>
      </c>
      <c r="O157" s="480">
        <v>2145262.7599999998</v>
      </c>
      <c r="P157" s="481">
        <v>7.6285584817572527E-2</v>
      </c>
    </row>
    <row r="158" spans="2:16" ht="12.75" customHeight="1">
      <c r="B158" s="435"/>
      <c r="C158" s="431"/>
      <c r="D158" s="433"/>
      <c r="E158" s="434"/>
      <c r="F158" s="396"/>
      <c r="N158" s="474">
        <v>43739</v>
      </c>
      <c r="O158" s="480">
        <v>2149771.34</v>
      </c>
      <c r="P158" s="481">
        <v>6.9200708449161485E-2</v>
      </c>
    </row>
    <row r="159" spans="2:16" ht="12.75" customHeight="1">
      <c r="B159" s="435"/>
      <c r="C159" s="431"/>
      <c r="D159" s="433"/>
      <c r="E159" s="434"/>
      <c r="F159" s="396"/>
      <c r="N159" s="474">
        <v>43770</v>
      </c>
      <c r="O159" s="480">
        <v>2123454.2000000002</v>
      </c>
      <c r="P159" s="481">
        <v>7.1866782908293292E-2</v>
      </c>
    </row>
    <row r="160" spans="2:16" ht="12.75" customHeight="1">
      <c r="B160" s="435"/>
      <c r="C160" s="431"/>
      <c r="D160" s="433"/>
      <c r="E160" s="434"/>
      <c r="F160" s="396"/>
      <c r="N160" s="474">
        <v>43800</v>
      </c>
      <c r="O160" s="480">
        <v>2124981.5</v>
      </c>
      <c r="P160" s="481">
        <v>6.6303317511763327E-2</v>
      </c>
    </row>
    <row r="161" spans="2:20" ht="12.75" customHeight="1">
      <c r="B161" s="435"/>
      <c r="C161" s="431"/>
      <c r="D161" s="433"/>
      <c r="E161" s="434"/>
      <c r="F161" s="396"/>
      <c r="N161" s="474">
        <v>43831</v>
      </c>
      <c r="O161" s="480">
        <v>2090439.61</v>
      </c>
      <c r="P161" s="481">
        <v>6.291814141179608E-2</v>
      </c>
    </row>
    <row r="162" spans="2:20" ht="12.75" customHeight="1">
      <c r="B162" s="435"/>
      <c r="C162" s="431"/>
      <c r="D162" s="433"/>
      <c r="E162" s="434"/>
      <c r="F162" s="396"/>
      <c r="N162" s="474">
        <v>43862</v>
      </c>
      <c r="O162" s="480">
        <v>2117653.85</v>
      </c>
      <c r="P162" s="481">
        <v>6.667783385887649E-2</v>
      </c>
    </row>
    <row r="163" spans="2:20" ht="12.75" customHeight="1">
      <c r="B163" s="435"/>
      <c r="C163" s="431"/>
      <c r="D163" s="433"/>
      <c r="E163" s="434"/>
      <c r="F163" s="396"/>
      <c r="N163" s="474">
        <v>43891</v>
      </c>
      <c r="O163" s="480">
        <v>2073929.36</v>
      </c>
      <c r="P163" s="481">
        <f>O163/O151-1</f>
        <v>2.3173831511966059E-2</v>
      </c>
    </row>
    <row r="164" spans="2:20" ht="12.75" customHeight="1">
      <c r="B164" s="435"/>
      <c r="C164" s="431"/>
      <c r="D164" s="433"/>
      <c r="E164" s="434"/>
      <c r="F164" s="396"/>
      <c r="N164" s="474">
        <v>43922</v>
      </c>
      <c r="O164" s="480">
        <v>1972552</v>
      </c>
      <c r="P164" s="481">
        <f t="shared" ref="P164:P168" si="0">O164/O152-1</f>
        <v>-5.4566627163212034E-2</v>
      </c>
    </row>
    <row r="165" spans="2:20" ht="12.75" customHeight="1">
      <c r="B165" s="435"/>
      <c r="C165" s="431"/>
      <c r="D165" s="433"/>
      <c r="E165" s="434"/>
      <c r="F165" s="396"/>
      <c r="N165" s="474">
        <v>43952</v>
      </c>
      <c r="O165" s="480">
        <v>2009883.4999999998</v>
      </c>
      <c r="P165" s="481">
        <f t="shared" si="0"/>
        <v>-6.7403924276233429E-2</v>
      </c>
    </row>
    <row r="166" spans="2:20" ht="12.75" customHeight="1">
      <c r="B166" s="435"/>
      <c r="C166" s="431"/>
      <c r="D166" s="433"/>
      <c r="E166" s="434"/>
      <c r="F166" s="396"/>
      <c r="N166" s="474">
        <v>43983</v>
      </c>
      <c r="O166" s="480">
        <v>2030477</v>
      </c>
      <c r="P166" s="481">
        <f t="shared" si="0"/>
        <v>-6.7848412301308447E-2</v>
      </c>
    </row>
    <row r="167" spans="2:20" ht="12.75" customHeight="1">
      <c r="B167" s="435"/>
      <c r="C167" s="431"/>
      <c r="D167" s="436"/>
      <c r="E167" s="437"/>
      <c r="F167" s="396"/>
      <c r="N167" s="474">
        <v>44013</v>
      </c>
      <c r="O167" s="480">
        <v>2049260</v>
      </c>
      <c r="P167" s="481">
        <f t="shared" si="0"/>
        <v>-5.5800614371427248E-2</v>
      </c>
    </row>
    <row r="168" spans="2:20" ht="12.75" customHeight="1">
      <c r="B168" s="438"/>
      <c r="C168" s="431"/>
      <c r="D168" s="433"/>
      <c r="E168" s="434"/>
      <c r="F168" s="396"/>
      <c r="N168" s="474">
        <v>44044</v>
      </c>
      <c r="O168" s="480">
        <v>2062871</v>
      </c>
      <c r="P168" s="481">
        <f t="shared" si="0"/>
        <v>-3.2835696728886643E-2</v>
      </c>
    </row>
    <row r="169" spans="2:20" ht="12.75" customHeight="1">
      <c r="B169" s="435"/>
      <c r="C169" s="431"/>
      <c r="D169" s="433"/>
      <c r="E169" s="434"/>
      <c r="F169" s="396"/>
      <c r="N169" s="474">
        <v>44075</v>
      </c>
      <c r="O169" s="480">
        <v>2078201</v>
      </c>
      <c r="P169" s="773">
        <f>O169/O157-1</f>
        <v>-3.1260394414341919E-2</v>
      </c>
      <c r="Q169" s="336"/>
    </row>
    <row r="170" spans="2:20" ht="12.75" customHeight="1">
      <c r="B170" s="435"/>
      <c r="C170" s="431"/>
      <c r="D170" s="433"/>
      <c r="E170" s="434"/>
      <c r="F170" s="396"/>
      <c r="N170" s="474">
        <v>44105</v>
      </c>
      <c r="O170" s="480">
        <v>2074538</v>
      </c>
      <c r="P170" s="773">
        <f>O170/O158-1</f>
        <v>-3.4995973106609513E-2</v>
      </c>
    </row>
    <row r="171" spans="2:20" ht="12.75" customHeight="1">
      <c r="B171" s="435"/>
      <c r="C171" s="431"/>
      <c r="D171" s="433"/>
      <c r="E171" s="434"/>
      <c r="F171" s="396"/>
      <c r="N171" s="474">
        <v>44136</v>
      </c>
      <c r="O171" s="480">
        <v>2073741</v>
      </c>
      <c r="P171" s="773">
        <f>O171/O159-1</f>
        <v>-2.3411477393767255E-2</v>
      </c>
      <c r="R171" s="433"/>
      <c r="S171" s="431"/>
      <c r="T171" s="434"/>
    </row>
    <row r="172" spans="2:20" ht="12.75" customHeight="1">
      <c r="B172" s="435"/>
      <c r="C172" s="431"/>
      <c r="D172" s="433"/>
      <c r="E172" s="434"/>
      <c r="F172" s="396"/>
      <c r="N172" s="474">
        <v>44166</v>
      </c>
      <c r="O172" s="480">
        <v>2078636</v>
      </c>
      <c r="P172" s="773">
        <v>-2.1809836932698001E-2</v>
      </c>
      <c r="R172" s="433"/>
      <c r="S172" s="431"/>
      <c r="T172" s="434"/>
    </row>
    <row r="173" spans="2:20" ht="12.75" customHeight="1">
      <c r="B173" s="435"/>
      <c r="C173" s="431"/>
      <c r="D173" s="433"/>
      <c r="E173" s="434"/>
      <c r="F173" s="396"/>
      <c r="N173" s="474">
        <v>44197</v>
      </c>
      <c r="O173" s="480">
        <v>2044669</v>
      </c>
      <c r="P173" s="773">
        <v>-2.1895207965371477E-2</v>
      </c>
    </row>
    <row r="174" spans="2:20" ht="12.75" customHeight="1">
      <c r="B174" s="435"/>
      <c r="C174" s="431"/>
      <c r="D174" s="433"/>
      <c r="E174" s="434"/>
      <c r="F174" s="396"/>
      <c r="N174" s="474">
        <v>44228</v>
      </c>
      <c r="O174" s="480">
        <v>2053996.5999999999</v>
      </c>
      <c r="P174" s="773">
        <v>-3.0060271653934434E-2</v>
      </c>
    </row>
    <row r="175" spans="2:20" ht="12.75" customHeight="1">
      <c r="B175" s="435"/>
      <c r="C175" s="431"/>
      <c r="D175" s="433"/>
      <c r="E175" s="434"/>
      <c r="F175" s="396"/>
      <c r="N175" s="474">
        <v>44256</v>
      </c>
      <c r="O175" s="480">
        <v>2072259</v>
      </c>
      <c r="P175" s="481">
        <v>-8.0540833849818139E-4</v>
      </c>
    </row>
    <row r="176" spans="2:20" ht="12.75" customHeight="1">
      <c r="B176" s="435"/>
      <c r="C176" s="431"/>
      <c r="D176" s="433"/>
      <c r="E176" s="434"/>
      <c r="F176" s="396"/>
      <c r="N176" s="474">
        <v>44287</v>
      </c>
      <c r="O176" s="480">
        <v>2111420</v>
      </c>
      <c r="P176" s="481">
        <v>7.0400000000000004E-2</v>
      </c>
    </row>
    <row r="177" spans="2:16" ht="12.75" customHeight="1">
      <c r="B177" s="435"/>
      <c r="C177" s="431"/>
      <c r="D177" s="433"/>
      <c r="E177" s="434"/>
      <c r="F177" s="396"/>
      <c r="N177" s="474">
        <v>44317</v>
      </c>
      <c r="O177" s="480">
        <v>2169326.1904761917</v>
      </c>
      <c r="P177" s="481">
        <v>7.9329319573095525E-2</v>
      </c>
    </row>
    <row r="178" spans="2:16" ht="12.75" customHeight="1">
      <c r="B178" s="435"/>
      <c r="C178" s="431"/>
      <c r="D178" s="433"/>
      <c r="E178" s="434"/>
      <c r="F178" s="396"/>
      <c r="N178" s="474">
        <v>44348</v>
      </c>
      <c r="O178" s="480">
        <v>2221908.6363636358</v>
      </c>
      <c r="P178" s="481">
        <v>9.4279145424270183E-2</v>
      </c>
    </row>
    <row r="179" spans="2:16" ht="12.75" customHeight="1">
      <c r="B179" s="435"/>
      <c r="C179" s="431"/>
      <c r="D179" s="436"/>
      <c r="E179" s="437"/>
      <c r="F179" s="396"/>
      <c r="N179" s="474">
        <v>44378</v>
      </c>
      <c r="O179" s="480"/>
      <c r="P179" s="481"/>
    </row>
    <row r="180" spans="2:16" ht="12.75" customHeight="1">
      <c r="B180" s="438"/>
      <c r="C180" s="431"/>
      <c r="D180" s="433"/>
      <c r="E180" s="434"/>
      <c r="F180" s="396"/>
      <c r="N180" s="474">
        <v>44409</v>
      </c>
      <c r="O180" s="480"/>
      <c r="P180" s="481"/>
    </row>
    <row r="181" spans="2:16" ht="12.75" customHeight="1">
      <c r="B181" s="435"/>
      <c r="C181" s="431"/>
      <c r="D181" s="433"/>
      <c r="E181" s="434"/>
      <c r="F181" s="396"/>
      <c r="N181" s="474">
        <v>44440</v>
      </c>
      <c r="O181" s="480"/>
      <c r="P181" s="481"/>
    </row>
    <row r="182" spans="2:16" ht="12.75" customHeight="1">
      <c r="B182" s="435"/>
      <c r="C182" s="431"/>
      <c r="D182" s="433"/>
      <c r="E182" s="434"/>
      <c r="F182" s="396"/>
      <c r="N182" s="474">
        <v>44470</v>
      </c>
      <c r="O182" s="480"/>
      <c r="P182" s="481"/>
    </row>
    <row r="183" spans="2:16" ht="12.75" customHeight="1">
      <c r="B183" s="435"/>
      <c r="C183" s="431"/>
      <c r="D183" s="433"/>
      <c r="E183" s="434"/>
      <c r="F183" s="396"/>
      <c r="N183" s="474">
        <v>44501</v>
      </c>
      <c r="O183" s="480"/>
      <c r="P183" s="481"/>
    </row>
    <row r="184" spans="2:16" ht="12.75" customHeight="1">
      <c r="B184" s="435"/>
      <c r="C184" s="431"/>
      <c r="D184" s="433"/>
      <c r="E184" s="434"/>
      <c r="F184" s="396"/>
      <c r="N184" s="474">
        <v>44531</v>
      </c>
      <c r="O184" s="480"/>
      <c r="P184" s="481"/>
    </row>
    <row r="185" spans="2:16" ht="12.75" customHeight="1">
      <c r="B185" s="435"/>
      <c r="C185" s="431"/>
      <c r="D185" s="433"/>
      <c r="E185" s="434"/>
      <c r="F185" s="396"/>
      <c r="N185" s="474">
        <v>44562</v>
      </c>
      <c r="O185" s="480"/>
      <c r="P185" s="481"/>
    </row>
    <row r="186" spans="2:16" ht="12.75" customHeight="1">
      <c r="B186" s="435"/>
      <c r="C186" s="431"/>
      <c r="D186" s="433"/>
      <c r="E186" s="434"/>
      <c r="F186" s="396"/>
      <c r="N186" s="474">
        <v>44593</v>
      </c>
      <c r="O186" s="480"/>
      <c r="P186" s="481"/>
    </row>
    <row r="187" spans="2:16" ht="12.75" customHeight="1">
      <c r="B187" s="435"/>
      <c r="C187" s="431"/>
      <c r="D187" s="433"/>
      <c r="E187" s="434"/>
      <c r="F187" s="396"/>
      <c r="N187" s="474">
        <v>44621</v>
      </c>
      <c r="O187" s="480"/>
      <c r="P187" s="481"/>
    </row>
    <row r="188" spans="2:16" ht="12.75" customHeight="1">
      <c r="B188" s="435"/>
      <c r="C188" s="431"/>
      <c r="D188" s="433"/>
      <c r="E188" s="434"/>
      <c r="F188" s="396"/>
      <c r="N188" s="474">
        <v>44652</v>
      </c>
      <c r="O188" s="480"/>
      <c r="P188" s="481"/>
    </row>
    <row r="189" spans="2:16" ht="12.75" customHeight="1">
      <c r="B189" s="435"/>
      <c r="C189" s="431"/>
      <c r="D189" s="433"/>
      <c r="E189" s="434"/>
      <c r="F189" s="396"/>
      <c r="N189" s="338"/>
      <c r="O189" s="477"/>
      <c r="P189" s="336"/>
    </row>
    <row r="190" spans="2:16" ht="12.75" customHeight="1">
      <c r="B190" s="435"/>
      <c r="C190" s="431"/>
      <c r="D190" s="433"/>
      <c r="E190" s="434"/>
      <c r="F190" s="396"/>
      <c r="N190" s="338"/>
      <c r="O190" s="477"/>
      <c r="P190" s="336"/>
    </row>
    <row r="191" spans="2:16" ht="12.75" customHeight="1">
      <c r="B191" s="435"/>
      <c r="C191" s="431"/>
      <c r="D191" s="436"/>
      <c r="E191" s="437"/>
      <c r="F191" s="396"/>
      <c r="N191" s="338"/>
      <c r="O191" s="477"/>
      <c r="P191" s="336"/>
    </row>
    <row r="192" spans="2:16" ht="12.75" customHeight="1">
      <c r="B192" s="438"/>
      <c r="C192" s="431"/>
      <c r="D192" s="433"/>
      <c r="E192" s="434"/>
      <c r="F192" s="396"/>
      <c r="N192" s="338"/>
      <c r="O192" s="477"/>
      <c r="P192" s="336"/>
    </row>
    <row r="193" spans="2:16" ht="12.75" customHeight="1">
      <c r="B193" s="435"/>
      <c r="C193" s="431"/>
      <c r="D193" s="433"/>
      <c r="E193" s="434"/>
      <c r="F193" s="396"/>
      <c r="N193" s="338"/>
      <c r="O193" s="477"/>
      <c r="P193" s="336"/>
    </row>
    <row r="194" spans="2:16" ht="12.75" customHeight="1">
      <c r="B194" s="435"/>
      <c r="C194" s="431"/>
      <c r="D194" s="433"/>
      <c r="E194" s="434"/>
      <c r="F194" s="396"/>
      <c r="N194" s="338"/>
      <c r="O194" s="477"/>
      <c r="P194" s="336"/>
    </row>
    <row r="195" spans="2:16" ht="12.75" customHeight="1">
      <c r="B195" s="435"/>
      <c r="C195" s="431"/>
      <c r="D195" s="433"/>
      <c r="E195" s="434"/>
      <c r="F195" s="396"/>
      <c r="N195" s="336"/>
      <c r="O195" s="477"/>
      <c r="P195" s="336"/>
    </row>
    <row r="196" spans="2:16" ht="12.75" customHeight="1">
      <c r="B196" s="435"/>
      <c r="C196" s="431"/>
      <c r="D196" s="433"/>
      <c r="E196" s="434"/>
      <c r="F196" s="396"/>
      <c r="N196" s="336"/>
      <c r="O196" s="477"/>
      <c r="P196" s="336"/>
    </row>
    <row r="197" spans="2:16" ht="12.75" customHeight="1">
      <c r="B197" s="435"/>
      <c r="C197" s="431"/>
      <c r="D197" s="433"/>
      <c r="E197" s="434"/>
      <c r="F197" s="396"/>
      <c r="N197" s="336"/>
      <c r="O197" s="477"/>
      <c r="P197" s="336"/>
    </row>
    <row r="198" spans="2:16" ht="12.75" customHeight="1">
      <c r="B198" s="435"/>
      <c r="C198" s="431"/>
      <c r="D198" s="433"/>
      <c r="E198" s="434"/>
      <c r="F198" s="396"/>
    </row>
    <row r="199" spans="2:16" ht="12.75" customHeight="1">
      <c r="B199" s="435"/>
      <c r="C199" s="431"/>
      <c r="D199" s="433"/>
      <c r="E199" s="434"/>
      <c r="F199" s="396"/>
    </row>
    <row r="200" spans="2:16" ht="12.75" customHeight="1">
      <c r="B200" s="435"/>
      <c r="C200" s="431"/>
      <c r="D200" s="433"/>
      <c r="E200" s="434"/>
      <c r="F200" s="396"/>
    </row>
    <row r="201" spans="2:16" ht="12.75" customHeight="1">
      <c r="B201" s="435"/>
      <c r="C201" s="431"/>
      <c r="D201" s="439"/>
      <c r="E201" s="440"/>
      <c r="F201" s="396"/>
    </row>
    <row r="202" spans="2:16" ht="12.75" customHeight="1">
      <c r="B202" s="435"/>
      <c r="C202" s="431"/>
      <c r="D202" s="433"/>
      <c r="E202" s="434"/>
      <c r="F202" s="396"/>
    </row>
    <row r="203" spans="2:16" ht="12.75" customHeight="1">
      <c r="B203" s="435"/>
      <c r="C203" s="431"/>
      <c r="D203" s="436"/>
      <c r="E203" s="437"/>
      <c r="F203" s="396"/>
    </row>
    <row r="204" spans="2:16" ht="12.75" customHeight="1">
      <c r="B204" s="438"/>
      <c r="C204" s="431"/>
      <c r="D204" s="433"/>
      <c r="E204" s="434"/>
      <c r="F204" s="396"/>
    </row>
    <row r="205" spans="2:16" ht="12.75" customHeight="1">
      <c r="B205" s="435"/>
      <c r="C205" s="431"/>
      <c r="D205" s="433"/>
      <c r="E205" s="434"/>
      <c r="F205" s="396"/>
    </row>
    <row r="206" spans="2:16" ht="12.75" customHeight="1">
      <c r="B206" s="435"/>
      <c r="C206" s="431"/>
      <c r="D206" s="433"/>
      <c r="E206" s="434"/>
      <c r="F206" s="396"/>
    </row>
    <row r="207" spans="2:16" ht="12.75" customHeight="1">
      <c r="B207" s="435"/>
      <c r="C207" s="431"/>
      <c r="D207" s="433"/>
      <c r="E207" s="434"/>
      <c r="F207" s="396"/>
    </row>
    <row r="208" spans="2:16" ht="12.75" customHeight="1">
      <c r="B208" s="435"/>
      <c r="C208" s="431"/>
      <c r="D208" s="433"/>
      <c r="E208" s="434"/>
      <c r="F208" s="396"/>
    </row>
    <row r="209" spans="2:6" ht="12.75" customHeight="1">
      <c r="B209" s="435"/>
      <c r="C209" s="431"/>
      <c r="D209" s="433"/>
      <c r="E209" s="434"/>
      <c r="F209" s="396"/>
    </row>
    <row r="210" spans="2:6" ht="12.75" customHeight="1">
      <c r="B210" s="435"/>
      <c r="C210" s="431"/>
      <c r="D210" s="433"/>
      <c r="E210" s="434"/>
      <c r="F210" s="396"/>
    </row>
    <row r="211" spans="2:6" ht="12.75" customHeight="1">
      <c r="B211" s="435"/>
      <c r="C211" s="431"/>
      <c r="D211" s="433"/>
      <c r="E211" s="434"/>
      <c r="F211" s="396"/>
    </row>
    <row r="212" spans="2:6" ht="12.75" customHeight="1">
      <c r="B212" s="435"/>
      <c r="C212" s="431"/>
      <c r="D212" s="433"/>
      <c r="E212" s="434"/>
      <c r="F212" s="396"/>
    </row>
    <row r="213" spans="2:6" ht="12.75" customHeight="1">
      <c r="B213" s="435"/>
      <c r="C213" s="431"/>
      <c r="D213" s="439"/>
      <c r="E213" s="440"/>
      <c r="F213" s="396"/>
    </row>
    <row r="214" spans="2:6" ht="12.75" customHeight="1">
      <c r="B214" s="435"/>
      <c r="C214" s="431"/>
      <c r="D214" s="433"/>
      <c r="E214" s="434"/>
      <c r="F214" s="396"/>
    </row>
    <row r="215" spans="2:6" ht="12.75" customHeight="1">
      <c r="B215" s="435"/>
      <c r="C215" s="431"/>
      <c r="D215" s="436"/>
      <c r="E215" s="437"/>
      <c r="F215" s="396"/>
    </row>
    <row r="216" spans="2:6" ht="12.75" customHeight="1">
      <c r="B216" s="438"/>
      <c r="C216" s="431"/>
      <c r="D216" s="433"/>
      <c r="E216" s="434"/>
      <c r="F216" s="396"/>
    </row>
    <row r="217" spans="2:6" ht="12.75" customHeight="1">
      <c r="B217" s="435"/>
      <c r="C217" s="431"/>
      <c r="D217" s="433"/>
      <c r="E217" s="434"/>
      <c r="F217" s="396"/>
    </row>
    <row r="218" spans="2:6" ht="12.75" customHeight="1">
      <c r="B218" s="435"/>
      <c r="C218" s="431"/>
      <c r="D218" s="433"/>
      <c r="E218" s="434"/>
      <c r="F218" s="396"/>
    </row>
    <row r="219" spans="2:6" ht="12.75" customHeight="1">
      <c r="B219" s="435"/>
      <c r="C219" s="431"/>
      <c r="D219" s="433"/>
      <c r="E219" s="434"/>
      <c r="F219" s="396"/>
    </row>
    <row r="220" spans="2:6" ht="12.75" customHeight="1">
      <c r="B220" s="435"/>
      <c r="C220" s="431"/>
      <c r="D220" s="433"/>
      <c r="E220" s="434"/>
      <c r="F220" s="396"/>
    </row>
    <row r="221" spans="2:6" ht="12.75" customHeight="1">
      <c r="B221" s="435"/>
      <c r="C221" s="431"/>
      <c r="D221" s="433"/>
      <c r="E221" s="434"/>
      <c r="F221" s="396"/>
    </row>
    <row r="222" spans="2:6" ht="12.75" customHeight="1">
      <c r="B222" s="435"/>
      <c r="C222" s="431"/>
      <c r="D222" s="433"/>
      <c r="E222" s="434"/>
      <c r="F222" s="396"/>
    </row>
    <row r="223" spans="2:6" ht="12.75" customHeight="1">
      <c r="B223" s="435"/>
      <c r="C223" s="431"/>
      <c r="D223" s="433"/>
      <c r="E223" s="434"/>
      <c r="F223" s="396"/>
    </row>
    <row r="224" spans="2:6" ht="12.75" customHeight="1">
      <c r="B224" s="435"/>
      <c r="C224" s="431"/>
      <c r="D224" s="433"/>
      <c r="E224" s="434"/>
      <c r="F224" s="396"/>
    </row>
    <row r="225" spans="2:6" ht="12.75" customHeight="1">
      <c r="B225" s="435"/>
      <c r="C225" s="431"/>
      <c r="D225" s="433"/>
      <c r="E225" s="434"/>
      <c r="F225" s="396"/>
    </row>
    <row r="226" spans="2:6" ht="12.75" customHeight="1">
      <c r="B226" s="435"/>
      <c r="C226" s="431"/>
      <c r="D226" s="433"/>
      <c r="E226" s="434"/>
      <c r="F226" s="396"/>
    </row>
    <row r="227" spans="2:6" ht="12.75" customHeight="1">
      <c r="B227" s="435"/>
      <c r="C227" s="431"/>
      <c r="D227" s="436"/>
      <c r="E227" s="437"/>
      <c r="F227" s="396"/>
    </row>
    <row r="228" spans="2:6" ht="12.75" customHeight="1">
      <c r="B228" s="438"/>
      <c r="C228" s="431"/>
      <c r="D228" s="433"/>
      <c r="E228" s="434"/>
      <c r="F228" s="396"/>
    </row>
    <row r="229" spans="2:6" ht="12.75" customHeight="1">
      <c r="B229" s="435"/>
      <c r="C229" s="431"/>
      <c r="D229" s="433"/>
      <c r="E229" s="434"/>
      <c r="F229" s="396"/>
    </row>
    <row r="230" spans="2:6" ht="12.75" customHeight="1">
      <c r="B230" s="435"/>
      <c r="C230" s="431"/>
      <c r="D230" s="433"/>
      <c r="E230" s="434"/>
      <c r="F230" s="396"/>
    </row>
    <row r="231" spans="2:6" ht="12.75" customHeight="1">
      <c r="B231" s="435"/>
      <c r="C231" s="431"/>
      <c r="D231" s="433"/>
      <c r="E231" s="434"/>
      <c r="F231" s="396"/>
    </row>
    <row r="232" spans="2:6" ht="12.75" customHeight="1">
      <c r="B232" s="435"/>
      <c r="C232" s="431"/>
      <c r="D232" s="433"/>
      <c r="E232" s="434"/>
      <c r="F232" s="396"/>
    </row>
    <row r="233" spans="2:6" ht="12.75" customHeight="1">
      <c r="B233" s="435"/>
      <c r="C233" s="431"/>
      <c r="D233" s="433"/>
      <c r="E233" s="434"/>
      <c r="F233" s="396"/>
    </row>
    <row r="234" spans="2:6" ht="12.75" customHeight="1">
      <c r="B234" s="435"/>
      <c r="C234" s="431"/>
      <c r="D234" s="433"/>
      <c r="E234" s="434"/>
      <c r="F234" s="396"/>
    </row>
    <row r="235" spans="2:6" ht="12.75" customHeight="1">
      <c r="B235" s="435"/>
      <c r="C235" s="431"/>
      <c r="D235" s="433"/>
      <c r="E235" s="434"/>
      <c r="F235" s="396"/>
    </row>
    <row r="236" spans="2:6" ht="12.75" customHeight="1">
      <c r="B236" s="435"/>
      <c r="C236" s="431"/>
      <c r="D236" s="433"/>
      <c r="E236" s="434"/>
      <c r="F236" s="396"/>
    </row>
    <row r="237" spans="2:6" ht="12.75" customHeight="1">
      <c r="B237" s="435"/>
      <c r="C237" s="431"/>
      <c r="D237" s="433"/>
      <c r="E237" s="434"/>
      <c r="F237" s="396"/>
    </row>
    <row r="238" spans="2:6" ht="12.75" customHeight="1">
      <c r="B238" s="435"/>
      <c r="C238" s="431"/>
      <c r="D238" s="433"/>
      <c r="E238" s="434"/>
      <c r="F238" s="396"/>
    </row>
    <row r="239" spans="2:6" ht="12.75" customHeight="1">
      <c r="B239" s="435"/>
      <c r="C239" s="431"/>
      <c r="D239" s="433"/>
      <c r="E239" s="434"/>
      <c r="F239" s="396"/>
    </row>
    <row r="240" spans="2:6" ht="12.75" customHeight="1">
      <c r="B240" s="438"/>
      <c r="C240" s="431"/>
      <c r="D240" s="433"/>
      <c r="E240" s="434"/>
      <c r="F240" s="396"/>
    </row>
    <row r="241" spans="2:6" ht="12.75" customHeight="1">
      <c r="B241" s="435"/>
      <c r="C241" s="431"/>
      <c r="D241" s="433"/>
      <c r="E241" s="434"/>
      <c r="F241" s="396"/>
    </row>
    <row r="242" spans="2:6" ht="12.75" customHeight="1">
      <c r="B242" s="435"/>
      <c r="C242" s="431"/>
      <c r="D242" s="433"/>
      <c r="E242" s="434"/>
      <c r="F242" s="396"/>
    </row>
    <row r="243" spans="2:6" ht="12.75" customHeight="1">
      <c r="B243" s="435"/>
      <c r="C243" s="431"/>
      <c r="D243" s="433"/>
      <c r="E243" s="434"/>
      <c r="F243" s="396"/>
    </row>
    <row r="244" spans="2:6" ht="12.75" customHeight="1">
      <c r="B244" s="435"/>
      <c r="C244" s="431"/>
      <c r="D244" s="433"/>
      <c r="E244" s="434"/>
      <c r="F244" s="396"/>
    </row>
    <row r="245" spans="2:6" ht="12.75" customHeight="1">
      <c r="B245" s="435"/>
      <c r="C245" s="431"/>
      <c r="D245" s="433"/>
      <c r="E245" s="434"/>
      <c r="F245" s="396"/>
    </row>
    <row r="246" spans="2:6" ht="12.75" customHeight="1">
      <c r="B246" s="435"/>
      <c r="C246" s="431"/>
      <c r="D246" s="433"/>
      <c r="E246" s="434"/>
      <c r="F246" s="396"/>
    </row>
    <row r="247" spans="2:6" ht="12.75" customHeight="1">
      <c r="B247" s="435"/>
      <c r="C247" s="431"/>
      <c r="D247" s="433"/>
      <c r="E247" s="434"/>
      <c r="F247" s="396"/>
    </row>
    <row r="248" spans="2:6" ht="12.75" customHeight="1">
      <c r="B248" s="435"/>
      <c r="C248" s="431"/>
      <c r="D248" s="433"/>
      <c r="E248" s="434"/>
      <c r="F248" s="396"/>
    </row>
    <row r="249" spans="2:6" ht="12.75" customHeight="1">
      <c r="B249" s="435"/>
      <c r="C249" s="431"/>
      <c r="D249" s="433"/>
      <c r="E249" s="434"/>
      <c r="F249" s="396"/>
    </row>
    <row r="250" spans="2:6" ht="12.75" customHeight="1">
      <c r="B250" s="435"/>
      <c r="C250" s="431"/>
      <c r="D250" s="433"/>
      <c r="E250" s="434"/>
      <c r="F250" s="396"/>
    </row>
    <row r="251" spans="2:6" ht="12.75" customHeight="1">
      <c r="B251" s="435"/>
      <c r="C251" s="431"/>
      <c r="D251" s="433"/>
      <c r="E251" s="434"/>
      <c r="F251" s="396"/>
    </row>
    <row r="252" spans="2:6" ht="12.75" customHeight="1">
      <c r="B252" s="438"/>
      <c r="C252" s="431"/>
      <c r="D252" s="433"/>
      <c r="E252" s="434"/>
      <c r="F252" s="396"/>
    </row>
    <row r="253" spans="2:6" ht="12.75" customHeight="1">
      <c r="B253" s="435"/>
      <c r="C253" s="431"/>
      <c r="D253" s="433"/>
      <c r="E253" s="434"/>
      <c r="F253" s="396"/>
    </row>
    <row r="254" spans="2:6" ht="12.75" customHeight="1">
      <c r="B254" s="435"/>
      <c r="C254" s="431"/>
      <c r="D254" s="433"/>
      <c r="E254" s="434"/>
      <c r="F254" s="396"/>
    </row>
    <row r="255" spans="2:6" ht="12.75" customHeight="1">
      <c r="B255" s="435"/>
      <c r="C255" s="431"/>
      <c r="D255" s="433"/>
      <c r="E255" s="434"/>
      <c r="F255" s="396"/>
    </row>
    <row r="256" spans="2:6">
      <c r="B256" s="435"/>
      <c r="C256" s="431"/>
      <c r="D256" s="433"/>
      <c r="E256" s="434"/>
      <c r="F256" s="396"/>
    </row>
    <row r="257" spans="2:6">
      <c r="B257" s="435"/>
      <c r="C257" s="431"/>
      <c r="D257" s="433"/>
      <c r="E257" s="434"/>
      <c r="F257" s="396"/>
    </row>
    <row r="258" spans="2:6">
      <c r="B258" s="435"/>
      <c r="C258" s="431"/>
      <c r="D258" s="433"/>
      <c r="E258" s="434"/>
      <c r="F258" s="396"/>
    </row>
    <row r="259" spans="2:6">
      <c r="B259" s="435"/>
      <c r="C259" s="431"/>
      <c r="D259" s="433"/>
      <c r="E259" s="434"/>
      <c r="F259" s="396"/>
    </row>
    <row r="260" spans="2:6">
      <c r="B260" s="435"/>
      <c r="C260" s="431"/>
      <c r="D260" s="433"/>
      <c r="E260" s="434"/>
      <c r="F260" s="396"/>
    </row>
    <row r="261" spans="2:6">
      <c r="B261" s="435"/>
      <c r="C261" s="431"/>
      <c r="D261" s="433"/>
      <c r="E261" s="434"/>
      <c r="F261" s="396"/>
    </row>
    <row r="262" spans="2:6">
      <c r="B262" s="435"/>
      <c r="C262" s="431"/>
      <c r="D262" s="433"/>
      <c r="E262" s="434"/>
      <c r="F262" s="396"/>
    </row>
    <row r="263" spans="2:6">
      <c r="B263" s="435"/>
      <c r="C263" s="431"/>
      <c r="D263" s="433"/>
      <c r="E263" s="434"/>
      <c r="F263" s="396"/>
    </row>
    <row r="264" spans="2:6">
      <c r="B264" s="438"/>
      <c r="C264" s="431"/>
      <c r="D264" s="433"/>
      <c r="E264" s="434"/>
      <c r="F264" s="396"/>
    </row>
    <row r="265" spans="2:6">
      <c r="B265" s="435"/>
      <c r="C265" s="431"/>
      <c r="D265" s="433"/>
      <c r="E265" s="434"/>
      <c r="F265" s="396"/>
    </row>
    <row r="266" spans="2:6">
      <c r="B266" s="435"/>
      <c r="C266" s="396"/>
      <c r="D266" s="396"/>
      <c r="E266" s="441"/>
      <c r="F266" s="396"/>
    </row>
    <row r="267" spans="2:6">
      <c r="B267" s="396"/>
      <c r="C267" s="396"/>
      <c r="D267" s="396"/>
      <c r="E267" s="396"/>
      <c r="F267" s="396"/>
    </row>
    <row r="268" spans="2:6">
      <c r="B268" s="396"/>
      <c r="C268" s="396"/>
      <c r="D268" s="396"/>
      <c r="E268" s="396"/>
      <c r="F268" s="396"/>
    </row>
    <row r="269" spans="2:6">
      <c r="B269" s="396"/>
      <c r="C269" s="396"/>
      <c r="D269" s="396"/>
      <c r="E269" s="396"/>
      <c r="F269" s="396"/>
    </row>
    <row r="270" spans="2:6">
      <c r="B270" s="396"/>
      <c r="C270" s="396"/>
      <c r="D270" s="396"/>
      <c r="E270" s="396"/>
      <c r="F270" s="396"/>
    </row>
    <row r="271" spans="2:6">
      <c r="B271" s="396"/>
      <c r="C271" s="396"/>
      <c r="D271" s="396"/>
      <c r="E271" s="396"/>
      <c r="F271" s="396"/>
    </row>
    <row r="272" spans="2:6">
      <c r="B272" s="396"/>
      <c r="C272" s="396"/>
      <c r="D272" s="396"/>
      <c r="E272" s="396"/>
      <c r="F272" s="396"/>
    </row>
    <row r="273" spans="2:6">
      <c r="B273" s="396"/>
      <c r="C273" s="396"/>
      <c r="D273" s="396"/>
      <c r="E273" s="396"/>
      <c r="F273" s="396"/>
    </row>
    <row r="274" spans="2:6">
      <c r="B274" s="396"/>
      <c r="C274" s="396"/>
      <c r="D274" s="396"/>
      <c r="E274" s="396"/>
      <c r="F274" s="396"/>
    </row>
    <row r="275" spans="2:6">
      <c r="B275" s="396"/>
      <c r="C275" s="396"/>
      <c r="D275" s="396"/>
      <c r="E275" s="396"/>
      <c r="F275" s="396"/>
    </row>
    <row r="276" spans="2:6">
      <c r="B276" s="396"/>
      <c r="C276" s="396"/>
      <c r="D276" s="396"/>
      <c r="E276" s="396"/>
      <c r="F276" s="396"/>
    </row>
    <row r="277" spans="2:6">
      <c r="B277" s="396"/>
      <c r="C277" s="396"/>
      <c r="D277" s="396"/>
      <c r="E277" s="396"/>
      <c r="F277" s="396"/>
    </row>
    <row r="278" spans="2:6">
      <c r="B278" s="396"/>
      <c r="C278" s="396"/>
      <c r="D278" s="396"/>
      <c r="E278" s="396"/>
      <c r="F278" s="396"/>
    </row>
    <row r="279" spans="2:6">
      <c r="B279" s="396"/>
      <c r="C279" s="396"/>
      <c r="D279" s="396"/>
      <c r="E279" s="396"/>
      <c r="F279" s="396"/>
    </row>
    <row r="280" spans="2:6">
      <c r="B280" s="396"/>
      <c r="C280" s="396"/>
      <c r="D280" s="396"/>
      <c r="E280" s="396"/>
      <c r="F280" s="396"/>
    </row>
    <row r="281" spans="2:6">
      <c r="B281" s="396"/>
      <c r="C281" s="396"/>
      <c r="D281" s="396"/>
      <c r="E281" s="396"/>
      <c r="F281" s="396"/>
    </row>
    <row r="282" spans="2:6">
      <c r="B282" s="396"/>
      <c r="C282" s="396"/>
      <c r="D282" s="396"/>
      <c r="E282" s="396"/>
      <c r="F282" s="396"/>
    </row>
    <row r="283" spans="2:6">
      <c r="B283" s="396"/>
      <c r="C283" s="396"/>
      <c r="D283" s="396"/>
      <c r="E283" s="396"/>
      <c r="F283" s="396"/>
    </row>
    <row r="284" spans="2:6">
      <c r="B284" s="396"/>
      <c r="C284" s="396"/>
      <c r="D284" s="396"/>
      <c r="E284" s="396"/>
      <c r="F284" s="396"/>
    </row>
    <row r="285" spans="2:6">
      <c r="B285" s="396"/>
      <c r="C285" s="396"/>
      <c r="D285" s="396"/>
      <c r="E285" s="396"/>
      <c r="F285" s="396"/>
    </row>
    <row r="286" spans="2:6">
      <c r="B286" s="396"/>
      <c r="C286" s="396"/>
      <c r="D286" s="396"/>
      <c r="E286" s="396"/>
      <c r="F286" s="396"/>
    </row>
    <row r="287" spans="2:6">
      <c r="B287" s="396"/>
      <c r="C287" s="396"/>
      <c r="D287" s="396"/>
      <c r="E287" s="396"/>
      <c r="F287" s="396"/>
    </row>
    <row r="288" spans="2:6">
      <c r="B288" s="396"/>
      <c r="C288" s="396"/>
      <c r="D288" s="396"/>
      <c r="E288" s="396"/>
      <c r="F288" s="396"/>
    </row>
    <row r="289" spans="2:6">
      <c r="B289" s="396"/>
      <c r="C289" s="396"/>
      <c r="D289" s="396"/>
      <c r="E289" s="396"/>
      <c r="F289" s="396"/>
    </row>
    <row r="290" spans="2:6">
      <c r="B290" s="396"/>
      <c r="C290" s="396"/>
      <c r="D290" s="396"/>
      <c r="E290" s="396"/>
      <c r="F290" s="396"/>
    </row>
    <row r="291" spans="2:6">
      <c r="B291" s="396"/>
      <c r="C291" s="396"/>
      <c r="D291" s="396"/>
      <c r="E291" s="396"/>
      <c r="F291" s="396"/>
    </row>
    <row r="292" spans="2:6">
      <c r="B292" s="396"/>
      <c r="C292" s="396"/>
      <c r="D292" s="396"/>
      <c r="E292" s="396"/>
      <c r="F292" s="396"/>
    </row>
    <row r="293" spans="2:6">
      <c r="B293" s="396"/>
      <c r="C293" s="396"/>
      <c r="D293" s="396"/>
      <c r="E293" s="396"/>
      <c r="F293" s="396"/>
    </row>
    <row r="294" spans="2:6">
      <c r="B294" s="396"/>
      <c r="C294" s="396"/>
      <c r="D294" s="396"/>
      <c r="E294" s="396"/>
      <c r="F294" s="396"/>
    </row>
    <row r="295" spans="2:6">
      <c r="B295" s="396"/>
      <c r="C295" s="396"/>
      <c r="D295" s="396"/>
      <c r="E295" s="396"/>
      <c r="F295" s="396"/>
    </row>
    <row r="296" spans="2:6">
      <c r="B296" s="396"/>
      <c r="C296" s="396"/>
      <c r="D296" s="396"/>
      <c r="E296" s="396"/>
      <c r="F296" s="396"/>
    </row>
    <row r="297" spans="2:6">
      <c r="B297" s="396"/>
      <c r="C297" s="396"/>
      <c r="D297" s="396"/>
      <c r="E297" s="396"/>
      <c r="F297" s="396"/>
    </row>
    <row r="298" spans="2:6">
      <c r="B298" s="396"/>
      <c r="C298" s="396"/>
      <c r="D298" s="396"/>
      <c r="E298" s="396"/>
      <c r="F298" s="396"/>
    </row>
    <row r="299" spans="2:6">
      <c r="B299" s="396"/>
      <c r="C299" s="396"/>
      <c r="D299" s="396"/>
      <c r="E299" s="396"/>
      <c r="F299" s="396"/>
    </row>
    <row r="300" spans="2:6">
      <c r="B300" s="396"/>
      <c r="C300" s="396"/>
      <c r="D300" s="396"/>
      <c r="E300" s="396"/>
      <c r="F300" s="396"/>
    </row>
    <row r="301" spans="2:6">
      <c r="B301" s="396"/>
      <c r="C301" s="396"/>
      <c r="D301" s="396"/>
      <c r="E301" s="396"/>
      <c r="F301" s="396"/>
    </row>
    <row r="302" spans="2:6">
      <c r="B302" s="396"/>
      <c r="C302" s="396"/>
      <c r="D302" s="396"/>
      <c r="E302" s="396"/>
      <c r="F302" s="396"/>
    </row>
    <row r="303" spans="2:6">
      <c r="B303" s="396"/>
      <c r="C303" s="396"/>
      <c r="D303" s="396"/>
      <c r="E303" s="396"/>
      <c r="F303" s="396"/>
    </row>
    <row r="304" spans="2:6">
      <c r="B304" s="396"/>
      <c r="C304" s="396"/>
      <c r="D304" s="396"/>
      <c r="E304" s="396"/>
      <c r="F304" s="396"/>
    </row>
    <row r="305" spans="2:6">
      <c r="B305" s="396"/>
      <c r="C305" s="396"/>
      <c r="D305" s="396"/>
      <c r="E305" s="396"/>
      <c r="F305" s="396"/>
    </row>
    <row r="306" spans="2:6">
      <c r="B306" s="396"/>
      <c r="C306" s="396"/>
      <c r="D306" s="396"/>
      <c r="E306" s="396"/>
      <c r="F306" s="396"/>
    </row>
    <row r="307" spans="2:6">
      <c r="B307" s="396"/>
      <c r="C307" s="396"/>
      <c r="D307" s="396"/>
      <c r="E307" s="396"/>
      <c r="F307" s="396"/>
    </row>
    <row r="308" spans="2:6">
      <c r="B308" s="396"/>
      <c r="C308" s="396"/>
      <c r="D308" s="396"/>
      <c r="E308" s="396"/>
      <c r="F308" s="396"/>
    </row>
    <row r="309" spans="2:6">
      <c r="B309" s="396"/>
      <c r="C309" s="396"/>
      <c r="D309" s="396"/>
      <c r="E309" s="396"/>
      <c r="F309" s="396"/>
    </row>
    <row r="310" spans="2:6">
      <c r="B310" s="396"/>
      <c r="C310" s="396"/>
      <c r="D310" s="396"/>
      <c r="E310" s="396"/>
      <c r="F310" s="396"/>
    </row>
    <row r="311" spans="2:6">
      <c r="B311" s="396"/>
      <c r="C311" s="396"/>
      <c r="D311" s="396"/>
      <c r="E311" s="396"/>
      <c r="F311" s="396"/>
    </row>
    <row r="312" spans="2:6">
      <c r="B312" s="396"/>
      <c r="C312" s="396"/>
      <c r="D312" s="396"/>
      <c r="E312" s="396"/>
      <c r="F312" s="396"/>
    </row>
    <row r="313" spans="2:6">
      <c r="B313" s="396"/>
      <c r="C313" s="396"/>
      <c r="D313" s="396"/>
      <c r="E313" s="396"/>
      <c r="F313" s="396"/>
    </row>
    <row r="314" spans="2:6">
      <c r="B314" s="396"/>
      <c r="C314" s="396"/>
      <c r="D314" s="396"/>
      <c r="E314" s="396"/>
      <c r="F314" s="396"/>
    </row>
    <row r="315" spans="2:6">
      <c r="B315" s="396"/>
      <c r="C315" s="396"/>
      <c r="D315" s="396"/>
      <c r="E315" s="396"/>
      <c r="F315" s="396"/>
    </row>
    <row r="316" spans="2:6">
      <c r="B316" s="396"/>
      <c r="C316" s="396"/>
      <c r="D316" s="396"/>
      <c r="E316" s="396"/>
      <c r="F316" s="396"/>
    </row>
    <row r="317" spans="2:6">
      <c r="B317" s="396"/>
      <c r="C317" s="396"/>
      <c r="D317" s="396"/>
      <c r="E317" s="396"/>
      <c r="F317" s="396"/>
    </row>
    <row r="318" spans="2:6">
      <c r="B318" s="396"/>
      <c r="C318" s="396"/>
      <c r="D318" s="396"/>
      <c r="E318" s="396"/>
      <c r="F318" s="396"/>
    </row>
    <row r="319" spans="2:6">
      <c r="B319" s="396"/>
      <c r="C319" s="396"/>
      <c r="D319" s="396"/>
      <c r="E319" s="396"/>
      <c r="F319" s="396"/>
    </row>
    <row r="320" spans="2:6">
      <c r="B320" s="396"/>
      <c r="C320" s="396"/>
      <c r="D320" s="396"/>
      <c r="E320" s="396"/>
      <c r="F320" s="396"/>
    </row>
    <row r="321" spans="2:6">
      <c r="B321" s="396"/>
      <c r="C321" s="396"/>
      <c r="D321" s="396"/>
      <c r="E321" s="396"/>
      <c r="F321" s="396"/>
    </row>
    <row r="322" spans="2:6">
      <c r="B322" s="396"/>
      <c r="C322" s="396"/>
      <c r="D322" s="396"/>
      <c r="E322" s="396"/>
      <c r="F322" s="396"/>
    </row>
    <row r="323" spans="2:6">
      <c r="B323" s="396"/>
      <c r="C323" s="396"/>
      <c r="D323" s="396"/>
      <c r="E323" s="396"/>
      <c r="F323" s="396"/>
    </row>
    <row r="324" spans="2:6">
      <c r="B324" s="396"/>
      <c r="C324" s="396"/>
      <c r="D324" s="396"/>
      <c r="E324" s="396"/>
      <c r="F324" s="396"/>
    </row>
    <row r="325" spans="2:6">
      <c r="B325" s="396"/>
      <c r="C325" s="396"/>
      <c r="D325" s="396"/>
      <c r="E325" s="396"/>
      <c r="F325" s="396"/>
    </row>
    <row r="326" spans="2:6">
      <c r="B326" s="396"/>
      <c r="C326" s="396"/>
      <c r="D326" s="396"/>
      <c r="E326" s="396"/>
      <c r="F326" s="396"/>
    </row>
    <row r="327" spans="2:6">
      <c r="B327" s="396"/>
      <c r="C327" s="396"/>
      <c r="D327" s="396"/>
      <c r="E327" s="396"/>
      <c r="F327" s="396"/>
    </row>
    <row r="328" spans="2:6">
      <c r="B328" s="396"/>
      <c r="C328" s="396"/>
      <c r="D328" s="396"/>
      <c r="E328" s="396"/>
      <c r="F328" s="396"/>
    </row>
    <row r="329" spans="2:6">
      <c r="B329" s="396"/>
      <c r="C329" s="396"/>
      <c r="D329" s="396"/>
      <c r="E329" s="396"/>
      <c r="F329" s="396"/>
    </row>
    <row r="330" spans="2:6">
      <c r="B330" s="396"/>
      <c r="C330" s="396"/>
      <c r="D330" s="396"/>
      <c r="E330" s="396"/>
      <c r="F330" s="396"/>
    </row>
    <row r="331" spans="2:6">
      <c r="B331" s="396"/>
      <c r="C331" s="396"/>
      <c r="D331" s="396"/>
      <c r="E331" s="396"/>
      <c r="F331" s="396"/>
    </row>
  </sheetData>
  <hyperlinks>
    <hyperlink ref="K1" location="Indice!A1" display="VOLVER AL ÍNDICE" xr:uid="{00000000-0004-0000-0600-000000000000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3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K407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20.88671875" style="118" customWidth="1"/>
    <col min="3" max="4" width="11.44140625" style="117" customWidth="1"/>
    <col min="5" max="6" width="10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24" customHeight="1">
      <c r="A1" s="551"/>
      <c r="B1" s="882" t="s">
        <v>62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4" customHeight="1">
      <c r="A2" s="551"/>
      <c r="B2" s="918" t="s">
        <v>243</v>
      </c>
      <c r="C2" s="918"/>
      <c r="D2" s="925"/>
      <c r="E2" s="925"/>
      <c r="F2" s="925"/>
      <c r="G2" s="925"/>
      <c r="H2" s="925"/>
      <c r="I2" s="925"/>
      <c r="J2" s="925"/>
    </row>
    <row r="3" spans="1:11" ht="24" customHeight="1">
      <c r="A3" s="551"/>
      <c r="B3" s="903" t="s">
        <v>127</v>
      </c>
      <c r="C3" s="903"/>
      <c r="D3" s="912"/>
      <c r="E3" s="912"/>
      <c r="F3" s="912"/>
      <c r="G3" s="912"/>
      <c r="H3" s="912"/>
      <c r="I3" s="912"/>
      <c r="J3" s="912"/>
    </row>
    <row r="4" spans="1:11" ht="18">
      <c r="B4" s="674" t="str">
        <f>'LA RIOJA-2'!$B$4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28" t="s">
        <v>252</v>
      </c>
      <c r="D5" s="923" t="s">
        <v>238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627"/>
      <c r="E7" s="627"/>
      <c r="F7" s="627"/>
      <c r="G7" s="570"/>
      <c r="H7" s="570"/>
      <c r="I7" s="570"/>
      <c r="J7" s="571"/>
    </row>
    <row r="8" spans="1:11" ht="15.9" customHeight="1">
      <c r="B8" s="682" t="s">
        <v>294</v>
      </c>
      <c r="C8" s="683">
        <v>25.81</v>
      </c>
      <c r="D8" s="575">
        <v>24.81</v>
      </c>
      <c r="E8" s="575">
        <v>0</v>
      </c>
      <c r="F8" s="575">
        <v>1</v>
      </c>
      <c r="G8" s="683">
        <v>10</v>
      </c>
      <c r="H8" s="683">
        <v>0</v>
      </c>
      <c r="I8" s="683">
        <v>0</v>
      </c>
      <c r="J8" s="684">
        <v>35.81</v>
      </c>
    </row>
    <row r="9" spans="1:11" ht="15.9" customHeight="1">
      <c r="B9" s="682" t="s">
        <v>295</v>
      </c>
      <c r="C9" s="683">
        <v>0</v>
      </c>
      <c r="D9" s="575">
        <v>0</v>
      </c>
      <c r="E9" s="575">
        <v>0</v>
      </c>
      <c r="F9" s="575">
        <v>0</v>
      </c>
      <c r="G9" s="683">
        <v>0</v>
      </c>
      <c r="H9" s="683">
        <v>0</v>
      </c>
      <c r="I9" s="683">
        <v>0</v>
      </c>
      <c r="J9" s="684">
        <v>0</v>
      </c>
    </row>
    <row r="10" spans="1:11" s="690" customFormat="1" ht="15.9" customHeight="1">
      <c r="A10" s="20"/>
      <c r="B10" s="682" t="s">
        <v>296</v>
      </c>
      <c r="C10" s="685">
        <v>9.1300000000000008</v>
      </c>
      <c r="D10" s="686">
        <v>8.1300000000000008</v>
      </c>
      <c r="E10" s="686">
        <v>1</v>
      </c>
      <c r="F10" s="687">
        <v>0</v>
      </c>
      <c r="G10" s="685">
        <v>3</v>
      </c>
      <c r="H10" s="688">
        <v>0</v>
      </c>
      <c r="I10" s="688">
        <v>0</v>
      </c>
      <c r="J10" s="689">
        <v>12.13</v>
      </c>
    </row>
    <row r="11" spans="1:11" ht="15.9" customHeight="1">
      <c r="B11" s="691" t="s">
        <v>297</v>
      </c>
      <c r="C11" s="692">
        <v>325.34999999999997</v>
      </c>
      <c r="D11" s="579">
        <v>274.95</v>
      </c>
      <c r="E11" s="579">
        <v>25.59</v>
      </c>
      <c r="F11" s="575">
        <v>24.81</v>
      </c>
      <c r="G11" s="692">
        <v>39.5</v>
      </c>
      <c r="H11" s="683">
        <v>0</v>
      </c>
      <c r="I11" s="683">
        <v>0</v>
      </c>
      <c r="J11" s="693">
        <v>364.86</v>
      </c>
    </row>
    <row r="12" spans="1:11" ht="15.9" customHeight="1">
      <c r="B12" s="691" t="s">
        <v>298</v>
      </c>
      <c r="C12" s="692">
        <v>1</v>
      </c>
      <c r="D12" s="579">
        <v>1</v>
      </c>
      <c r="E12" s="579">
        <v>0</v>
      </c>
      <c r="F12" s="575">
        <v>0</v>
      </c>
      <c r="G12" s="692">
        <v>1</v>
      </c>
      <c r="H12" s="683">
        <v>0</v>
      </c>
      <c r="I12" s="683">
        <v>0</v>
      </c>
      <c r="J12" s="693">
        <v>2</v>
      </c>
    </row>
    <row r="13" spans="1:11" ht="15.9" customHeight="1">
      <c r="B13" s="691" t="s">
        <v>299</v>
      </c>
      <c r="C13" s="692">
        <v>3</v>
      </c>
      <c r="D13" s="579">
        <v>2</v>
      </c>
      <c r="E13" s="579">
        <v>0</v>
      </c>
      <c r="F13" s="575">
        <v>1</v>
      </c>
      <c r="G13" s="692">
        <v>0</v>
      </c>
      <c r="H13" s="683">
        <v>0</v>
      </c>
      <c r="I13" s="683">
        <v>0</v>
      </c>
      <c r="J13" s="693">
        <v>3</v>
      </c>
    </row>
    <row r="14" spans="1:11" ht="15.9" customHeight="1">
      <c r="B14" s="691" t="s">
        <v>300</v>
      </c>
      <c r="C14" s="692">
        <v>2</v>
      </c>
      <c r="D14" s="579">
        <v>2</v>
      </c>
      <c r="E14" s="579">
        <v>0</v>
      </c>
      <c r="F14" s="575">
        <v>0</v>
      </c>
      <c r="G14" s="692">
        <v>1</v>
      </c>
      <c r="H14" s="683">
        <v>0</v>
      </c>
      <c r="I14" s="683">
        <v>0</v>
      </c>
      <c r="J14" s="693">
        <v>3</v>
      </c>
    </row>
    <row r="15" spans="1:11" ht="15.9" customHeight="1">
      <c r="B15" s="691" t="s">
        <v>301</v>
      </c>
      <c r="C15" s="692">
        <v>27.13</v>
      </c>
      <c r="D15" s="579">
        <v>27.13</v>
      </c>
      <c r="E15" s="579">
        <v>0</v>
      </c>
      <c r="F15" s="575">
        <v>0</v>
      </c>
      <c r="G15" s="692">
        <v>2</v>
      </c>
      <c r="H15" s="683">
        <v>0</v>
      </c>
      <c r="I15" s="683">
        <v>0</v>
      </c>
      <c r="J15" s="693">
        <v>29.13</v>
      </c>
    </row>
    <row r="16" spans="1:11" ht="15.9" customHeight="1">
      <c r="B16" s="691" t="s">
        <v>302</v>
      </c>
      <c r="C16" s="692">
        <v>0</v>
      </c>
      <c r="D16" s="579">
        <v>0</v>
      </c>
      <c r="E16" s="579">
        <v>0</v>
      </c>
      <c r="F16" s="575">
        <v>0</v>
      </c>
      <c r="G16" s="692">
        <v>1</v>
      </c>
      <c r="H16" s="683">
        <v>0</v>
      </c>
      <c r="I16" s="683">
        <v>0</v>
      </c>
      <c r="J16" s="693">
        <v>1</v>
      </c>
    </row>
    <row r="17" spans="2:10" ht="15.9" customHeight="1">
      <c r="B17" s="691" t="s">
        <v>303</v>
      </c>
      <c r="C17" s="692">
        <v>0</v>
      </c>
      <c r="D17" s="579">
        <v>0</v>
      </c>
      <c r="E17" s="579">
        <v>0</v>
      </c>
      <c r="F17" s="575">
        <v>0</v>
      </c>
      <c r="G17" s="692">
        <v>0</v>
      </c>
      <c r="H17" s="683">
        <v>0</v>
      </c>
      <c r="I17" s="683">
        <v>0</v>
      </c>
      <c r="J17" s="693">
        <v>0</v>
      </c>
    </row>
    <row r="18" spans="2:10" ht="15.9" customHeight="1">
      <c r="B18" s="691" t="s">
        <v>304</v>
      </c>
      <c r="C18" s="692">
        <v>2.36</v>
      </c>
      <c r="D18" s="579">
        <v>2.36</v>
      </c>
      <c r="E18" s="579">
        <v>0</v>
      </c>
      <c r="F18" s="575">
        <v>0</v>
      </c>
      <c r="G18" s="692">
        <v>0</v>
      </c>
      <c r="H18" s="683">
        <v>0</v>
      </c>
      <c r="I18" s="683">
        <v>0</v>
      </c>
      <c r="J18" s="693">
        <v>2.36</v>
      </c>
    </row>
    <row r="19" spans="2:10" ht="15.9" customHeight="1">
      <c r="B19" s="691" t="s">
        <v>305</v>
      </c>
      <c r="C19" s="692">
        <v>80.86</v>
      </c>
      <c r="D19" s="579">
        <v>79.86</v>
      </c>
      <c r="E19" s="579">
        <v>1</v>
      </c>
      <c r="F19" s="575">
        <v>0</v>
      </c>
      <c r="G19" s="692">
        <v>25.59</v>
      </c>
      <c r="H19" s="683">
        <v>0</v>
      </c>
      <c r="I19" s="683">
        <v>0</v>
      </c>
      <c r="J19" s="693">
        <v>106.45</v>
      </c>
    </row>
    <row r="20" spans="2:10" ht="15.9" customHeight="1">
      <c r="B20" s="691" t="s">
        <v>306</v>
      </c>
      <c r="C20" s="692">
        <v>5.68</v>
      </c>
      <c r="D20" s="579">
        <v>5.68</v>
      </c>
      <c r="E20" s="579">
        <v>0</v>
      </c>
      <c r="F20" s="575">
        <v>0</v>
      </c>
      <c r="G20" s="692">
        <v>0</v>
      </c>
      <c r="H20" s="683">
        <v>0</v>
      </c>
      <c r="I20" s="683">
        <v>0</v>
      </c>
      <c r="J20" s="693">
        <v>5.68</v>
      </c>
    </row>
    <row r="21" spans="2:10" ht="15.9" customHeight="1">
      <c r="B21" s="691" t="s">
        <v>307</v>
      </c>
      <c r="C21" s="692">
        <v>10.989999999999998</v>
      </c>
      <c r="D21" s="579">
        <v>9.0399999999999991</v>
      </c>
      <c r="E21" s="579">
        <v>1.95</v>
      </c>
      <c r="F21" s="575">
        <v>0</v>
      </c>
      <c r="G21" s="692">
        <v>2</v>
      </c>
      <c r="H21" s="683">
        <v>0</v>
      </c>
      <c r="I21" s="683">
        <v>0</v>
      </c>
      <c r="J21" s="693">
        <v>13</v>
      </c>
    </row>
    <row r="22" spans="2:10" ht="15.9" customHeight="1">
      <c r="B22" s="691" t="s">
        <v>308</v>
      </c>
      <c r="C22" s="692">
        <v>8.4</v>
      </c>
      <c r="D22" s="579">
        <v>8.4</v>
      </c>
      <c r="E22" s="579">
        <v>0</v>
      </c>
      <c r="F22" s="575">
        <v>0</v>
      </c>
      <c r="G22" s="692">
        <v>6.72</v>
      </c>
      <c r="H22" s="683">
        <v>0</v>
      </c>
      <c r="I22" s="683">
        <v>0</v>
      </c>
      <c r="J22" s="693">
        <v>15.13</v>
      </c>
    </row>
    <row r="23" spans="2:10" ht="15.9" customHeight="1">
      <c r="B23" s="691" t="s">
        <v>131</v>
      </c>
      <c r="C23" s="692">
        <v>203.04000000000002</v>
      </c>
      <c r="D23" s="579">
        <v>197.59</v>
      </c>
      <c r="E23" s="579">
        <v>0.36</v>
      </c>
      <c r="F23" s="575">
        <v>5.09</v>
      </c>
      <c r="G23" s="692">
        <v>57.4</v>
      </c>
      <c r="H23" s="683">
        <v>0</v>
      </c>
      <c r="I23" s="683">
        <v>0</v>
      </c>
      <c r="J23" s="693">
        <v>260.45</v>
      </c>
    </row>
    <row r="24" spans="2:10" ht="15.9" customHeight="1">
      <c r="B24" s="691" t="s">
        <v>309</v>
      </c>
      <c r="C24" s="692">
        <v>1.86</v>
      </c>
      <c r="D24" s="579">
        <v>1.86</v>
      </c>
      <c r="E24" s="579">
        <v>0</v>
      </c>
      <c r="F24" s="575">
        <v>0</v>
      </c>
      <c r="G24" s="692">
        <v>1</v>
      </c>
      <c r="H24" s="683">
        <v>0</v>
      </c>
      <c r="I24" s="683">
        <v>0</v>
      </c>
      <c r="J24" s="693">
        <v>2.86</v>
      </c>
    </row>
    <row r="25" spans="2:10" ht="15.9" customHeight="1">
      <c r="B25" s="691" t="s">
        <v>310</v>
      </c>
      <c r="C25" s="692">
        <v>10.27</v>
      </c>
      <c r="D25" s="579">
        <v>10.27</v>
      </c>
      <c r="E25" s="579">
        <v>0</v>
      </c>
      <c r="F25" s="575">
        <v>0</v>
      </c>
      <c r="G25" s="692">
        <v>2</v>
      </c>
      <c r="H25" s="683">
        <v>0</v>
      </c>
      <c r="I25" s="683">
        <v>0</v>
      </c>
      <c r="J25" s="693">
        <v>12.27</v>
      </c>
    </row>
    <row r="26" spans="2:10" ht="15.9" customHeight="1">
      <c r="B26" s="691" t="s">
        <v>311</v>
      </c>
      <c r="C26" s="692">
        <v>0</v>
      </c>
      <c r="D26" s="579">
        <v>0</v>
      </c>
      <c r="E26" s="579">
        <v>0</v>
      </c>
      <c r="F26" s="575">
        <v>0</v>
      </c>
      <c r="G26" s="692">
        <v>0</v>
      </c>
      <c r="H26" s="683">
        <v>0</v>
      </c>
      <c r="I26" s="683">
        <v>0</v>
      </c>
      <c r="J26" s="693">
        <v>0</v>
      </c>
    </row>
    <row r="27" spans="2:10" ht="15.9" customHeight="1">
      <c r="B27" s="691" t="s">
        <v>312</v>
      </c>
      <c r="C27" s="692">
        <v>0</v>
      </c>
      <c r="D27" s="579">
        <v>0</v>
      </c>
      <c r="E27" s="579">
        <v>0</v>
      </c>
      <c r="F27" s="575">
        <v>0</v>
      </c>
      <c r="G27" s="692">
        <v>0</v>
      </c>
      <c r="H27" s="683">
        <v>0</v>
      </c>
      <c r="I27" s="683">
        <v>0</v>
      </c>
      <c r="J27" s="693">
        <v>0</v>
      </c>
    </row>
    <row r="28" spans="2:10" ht="15.9" customHeight="1">
      <c r="B28" s="691" t="s">
        <v>313</v>
      </c>
      <c r="C28" s="692">
        <v>10.86</v>
      </c>
      <c r="D28" s="579">
        <v>9.86</v>
      </c>
      <c r="E28" s="579">
        <v>1</v>
      </c>
      <c r="F28" s="575">
        <v>0</v>
      </c>
      <c r="G28" s="692">
        <v>4</v>
      </c>
      <c r="H28" s="683">
        <v>0</v>
      </c>
      <c r="I28" s="683">
        <v>0</v>
      </c>
      <c r="J28" s="693">
        <v>14.86</v>
      </c>
    </row>
    <row r="29" spans="2:10" ht="15.9" customHeight="1">
      <c r="B29" s="691" t="s">
        <v>314</v>
      </c>
      <c r="C29" s="692">
        <v>67.72</v>
      </c>
      <c r="D29" s="579">
        <v>64.95</v>
      </c>
      <c r="E29" s="579">
        <v>1.77</v>
      </c>
      <c r="F29" s="575">
        <v>1</v>
      </c>
      <c r="G29" s="692">
        <v>47.18</v>
      </c>
      <c r="H29" s="683">
        <v>0</v>
      </c>
      <c r="I29" s="683">
        <v>0</v>
      </c>
      <c r="J29" s="693">
        <v>114.9</v>
      </c>
    </row>
    <row r="30" spans="2:10" ht="15.9" customHeight="1">
      <c r="B30" s="691" t="s">
        <v>315</v>
      </c>
      <c r="C30" s="692">
        <v>1203.49</v>
      </c>
      <c r="D30" s="579">
        <v>523.63</v>
      </c>
      <c r="E30" s="579">
        <v>664.27</v>
      </c>
      <c r="F30" s="575">
        <v>15.59</v>
      </c>
      <c r="G30" s="692">
        <v>94.9</v>
      </c>
      <c r="H30" s="683">
        <v>0</v>
      </c>
      <c r="I30" s="683">
        <v>0</v>
      </c>
      <c r="J30" s="693">
        <v>1298.4000000000001</v>
      </c>
    </row>
    <row r="31" spans="2:10" ht="15.9" customHeight="1">
      <c r="B31" s="691" t="s">
        <v>316</v>
      </c>
      <c r="C31" s="692">
        <v>3</v>
      </c>
      <c r="D31" s="579">
        <v>3</v>
      </c>
      <c r="E31" s="579">
        <v>0</v>
      </c>
      <c r="F31" s="575">
        <v>0</v>
      </c>
      <c r="G31" s="692">
        <v>2</v>
      </c>
      <c r="H31" s="683">
        <v>0</v>
      </c>
      <c r="I31" s="683">
        <v>0</v>
      </c>
      <c r="J31" s="693">
        <v>5</v>
      </c>
    </row>
    <row r="32" spans="2:10" ht="15.9" customHeight="1">
      <c r="B32" s="691" t="s">
        <v>129</v>
      </c>
      <c r="C32" s="692">
        <v>4784.58</v>
      </c>
      <c r="D32" s="579">
        <v>3425.9</v>
      </c>
      <c r="E32" s="579">
        <v>718.68</v>
      </c>
      <c r="F32" s="575">
        <v>640</v>
      </c>
      <c r="G32" s="692">
        <v>849.9</v>
      </c>
      <c r="H32" s="683">
        <v>0</v>
      </c>
      <c r="I32" s="683">
        <v>0</v>
      </c>
      <c r="J32" s="693">
        <v>5634.5</v>
      </c>
    </row>
    <row r="33" spans="1:10" ht="15.9" customHeight="1">
      <c r="B33" s="691" t="s">
        <v>317</v>
      </c>
      <c r="C33" s="692">
        <v>1.95</v>
      </c>
      <c r="D33" s="579">
        <v>1.95</v>
      </c>
      <c r="E33" s="579">
        <v>0</v>
      </c>
      <c r="F33" s="575">
        <v>0</v>
      </c>
      <c r="G33" s="692">
        <v>0</v>
      </c>
      <c r="H33" s="683">
        <v>0</v>
      </c>
      <c r="I33" s="683">
        <v>0</v>
      </c>
      <c r="J33" s="693">
        <v>1.95</v>
      </c>
    </row>
    <row r="34" spans="1:10" ht="15.9" customHeight="1">
      <c r="B34" s="694" t="s">
        <v>128</v>
      </c>
      <c r="C34" s="695">
        <f>'LA RIOJA-1'!C8</f>
        <v>6788.59</v>
      </c>
      <c r="D34" s="582">
        <f>'LA RIOJA-1'!D8</f>
        <v>4684.45</v>
      </c>
      <c r="E34" s="582">
        <f>'LA RIOJA-1'!E8</f>
        <v>1415.63</v>
      </c>
      <c r="F34" s="582">
        <f>'LA RIOJA-1'!F8</f>
        <v>688.5</v>
      </c>
      <c r="G34" s="695">
        <f>'LA RIOJA-1'!G8</f>
        <v>1150.22</v>
      </c>
      <c r="H34" s="695">
        <f>'LA RIOJA-1'!H8</f>
        <v>0</v>
      </c>
      <c r="I34" s="695">
        <f>'LA RIOJA-1'!I8</f>
        <v>0</v>
      </c>
      <c r="J34" s="695">
        <f>'LA RIOJA-1'!J8</f>
        <v>7938.81</v>
      </c>
    </row>
    <row r="35" spans="1:10" ht="24" customHeight="1">
      <c r="B35" s="583" t="s">
        <v>70</v>
      </c>
    </row>
    <row r="36" spans="1:10" s="8" customFormat="1" ht="15.9" customHeight="1">
      <c r="A36" s="396"/>
      <c r="B36" s="682" t="s">
        <v>130</v>
      </c>
      <c r="C36" s="683">
        <v>2433.7599999999998</v>
      </c>
      <c r="D36" s="683">
        <v>1410.22</v>
      </c>
      <c r="E36" s="683">
        <v>932.36</v>
      </c>
      <c r="F36" s="683">
        <v>91.18</v>
      </c>
      <c r="G36" s="683">
        <v>169.31</v>
      </c>
      <c r="H36" s="683">
        <v>0</v>
      </c>
      <c r="I36" s="683">
        <v>0</v>
      </c>
      <c r="J36" s="684">
        <v>2603.09</v>
      </c>
    </row>
    <row r="37" spans="1:10" ht="15.9" customHeight="1">
      <c r="B37" s="691" t="s">
        <v>177</v>
      </c>
      <c r="C37" s="692">
        <v>843.84999999999991</v>
      </c>
      <c r="D37" s="692">
        <v>703.77</v>
      </c>
      <c r="E37" s="692">
        <v>32.770000000000003</v>
      </c>
      <c r="F37" s="692">
        <v>107.31</v>
      </c>
      <c r="G37" s="692">
        <v>107.04</v>
      </c>
      <c r="H37" s="692">
        <v>0</v>
      </c>
      <c r="I37" s="692">
        <v>0</v>
      </c>
      <c r="J37" s="693">
        <v>950.9</v>
      </c>
    </row>
    <row r="38" spans="1:10" ht="15.9" customHeight="1">
      <c r="B38" s="691" t="s">
        <v>347</v>
      </c>
      <c r="C38" s="692">
        <v>617.13</v>
      </c>
      <c r="D38" s="692">
        <v>489.77</v>
      </c>
      <c r="E38" s="692">
        <v>125.36</v>
      </c>
      <c r="F38" s="692">
        <v>2</v>
      </c>
      <c r="G38" s="692">
        <v>119.27</v>
      </c>
      <c r="H38" s="692">
        <v>0</v>
      </c>
      <c r="I38" s="692">
        <v>0</v>
      </c>
      <c r="J38" s="693">
        <v>736.4</v>
      </c>
    </row>
    <row r="39" spans="1:10" ht="15.9" customHeight="1">
      <c r="B39" s="691" t="s">
        <v>323</v>
      </c>
      <c r="C39" s="692">
        <v>517.4</v>
      </c>
      <c r="D39" s="692">
        <v>383.63</v>
      </c>
      <c r="E39" s="692">
        <v>19.27</v>
      </c>
      <c r="F39" s="692">
        <v>114.5</v>
      </c>
      <c r="G39" s="692">
        <v>38.86</v>
      </c>
      <c r="H39" s="692">
        <v>0</v>
      </c>
      <c r="I39" s="692">
        <v>0</v>
      </c>
      <c r="J39" s="693">
        <v>556.27</v>
      </c>
    </row>
    <row r="40" spans="1:10" ht="15.9" customHeight="1">
      <c r="B40" s="691" t="s">
        <v>179</v>
      </c>
      <c r="C40" s="692">
        <v>512.8900000000001</v>
      </c>
      <c r="D40" s="692">
        <v>413.72</v>
      </c>
      <c r="E40" s="692">
        <v>49.04</v>
      </c>
      <c r="F40" s="692">
        <v>50.13</v>
      </c>
      <c r="G40" s="692">
        <v>34.5</v>
      </c>
      <c r="H40" s="692">
        <v>0</v>
      </c>
      <c r="I40" s="692">
        <v>0</v>
      </c>
      <c r="J40" s="693">
        <v>547.4</v>
      </c>
    </row>
    <row r="41" spans="1:10" ht="15.9" customHeight="1">
      <c r="B41" s="691" t="s">
        <v>356</v>
      </c>
      <c r="C41" s="692">
        <v>410.79999999999995</v>
      </c>
      <c r="D41" s="692">
        <v>303.31</v>
      </c>
      <c r="E41" s="692">
        <v>60.72</v>
      </c>
      <c r="F41" s="692">
        <v>46.77</v>
      </c>
      <c r="G41" s="692">
        <v>18</v>
      </c>
      <c r="H41" s="692">
        <v>0</v>
      </c>
      <c r="I41" s="692">
        <v>0</v>
      </c>
      <c r="J41" s="693">
        <v>428.81</v>
      </c>
    </row>
    <row r="42" spans="1:10" ht="15.9" customHeight="1">
      <c r="B42" s="691" t="s">
        <v>176</v>
      </c>
      <c r="C42" s="692">
        <v>85.45</v>
      </c>
      <c r="D42" s="692">
        <v>85.45</v>
      </c>
      <c r="E42" s="692">
        <v>0</v>
      </c>
      <c r="F42" s="692">
        <v>0</v>
      </c>
      <c r="G42" s="692">
        <v>243.72</v>
      </c>
      <c r="H42" s="692">
        <v>0</v>
      </c>
      <c r="I42" s="692">
        <v>0</v>
      </c>
      <c r="J42" s="693">
        <v>329.18</v>
      </c>
    </row>
    <row r="43" spans="1:10" ht="15.9" customHeight="1">
      <c r="B43" s="691" t="s">
        <v>178</v>
      </c>
      <c r="C43" s="692">
        <v>288.57999999999993</v>
      </c>
      <c r="D43" s="692">
        <v>258.08999999999997</v>
      </c>
      <c r="E43" s="692">
        <v>4.9000000000000004</v>
      </c>
      <c r="F43" s="692">
        <v>25.59</v>
      </c>
      <c r="G43" s="692">
        <v>34.81</v>
      </c>
      <c r="H43" s="692">
        <v>0</v>
      </c>
      <c r="I43" s="692">
        <v>0</v>
      </c>
      <c r="J43" s="693">
        <v>323.39999999999998</v>
      </c>
    </row>
    <row r="44" spans="1:10" ht="15.9" customHeight="1">
      <c r="B44" s="691" t="s">
        <v>343</v>
      </c>
      <c r="C44" s="692">
        <v>321.16999999999996</v>
      </c>
      <c r="D44" s="692">
        <v>180.18</v>
      </c>
      <c r="E44" s="692">
        <v>138.22</v>
      </c>
      <c r="F44" s="692">
        <v>2.77</v>
      </c>
      <c r="G44" s="692">
        <v>0</v>
      </c>
      <c r="H44" s="692">
        <v>0</v>
      </c>
      <c r="I44" s="692">
        <v>0</v>
      </c>
      <c r="J44" s="693">
        <v>321.18</v>
      </c>
    </row>
    <row r="45" spans="1:10" ht="15.9" customHeight="1">
      <c r="B45" s="691" t="s">
        <v>346</v>
      </c>
      <c r="C45" s="692">
        <v>231.17000000000002</v>
      </c>
      <c r="D45" s="692">
        <v>165.27</v>
      </c>
      <c r="E45" s="692">
        <v>64.900000000000006</v>
      </c>
      <c r="F45" s="692">
        <v>1</v>
      </c>
      <c r="G45" s="692">
        <v>10</v>
      </c>
      <c r="H45" s="692">
        <v>0</v>
      </c>
      <c r="I45" s="692">
        <v>0</v>
      </c>
      <c r="J45" s="693">
        <v>241.18</v>
      </c>
    </row>
    <row r="46" spans="1:10" ht="18" customHeight="1">
      <c r="B46" s="691" t="s">
        <v>326</v>
      </c>
      <c r="C46" s="692">
        <v>2184.7600000000002</v>
      </c>
      <c r="D46" s="692">
        <v>1805.22</v>
      </c>
      <c r="E46" s="692">
        <v>145</v>
      </c>
      <c r="F46" s="692">
        <v>234.54</v>
      </c>
      <c r="G46" s="692">
        <v>340.31</v>
      </c>
      <c r="H46" s="692">
        <v>0</v>
      </c>
      <c r="I46" s="692">
        <v>0</v>
      </c>
      <c r="J46" s="693">
        <v>2525.09</v>
      </c>
    </row>
    <row r="47" spans="1:10" ht="25.95" customHeight="1">
      <c r="B47" s="696" t="s">
        <v>261</v>
      </c>
      <c r="C47" s="695">
        <f>'LA RIOJA-1'!C9</f>
        <v>8447.09</v>
      </c>
      <c r="D47" s="695">
        <f>'LA RIOJA-1'!D9</f>
        <v>6198.68</v>
      </c>
      <c r="E47" s="695">
        <f>'LA RIOJA-1'!E9</f>
        <v>1572.59</v>
      </c>
      <c r="F47" s="695">
        <f>'LA RIOJA-1'!F9</f>
        <v>675.81</v>
      </c>
      <c r="G47" s="695">
        <f>'LA RIOJA-1'!G9</f>
        <v>1115.8599999999999</v>
      </c>
      <c r="H47" s="695">
        <f>'LA RIOJA-1'!H9</f>
        <v>0</v>
      </c>
      <c r="I47" s="695">
        <f>'LA RIOJA-1'!I9</f>
        <v>0</v>
      </c>
      <c r="J47" s="695">
        <f>'LA RIOJA-1'!J9</f>
        <v>9562.9500000000007</v>
      </c>
    </row>
    <row r="48" spans="1:10" ht="13.8">
      <c r="B48" s="697"/>
      <c r="C48" s="698"/>
      <c r="D48" s="698"/>
      <c r="E48" s="698"/>
      <c r="F48" s="698"/>
      <c r="G48" s="698"/>
      <c r="H48" s="698"/>
      <c r="I48" s="698"/>
      <c r="J48" s="699"/>
    </row>
    <row r="49" spans="1:11" ht="25.65" customHeight="1">
      <c r="B49" s="588" t="s">
        <v>133</v>
      </c>
      <c r="C49" s="115">
        <f>'LA RIOJA-1'!C10</f>
        <v>15235.68</v>
      </c>
      <c r="D49" s="115">
        <f>'LA RIOJA-1'!D10</f>
        <v>10883.13</v>
      </c>
      <c r="E49" s="115">
        <f>'LA RIOJA-1'!E10</f>
        <v>2988.22</v>
      </c>
      <c r="F49" s="115">
        <f>'LA RIOJA-1'!F10</f>
        <v>1364.31</v>
      </c>
      <c r="G49" s="115">
        <f>'LA RIOJA-1'!G10</f>
        <v>2266.09</v>
      </c>
      <c r="H49" s="115">
        <f>'LA RIOJA-1'!H10</f>
        <v>0</v>
      </c>
      <c r="I49" s="115">
        <f>'LA RIOJA-1'!I10</f>
        <v>0</v>
      </c>
      <c r="J49" s="115">
        <f>'LA RIOJA-1'!J10</f>
        <v>17501.77</v>
      </c>
    </row>
    <row r="50" spans="1:11" ht="13.8">
      <c r="B50" s="630"/>
      <c r="C50" s="630"/>
      <c r="D50" s="630"/>
      <c r="E50" s="630"/>
      <c r="F50" s="630"/>
      <c r="G50" s="630"/>
      <c r="H50" s="630"/>
      <c r="I50" s="630"/>
      <c r="J50" s="630"/>
    </row>
    <row r="51" spans="1:11" s="117" customFormat="1">
      <c r="A51" s="20"/>
      <c r="B51" s="116"/>
      <c r="J51" s="612"/>
      <c r="K51"/>
    </row>
    <row r="52" spans="1:11" s="117" customFormat="1">
      <c r="A52" s="20"/>
      <c r="B52" s="116"/>
      <c r="J52" s="612"/>
      <c r="K52"/>
    </row>
    <row r="53" spans="1:11" s="117" customFormat="1">
      <c r="A53" s="20"/>
      <c r="B53" s="116"/>
      <c r="J53" s="612"/>
      <c r="K53"/>
    </row>
    <row r="54" spans="1:11" s="117" customFormat="1">
      <c r="A54" s="20"/>
      <c r="B54" s="116"/>
      <c r="J54" s="612"/>
      <c r="K54"/>
    </row>
    <row r="55" spans="1:11" s="117" customFormat="1">
      <c r="A55" s="20"/>
      <c r="B55" s="116"/>
      <c r="J55" s="612"/>
      <c r="K55"/>
    </row>
    <row r="56" spans="1:11" s="117" customFormat="1">
      <c r="A56" s="20"/>
      <c r="B56" s="116"/>
      <c r="J56" s="612"/>
      <c r="K56"/>
    </row>
    <row r="57" spans="1:11" s="117" customFormat="1">
      <c r="A57" s="20"/>
      <c r="B57" s="116"/>
      <c r="J57" s="612"/>
      <c r="K57"/>
    </row>
    <row r="58" spans="1:11" s="117" customFormat="1">
      <c r="A58" s="20"/>
      <c r="B58" s="116"/>
      <c r="J58" s="612"/>
      <c r="K58"/>
    </row>
    <row r="59" spans="1:11" s="117" customFormat="1">
      <c r="A59" s="20"/>
      <c r="B59" s="116"/>
      <c r="J59" s="612"/>
      <c r="K59"/>
    </row>
    <row r="60" spans="1:11" s="117" customFormat="1">
      <c r="A60" s="20"/>
      <c r="B60" s="116"/>
      <c r="J60" s="612"/>
      <c r="K60"/>
    </row>
    <row r="61" spans="1:11" s="117" customFormat="1">
      <c r="A61" s="20"/>
      <c r="B61" s="116"/>
      <c r="J61" s="612"/>
      <c r="K61"/>
    </row>
    <row r="62" spans="1:11" s="117" customFormat="1">
      <c r="A62" s="20"/>
      <c r="B62" s="116"/>
      <c r="J62" s="612"/>
      <c r="K62"/>
    </row>
    <row r="63" spans="1:11" s="117" customFormat="1">
      <c r="A63" s="20"/>
      <c r="B63" s="116"/>
      <c r="J63" s="612"/>
      <c r="K63"/>
    </row>
    <row r="64" spans="1:11" s="117" customFormat="1">
      <c r="A64" s="20"/>
      <c r="B64" s="116"/>
      <c r="J64" s="612"/>
      <c r="K64"/>
    </row>
    <row r="65" spans="1:11" s="117" customFormat="1">
      <c r="A65" s="20"/>
      <c r="B65" s="116"/>
      <c r="J65" s="612"/>
      <c r="K65"/>
    </row>
    <row r="66" spans="1:11" s="117" customFormat="1">
      <c r="A66" s="20"/>
      <c r="B66" s="116"/>
      <c r="J66" s="612"/>
      <c r="K66"/>
    </row>
    <row r="67" spans="1:11" s="117" customFormat="1">
      <c r="A67" s="20"/>
      <c r="B67" s="116"/>
      <c r="J67" s="612"/>
      <c r="K67"/>
    </row>
    <row r="68" spans="1:11" s="117" customFormat="1">
      <c r="A68" s="20"/>
      <c r="B68" s="116"/>
      <c r="J68" s="612"/>
      <c r="K68"/>
    </row>
    <row r="69" spans="1:11" s="117" customFormat="1">
      <c r="A69" s="20"/>
      <c r="B69" s="116"/>
      <c r="J69" s="612"/>
      <c r="K69"/>
    </row>
    <row r="70" spans="1:11" s="117" customFormat="1">
      <c r="A70" s="20"/>
      <c r="B70" s="116"/>
      <c r="J70" s="612"/>
      <c r="K70"/>
    </row>
    <row r="71" spans="1:11" s="117" customFormat="1">
      <c r="A71" s="20"/>
      <c r="B71" s="116"/>
      <c r="J71" s="612"/>
      <c r="K71"/>
    </row>
    <row r="72" spans="1:11" s="117" customFormat="1">
      <c r="A72" s="20"/>
      <c r="B72" s="116"/>
      <c r="J72" s="612"/>
      <c r="K72"/>
    </row>
    <row r="73" spans="1:11" s="117" customFormat="1">
      <c r="A73" s="20"/>
      <c r="B73" s="116"/>
      <c r="J73" s="612"/>
      <c r="K73"/>
    </row>
    <row r="74" spans="1:11" s="117" customFormat="1">
      <c r="A74" s="20"/>
      <c r="B74" s="116"/>
      <c r="J74" s="612"/>
      <c r="K74"/>
    </row>
    <row r="75" spans="1:11" s="117" customFormat="1">
      <c r="A75" s="20"/>
      <c r="B75" s="116"/>
      <c r="J75" s="612"/>
      <c r="K75"/>
    </row>
    <row r="76" spans="1:11" s="117" customFormat="1">
      <c r="A76" s="20"/>
      <c r="B76" s="116"/>
      <c r="J76" s="612"/>
      <c r="K76"/>
    </row>
    <row r="77" spans="1:11" s="117" customFormat="1">
      <c r="A77" s="20"/>
      <c r="B77" s="116"/>
      <c r="J77" s="612"/>
      <c r="K77"/>
    </row>
    <row r="78" spans="1:11" s="117" customFormat="1">
      <c r="A78" s="20"/>
      <c r="B78" s="116"/>
      <c r="J78" s="612"/>
      <c r="K78"/>
    </row>
    <row r="79" spans="1:11" s="117" customFormat="1">
      <c r="A79" s="20"/>
      <c r="B79" s="116"/>
      <c r="J79" s="612"/>
      <c r="K79"/>
    </row>
    <row r="80" spans="1:11" s="117" customFormat="1">
      <c r="A80" s="20"/>
      <c r="B80" s="116"/>
      <c r="J80" s="612"/>
      <c r="K80"/>
    </row>
    <row r="81" spans="1:11" s="117" customFormat="1">
      <c r="A81" s="20"/>
      <c r="B81" s="116"/>
      <c r="J81" s="612"/>
      <c r="K81"/>
    </row>
    <row r="82" spans="1:11" s="117" customFormat="1">
      <c r="A82" s="20"/>
      <c r="B82" s="116"/>
      <c r="J82" s="612"/>
      <c r="K82"/>
    </row>
    <row r="83" spans="1:11" s="117" customFormat="1">
      <c r="A83" s="20"/>
      <c r="B83" s="116"/>
      <c r="J83" s="612"/>
      <c r="K83"/>
    </row>
    <row r="84" spans="1:11" s="117" customFormat="1">
      <c r="A84" s="20"/>
      <c r="B84" s="116"/>
      <c r="J84" s="612"/>
      <c r="K84"/>
    </row>
    <row r="85" spans="1:11" s="117" customFormat="1">
      <c r="A85" s="20"/>
      <c r="B85" s="116"/>
      <c r="J85" s="612"/>
      <c r="K85"/>
    </row>
    <row r="86" spans="1:11" s="117" customFormat="1">
      <c r="A86" s="20"/>
      <c r="B86" s="116"/>
      <c r="J86" s="612"/>
      <c r="K86"/>
    </row>
    <row r="87" spans="1:11" s="117" customFormat="1">
      <c r="A87" s="20"/>
      <c r="B87" s="116"/>
      <c r="J87" s="612"/>
      <c r="K87"/>
    </row>
    <row r="88" spans="1:11" s="117" customFormat="1">
      <c r="A88" s="20"/>
      <c r="B88" s="116"/>
      <c r="J88" s="612"/>
      <c r="K88"/>
    </row>
    <row r="89" spans="1:11" s="117" customFormat="1">
      <c r="A89" s="20"/>
      <c r="B89" s="116"/>
      <c r="J89" s="612"/>
      <c r="K89"/>
    </row>
    <row r="90" spans="1:11" s="117" customFormat="1">
      <c r="A90" s="20"/>
      <c r="B90" s="116"/>
      <c r="J90" s="612"/>
      <c r="K90"/>
    </row>
    <row r="91" spans="1:11" s="117" customFormat="1">
      <c r="A91" s="20"/>
      <c r="B91" s="116"/>
      <c r="J91" s="612"/>
      <c r="K91"/>
    </row>
    <row r="92" spans="1:11" s="117" customFormat="1">
      <c r="A92" s="20"/>
      <c r="B92" s="116"/>
      <c r="J92" s="612"/>
      <c r="K92"/>
    </row>
    <row r="93" spans="1:11" s="117" customFormat="1">
      <c r="A93" s="20"/>
      <c r="B93" s="116"/>
      <c r="J93" s="612"/>
      <c r="K93"/>
    </row>
    <row r="94" spans="1:11" s="117" customFormat="1">
      <c r="A94" s="20"/>
      <c r="B94" s="116"/>
      <c r="J94" s="612"/>
      <c r="K94"/>
    </row>
    <row r="95" spans="1:11" s="117" customFormat="1">
      <c r="A95" s="20"/>
      <c r="B95" s="116"/>
      <c r="J95" s="612"/>
      <c r="K95"/>
    </row>
    <row r="96" spans="1:11" s="117" customFormat="1">
      <c r="A96" s="20"/>
      <c r="B96" s="116"/>
      <c r="J96" s="612"/>
      <c r="K96"/>
    </row>
    <row r="97" spans="1:11" s="117" customFormat="1">
      <c r="A97" s="20"/>
      <c r="B97" s="116"/>
      <c r="J97" s="612"/>
      <c r="K97"/>
    </row>
    <row r="98" spans="1:11" s="117" customFormat="1">
      <c r="A98" s="20"/>
      <c r="B98" s="116"/>
      <c r="J98" s="612"/>
      <c r="K98"/>
    </row>
    <row r="99" spans="1:11" s="117" customFormat="1">
      <c r="A99" s="20"/>
      <c r="B99" s="116"/>
      <c r="J99" s="612"/>
      <c r="K99"/>
    </row>
    <row r="100" spans="1:11" s="117" customFormat="1">
      <c r="A100" s="20"/>
      <c r="B100" s="116"/>
      <c r="J100" s="612"/>
      <c r="K100"/>
    </row>
    <row r="101" spans="1:11" s="117" customFormat="1">
      <c r="A101" s="20"/>
      <c r="B101" s="116"/>
      <c r="J101" s="612"/>
      <c r="K101"/>
    </row>
    <row r="102" spans="1:11" s="117" customFormat="1">
      <c r="A102" s="20"/>
      <c r="B102" s="116"/>
      <c r="J102" s="612"/>
      <c r="K102"/>
    </row>
    <row r="103" spans="1:11" s="117" customFormat="1">
      <c r="A103" s="20"/>
      <c r="B103" s="116"/>
      <c r="J103" s="612"/>
      <c r="K103"/>
    </row>
    <row r="104" spans="1:11" s="117" customFormat="1">
      <c r="A104" s="20"/>
      <c r="B104" s="116"/>
      <c r="J104" s="612"/>
      <c r="K104"/>
    </row>
    <row r="105" spans="1:11" s="117" customFormat="1">
      <c r="A105" s="20"/>
      <c r="B105" s="116"/>
      <c r="J105" s="612"/>
      <c r="K105"/>
    </row>
    <row r="106" spans="1:11" s="117" customFormat="1">
      <c r="A106" s="20"/>
      <c r="B106" s="116"/>
      <c r="J106" s="612"/>
      <c r="K106"/>
    </row>
    <row r="107" spans="1:11" s="117" customFormat="1">
      <c r="A107" s="20"/>
      <c r="B107" s="116"/>
      <c r="J107" s="612"/>
      <c r="K107"/>
    </row>
    <row r="108" spans="1:11" s="117" customFormat="1">
      <c r="A108" s="20"/>
      <c r="B108" s="116"/>
      <c r="J108" s="612"/>
      <c r="K108"/>
    </row>
    <row r="109" spans="1:11" s="117" customFormat="1">
      <c r="A109" s="20"/>
      <c r="B109" s="116"/>
      <c r="J109" s="612"/>
      <c r="K109"/>
    </row>
    <row r="110" spans="1:11" s="117" customFormat="1">
      <c r="A110" s="20"/>
      <c r="B110" s="116"/>
      <c r="J110" s="612"/>
      <c r="K110"/>
    </row>
    <row r="111" spans="1:11" s="117" customFormat="1">
      <c r="A111" s="20"/>
      <c r="B111" s="116"/>
      <c r="J111" s="612"/>
      <c r="K111"/>
    </row>
    <row r="112" spans="1:11" s="117" customFormat="1">
      <c r="A112" s="20"/>
      <c r="B112" s="116"/>
      <c r="J112" s="612"/>
      <c r="K112"/>
    </row>
    <row r="113" spans="1:11" s="117" customFormat="1">
      <c r="A113" s="20"/>
      <c r="B113" s="116"/>
      <c r="J113" s="612"/>
      <c r="K113"/>
    </row>
    <row r="114" spans="1:11" s="117" customFormat="1">
      <c r="A114" s="20"/>
      <c r="B114" s="116"/>
      <c r="J114" s="612"/>
      <c r="K114"/>
    </row>
    <row r="115" spans="1:11" s="117" customFormat="1">
      <c r="A115" s="20"/>
      <c r="B115" s="116"/>
      <c r="J115" s="612"/>
      <c r="K115"/>
    </row>
    <row r="116" spans="1:11" s="117" customFormat="1">
      <c r="A116" s="20"/>
      <c r="B116" s="116"/>
      <c r="J116" s="612"/>
      <c r="K116"/>
    </row>
    <row r="117" spans="1:11" s="117" customFormat="1">
      <c r="A117" s="20"/>
      <c r="B117" s="116"/>
      <c r="J117" s="612"/>
      <c r="K117"/>
    </row>
    <row r="118" spans="1:11" s="117" customFormat="1">
      <c r="A118" s="20"/>
      <c r="B118" s="116"/>
      <c r="J118" s="612"/>
      <c r="K118"/>
    </row>
    <row r="119" spans="1:11" s="117" customFormat="1">
      <c r="A119" s="20"/>
      <c r="B119" s="116"/>
      <c r="J119" s="612"/>
      <c r="K119"/>
    </row>
    <row r="120" spans="1:11" s="117" customFormat="1">
      <c r="A120" s="20"/>
      <c r="B120" s="116"/>
      <c r="J120" s="612"/>
      <c r="K120"/>
    </row>
    <row r="121" spans="1:11" s="117" customFormat="1">
      <c r="A121" s="20"/>
      <c r="B121" s="116"/>
      <c r="J121" s="612"/>
      <c r="K121"/>
    </row>
    <row r="122" spans="1:11" s="117" customFormat="1">
      <c r="A122" s="20"/>
      <c r="B122" s="116"/>
      <c r="J122" s="612"/>
      <c r="K122"/>
    </row>
    <row r="123" spans="1:11" s="117" customFormat="1">
      <c r="A123" s="20"/>
      <c r="B123" s="116"/>
      <c r="J123" s="612"/>
      <c r="K123"/>
    </row>
    <row r="124" spans="1:11" s="117" customFormat="1">
      <c r="A124" s="20"/>
      <c r="B124" s="116"/>
      <c r="J124" s="612"/>
      <c r="K124"/>
    </row>
    <row r="125" spans="1:11" s="117" customFormat="1">
      <c r="A125" s="20"/>
      <c r="B125" s="116"/>
      <c r="J125" s="612"/>
      <c r="K125"/>
    </row>
    <row r="126" spans="1:11" s="117" customFormat="1">
      <c r="A126" s="20"/>
      <c r="B126" s="116"/>
      <c r="J126" s="612"/>
      <c r="K126"/>
    </row>
    <row r="127" spans="1:11" s="117" customFormat="1">
      <c r="A127" s="20"/>
      <c r="B127" s="116"/>
      <c r="J127" s="612"/>
      <c r="K127"/>
    </row>
    <row r="128" spans="1:11" s="117" customFormat="1">
      <c r="A128" s="20"/>
      <c r="B128" s="116"/>
      <c r="J128" s="612"/>
      <c r="K128"/>
    </row>
    <row r="129" spans="1:11" s="117" customFormat="1">
      <c r="A129" s="20"/>
      <c r="B129" s="116"/>
      <c r="J129" s="612"/>
      <c r="K129"/>
    </row>
    <row r="130" spans="1:11" s="117" customFormat="1">
      <c r="A130" s="20"/>
      <c r="B130" s="116"/>
      <c r="J130" s="612"/>
      <c r="K130"/>
    </row>
    <row r="131" spans="1:11" s="117" customFormat="1">
      <c r="A131" s="20"/>
      <c r="B131" s="116"/>
      <c r="J131" s="612"/>
      <c r="K131"/>
    </row>
    <row r="132" spans="1:11" s="117" customFormat="1">
      <c r="A132" s="20"/>
      <c r="B132" s="116"/>
      <c r="J132" s="612"/>
      <c r="K132"/>
    </row>
    <row r="133" spans="1:11" s="117" customFormat="1">
      <c r="A133" s="20"/>
      <c r="B133" s="116"/>
      <c r="J133" s="612"/>
      <c r="K133"/>
    </row>
    <row r="134" spans="1:11" s="117" customFormat="1">
      <c r="A134" s="20"/>
      <c r="B134" s="116"/>
      <c r="J134" s="612"/>
      <c r="K134"/>
    </row>
    <row r="135" spans="1:11" s="117" customFormat="1">
      <c r="A135" s="20"/>
      <c r="B135" s="116"/>
      <c r="J135" s="612"/>
      <c r="K135"/>
    </row>
    <row r="136" spans="1:11" s="117" customFormat="1">
      <c r="A136" s="20"/>
      <c r="B136" s="116"/>
      <c r="J136" s="612"/>
      <c r="K136"/>
    </row>
    <row r="137" spans="1:11" s="117" customFormat="1">
      <c r="A137" s="20"/>
      <c r="B137" s="116"/>
      <c r="J137" s="612"/>
      <c r="K137"/>
    </row>
    <row r="138" spans="1:11" s="117" customFormat="1">
      <c r="A138" s="20"/>
      <c r="B138" s="116"/>
      <c r="J138" s="612"/>
      <c r="K138"/>
    </row>
    <row r="139" spans="1:11" s="117" customFormat="1">
      <c r="A139" s="20"/>
      <c r="B139" s="116"/>
      <c r="J139" s="612"/>
      <c r="K139"/>
    </row>
    <row r="140" spans="1:11" s="117" customFormat="1">
      <c r="A140" s="20"/>
      <c r="B140" s="116"/>
      <c r="J140" s="612"/>
      <c r="K140"/>
    </row>
    <row r="141" spans="1:11" s="117" customFormat="1">
      <c r="A141" s="20"/>
      <c r="B141" s="116"/>
      <c r="J141" s="612"/>
      <c r="K141"/>
    </row>
    <row r="142" spans="1:11" s="117" customFormat="1">
      <c r="A142" s="20"/>
      <c r="B142" s="116"/>
      <c r="J142" s="612"/>
      <c r="K142"/>
    </row>
    <row r="143" spans="1:11" s="117" customFormat="1">
      <c r="A143" s="20"/>
      <c r="B143" s="116"/>
      <c r="J143" s="612"/>
      <c r="K143"/>
    </row>
    <row r="144" spans="1:11" s="117" customFormat="1">
      <c r="A144" s="20"/>
      <c r="B144" s="116"/>
      <c r="J144" s="612"/>
      <c r="K144"/>
    </row>
    <row r="145" spans="1:11" s="117" customFormat="1">
      <c r="A145" s="20"/>
      <c r="B145" s="116"/>
      <c r="J145" s="612"/>
      <c r="K145"/>
    </row>
    <row r="146" spans="1:11" s="117" customFormat="1">
      <c r="A146" s="20"/>
      <c r="B146" s="116"/>
      <c r="J146" s="612"/>
      <c r="K146"/>
    </row>
    <row r="147" spans="1:11" s="117" customFormat="1">
      <c r="A147" s="20"/>
      <c r="B147" s="116"/>
      <c r="J147" s="612"/>
      <c r="K147"/>
    </row>
    <row r="148" spans="1:11" s="117" customFormat="1">
      <c r="A148" s="20"/>
      <c r="B148" s="116"/>
      <c r="J148" s="612"/>
      <c r="K148"/>
    </row>
    <row r="149" spans="1:11" s="117" customFormat="1">
      <c r="A149" s="20"/>
      <c r="B149" s="116"/>
      <c r="J149" s="612"/>
      <c r="K149"/>
    </row>
    <row r="150" spans="1:11" s="117" customFormat="1">
      <c r="A150" s="20"/>
      <c r="B150" s="116"/>
      <c r="J150" s="612"/>
      <c r="K150"/>
    </row>
    <row r="151" spans="1:11" s="117" customFormat="1">
      <c r="A151" s="20"/>
      <c r="B151" s="116"/>
      <c r="J151" s="612"/>
      <c r="K151"/>
    </row>
    <row r="152" spans="1:11" s="117" customFormat="1">
      <c r="A152" s="20"/>
      <c r="B152" s="116"/>
      <c r="J152" s="612"/>
      <c r="K152"/>
    </row>
    <row r="153" spans="1:11" s="117" customFormat="1">
      <c r="A153" s="20"/>
      <c r="B153" s="116"/>
      <c r="J153" s="612"/>
      <c r="K153"/>
    </row>
    <row r="154" spans="1:11" s="117" customFormat="1">
      <c r="A154" s="20"/>
      <c r="B154" s="116"/>
      <c r="J154" s="612"/>
      <c r="K154"/>
    </row>
    <row r="155" spans="1:11" s="117" customFormat="1">
      <c r="A155" s="20"/>
      <c r="B155" s="116"/>
      <c r="J155" s="612"/>
      <c r="K155"/>
    </row>
    <row r="156" spans="1:11" s="117" customFormat="1">
      <c r="A156" s="20"/>
      <c r="B156" s="116"/>
      <c r="J156" s="612"/>
      <c r="K156"/>
    </row>
    <row r="157" spans="1:11" s="117" customFormat="1">
      <c r="A157" s="20"/>
      <c r="B157" s="116"/>
      <c r="J157" s="612"/>
      <c r="K157"/>
    </row>
    <row r="158" spans="1:11" s="117" customFormat="1">
      <c r="A158" s="20"/>
      <c r="B158" s="116"/>
      <c r="J158" s="612"/>
      <c r="K158"/>
    </row>
    <row r="159" spans="1:11" s="117" customFormat="1">
      <c r="A159" s="20"/>
      <c r="B159" s="116"/>
      <c r="J159" s="612"/>
      <c r="K159"/>
    </row>
    <row r="160" spans="1:11" s="117" customFormat="1">
      <c r="A160" s="20"/>
      <c r="B160" s="116"/>
      <c r="J160" s="612"/>
      <c r="K160"/>
    </row>
    <row r="161" spans="1:11" s="117" customFormat="1">
      <c r="A161" s="20"/>
      <c r="B161" s="116"/>
      <c r="J161" s="612"/>
      <c r="K161"/>
    </row>
    <row r="162" spans="1:11" s="117" customFormat="1">
      <c r="A162" s="20"/>
      <c r="B162" s="116"/>
      <c r="J162" s="612"/>
      <c r="K162"/>
    </row>
    <row r="163" spans="1:11" s="117" customFormat="1">
      <c r="A163" s="20"/>
      <c r="B163" s="116"/>
      <c r="J163" s="612"/>
      <c r="K163"/>
    </row>
    <row r="164" spans="1:11" s="117" customFormat="1">
      <c r="A164" s="20"/>
      <c r="B164" s="116"/>
      <c r="J164" s="612"/>
      <c r="K164"/>
    </row>
    <row r="165" spans="1:11" s="117" customFormat="1">
      <c r="A165" s="20"/>
      <c r="B165" s="116"/>
      <c r="J165" s="612"/>
      <c r="K165"/>
    </row>
    <row r="166" spans="1:11" s="117" customFormat="1">
      <c r="A166" s="20"/>
      <c r="B166" s="116"/>
      <c r="J166" s="612"/>
      <c r="K166"/>
    </row>
    <row r="167" spans="1:11" s="117" customFormat="1">
      <c r="A167" s="20"/>
      <c r="B167" s="116"/>
      <c r="J167" s="612"/>
      <c r="K167"/>
    </row>
    <row r="168" spans="1:11" s="117" customFormat="1">
      <c r="A168" s="20"/>
      <c r="B168" s="116"/>
      <c r="J168" s="612"/>
      <c r="K168"/>
    </row>
    <row r="169" spans="1:11" s="117" customFormat="1">
      <c r="A169" s="20"/>
      <c r="B169" s="116"/>
      <c r="J169" s="612"/>
      <c r="K169"/>
    </row>
    <row r="170" spans="1:11" s="117" customFormat="1">
      <c r="A170" s="20"/>
      <c r="B170" s="116"/>
      <c r="J170" s="612"/>
      <c r="K170"/>
    </row>
    <row r="171" spans="1:11" s="117" customFormat="1">
      <c r="A171" s="20"/>
      <c r="B171" s="116"/>
      <c r="J171" s="612"/>
      <c r="K171"/>
    </row>
    <row r="172" spans="1:11" s="117" customFormat="1">
      <c r="A172" s="20"/>
      <c r="B172" s="116"/>
      <c r="J172" s="612"/>
      <c r="K172"/>
    </row>
    <row r="173" spans="1:11" s="117" customFormat="1">
      <c r="A173" s="20"/>
      <c r="B173" s="116"/>
      <c r="J173" s="612"/>
      <c r="K173"/>
    </row>
    <row r="174" spans="1:11" s="117" customFormat="1">
      <c r="A174" s="20"/>
      <c r="B174" s="116"/>
      <c r="J174" s="612"/>
      <c r="K174"/>
    </row>
    <row r="175" spans="1:11" s="117" customFormat="1">
      <c r="A175" s="20"/>
      <c r="B175" s="116"/>
      <c r="J175" s="612"/>
      <c r="K175"/>
    </row>
    <row r="176" spans="1:11" s="117" customFormat="1">
      <c r="A176" s="20"/>
      <c r="B176" s="116"/>
      <c r="J176" s="612"/>
      <c r="K176"/>
    </row>
    <row r="177" spans="1:11" s="117" customFormat="1">
      <c r="A177" s="20"/>
      <c r="B177" s="116"/>
      <c r="J177" s="612"/>
      <c r="K177"/>
    </row>
    <row r="178" spans="1:11" s="117" customFormat="1">
      <c r="A178" s="20"/>
      <c r="B178" s="116"/>
      <c r="J178" s="612"/>
      <c r="K178"/>
    </row>
    <row r="179" spans="1:11" s="117" customFormat="1">
      <c r="A179" s="20"/>
      <c r="B179" s="116"/>
      <c r="J179" s="612"/>
      <c r="K179"/>
    </row>
    <row r="180" spans="1:11" s="117" customFormat="1">
      <c r="A180" s="20"/>
      <c r="B180" s="116"/>
      <c r="J180" s="612"/>
      <c r="K180"/>
    </row>
    <row r="181" spans="1:11" s="117" customFormat="1">
      <c r="A181" s="20"/>
      <c r="B181" s="116"/>
      <c r="J181" s="612"/>
      <c r="K181"/>
    </row>
    <row r="182" spans="1:11" s="117" customFormat="1">
      <c r="A182" s="20"/>
      <c r="B182" s="116"/>
      <c r="J182" s="612"/>
      <c r="K182"/>
    </row>
    <row r="183" spans="1:11" s="117" customFormat="1">
      <c r="A183" s="20"/>
      <c r="B183" s="116"/>
      <c r="J183" s="612"/>
      <c r="K183"/>
    </row>
    <row r="184" spans="1:11" s="117" customFormat="1">
      <c r="A184" s="20"/>
      <c r="B184" s="116"/>
      <c r="J184" s="612"/>
      <c r="K184"/>
    </row>
    <row r="185" spans="1:11" s="117" customFormat="1">
      <c r="A185" s="20"/>
      <c r="B185" s="116"/>
      <c r="J185" s="612"/>
      <c r="K185"/>
    </row>
    <row r="186" spans="1:11" s="117" customFormat="1">
      <c r="A186" s="20"/>
      <c r="B186" s="116"/>
      <c r="J186" s="612"/>
      <c r="K186"/>
    </row>
    <row r="187" spans="1:11" s="117" customFormat="1">
      <c r="A187" s="20"/>
      <c r="B187" s="116"/>
      <c r="J187" s="612"/>
      <c r="K187"/>
    </row>
    <row r="188" spans="1:11" s="117" customFormat="1">
      <c r="A188" s="20"/>
      <c r="B188" s="116"/>
      <c r="J188" s="612"/>
      <c r="K188"/>
    </row>
    <row r="189" spans="1:11" s="117" customFormat="1">
      <c r="A189" s="20"/>
      <c r="B189" s="116"/>
      <c r="J189" s="612"/>
      <c r="K189"/>
    </row>
    <row r="190" spans="1:11" s="117" customFormat="1">
      <c r="A190" s="20"/>
      <c r="B190" s="116"/>
      <c r="J190" s="612"/>
      <c r="K190"/>
    </row>
    <row r="191" spans="1:11" s="117" customFormat="1">
      <c r="A191" s="20"/>
      <c r="B191" s="116"/>
      <c r="J191" s="612"/>
      <c r="K191"/>
    </row>
    <row r="192" spans="1:11" s="117" customFormat="1">
      <c r="A192" s="20"/>
      <c r="B192" s="116"/>
      <c r="J192" s="612"/>
      <c r="K192"/>
    </row>
    <row r="193" spans="1:11" s="117" customFormat="1">
      <c r="A193" s="20"/>
      <c r="B193" s="116"/>
      <c r="J193" s="612"/>
      <c r="K193"/>
    </row>
    <row r="194" spans="1:11" s="117" customFormat="1">
      <c r="A194" s="20"/>
      <c r="B194" s="116"/>
      <c r="J194" s="612"/>
      <c r="K194"/>
    </row>
    <row r="195" spans="1:11" s="117" customFormat="1">
      <c r="A195" s="20"/>
      <c r="B195" s="116"/>
      <c r="J195" s="612"/>
      <c r="K195"/>
    </row>
    <row r="196" spans="1:11" s="117" customFormat="1">
      <c r="A196" s="20"/>
      <c r="B196" s="116"/>
      <c r="J196" s="612"/>
      <c r="K196"/>
    </row>
    <row r="197" spans="1:11" s="117" customFormat="1">
      <c r="A197" s="20"/>
      <c r="B197" s="116"/>
      <c r="J197" s="612"/>
      <c r="K197"/>
    </row>
    <row r="198" spans="1:11" s="117" customFormat="1">
      <c r="A198" s="20"/>
      <c r="B198" s="116"/>
      <c r="J198" s="612"/>
      <c r="K198"/>
    </row>
    <row r="199" spans="1:11" s="117" customFormat="1">
      <c r="A199" s="20"/>
      <c r="B199" s="116"/>
      <c r="J199" s="612"/>
      <c r="K199"/>
    </row>
    <row r="200" spans="1:11" s="117" customFormat="1">
      <c r="A200" s="20"/>
      <c r="B200" s="116"/>
      <c r="J200" s="612"/>
      <c r="K200"/>
    </row>
    <row r="201" spans="1:11" s="117" customFormat="1">
      <c r="A201" s="20"/>
      <c r="B201" s="116"/>
      <c r="J201" s="612"/>
      <c r="K201"/>
    </row>
    <row r="202" spans="1:11" s="117" customFormat="1">
      <c r="A202" s="20"/>
      <c r="B202" s="116"/>
      <c r="J202" s="612"/>
      <c r="K202"/>
    </row>
    <row r="203" spans="1:11" s="117" customFormat="1">
      <c r="A203" s="20"/>
      <c r="B203" s="116"/>
      <c r="J203" s="612"/>
      <c r="K203"/>
    </row>
    <row r="204" spans="1:11" s="117" customFormat="1">
      <c r="A204" s="20"/>
      <c r="B204" s="116"/>
      <c r="J204" s="612"/>
      <c r="K204"/>
    </row>
    <row r="205" spans="1:11" s="117" customFormat="1">
      <c r="A205" s="20"/>
      <c r="B205" s="116"/>
      <c r="J205" s="612"/>
      <c r="K205"/>
    </row>
    <row r="206" spans="1:11" s="117" customFormat="1">
      <c r="A206" s="20"/>
      <c r="B206" s="116"/>
      <c r="J206" s="612"/>
      <c r="K206"/>
    </row>
    <row r="207" spans="1:11" s="117" customFormat="1">
      <c r="A207" s="20"/>
      <c r="B207" s="116"/>
      <c r="J207" s="612"/>
      <c r="K207"/>
    </row>
    <row r="208" spans="1:11" s="117" customFormat="1">
      <c r="A208" s="20"/>
      <c r="B208" s="116"/>
      <c r="J208" s="612"/>
      <c r="K208"/>
    </row>
    <row r="209" spans="1:11" s="117" customFormat="1">
      <c r="A209" s="20"/>
      <c r="B209" s="116"/>
      <c r="J209" s="612"/>
      <c r="K209"/>
    </row>
    <row r="210" spans="1:11" s="117" customFormat="1">
      <c r="A210" s="20"/>
      <c r="B210" s="116"/>
      <c r="J210" s="612"/>
      <c r="K210"/>
    </row>
    <row r="211" spans="1:11" s="117" customFormat="1">
      <c r="A211" s="20"/>
      <c r="B211" s="116"/>
      <c r="J211" s="612"/>
      <c r="K211"/>
    </row>
    <row r="212" spans="1:11" s="117" customFormat="1">
      <c r="A212" s="20"/>
      <c r="B212" s="116"/>
      <c r="J212" s="612"/>
      <c r="K212"/>
    </row>
    <row r="213" spans="1:11" s="117" customFormat="1">
      <c r="A213" s="20"/>
      <c r="B213" s="116"/>
      <c r="J213" s="612"/>
      <c r="K213"/>
    </row>
    <row r="214" spans="1:11" s="117" customFormat="1">
      <c r="A214" s="20"/>
      <c r="B214" s="116"/>
      <c r="J214" s="612"/>
      <c r="K214"/>
    </row>
    <row r="215" spans="1:11" s="117" customFormat="1">
      <c r="A215" s="20"/>
      <c r="B215" s="116"/>
      <c r="J215" s="612"/>
      <c r="K215"/>
    </row>
    <row r="216" spans="1:11" s="117" customFormat="1">
      <c r="A216" s="20"/>
      <c r="B216" s="116"/>
      <c r="J216" s="612"/>
      <c r="K216"/>
    </row>
    <row r="217" spans="1:11" s="117" customFormat="1">
      <c r="A217" s="20"/>
      <c r="B217" s="116"/>
      <c r="J217" s="612"/>
      <c r="K217"/>
    </row>
    <row r="218" spans="1:11" s="117" customFormat="1">
      <c r="A218" s="20"/>
      <c r="B218" s="116"/>
      <c r="J218" s="612"/>
      <c r="K218"/>
    </row>
    <row r="219" spans="1:11" s="117" customFormat="1">
      <c r="A219" s="20"/>
      <c r="B219" s="116"/>
      <c r="J219" s="612"/>
      <c r="K219"/>
    </row>
    <row r="220" spans="1:11" s="117" customFormat="1">
      <c r="A220" s="20"/>
      <c r="B220" s="116"/>
      <c r="J220" s="612"/>
      <c r="K220"/>
    </row>
    <row r="221" spans="1:11" s="117" customFormat="1">
      <c r="A221" s="20"/>
      <c r="B221" s="116"/>
      <c r="J221" s="612"/>
      <c r="K221"/>
    </row>
    <row r="222" spans="1:11" s="117" customFormat="1">
      <c r="A222" s="20"/>
      <c r="B222" s="116"/>
      <c r="J222" s="612"/>
      <c r="K222"/>
    </row>
    <row r="223" spans="1:11" s="117" customFormat="1">
      <c r="A223" s="20"/>
      <c r="B223" s="116"/>
      <c r="J223" s="612"/>
      <c r="K223"/>
    </row>
    <row r="224" spans="1:11" s="117" customFormat="1">
      <c r="A224" s="20"/>
      <c r="B224" s="116"/>
      <c r="J224" s="612"/>
      <c r="K224"/>
    </row>
    <row r="225" spans="1:11" s="117" customFormat="1">
      <c r="A225" s="20"/>
      <c r="B225" s="116"/>
      <c r="J225" s="612"/>
      <c r="K225"/>
    </row>
    <row r="226" spans="1:11" s="117" customFormat="1">
      <c r="A226" s="20"/>
      <c r="B226" s="116"/>
      <c r="J226" s="612"/>
      <c r="K226"/>
    </row>
    <row r="227" spans="1:11" s="117" customFormat="1">
      <c r="A227" s="20"/>
      <c r="B227" s="116"/>
      <c r="J227" s="612"/>
      <c r="K227"/>
    </row>
    <row r="228" spans="1:11" s="117" customFormat="1">
      <c r="A228" s="20"/>
      <c r="B228" s="116"/>
      <c r="J228" s="612"/>
      <c r="K228"/>
    </row>
    <row r="229" spans="1:11" s="117" customFormat="1">
      <c r="A229" s="20"/>
      <c r="B229" s="116"/>
      <c r="J229" s="612"/>
      <c r="K229"/>
    </row>
    <row r="230" spans="1:11" s="117" customFormat="1">
      <c r="A230" s="20"/>
      <c r="B230" s="116"/>
      <c r="J230" s="612"/>
      <c r="K230"/>
    </row>
    <row r="231" spans="1:11" s="117" customFormat="1">
      <c r="A231" s="20"/>
      <c r="B231" s="116"/>
      <c r="J231" s="612"/>
      <c r="K231"/>
    </row>
    <row r="232" spans="1:11" s="117" customFormat="1">
      <c r="A232" s="20"/>
      <c r="B232" s="116"/>
      <c r="J232" s="612"/>
      <c r="K232"/>
    </row>
    <row r="233" spans="1:11" s="117" customFormat="1">
      <c r="A233" s="20"/>
      <c r="B233" s="116"/>
      <c r="J233" s="612"/>
      <c r="K233"/>
    </row>
    <row r="234" spans="1:11" s="117" customFormat="1">
      <c r="A234" s="20"/>
      <c r="B234" s="116"/>
      <c r="J234" s="612"/>
      <c r="K234"/>
    </row>
    <row r="235" spans="1:11" s="117" customFormat="1">
      <c r="A235" s="20"/>
      <c r="B235" s="116"/>
      <c r="J235" s="612"/>
      <c r="K235"/>
    </row>
    <row r="236" spans="1:11" s="117" customFormat="1">
      <c r="A236" s="20"/>
      <c r="B236" s="116"/>
      <c r="J236" s="612"/>
      <c r="K236"/>
    </row>
    <row r="237" spans="1:11" s="117" customFormat="1">
      <c r="A237" s="20"/>
      <c r="B237" s="116"/>
      <c r="J237" s="612"/>
      <c r="K237"/>
    </row>
    <row r="238" spans="1:11" s="117" customFormat="1">
      <c r="A238" s="20"/>
      <c r="B238" s="116"/>
      <c r="J238" s="612"/>
      <c r="K238"/>
    </row>
    <row r="239" spans="1:11" s="117" customFormat="1">
      <c r="A239" s="20"/>
      <c r="B239" s="116"/>
      <c r="J239" s="612"/>
      <c r="K239"/>
    </row>
    <row r="240" spans="1:11" s="117" customFormat="1">
      <c r="A240" s="20"/>
      <c r="B240" s="116"/>
      <c r="J240" s="612"/>
      <c r="K240"/>
    </row>
    <row r="241" spans="1:11" s="117" customFormat="1">
      <c r="A241" s="20"/>
      <c r="B241" s="116"/>
      <c r="J241" s="612"/>
      <c r="K241"/>
    </row>
    <row r="242" spans="1:11" s="117" customFormat="1">
      <c r="A242" s="20"/>
      <c r="B242" s="116"/>
      <c r="J242" s="612"/>
      <c r="K242"/>
    </row>
    <row r="243" spans="1:11" s="117" customFormat="1">
      <c r="A243" s="20"/>
      <c r="B243" s="116"/>
      <c r="J243" s="612"/>
      <c r="K243"/>
    </row>
    <row r="244" spans="1:11" s="117" customFormat="1">
      <c r="A244" s="20"/>
      <c r="B244" s="116"/>
      <c r="J244" s="612"/>
      <c r="K244"/>
    </row>
    <row r="245" spans="1:11" s="117" customFormat="1">
      <c r="A245" s="20"/>
      <c r="B245" s="116"/>
      <c r="J245" s="612"/>
      <c r="K245"/>
    </row>
    <row r="246" spans="1:11" s="117" customFormat="1">
      <c r="A246" s="20"/>
      <c r="B246" s="116"/>
      <c r="J246" s="612"/>
      <c r="K246"/>
    </row>
    <row r="247" spans="1:11" s="117" customFormat="1">
      <c r="A247" s="20"/>
      <c r="B247" s="116"/>
      <c r="J247" s="612"/>
      <c r="K247"/>
    </row>
    <row r="248" spans="1:11" s="117" customFormat="1">
      <c r="A248" s="20"/>
      <c r="B248" s="116"/>
      <c r="J248" s="612"/>
      <c r="K248"/>
    </row>
    <row r="249" spans="1:11" s="117" customFormat="1">
      <c r="A249" s="20"/>
      <c r="B249" s="116"/>
      <c r="J249" s="612"/>
      <c r="K249"/>
    </row>
    <row r="250" spans="1:11" s="117" customFormat="1">
      <c r="A250" s="20"/>
      <c r="B250" s="116"/>
      <c r="J250" s="612"/>
      <c r="K250"/>
    </row>
    <row r="251" spans="1:11" s="117" customFormat="1">
      <c r="A251" s="20"/>
      <c r="B251" s="116"/>
      <c r="J251" s="612"/>
      <c r="K251"/>
    </row>
    <row r="252" spans="1:11" s="117" customFormat="1">
      <c r="A252" s="20"/>
      <c r="B252" s="116"/>
      <c r="J252" s="612"/>
      <c r="K252"/>
    </row>
    <row r="253" spans="1:11" s="117" customFormat="1">
      <c r="A253" s="20"/>
      <c r="B253" s="116"/>
      <c r="J253" s="612"/>
      <c r="K253"/>
    </row>
    <row r="254" spans="1:11" s="117" customFormat="1">
      <c r="A254" s="20"/>
      <c r="B254" s="116"/>
      <c r="J254" s="612"/>
      <c r="K254"/>
    </row>
    <row r="255" spans="1:11" s="117" customFormat="1">
      <c r="A255" s="20"/>
      <c r="B255" s="116"/>
      <c r="J255" s="612"/>
      <c r="K255"/>
    </row>
    <row r="256" spans="1:11" s="117" customFormat="1">
      <c r="A256" s="20"/>
      <c r="B256" s="116"/>
      <c r="J256" s="612"/>
      <c r="K256"/>
    </row>
    <row r="257" spans="1:11" s="117" customFormat="1">
      <c r="A257" s="20"/>
      <c r="B257" s="116"/>
      <c r="J257" s="612"/>
      <c r="K257"/>
    </row>
    <row r="258" spans="1:11" s="117" customFormat="1">
      <c r="A258" s="20"/>
      <c r="B258" s="116"/>
      <c r="J258" s="612"/>
      <c r="K258"/>
    </row>
    <row r="259" spans="1:11" s="117" customFormat="1">
      <c r="A259" s="20"/>
      <c r="B259" s="116"/>
      <c r="J259" s="612"/>
      <c r="K259"/>
    </row>
    <row r="260" spans="1:11" s="117" customFormat="1">
      <c r="A260" s="20"/>
      <c r="B260" s="116"/>
      <c r="J260" s="612"/>
      <c r="K260"/>
    </row>
    <row r="261" spans="1:11" s="117" customFormat="1">
      <c r="A261" s="20"/>
      <c r="B261" s="116"/>
      <c r="J261" s="612"/>
      <c r="K261"/>
    </row>
    <row r="262" spans="1:11" s="117" customFormat="1">
      <c r="A262" s="20"/>
      <c r="B262" s="116"/>
      <c r="J262" s="612"/>
      <c r="K262"/>
    </row>
    <row r="263" spans="1:11" s="117" customFormat="1">
      <c r="A263" s="20"/>
      <c r="B263" s="116"/>
      <c r="J263" s="612"/>
      <c r="K263"/>
    </row>
    <row r="264" spans="1:11" s="117" customFormat="1">
      <c r="A264" s="20"/>
      <c r="B264" s="116"/>
      <c r="J264" s="612"/>
      <c r="K264"/>
    </row>
    <row r="265" spans="1:11" s="117" customFormat="1">
      <c r="A265" s="20"/>
      <c r="B265" s="116"/>
      <c r="J265" s="612"/>
      <c r="K265"/>
    </row>
    <row r="266" spans="1:11" s="117" customFormat="1">
      <c r="A266" s="20"/>
      <c r="B266" s="116"/>
      <c r="J266" s="612"/>
      <c r="K266"/>
    </row>
    <row r="267" spans="1:11" s="117" customFormat="1">
      <c r="A267" s="20"/>
      <c r="B267" s="116"/>
      <c r="J267" s="612"/>
      <c r="K267"/>
    </row>
    <row r="268" spans="1:11" s="117" customFormat="1">
      <c r="A268" s="20"/>
      <c r="B268" s="116"/>
      <c r="J268" s="612"/>
      <c r="K268"/>
    </row>
    <row r="269" spans="1:11" s="117" customFormat="1">
      <c r="A269" s="20"/>
      <c r="B269" s="116"/>
      <c r="J269" s="612"/>
      <c r="K269"/>
    </row>
    <row r="270" spans="1:11" s="117" customFormat="1">
      <c r="A270" s="20"/>
      <c r="B270" s="116"/>
      <c r="J270" s="612"/>
      <c r="K270"/>
    </row>
    <row r="271" spans="1:11" s="117" customFormat="1">
      <c r="A271" s="20"/>
      <c r="B271" s="116"/>
      <c r="J271" s="612"/>
      <c r="K271"/>
    </row>
    <row r="272" spans="1:11" s="117" customFormat="1">
      <c r="A272" s="20"/>
      <c r="B272" s="116"/>
      <c r="J272" s="612"/>
      <c r="K272"/>
    </row>
    <row r="273" spans="1:11" s="117" customFormat="1">
      <c r="A273" s="20"/>
      <c r="B273" s="116"/>
      <c r="J273" s="612"/>
      <c r="K273"/>
    </row>
    <row r="274" spans="1:11" s="117" customFormat="1">
      <c r="A274" s="20"/>
      <c r="B274" s="116"/>
      <c r="J274" s="612"/>
      <c r="K274"/>
    </row>
    <row r="275" spans="1:11" s="117" customFormat="1">
      <c r="A275" s="20"/>
      <c r="B275" s="116"/>
      <c r="J275" s="612"/>
      <c r="K275"/>
    </row>
    <row r="276" spans="1:11" s="117" customFormat="1">
      <c r="A276" s="20"/>
      <c r="B276" s="116"/>
      <c r="J276" s="612"/>
      <c r="K276"/>
    </row>
    <row r="277" spans="1:11" s="117" customFormat="1">
      <c r="A277" s="20"/>
      <c r="B277" s="116"/>
      <c r="J277" s="612"/>
      <c r="K277"/>
    </row>
    <row r="278" spans="1:11" s="117" customFormat="1">
      <c r="A278" s="20"/>
      <c r="B278" s="116"/>
      <c r="J278" s="612"/>
      <c r="K278"/>
    </row>
    <row r="279" spans="1:11" s="117" customFormat="1">
      <c r="A279" s="20"/>
      <c r="B279" s="116"/>
      <c r="J279" s="612"/>
      <c r="K279"/>
    </row>
    <row r="280" spans="1:11" s="117" customFormat="1">
      <c r="A280" s="20"/>
      <c r="B280" s="116"/>
      <c r="J280" s="612"/>
      <c r="K280"/>
    </row>
    <row r="281" spans="1:11" s="117" customFormat="1">
      <c r="A281" s="20"/>
      <c r="B281" s="116"/>
      <c r="J281" s="612"/>
      <c r="K281"/>
    </row>
    <row r="282" spans="1:11" s="117" customFormat="1">
      <c r="A282" s="20"/>
      <c r="B282" s="116"/>
      <c r="J282" s="612"/>
      <c r="K282"/>
    </row>
    <row r="283" spans="1:11" s="117" customFormat="1">
      <c r="A283" s="20"/>
      <c r="B283" s="116"/>
      <c r="J283" s="612"/>
      <c r="K283"/>
    </row>
    <row r="284" spans="1:11" s="117" customFormat="1">
      <c r="A284" s="20"/>
      <c r="B284" s="116"/>
      <c r="J284" s="612"/>
      <c r="K284"/>
    </row>
    <row r="285" spans="1:11" s="117" customFormat="1">
      <c r="A285" s="20"/>
      <c r="B285" s="116"/>
      <c r="J285" s="612"/>
      <c r="K285"/>
    </row>
    <row r="286" spans="1:11" s="117" customFormat="1">
      <c r="A286" s="20"/>
      <c r="B286" s="116"/>
      <c r="J286" s="612"/>
      <c r="K286"/>
    </row>
    <row r="287" spans="1:11" s="117" customFormat="1">
      <c r="A287" s="20"/>
      <c r="B287" s="116"/>
      <c r="J287" s="612"/>
      <c r="K287"/>
    </row>
    <row r="288" spans="1:11" s="117" customFormat="1">
      <c r="A288" s="20"/>
      <c r="B288" s="116"/>
      <c r="J288" s="612"/>
      <c r="K288"/>
    </row>
    <row r="289" spans="1:11" s="117" customFormat="1">
      <c r="A289" s="20"/>
      <c r="B289" s="116"/>
      <c r="J289" s="612"/>
      <c r="K289"/>
    </row>
    <row r="290" spans="1:11" s="117" customFormat="1">
      <c r="A290" s="20"/>
      <c r="B290" s="116"/>
      <c r="J290" s="612"/>
      <c r="K290"/>
    </row>
    <row r="291" spans="1:11" s="117" customFormat="1">
      <c r="A291" s="20"/>
      <c r="B291" s="116"/>
      <c r="J291" s="612"/>
      <c r="K291"/>
    </row>
    <row r="292" spans="1:11" s="117" customFormat="1">
      <c r="A292" s="20"/>
      <c r="B292" s="116"/>
      <c r="J292" s="612"/>
      <c r="K292"/>
    </row>
    <row r="293" spans="1:11" s="117" customFormat="1">
      <c r="A293" s="20"/>
      <c r="B293" s="116"/>
      <c r="J293" s="612"/>
      <c r="K293"/>
    </row>
    <row r="294" spans="1:11" s="117" customFormat="1">
      <c r="A294" s="20"/>
      <c r="B294" s="116"/>
      <c r="J294" s="612"/>
      <c r="K294"/>
    </row>
    <row r="295" spans="1:11" s="117" customFormat="1">
      <c r="A295" s="20"/>
      <c r="B295" s="116"/>
      <c r="J295" s="612"/>
      <c r="K295"/>
    </row>
    <row r="296" spans="1:11" s="117" customFormat="1">
      <c r="A296" s="20"/>
      <c r="B296" s="116"/>
      <c r="J296" s="612"/>
      <c r="K296"/>
    </row>
    <row r="297" spans="1:11" s="117" customFormat="1">
      <c r="A297" s="20"/>
      <c r="B297" s="116"/>
      <c r="J297" s="612"/>
      <c r="K297"/>
    </row>
    <row r="298" spans="1:11" s="117" customFormat="1">
      <c r="A298" s="20"/>
      <c r="B298" s="116"/>
      <c r="J298" s="612"/>
      <c r="K298"/>
    </row>
    <row r="299" spans="1:11" s="117" customFormat="1">
      <c r="A299" s="20"/>
      <c r="B299" s="116"/>
      <c r="J299" s="612"/>
      <c r="K299"/>
    </row>
    <row r="300" spans="1:11" s="117" customFormat="1">
      <c r="A300" s="20"/>
      <c r="B300" s="116"/>
      <c r="J300" s="612"/>
      <c r="K300"/>
    </row>
    <row r="301" spans="1:11" s="117" customFormat="1">
      <c r="A301" s="20"/>
      <c r="B301" s="116"/>
      <c r="J301" s="612"/>
      <c r="K301"/>
    </row>
    <row r="302" spans="1:11" s="117" customFormat="1">
      <c r="A302" s="20"/>
      <c r="B302" s="116"/>
      <c r="J302" s="612"/>
      <c r="K302"/>
    </row>
    <row r="303" spans="1:11" s="117" customFormat="1">
      <c r="A303" s="20"/>
      <c r="B303" s="116"/>
      <c r="J303" s="612"/>
      <c r="K303"/>
    </row>
    <row r="304" spans="1:11" s="117" customFormat="1">
      <c r="A304" s="20"/>
      <c r="B304" s="116"/>
      <c r="J304" s="612"/>
      <c r="K304"/>
    </row>
    <row r="305" spans="1:11" s="117" customFormat="1">
      <c r="A305" s="20"/>
      <c r="B305" s="116"/>
      <c r="J305" s="612"/>
      <c r="K305"/>
    </row>
    <row r="306" spans="1:11" s="117" customFormat="1">
      <c r="A306" s="20"/>
      <c r="B306" s="116"/>
      <c r="J306" s="612"/>
      <c r="K306"/>
    </row>
    <row r="307" spans="1:11" s="117" customFormat="1">
      <c r="A307" s="20"/>
      <c r="B307" s="116"/>
      <c r="J307" s="612"/>
      <c r="K307"/>
    </row>
    <row r="308" spans="1:11" s="117" customFormat="1">
      <c r="A308" s="20"/>
      <c r="B308" s="116"/>
      <c r="J308" s="612"/>
      <c r="K308"/>
    </row>
    <row r="309" spans="1:11" s="117" customFormat="1">
      <c r="A309" s="20"/>
      <c r="B309" s="116"/>
      <c r="J309" s="612"/>
      <c r="K309"/>
    </row>
    <row r="310" spans="1:11" s="117" customFormat="1">
      <c r="A310" s="20"/>
      <c r="B310" s="116"/>
      <c r="J310" s="612"/>
      <c r="K310"/>
    </row>
    <row r="311" spans="1:11" s="117" customFormat="1">
      <c r="A311" s="20"/>
      <c r="B311" s="116"/>
      <c r="J311" s="612"/>
      <c r="K311"/>
    </row>
    <row r="312" spans="1:11" s="117" customFormat="1">
      <c r="A312" s="20"/>
      <c r="B312" s="116"/>
      <c r="J312" s="612"/>
      <c r="K312"/>
    </row>
    <row r="313" spans="1:11" s="117" customFormat="1">
      <c r="A313" s="20"/>
      <c r="B313" s="116"/>
      <c r="J313" s="612"/>
      <c r="K313"/>
    </row>
    <row r="314" spans="1:11" s="117" customFormat="1">
      <c r="A314" s="20"/>
      <c r="B314" s="116"/>
      <c r="J314" s="612"/>
      <c r="K314"/>
    </row>
    <row r="315" spans="1:11" s="117" customFormat="1">
      <c r="A315" s="20"/>
      <c r="B315" s="116"/>
      <c r="J315" s="612"/>
      <c r="K315"/>
    </row>
    <row r="316" spans="1:11" s="117" customFormat="1">
      <c r="A316" s="20"/>
      <c r="B316" s="116"/>
      <c r="J316" s="612"/>
      <c r="K316"/>
    </row>
    <row r="317" spans="1:11" s="117" customFormat="1">
      <c r="A317" s="20"/>
      <c r="B317" s="116"/>
      <c r="J317" s="612"/>
      <c r="K317"/>
    </row>
    <row r="318" spans="1:11" s="117" customFormat="1">
      <c r="A318" s="20"/>
      <c r="B318" s="116"/>
      <c r="J318" s="612"/>
      <c r="K318"/>
    </row>
    <row r="319" spans="1:11" s="117" customFormat="1">
      <c r="A319" s="20"/>
      <c r="B319" s="116"/>
      <c r="J319" s="612"/>
      <c r="K319"/>
    </row>
    <row r="320" spans="1:11" s="117" customFormat="1">
      <c r="A320" s="20"/>
      <c r="B320" s="116"/>
      <c r="J320" s="612"/>
      <c r="K320"/>
    </row>
    <row r="321" spans="1:11" s="117" customFormat="1">
      <c r="A321" s="20"/>
      <c r="B321" s="116"/>
      <c r="J321" s="612"/>
      <c r="K321"/>
    </row>
    <row r="322" spans="1:11" s="117" customFormat="1">
      <c r="A322" s="20"/>
      <c r="B322" s="116"/>
      <c r="J322" s="612"/>
      <c r="K322"/>
    </row>
    <row r="323" spans="1:11" s="117" customFormat="1">
      <c r="A323" s="20"/>
      <c r="B323" s="116"/>
      <c r="J323" s="612"/>
      <c r="K323"/>
    </row>
    <row r="324" spans="1:11" s="117" customFormat="1">
      <c r="A324" s="20"/>
      <c r="B324" s="116"/>
      <c r="J324" s="612"/>
      <c r="K324"/>
    </row>
    <row r="325" spans="1:11" s="117" customFormat="1">
      <c r="A325" s="20"/>
      <c r="B325" s="116"/>
      <c r="J325" s="612"/>
      <c r="K325"/>
    </row>
    <row r="326" spans="1:11" s="117" customFormat="1">
      <c r="A326" s="20"/>
      <c r="B326" s="116"/>
      <c r="J326" s="612"/>
      <c r="K326"/>
    </row>
    <row r="327" spans="1:11" s="117" customFormat="1">
      <c r="A327" s="20"/>
      <c r="B327" s="116"/>
      <c r="J327" s="612"/>
      <c r="K327"/>
    </row>
    <row r="328" spans="1:11" s="117" customFormat="1">
      <c r="A328" s="20"/>
      <c r="B328" s="116"/>
      <c r="J328" s="612"/>
      <c r="K328"/>
    </row>
    <row r="329" spans="1:11" s="117" customFormat="1">
      <c r="A329" s="20"/>
      <c r="B329" s="116"/>
      <c r="J329" s="612"/>
      <c r="K329"/>
    </row>
    <row r="330" spans="1:11" s="117" customFormat="1">
      <c r="A330" s="20"/>
      <c r="B330" s="116"/>
      <c r="J330" s="612"/>
      <c r="K330"/>
    </row>
    <row r="331" spans="1:11" s="117" customFormat="1">
      <c r="A331" s="20"/>
      <c r="B331" s="116"/>
      <c r="J331" s="612"/>
      <c r="K331"/>
    </row>
    <row r="332" spans="1:11" s="117" customFormat="1">
      <c r="A332" s="20"/>
      <c r="B332" s="116"/>
      <c r="J332" s="612"/>
      <c r="K332"/>
    </row>
    <row r="333" spans="1:11" s="117" customFormat="1">
      <c r="A333" s="20"/>
      <c r="B333" s="116"/>
      <c r="J333" s="612"/>
      <c r="K333"/>
    </row>
    <row r="334" spans="1:11" s="117" customFormat="1">
      <c r="A334" s="20"/>
      <c r="B334" s="116"/>
      <c r="J334" s="612"/>
      <c r="K334"/>
    </row>
    <row r="335" spans="1:11" s="117" customFormat="1">
      <c r="A335" s="20"/>
      <c r="B335" s="116"/>
      <c r="J335" s="612"/>
      <c r="K335"/>
    </row>
    <row r="336" spans="1:11" s="117" customFormat="1">
      <c r="A336" s="20"/>
      <c r="B336" s="116"/>
      <c r="J336" s="612"/>
      <c r="K336"/>
    </row>
    <row r="337" spans="1:11" s="117" customFormat="1">
      <c r="A337" s="20"/>
      <c r="B337" s="116"/>
      <c r="J337" s="612"/>
      <c r="K337"/>
    </row>
    <row r="338" spans="1:11" s="117" customFormat="1">
      <c r="A338" s="20"/>
      <c r="B338" s="116"/>
      <c r="J338" s="612"/>
      <c r="K338"/>
    </row>
    <row r="339" spans="1:11" s="117" customFormat="1">
      <c r="A339" s="20"/>
      <c r="B339" s="116"/>
      <c r="J339" s="612"/>
      <c r="K339"/>
    </row>
    <row r="340" spans="1:11" s="117" customFormat="1">
      <c r="A340" s="20"/>
      <c r="B340" s="116"/>
      <c r="J340" s="612"/>
      <c r="K340"/>
    </row>
    <row r="341" spans="1:11" s="117" customFormat="1">
      <c r="A341" s="20"/>
      <c r="B341" s="116"/>
      <c r="J341" s="612"/>
      <c r="K341"/>
    </row>
    <row r="342" spans="1:11" s="117" customFormat="1">
      <c r="A342" s="20"/>
      <c r="B342" s="116"/>
      <c r="J342" s="612"/>
      <c r="K342"/>
    </row>
    <row r="343" spans="1:11" s="117" customFormat="1">
      <c r="A343" s="20"/>
      <c r="B343" s="116"/>
      <c r="J343" s="612"/>
      <c r="K343"/>
    </row>
    <row r="344" spans="1:11" s="117" customFormat="1">
      <c r="A344" s="20"/>
      <c r="B344" s="116"/>
      <c r="J344" s="612"/>
      <c r="K344"/>
    </row>
    <row r="345" spans="1:11" s="117" customFormat="1">
      <c r="A345" s="20"/>
      <c r="B345" s="116"/>
      <c r="J345" s="612"/>
      <c r="K345"/>
    </row>
    <row r="346" spans="1:11" s="117" customFormat="1">
      <c r="A346" s="20"/>
      <c r="B346" s="116"/>
      <c r="J346" s="612"/>
      <c r="K346"/>
    </row>
    <row r="347" spans="1:11" s="117" customFormat="1">
      <c r="A347" s="20"/>
      <c r="B347" s="116"/>
      <c r="J347" s="612"/>
      <c r="K347"/>
    </row>
    <row r="348" spans="1:11" s="117" customFormat="1">
      <c r="A348" s="20"/>
      <c r="B348" s="116"/>
      <c r="J348" s="612"/>
      <c r="K348"/>
    </row>
    <row r="349" spans="1:11" s="117" customFormat="1">
      <c r="A349" s="20"/>
      <c r="B349" s="116"/>
      <c r="J349" s="612"/>
      <c r="K349"/>
    </row>
    <row r="350" spans="1:11" s="117" customFormat="1">
      <c r="A350" s="20"/>
      <c r="B350" s="116"/>
      <c r="J350" s="612"/>
      <c r="K350"/>
    </row>
    <row r="351" spans="1:11" s="117" customFormat="1">
      <c r="A351" s="20"/>
      <c r="B351" s="116"/>
      <c r="J351" s="612"/>
      <c r="K351"/>
    </row>
    <row r="352" spans="1:11" s="117" customFormat="1">
      <c r="A352" s="20"/>
      <c r="B352" s="116"/>
      <c r="J352" s="612"/>
      <c r="K352"/>
    </row>
    <row r="353" spans="1:11" s="117" customFormat="1">
      <c r="A353" s="20"/>
      <c r="B353" s="116"/>
      <c r="J353" s="612"/>
      <c r="K353"/>
    </row>
    <row r="354" spans="1:11" s="117" customFormat="1">
      <c r="A354" s="20"/>
      <c r="B354" s="116"/>
      <c r="J354" s="612"/>
      <c r="K354"/>
    </row>
    <row r="355" spans="1:11" s="117" customFormat="1">
      <c r="A355" s="20"/>
      <c r="B355" s="116"/>
      <c r="J355" s="612"/>
      <c r="K355"/>
    </row>
    <row r="356" spans="1:11" s="117" customFormat="1">
      <c r="A356" s="20"/>
      <c r="B356" s="116"/>
      <c r="J356" s="612"/>
      <c r="K356"/>
    </row>
    <row r="357" spans="1:11" s="117" customFormat="1">
      <c r="A357" s="20"/>
      <c r="B357" s="116"/>
      <c r="J357" s="612"/>
      <c r="K357"/>
    </row>
    <row r="358" spans="1:11" s="117" customFormat="1">
      <c r="A358" s="20"/>
      <c r="B358" s="116"/>
      <c r="J358" s="612"/>
      <c r="K358"/>
    </row>
    <row r="359" spans="1:11" s="117" customFormat="1">
      <c r="A359" s="20"/>
      <c r="B359" s="116"/>
      <c r="J359" s="612"/>
      <c r="K359"/>
    </row>
    <row r="360" spans="1:11" s="117" customFormat="1">
      <c r="A360" s="20"/>
      <c r="B360" s="116"/>
      <c r="J360" s="612"/>
      <c r="K360"/>
    </row>
    <row r="361" spans="1:11" s="117" customFormat="1">
      <c r="A361" s="20"/>
      <c r="B361" s="116"/>
      <c r="J361" s="612"/>
      <c r="K361"/>
    </row>
    <row r="362" spans="1:11" s="117" customFormat="1">
      <c r="A362" s="20"/>
      <c r="B362" s="116"/>
      <c r="J362" s="612"/>
      <c r="K362"/>
    </row>
    <row r="363" spans="1:11" s="117" customFormat="1">
      <c r="A363" s="20"/>
      <c r="B363" s="116"/>
      <c r="J363" s="612"/>
      <c r="K363"/>
    </row>
    <row r="364" spans="1:11" s="117" customFormat="1">
      <c r="A364" s="20"/>
      <c r="B364" s="116"/>
      <c r="J364" s="612"/>
      <c r="K364"/>
    </row>
    <row r="365" spans="1:11" s="117" customFormat="1">
      <c r="A365" s="20"/>
      <c r="B365" s="116"/>
      <c r="J365" s="612"/>
      <c r="K365"/>
    </row>
    <row r="366" spans="1:11" s="117" customFormat="1">
      <c r="A366" s="20"/>
      <c r="B366" s="116"/>
      <c r="J366" s="612"/>
      <c r="K366"/>
    </row>
    <row r="367" spans="1:11" s="117" customFormat="1">
      <c r="A367" s="20"/>
      <c r="B367" s="116"/>
      <c r="J367" s="612"/>
      <c r="K367"/>
    </row>
    <row r="368" spans="1:11" s="117" customFormat="1">
      <c r="A368" s="20"/>
      <c r="B368" s="116"/>
      <c r="J368" s="612"/>
      <c r="K368"/>
    </row>
    <row r="369" spans="1:11" s="117" customFormat="1">
      <c r="A369" s="20"/>
      <c r="B369" s="116"/>
      <c r="J369" s="612"/>
      <c r="K369"/>
    </row>
    <row r="370" spans="1:11" s="117" customFormat="1">
      <c r="A370" s="20"/>
      <c r="B370" s="116"/>
      <c r="J370" s="612"/>
      <c r="K370"/>
    </row>
    <row r="371" spans="1:11" s="117" customFormat="1">
      <c r="A371" s="20"/>
      <c r="B371" s="116"/>
      <c r="J371" s="612"/>
      <c r="K371"/>
    </row>
    <row r="372" spans="1:11" s="117" customFormat="1">
      <c r="A372" s="20"/>
      <c r="B372" s="116"/>
      <c r="J372" s="612"/>
      <c r="K372"/>
    </row>
    <row r="373" spans="1:11" s="117" customFormat="1">
      <c r="A373" s="20"/>
      <c r="B373" s="116"/>
      <c r="J373" s="612"/>
      <c r="K373"/>
    </row>
    <row r="374" spans="1:11" s="117" customFormat="1">
      <c r="A374" s="20"/>
      <c r="B374" s="116"/>
      <c r="J374" s="612"/>
      <c r="K374"/>
    </row>
    <row r="375" spans="1:11" s="117" customFormat="1">
      <c r="A375" s="20"/>
      <c r="B375" s="116"/>
      <c r="J375" s="612"/>
      <c r="K375"/>
    </row>
    <row r="376" spans="1:11" s="117" customFormat="1">
      <c r="A376" s="20"/>
      <c r="B376" s="116"/>
      <c r="J376" s="612"/>
      <c r="K376"/>
    </row>
    <row r="377" spans="1:11" s="117" customFormat="1">
      <c r="A377" s="20"/>
      <c r="B377" s="116"/>
      <c r="J377" s="612"/>
      <c r="K377"/>
    </row>
    <row r="378" spans="1:11" s="117" customFormat="1">
      <c r="A378" s="20"/>
      <c r="B378" s="116"/>
      <c r="J378" s="612"/>
      <c r="K378"/>
    </row>
    <row r="379" spans="1:11" s="117" customFormat="1">
      <c r="A379" s="20"/>
      <c r="B379" s="116"/>
      <c r="J379" s="612"/>
      <c r="K379"/>
    </row>
    <row r="380" spans="1:11" s="117" customFormat="1">
      <c r="A380" s="20"/>
      <c r="B380" s="116"/>
      <c r="J380" s="612"/>
      <c r="K380"/>
    </row>
    <row r="381" spans="1:11" s="117" customFormat="1">
      <c r="A381" s="20"/>
      <c r="B381" s="116"/>
      <c r="J381" s="612"/>
      <c r="K381"/>
    </row>
    <row r="382" spans="1:11" s="117" customFormat="1">
      <c r="A382" s="20"/>
      <c r="B382" s="116"/>
      <c r="J382" s="612"/>
      <c r="K382"/>
    </row>
    <row r="383" spans="1:11" s="117" customFormat="1">
      <c r="A383" s="20"/>
      <c r="B383" s="116"/>
      <c r="J383" s="612"/>
      <c r="K383"/>
    </row>
    <row r="384" spans="1:11" s="117" customFormat="1">
      <c r="A384" s="20"/>
      <c r="B384" s="116"/>
      <c r="J384" s="612"/>
      <c r="K384"/>
    </row>
    <row r="385" spans="1:11" s="117" customFormat="1">
      <c r="A385" s="20"/>
      <c r="B385" s="116"/>
      <c r="J385" s="612"/>
      <c r="K385"/>
    </row>
    <row r="386" spans="1:11" s="117" customFormat="1">
      <c r="A386" s="20"/>
      <c r="B386" s="116"/>
      <c r="J386" s="612"/>
      <c r="K386"/>
    </row>
    <row r="387" spans="1:11" s="117" customFormat="1">
      <c r="A387" s="20"/>
      <c r="B387" s="116"/>
      <c r="J387" s="612"/>
      <c r="K387"/>
    </row>
    <row r="388" spans="1:11" s="117" customFormat="1">
      <c r="A388" s="20"/>
      <c r="B388" s="116"/>
      <c r="J388" s="612"/>
      <c r="K388"/>
    </row>
    <row r="389" spans="1:11" s="117" customFormat="1">
      <c r="A389" s="20"/>
      <c r="B389" s="116"/>
      <c r="J389" s="612"/>
      <c r="K389"/>
    </row>
    <row r="390" spans="1:11" s="117" customFormat="1">
      <c r="A390" s="20"/>
      <c r="B390" s="116"/>
      <c r="J390" s="612"/>
      <c r="K390"/>
    </row>
    <row r="391" spans="1:11" s="117" customFormat="1">
      <c r="A391" s="20"/>
      <c r="B391" s="116"/>
      <c r="J391" s="612"/>
      <c r="K391"/>
    </row>
    <row r="392" spans="1:11" s="117" customFormat="1">
      <c r="A392" s="20"/>
      <c r="B392" s="116"/>
      <c r="J392" s="612"/>
      <c r="K392"/>
    </row>
    <row r="393" spans="1:11" s="117" customFormat="1">
      <c r="A393" s="20"/>
      <c r="B393" s="116"/>
      <c r="J393" s="612"/>
      <c r="K393"/>
    </row>
    <row r="394" spans="1:11" s="117" customFormat="1">
      <c r="A394" s="20"/>
      <c r="B394" s="116"/>
      <c r="J394" s="612"/>
      <c r="K394"/>
    </row>
    <row r="395" spans="1:11" s="117" customFormat="1">
      <c r="A395" s="20"/>
      <c r="B395" s="116"/>
      <c r="J395" s="612"/>
      <c r="K395"/>
    </row>
    <row r="396" spans="1:11" s="117" customFormat="1">
      <c r="A396" s="20"/>
      <c r="B396" s="116"/>
      <c r="J396" s="612"/>
      <c r="K396"/>
    </row>
    <row r="397" spans="1:11" s="117" customFormat="1">
      <c r="A397" s="20"/>
      <c r="B397" s="116"/>
      <c r="J397" s="612"/>
      <c r="K397"/>
    </row>
    <row r="398" spans="1:11" s="117" customFormat="1">
      <c r="A398" s="20"/>
      <c r="B398" s="116"/>
      <c r="J398" s="612"/>
      <c r="K398"/>
    </row>
    <row r="399" spans="1:11" s="117" customFormat="1">
      <c r="A399" s="20"/>
      <c r="B399" s="116"/>
      <c r="J399" s="612"/>
      <c r="K399"/>
    </row>
    <row r="400" spans="1:11" s="117" customFormat="1">
      <c r="A400" s="20"/>
      <c r="B400" s="116"/>
      <c r="J400" s="612"/>
      <c r="K400"/>
    </row>
    <row r="401" spans="1:11" s="117" customFormat="1">
      <c r="A401" s="20"/>
      <c r="B401" s="116"/>
      <c r="J401" s="612"/>
      <c r="K401"/>
    </row>
    <row r="402" spans="1:11" s="117" customFormat="1">
      <c r="A402" s="20"/>
      <c r="B402" s="116"/>
      <c r="J402" s="612"/>
      <c r="K402"/>
    </row>
    <row r="403" spans="1:11" s="117" customFormat="1">
      <c r="A403" s="20"/>
      <c r="B403" s="116"/>
      <c r="J403" s="612"/>
      <c r="K403"/>
    </row>
    <row r="404" spans="1:11" s="117" customFormat="1">
      <c r="A404" s="20"/>
      <c r="B404" s="116"/>
      <c r="J404" s="612"/>
      <c r="K404"/>
    </row>
    <row r="405" spans="1:11" s="117" customFormat="1">
      <c r="A405" s="20"/>
      <c r="B405" s="116"/>
      <c r="J405" s="612"/>
      <c r="K405"/>
    </row>
    <row r="406" spans="1:11" s="117" customFormat="1">
      <c r="A406" s="20"/>
      <c r="B406" s="116"/>
      <c r="J406" s="612"/>
      <c r="K406"/>
    </row>
    <row r="407" spans="1:11" s="117" customFormat="1">
      <c r="A407" s="20"/>
      <c r="B407" s="116"/>
      <c r="J407" s="612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63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522">
        <v>45.77</v>
      </c>
      <c r="D8" s="522">
        <v>45.77</v>
      </c>
      <c r="E8" s="522">
        <v>0</v>
      </c>
      <c r="F8" s="522">
        <v>0</v>
      </c>
      <c r="G8" s="522">
        <v>23</v>
      </c>
      <c r="H8" s="522">
        <v>0.4</v>
      </c>
      <c r="I8" s="522">
        <v>0</v>
      </c>
      <c r="J8" s="614">
        <v>69.180000000000007</v>
      </c>
    </row>
    <row r="9" spans="1:11" ht="41.1" customHeight="1">
      <c r="A9" s="517"/>
      <c r="B9" s="521" t="s">
        <v>195</v>
      </c>
      <c r="C9" s="522">
        <v>1785.27</v>
      </c>
      <c r="D9" s="522">
        <v>1247.6300000000001</v>
      </c>
      <c r="E9" s="522">
        <v>3.18</v>
      </c>
      <c r="F9" s="522">
        <v>534.45000000000005</v>
      </c>
      <c r="G9" s="522">
        <v>296.81</v>
      </c>
      <c r="H9" s="522">
        <v>8.0399999999999991</v>
      </c>
      <c r="I9" s="522">
        <v>0</v>
      </c>
      <c r="J9" s="614">
        <v>2090.13</v>
      </c>
    </row>
    <row r="10" spans="1:11" s="528" customFormat="1" ht="41.1" customHeight="1">
      <c r="A10" s="524"/>
      <c r="B10" s="525" t="s">
        <v>66</v>
      </c>
      <c r="C10" s="526">
        <v>1831.04</v>
      </c>
      <c r="D10" s="526">
        <v>1293.4000000000001</v>
      </c>
      <c r="E10" s="526">
        <v>3.18</v>
      </c>
      <c r="F10" s="526">
        <v>534.45000000000005</v>
      </c>
      <c r="G10" s="526">
        <v>319.81</v>
      </c>
      <c r="H10" s="526">
        <v>8.4499999999999993</v>
      </c>
      <c r="I10" s="526">
        <v>0</v>
      </c>
      <c r="J10" s="665">
        <v>2159.31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1831.04</v>
      </c>
      <c r="D21" s="537">
        <f>G10</f>
        <v>319.81</v>
      </c>
      <c r="E21" s="537">
        <f>H10</f>
        <v>8.4499999999999993</v>
      </c>
      <c r="F21" s="537"/>
      <c r="G21" s="537">
        <f>J10</f>
        <v>2159.31</v>
      </c>
      <c r="H21" s="533"/>
      <c r="I21" s="536">
        <f>SUM(C21:F21)</f>
        <v>2159.2999999999997</v>
      </c>
      <c r="J21" s="533"/>
      <c r="K21" s="533"/>
    </row>
    <row r="22" spans="1:11" ht="29.1" customHeight="1">
      <c r="A22" s="532"/>
      <c r="B22" s="533"/>
      <c r="C22" s="538">
        <f>C21/$G21</f>
        <v>0.84797458447374396</v>
      </c>
      <c r="D22" s="538">
        <f>D21/$G21</f>
        <v>0.14810749730237902</v>
      </c>
      <c r="E22" s="538">
        <f>E21/$G21</f>
        <v>3.9132871148653964E-3</v>
      </c>
      <c r="F22" s="538"/>
      <c r="G22" s="539">
        <f>SUM(C22:F22)</f>
        <v>0.99999536889098839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63</v>
      </c>
      <c r="C25" s="549">
        <v>3.6440201350704804E-3</v>
      </c>
      <c r="D25" s="549">
        <v>-0.16519046311939667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5546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customWidth="1"/>
  </cols>
  <sheetData>
    <row r="1" spans="1:11" ht="24.9" customHeight="1">
      <c r="B1" s="940" t="s">
        <v>63</v>
      </c>
      <c r="C1" s="941"/>
      <c r="D1" s="941"/>
      <c r="E1" s="941"/>
      <c r="F1" s="941"/>
      <c r="G1" s="941"/>
      <c r="H1" s="941"/>
      <c r="I1" s="941"/>
      <c r="J1" s="941"/>
      <c r="K1" s="369" t="s">
        <v>157</v>
      </c>
    </row>
    <row r="2" spans="1:11" ht="18.600000000000001" customHeight="1">
      <c r="B2" s="942" t="s">
        <v>259</v>
      </c>
      <c r="C2" s="941"/>
      <c r="D2" s="941"/>
      <c r="E2" s="941"/>
      <c r="F2" s="941"/>
      <c r="G2" s="941"/>
      <c r="H2" s="941"/>
      <c r="I2" s="941"/>
      <c r="J2" s="941"/>
    </row>
    <row r="3" spans="1:11" ht="18.600000000000001" customHeight="1">
      <c r="B3" s="903" t="s">
        <v>244</v>
      </c>
      <c r="C3" s="913"/>
      <c r="D3" s="913"/>
      <c r="E3" s="913"/>
      <c r="F3" s="913"/>
      <c r="G3" s="913"/>
      <c r="H3" s="913"/>
      <c r="I3" s="913"/>
      <c r="J3" s="913"/>
    </row>
    <row r="4" spans="1:11" ht="24.9" customHeight="1">
      <c r="A4" s="651"/>
      <c r="B4" s="89" t="str">
        <f>'CEUTA-1'!$B$5</f>
        <v>MEDIA JUNIO</v>
      </c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0</v>
      </c>
      <c r="D7" s="619">
        <v>0</v>
      </c>
      <c r="E7" s="620">
        <v>0</v>
      </c>
      <c r="F7" s="621">
        <f t="shared" ref="F7:F30" si="0">E7/E$30</f>
        <v>0</v>
      </c>
      <c r="G7" s="619">
        <v>0</v>
      </c>
      <c r="H7" s="619">
        <v>0</v>
      </c>
      <c r="I7" s="620">
        <v>0</v>
      </c>
      <c r="J7" s="621">
        <f t="shared" ref="J7:J30" si="1">I7/I$30</f>
        <v>0</v>
      </c>
    </row>
    <row r="8" spans="1:11" ht="30.9" customHeight="1">
      <c r="B8" s="559" t="s">
        <v>105</v>
      </c>
      <c r="C8" s="619">
        <v>0</v>
      </c>
      <c r="D8" s="619">
        <v>1</v>
      </c>
      <c r="E8" s="620">
        <v>1</v>
      </c>
      <c r="F8" s="621">
        <f t="shared" si="0"/>
        <v>5.4613771408598395E-4</v>
      </c>
      <c r="G8" s="619">
        <v>0</v>
      </c>
      <c r="H8" s="619">
        <v>0</v>
      </c>
      <c r="I8" s="620">
        <v>0</v>
      </c>
      <c r="J8" s="621">
        <f t="shared" si="1"/>
        <v>0</v>
      </c>
    </row>
    <row r="9" spans="1:11" ht="30.9" customHeight="1">
      <c r="B9" s="559" t="s">
        <v>106</v>
      </c>
      <c r="C9" s="619">
        <v>2</v>
      </c>
      <c r="D9" s="619">
        <v>43.54</v>
      </c>
      <c r="E9" s="620">
        <v>45.54</v>
      </c>
      <c r="F9" s="621">
        <f t="shared" si="0"/>
        <v>2.4871111499475709E-2</v>
      </c>
      <c r="G9" s="619">
        <v>1</v>
      </c>
      <c r="H9" s="619">
        <v>2</v>
      </c>
      <c r="I9" s="620">
        <v>3</v>
      </c>
      <c r="J9" s="621">
        <f t="shared" si="1"/>
        <v>9.3805697132672526E-3</v>
      </c>
    </row>
    <row r="10" spans="1:11" ht="30.9" customHeight="1">
      <c r="B10" s="559" t="s">
        <v>107</v>
      </c>
      <c r="C10" s="619">
        <v>0</v>
      </c>
      <c r="D10" s="619">
        <v>0</v>
      </c>
      <c r="E10" s="620">
        <v>0</v>
      </c>
      <c r="F10" s="621">
        <f t="shared" si="0"/>
        <v>0</v>
      </c>
      <c r="G10" s="619">
        <v>0</v>
      </c>
      <c r="H10" s="619">
        <v>0</v>
      </c>
      <c r="I10" s="620">
        <v>0</v>
      </c>
      <c r="J10" s="621">
        <f t="shared" si="1"/>
        <v>0</v>
      </c>
    </row>
    <row r="11" spans="1:11" ht="44.4" customHeight="1">
      <c r="B11" s="559" t="s">
        <v>108</v>
      </c>
      <c r="C11" s="619">
        <v>1</v>
      </c>
      <c r="D11" s="619">
        <v>1</v>
      </c>
      <c r="E11" s="620">
        <v>2</v>
      </c>
      <c r="F11" s="621">
        <f t="shared" si="0"/>
        <v>1.0922754281719679E-3</v>
      </c>
      <c r="G11" s="619">
        <v>0</v>
      </c>
      <c r="H11" s="619">
        <v>0</v>
      </c>
      <c r="I11" s="620">
        <v>0</v>
      </c>
      <c r="J11" s="621">
        <f t="shared" si="1"/>
        <v>0</v>
      </c>
    </row>
    <row r="12" spans="1:11" ht="30.9" customHeight="1">
      <c r="B12" s="559" t="s">
        <v>109</v>
      </c>
      <c r="C12" s="619">
        <v>4</v>
      </c>
      <c r="D12" s="619">
        <v>248.09</v>
      </c>
      <c r="E12" s="620">
        <v>252.09</v>
      </c>
      <c r="F12" s="621">
        <f t="shared" si="0"/>
        <v>0.1376758563439357</v>
      </c>
      <c r="G12" s="619">
        <v>0</v>
      </c>
      <c r="H12" s="619">
        <v>29.95</v>
      </c>
      <c r="I12" s="620">
        <v>29.95</v>
      </c>
      <c r="J12" s="621">
        <f t="shared" si="1"/>
        <v>9.3649354304118068E-2</v>
      </c>
    </row>
    <row r="13" spans="1:11" ht="36" customHeight="1">
      <c r="B13" s="559" t="s">
        <v>249</v>
      </c>
      <c r="C13" s="619">
        <v>6.27</v>
      </c>
      <c r="D13" s="619">
        <v>301.27</v>
      </c>
      <c r="E13" s="620">
        <v>307.54000000000002</v>
      </c>
      <c r="F13" s="621">
        <f t="shared" si="0"/>
        <v>0.1679591925900035</v>
      </c>
      <c r="G13" s="619">
        <v>12</v>
      </c>
      <c r="H13" s="619">
        <v>165</v>
      </c>
      <c r="I13" s="620">
        <v>177</v>
      </c>
      <c r="J13" s="621">
        <f t="shared" si="1"/>
        <v>0.55345361308276786</v>
      </c>
    </row>
    <row r="14" spans="1:11" ht="30.9" customHeight="1">
      <c r="B14" s="559" t="s">
        <v>111</v>
      </c>
      <c r="C14" s="619">
        <v>1</v>
      </c>
      <c r="D14" s="619">
        <v>24.86</v>
      </c>
      <c r="E14" s="620">
        <v>25.86</v>
      </c>
      <c r="F14" s="621">
        <f t="shared" si="0"/>
        <v>1.4123121286263545E-2</v>
      </c>
      <c r="G14" s="619">
        <v>1</v>
      </c>
      <c r="H14" s="619">
        <v>22.95</v>
      </c>
      <c r="I14" s="620">
        <v>23.95</v>
      </c>
      <c r="J14" s="621">
        <f t="shared" si="1"/>
        <v>7.4888214877583556E-2</v>
      </c>
    </row>
    <row r="15" spans="1:11" ht="38.1" customHeight="1">
      <c r="B15" s="559" t="s">
        <v>112</v>
      </c>
      <c r="C15" s="619">
        <v>1</v>
      </c>
      <c r="D15" s="619">
        <v>263.45</v>
      </c>
      <c r="E15" s="620">
        <v>264.45</v>
      </c>
      <c r="F15" s="621">
        <f t="shared" si="0"/>
        <v>0.14442611849003845</v>
      </c>
      <c r="G15" s="619">
        <v>2</v>
      </c>
      <c r="H15" s="619">
        <v>26</v>
      </c>
      <c r="I15" s="620">
        <v>28</v>
      </c>
      <c r="J15" s="621">
        <f t="shared" si="1"/>
        <v>8.7551983990494353E-2</v>
      </c>
    </row>
    <row r="16" spans="1:11" ht="30.9" customHeight="1">
      <c r="B16" s="559" t="s">
        <v>113</v>
      </c>
      <c r="C16" s="619">
        <v>1</v>
      </c>
      <c r="D16" s="619">
        <v>4</v>
      </c>
      <c r="E16" s="620">
        <v>5</v>
      </c>
      <c r="F16" s="621">
        <f t="shared" si="0"/>
        <v>2.7306885704299197E-3</v>
      </c>
      <c r="G16" s="619">
        <v>0</v>
      </c>
      <c r="H16" s="619">
        <v>1.9</v>
      </c>
      <c r="I16" s="620">
        <v>1.9</v>
      </c>
      <c r="J16" s="621">
        <f t="shared" si="1"/>
        <v>5.9410274850692597E-3</v>
      </c>
    </row>
    <row r="17" spans="1:11" ht="38.1" customHeight="1">
      <c r="B17" s="559" t="s">
        <v>114</v>
      </c>
      <c r="C17" s="619">
        <v>0</v>
      </c>
      <c r="D17" s="619">
        <v>2</v>
      </c>
      <c r="E17" s="620">
        <v>2</v>
      </c>
      <c r="F17" s="621">
        <f t="shared" si="0"/>
        <v>1.0922754281719679E-3</v>
      </c>
      <c r="G17" s="619">
        <v>0</v>
      </c>
      <c r="H17" s="619">
        <v>0</v>
      </c>
      <c r="I17" s="620">
        <v>0</v>
      </c>
      <c r="J17" s="621">
        <f t="shared" si="1"/>
        <v>0</v>
      </c>
    </row>
    <row r="18" spans="1:11" ht="38.1" customHeight="1">
      <c r="B18" s="559" t="s">
        <v>115</v>
      </c>
      <c r="C18" s="619">
        <v>0</v>
      </c>
      <c r="D18" s="619">
        <v>0</v>
      </c>
      <c r="E18" s="620">
        <v>0</v>
      </c>
      <c r="F18" s="621">
        <f t="shared" si="0"/>
        <v>0</v>
      </c>
      <c r="G18" s="619">
        <v>0</v>
      </c>
      <c r="H18" s="619">
        <v>0</v>
      </c>
      <c r="I18" s="620">
        <v>0</v>
      </c>
      <c r="J18" s="621">
        <f t="shared" si="1"/>
        <v>0</v>
      </c>
    </row>
    <row r="19" spans="1:11" ht="30.9" customHeight="1">
      <c r="B19" s="559" t="s">
        <v>116</v>
      </c>
      <c r="C19" s="619">
        <v>1</v>
      </c>
      <c r="D19" s="619">
        <v>6.04</v>
      </c>
      <c r="E19" s="620">
        <v>7.04</v>
      </c>
      <c r="F19" s="621">
        <f t="shared" si="0"/>
        <v>3.8448095071653269E-3</v>
      </c>
      <c r="G19" s="619">
        <v>1</v>
      </c>
      <c r="H19" s="619">
        <v>6</v>
      </c>
      <c r="I19" s="620">
        <v>7</v>
      </c>
      <c r="J19" s="621">
        <f t="shared" si="1"/>
        <v>2.1887995997623588E-2</v>
      </c>
    </row>
    <row r="20" spans="1:11" ht="36.9" customHeight="1">
      <c r="B20" s="559" t="s">
        <v>117</v>
      </c>
      <c r="C20" s="619">
        <v>0</v>
      </c>
      <c r="D20" s="619">
        <v>92.45</v>
      </c>
      <c r="E20" s="620">
        <v>92.45</v>
      </c>
      <c r="F20" s="621">
        <f t="shared" si="0"/>
        <v>5.0490431667249216E-2</v>
      </c>
      <c r="G20" s="619">
        <v>2</v>
      </c>
      <c r="H20" s="619">
        <v>5</v>
      </c>
      <c r="I20" s="620">
        <v>7</v>
      </c>
      <c r="J20" s="621">
        <f t="shared" si="1"/>
        <v>2.1887995997623588E-2</v>
      </c>
    </row>
    <row r="21" spans="1:11" ht="39.15" customHeight="1">
      <c r="B21" s="559" t="s">
        <v>118</v>
      </c>
      <c r="C21" s="619">
        <v>2.81</v>
      </c>
      <c r="D21" s="619">
        <v>104.27</v>
      </c>
      <c r="E21" s="620">
        <v>107.09</v>
      </c>
      <c r="F21" s="621">
        <f t="shared" si="0"/>
        <v>5.8485887801468024E-2</v>
      </c>
      <c r="G21" s="619">
        <v>0</v>
      </c>
      <c r="H21" s="619">
        <v>0</v>
      </c>
      <c r="I21" s="620">
        <v>0</v>
      </c>
      <c r="J21" s="621">
        <f t="shared" si="1"/>
        <v>0</v>
      </c>
    </row>
    <row r="22" spans="1:11" ht="39.15" customHeight="1">
      <c r="B22" s="559" t="s">
        <v>119</v>
      </c>
      <c r="C22" s="619">
        <v>7.27</v>
      </c>
      <c r="D22" s="619">
        <v>6.86</v>
      </c>
      <c r="E22" s="620">
        <v>14.13</v>
      </c>
      <c r="F22" s="621">
        <f t="shared" si="0"/>
        <v>7.7169259000349532E-3</v>
      </c>
      <c r="G22" s="619">
        <v>4</v>
      </c>
      <c r="H22" s="619">
        <v>2</v>
      </c>
      <c r="I22" s="620">
        <v>6</v>
      </c>
      <c r="J22" s="621">
        <f t="shared" si="1"/>
        <v>1.8761139426534505E-2</v>
      </c>
    </row>
    <row r="23" spans="1:11" ht="30.9" customHeight="1">
      <c r="B23" s="559" t="s">
        <v>120</v>
      </c>
      <c r="C23" s="619">
        <v>12.36</v>
      </c>
      <c r="D23" s="619">
        <v>60.09</v>
      </c>
      <c r="E23" s="620">
        <v>72.45</v>
      </c>
      <c r="F23" s="621">
        <f t="shared" si="0"/>
        <v>3.9567677385529534E-2</v>
      </c>
      <c r="G23" s="619">
        <v>0</v>
      </c>
      <c r="H23" s="619">
        <v>5</v>
      </c>
      <c r="I23" s="620">
        <v>5</v>
      </c>
      <c r="J23" s="621">
        <f t="shared" si="1"/>
        <v>1.5634282855445422E-2</v>
      </c>
    </row>
    <row r="24" spans="1:11" ht="30.9" customHeight="1">
      <c r="B24" s="559" t="s">
        <v>121</v>
      </c>
      <c r="C24" s="619">
        <v>5.04</v>
      </c>
      <c r="D24" s="619">
        <v>19.59</v>
      </c>
      <c r="E24" s="620">
        <v>24.63</v>
      </c>
      <c r="F24" s="621">
        <f t="shared" si="0"/>
        <v>1.3451371897937783E-2</v>
      </c>
      <c r="G24" s="619">
        <v>0</v>
      </c>
      <c r="H24" s="619">
        <v>1</v>
      </c>
      <c r="I24" s="620">
        <v>1</v>
      </c>
      <c r="J24" s="621">
        <f t="shared" si="1"/>
        <v>3.1268565710890839E-3</v>
      </c>
    </row>
    <row r="25" spans="1:11" ht="36.9" customHeight="1">
      <c r="B25" s="559" t="s">
        <v>122</v>
      </c>
      <c r="C25" s="619">
        <v>1</v>
      </c>
      <c r="D25" s="619">
        <v>68.09</v>
      </c>
      <c r="E25" s="620">
        <v>69.09</v>
      </c>
      <c r="F25" s="621">
        <f t="shared" si="0"/>
        <v>3.7732654666200634E-2</v>
      </c>
      <c r="G25" s="619">
        <v>0</v>
      </c>
      <c r="H25" s="619">
        <v>30</v>
      </c>
      <c r="I25" s="620">
        <v>30</v>
      </c>
      <c r="J25" s="621">
        <f t="shared" si="1"/>
        <v>9.3805697132672519E-2</v>
      </c>
    </row>
    <row r="26" spans="1:11" ht="57.15" customHeight="1">
      <c r="B26" s="559" t="s">
        <v>123</v>
      </c>
      <c r="C26" s="619">
        <v>0</v>
      </c>
      <c r="D26" s="619">
        <v>1</v>
      </c>
      <c r="E26" s="620">
        <v>1</v>
      </c>
      <c r="F26" s="621">
        <f t="shared" si="0"/>
        <v>5.4613771408598395E-4</v>
      </c>
      <c r="G26" s="619">
        <v>0</v>
      </c>
      <c r="H26" s="619">
        <v>0</v>
      </c>
      <c r="I26" s="620">
        <v>0</v>
      </c>
      <c r="J26" s="621">
        <f t="shared" si="1"/>
        <v>0</v>
      </c>
    </row>
    <row r="27" spans="1:11" ht="39.15" customHeight="1">
      <c r="B27" s="559" t="s">
        <v>124</v>
      </c>
      <c r="C27" s="619">
        <v>0</v>
      </c>
      <c r="D27" s="619">
        <v>0</v>
      </c>
      <c r="E27" s="620">
        <v>0</v>
      </c>
      <c r="F27" s="621">
        <f t="shared" si="0"/>
        <v>0</v>
      </c>
      <c r="G27" s="619">
        <v>0</v>
      </c>
      <c r="H27" s="619">
        <v>0</v>
      </c>
      <c r="I27" s="620">
        <v>0</v>
      </c>
      <c r="J27" s="621">
        <f t="shared" si="1"/>
        <v>0</v>
      </c>
    </row>
    <row r="28" spans="1:11" ht="30.9" customHeight="1">
      <c r="B28" s="541" t="s">
        <v>4</v>
      </c>
      <c r="C28" s="619">
        <f>'CEUTA-1'!$E$8</f>
        <v>0</v>
      </c>
      <c r="D28" s="619">
        <f>'CEUTA-1'!$E$9</f>
        <v>3.18</v>
      </c>
      <c r="E28" s="620">
        <f>'CEUTA-1'!$E$10</f>
        <v>3.18</v>
      </c>
      <c r="F28" s="621">
        <f t="shared" si="0"/>
        <v>1.7367179307934289E-3</v>
      </c>
      <c r="G28" s="619"/>
      <c r="H28" s="619"/>
      <c r="I28" s="620"/>
      <c r="J28" s="621"/>
    </row>
    <row r="29" spans="1:11" ht="30.9" customHeight="1">
      <c r="B29" s="541" t="s">
        <v>5</v>
      </c>
      <c r="C29" s="619">
        <f>'CEUTA-1'!$F$8</f>
        <v>0</v>
      </c>
      <c r="D29" s="619">
        <f>'CEUTA-1'!$F$9</f>
        <v>534.45000000000005</v>
      </c>
      <c r="E29" s="620">
        <f>'CEUTA-1'!$F$10</f>
        <v>534.45000000000005</v>
      </c>
      <c r="F29" s="621">
        <f t="shared" si="0"/>
        <v>0.29188330129325413</v>
      </c>
      <c r="G29" s="619"/>
      <c r="H29" s="619"/>
      <c r="I29" s="620"/>
      <c r="J29" s="621"/>
    </row>
    <row r="30" spans="1:11" s="77" customFormat="1" ht="29.25" customHeight="1">
      <c r="A30" s="392"/>
      <c r="B30" s="563" t="s">
        <v>250</v>
      </c>
      <c r="C30" s="623">
        <f>'CEUTA-1'!$C$8</f>
        <v>45.77</v>
      </c>
      <c r="D30" s="623">
        <f>'CEUTA-1'!$C$9</f>
        <v>1785.27</v>
      </c>
      <c r="E30" s="623">
        <f>'CEUTA-1'!$C$10</f>
        <v>1831.04</v>
      </c>
      <c r="F30" s="624">
        <f t="shared" si="0"/>
        <v>1</v>
      </c>
      <c r="G30" s="623">
        <f>'CEUTA-1'!$G$8</f>
        <v>23</v>
      </c>
      <c r="H30" s="623">
        <f>'CEUTA-1'!$G$9</f>
        <v>296.81</v>
      </c>
      <c r="I30" s="623">
        <f>'CEUTA-1'!$G$10</f>
        <v>319.81</v>
      </c>
      <c r="J30" s="624">
        <f t="shared" si="1"/>
        <v>1</v>
      </c>
      <c r="K30" s="96"/>
    </row>
    <row r="32" spans="1:11" ht="14.4">
      <c r="A32" s="654"/>
      <c r="B32" s="564"/>
      <c r="C32" s="565"/>
      <c r="D32" s="565"/>
      <c r="E32" s="565"/>
      <c r="F32" s="564"/>
      <c r="G32" s="565"/>
      <c r="H32" s="565"/>
      <c r="I32" s="565"/>
    </row>
    <row r="33" spans="2:10">
      <c r="D33" s="671"/>
      <c r="E33" s="671"/>
      <c r="F33" s="389"/>
      <c r="H33" s="671"/>
      <c r="I33" s="671"/>
      <c r="J33" s="389"/>
    </row>
    <row r="34" spans="2:10">
      <c r="B34" s="566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172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K667"/>
  <sheetViews>
    <sheetView showGridLines="0" showRowColHeaders="0" showZeros="0" zoomScaleNormal="100" workbookViewId="0">
      <selection activeCell="P32" sqref="P32"/>
    </sheetView>
  </sheetViews>
  <sheetFormatPr baseColWidth="10" defaultRowHeight="15.6"/>
  <cols>
    <col min="1" max="1" width="11.44140625" style="20"/>
    <col min="2" max="2" width="23.44140625" style="118" customWidth="1"/>
    <col min="3" max="3" width="11.44140625" style="117" customWidth="1"/>
    <col min="4" max="6" width="10" style="117" customWidth="1"/>
    <col min="7" max="7" width="14.44140625" style="117" customWidth="1"/>
    <col min="8" max="9" width="11.44140625" style="117" customWidth="1"/>
    <col min="10" max="10" width="11.44140625" style="612" customWidth="1"/>
    <col min="11" max="11" width="17.6640625" customWidth="1"/>
  </cols>
  <sheetData>
    <row r="1" spans="1:11" ht="18">
      <c r="A1" s="551"/>
      <c r="B1" s="882" t="s">
        <v>63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2.35" customHeight="1">
      <c r="A2" s="551"/>
      <c r="B2" s="918" t="s">
        <v>259</v>
      </c>
      <c r="C2" s="925"/>
      <c r="D2" s="925"/>
      <c r="E2" s="925"/>
      <c r="F2" s="925"/>
      <c r="G2" s="925"/>
      <c r="H2" s="925"/>
      <c r="I2" s="925"/>
      <c r="J2" s="925"/>
      <c r="K2" s="669"/>
    </row>
    <row r="3" spans="1:11" ht="23.25" customHeight="1">
      <c r="A3" s="551"/>
      <c r="B3" s="903" t="s">
        <v>127</v>
      </c>
      <c r="C3" s="912"/>
      <c r="D3" s="912"/>
      <c r="E3" s="912"/>
      <c r="F3" s="912"/>
      <c r="G3" s="912"/>
      <c r="H3" s="912"/>
      <c r="I3" s="912"/>
      <c r="J3" s="912"/>
    </row>
    <row r="4" spans="1:11" ht="18">
      <c r="B4" s="89" t="str">
        <f>'CEUTA-1'!$B$5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8">
      <c r="B5" s="932" t="s">
        <v>251</v>
      </c>
      <c r="C5" s="933" t="s">
        <v>252</v>
      </c>
      <c r="D5" s="923" t="s">
        <v>3</v>
      </c>
      <c r="E5" s="923" t="s">
        <v>4</v>
      </c>
      <c r="F5" s="923" t="s">
        <v>5</v>
      </c>
      <c r="G5" s="921" t="s">
        <v>6</v>
      </c>
      <c r="H5" s="921" t="s">
        <v>253</v>
      </c>
      <c r="I5" s="921" t="s">
        <v>8</v>
      </c>
      <c r="J5" s="921" t="s">
        <v>9</v>
      </c>
    </row>
    <row r="6" spans="1:11" ht="13.8">
      <c r="B6" s="922"/>
      <c r="C6" s="929"/>
      <c r="D6" s="924"/>
      <c r="E6" s="924"/>
      <c r="F6" s="924"/>
      <c r="G6" s="922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627"/>
      <c r="E7" s="627"/>
      <c r="F7" s="627"/>
      <c r="G7" s="570"/>
      <c r="H7" s="570"/>
      <c r="I7" s="570"/>
      <c r="J7" s="571"/>
      <c r="K7" s="672"/>
    </row>
    <row r="8" spans="1:11" ht="17.399999999999999" customHeight="1">
      <c r="B8" s="573" t="s">
        <v>294</v>
      </c>
      <c r="C8" s="574">
        <v>3</v>
      </c>
      <c r="D8" s="575">
        <v>3</v>
      </c>
      <c r="E8" s="575">
        <v>0</v>
      </c>
      <c r="F8" s="575">
        <v>0</v>
      </c>
      <c r="G8" s="574">
        <v>1</v>
      </c>
      <c r="H8" s="574">
        <v>0</v>
      </c>
      <c r="I8" s="574">
        <v>0</v>
      </c>
      <c r="J8" s="585">
        <v>4</v>
      </c>
      <c r="K8" s="24"/>
    </row>
    <row r="9" spans="1:11" ht="17.399999999999999" customHeight="1">
      <c r="B9" s="577" t="s">
        <v>295</v>
      </c>
      <c r="C9" s="578">
        <v>3</v>
      </c>
      <c r="D9" s="579">
        <v>3</v>
      </c>
      <c r="E9" s="579">
        <v>0</v>
      </c>
      <c r="F9" s="575">
        <v>0</v>
      </c>
      <c r="G9" s="578">
        <v>0</v>
      </c>
      <c r="H9" s="574">
        <v>0</v>
      </c>
      <c r="I9" s="574">
        <v>0</v>
      </c>
      <c r="J9" s="586">
        <v>3</v>
      </c>
      <c r="K9" s="24"/>
    </row>
    <row r="10" spans="1:11" ht="17.399999999999999" customHeight="1">
      <c r="B10" s="577" t="s">
        <v>296</v>
      </c>
      <c r="C10" s="578">
        <v>1</v>
      </c>
      <c r="D10" s="579">
        <v>1</v>
      </c>
      <c r="E10" s="579">
        <v>0</v>
      </c>
      <c r="F10" s="575">
        <v>0</v>
      </c>
      <c r="G10" s="578">
        <v>0</v>
      </c>
      <c r="H10" s="574">
        <v>0</v>
      </c>
      <c r="I10" s="574">
        <v>0</v>
      </c>
      <c r="J10" s="586">
        <v>1</v>
      </c>
      <c r="K10" s="24"/>
    </row>
    <row r="11" spans="1:11" ht="17.399999999999999" customHeight="1">
      <c r="B11" s="577" t="s">
        <v>297</v>
      </c>
      <c r="C11" s="578">
        <v>0</v>
      </c>
      <c r="D11" s="579">
        <v>0</v>
      </c>
      <c r="E11" s="579">
        <v>0</v>
      </c>
      <c r="F11" s="575">
        <v>0</v>
      </c>
      <c r="G11" s="578">
        <v>1</v>
      </c>
      <c r="H11" s="574">
        <v>0</v>
      </c>
      <c r="I11" s="574">
        <v>0</v>
      </c>
      <c r="J11" s="586">
        <v>1</v>
      </c>
      <c r="K11" s="24"/>
    </row>
    <row r="12" spans="1:11" ht="17.399999999999999" customHeight="1">
      <c r="B12" s="577" t="s">
        <v>298</v>
      </c>
      <c r="C12" s="578">
        <v>0</v>
      </c>
      <c r="D12" s="579">
        <v>0</v>
      </c>
      <c r="E12" s="579">
        <v>0</v>
      </c>
      <c r="F12" s="575">
        <v>0</v>
      </c>
      <c r="G12" s="578">
        <v>0</v>
      </c>
      <c r="H12" s="574">
        <v>0</v>
      </c>
      <c r="I12" s="574">
        <v>0</v>
      </c>
      <c r="J12" s="586">
        <v>0</v>
      </c>
      <c r="K12" s="24"/>
    </row>
    <row r="13" spans="1:11" ht="17.399999999999999" customHeight="1">
      <c r="B13" s="577" t="s">
        <v>299</v>
      </c>
      <c r="C13" s="578">
        <v>0</v>
      </c>
      <c r="D13" s="579">
        <v>0</v>
      </c>
      <c r="E13" s="579">
        <v>0</v>
      </c>
      <c r="F13" s="575">
        <v>0</v>
      </c>
      <c r="G13" s="578">
        <v>0</v>
      </c>
      <c r="H13" s="574">
        <v>0</v>
      </c>
      <c r="I13" s="574">
        <v>0</v>
      </c>
      <c r="J13" s="586">
        <v>0</v>
      </c>
      <c r="K13" s="24"/>
    </row>
    <row r="14" spans="1:11" ht="17.399999999999999" customHeight="1">
      <c r="B14" s="577" t="s">
        <v>300</v>
      </c>
      <c r="C14" s="578">
        <v>0.95</v>
      </c>
      <c r="D14" s="579">
        <v>0.95</v>
      </c>
      <c r="E14" s="579">
        <v>0</v>
      </c>
      <c r="F14" s="575">
        <v>0</v>
      </c>
      <c r="G14" s="578">
        <v>0</v>
      </c>
      <c r="H14" s="574">
        <v>0</v>
      </c>
      <c r="I14" s="574">
        <v>0</v>
      </c>
      <c r="J14" s="586">
        <v>0.95</v>
      </c>
      <c r="K14" s="24"/>
    </row>
    <row r="15" spans="1:11" ht="17.399999999999999" customHeight="1">
      <c r="B15" s="577" t="s">
        <v>301</v>
      </c>
      <c r="C15" s="578">
        <v>1</v>
      </c>
      <c r="D15" s="579">
        <v>1</v>
      </c>
      <c r="E15" s="579">
        <v>0</v>
      </c>
      <c r="F15" s="575">
        <v>0</v>
      </c>
      <c r="G15" s="578">
        <v>0</v>
      </c>
      <c r="H15" s="574">
        <v>0</v>
      </c>
      <c r="I15" s="574">
        <v>0</v>
      </c>
      <c r="J15" s="586">
        <v>1</v>
      </c>
      <c r="K15" s="24"/>
    </row>
    <row r="16" spans="1:11" ht="17.399999999999999" customHeight="1">
      <c r="B16" s="577" t="s">
        <v>302</v>
      </c>
      <c r="C16" s="578">
        <v>0</v>
      </c>
      <c r="D16" s="579">
        <v>0</v>
      </c>
      <c r="E16" s="579">
        <v>0</v>
      </c>
      <c r="F16" s="575">
        <v>0</v>
      </c>
      <c r="G16" s="578">
        <v>0</v>
      </c>
      <c r="H16" s="574">
        <v>0</v>
      </c>
      <c r="I16" s="574">
        <v>0</v>
      </c>
      <c r="J16" s="586">
        <v>0</v>
      </c>
      <c r="K16" s="24"/>
    </row>
    <row r="17" spans="2:11" ht="17.399999999999999" customHeight="1">
      <c r="B17" s="577" t="s">
        <v>303</v>
      </c>
      <c r="C17" s="578">
        <v>0</v>
      </c>
      <c r="D17" s="579">
        <v>0</v>
      </c>
      <c r="E17" s="579">
        <v>0</v>
      </c>
      <c r="F17" s="575">
        <v>0</v>
      </c>
      <c r="G17" s="578">
        <v>0</v>
      </c>
      <c r="H17" s="574">
        <v>0</v>
      </c>
      <c r="I17" s="574">
        <v>0</v>
      </c>
      <c r="J17" s="586">
        <v>0</v>
      </c>
      <c r="K17" s="24"/>
    </row>
    <row r="18" spans="2:11" ht="17.399999999999999" customHeight="1">
      <c r="B18" s="577" t="s">
        <v>304</v>
      </c>
      <c r="C18" s="578">
        <v>0</v>
      </c>
      <c r="D18" s="579">
        <v>0</v>
      </c>
      <c r="E18" s="579">
        <v>0</v>
      </c>
      <c r="F18" s="575">
        <v>0</v>
      </c>
      <c r="G18" s="578">
        <v>0</v>
      </c>
      <c r="H18" s="574">
        <v>0</v>
      </c>
      <c r="I18" s="574">
        <v>0</v>
      </c>
      <c r="J18" s="586">
        <v>0</v>
      </c>
      <c r="K18" s="24"/>
    </row>
    <row r="19" spans="2:11" ht="17.399999999999999" customHeight="1">
      <c r="B19" s="577" t="s">
        <v>305</v>
      </c>
      <c r="C19" s="578">
        <v>4.63</v>
      </c>
      <c r="D19" s="579">
        <v>4.63</v>
      </c>
      <c r="E19" s="579">
        <v>0</v>
      </c>
      <c r="F19" s="575">
        <v>0</v>
      </c>
      <c r="G19" s="578">
        <v>3</v>
      </c>
      <c r="H19" s="574">
        <v>0</v>
      </c>
      <c r="I19" s="574">
        <v>0</v>
      </c>
      <c r="J19" s="586">
        <v>7.63</v>
      </c>
      <c r="K19" s="24"/>
    </row>
    <row r="20" spans="2:11" ht="17.399999999999999" customHeight="1">
      <c r="B20" s="577" t="s">
        <v>306</v>
      </c>
      <c r="C20" s="578">
        <v>1</v>
      </c>
      <c r="D20" s="579">
        <v>1</v>
      </c>
      <c r="E20" s="579">
        <v>0</v>
      </c>
      <c r="F20" s="575">
        <v>0</v>
      </c>
      <c r="G20" s="578">
        <v>0</v>
      </c>
      <c r="H20" s="574">
        <v>0</v>
      </c>
      <c r="I20" s="574">
        <v>0</v>
      </c>
      <c r="J20" s="586">
        <v>1</v>
      </c>
      <c r="K20" s="24"/>
    </row>
    <row r="21" spans="2:11" ht="17.399999999999999" customHeight="1">
      <c r="B21" s="577" t="s">
        <v>307</v>
      </c>
      <c r="C21" s="578">
        <v>2</v>
      </c>
      <c r="D21" s="579">
        <v>2</v>
      </c>
      <c r="E21" s="579">
        <v>0</v>
      </c>
      <c r="F21" s="575">
        <v>0</v>
      </c>
      <c r="G21" s="578">
        <v>0</v>
      </c>
      <c r="H21" s="574">
        <v>0</v>
      </c>
      <c r="I21" s="574">
        <v>0</v>
      </c>
      <c r="J21" s="586">
        <v>2</v>
      </c>
      <c r="K21" s="24"/>
    </row>
    <row r="22" spans="2:11" ht="17.399999999999999" customHeight="1">
      <c r="B22" s="577" t="s">
        <v>308</v>
      </c>
      <c r="C22" s="578">
        <v>1.77</v>
      </c>
      <c r="D22" s="579">
        <v>1.77</v>
      </c>
      <c r="E22" s="579">
        <v>0</v>
      </c>
      <c r="F22" s="575">
        <v>0</v>
      </c>
      <c r="G22" s="578">
        <v>1</v>
      </c>
      <c r="H22" s="574">
        <v>0</v>
      </c>
      <c r="I22" s="574">
        <v>0</v>
      </c>
      <c r="J22" s="586">
        <v>2.77</v>
      </c>
      <c r="K22" s="24"/>
    </row>
    <row r="23" spans="2:11" ht="17.399999999999999" customHeight="1">
      <c r="B23" s="577" t="s">
        <v>131</v>
      </c>
      <c r="C23" s="578">
        <v>10.68</v>
      </c>
      <c r="D23" s="579">
        <v>10.68</v>
      </c>
      <c r="E23" s="579">
        <v>0</v>
      </c>
      <c r="F23" s="575">
        <v>0</v>
      </c>
      <c r="G23" s="578">
        <v>7</v>
      </c>
      <c r="H23" s="574">
        <v>0.4</v>
      </c>
      <c r="I23" s="574">
        <v>0</v>
      </c>
      <c r="J23" s="586">
        <v>18.09</v>
      </c>
      <c r="K23" s="24"/>
    </row>
    <row r="24" spans="2:11" ht="17.399999999999999" customHeight="1">
      <c r="B24" s="577" t="s">
        <v>309</v>
      </c>
      <c r="C24" s="578">
        <v>0</v>
      </c>
      <c r="D24" s="579">
        <v>0</v>
      </c>
      <c r="E24" s="579">
        <v>0</v>
      </c>
      <c r="F24" s="575">
        <v>0</v>
      </c>
      <c r="G24" s="578">
        <v>0</v>
      </c>
      <c r="H24" s="574">
        <v>0</v>
      </c>
      <c r="I24" s="574">
        <v>0</v>
      </c>
      <c r="J24" s="586">
        <v>0</v>
      </c>
      <c r="K24" s="24"/>
    </row>
    <row r="25" spans="2:11" ht="17.399999999999999" customHeight="1">
      <c r="B25" s="577" t="s">
        <v>310</v>
      </c>
      <c r="C25" s="578">
        <v>0</v>
      </c>
      <c r="D25" s="579">
        <v>0</v>
      </c>
      <c r="E25" s="579">
        <v>0</v>
      </c>
      <c r="F25" s="575">
        <v>0</v>
      </c>
      <c r="G25" s="578">
        <v>0</v>
      </c>
      <c r="H25" s="574">
        <v>0</v>
      </c>
      <c r="I25" s="574">
        <v>0</v>
      </c>
      <c r="J25" s="586">
        <v>0</v>
      </c>
      <c r="K25" s="24"/>
    </row>
    <row r="26" spans="2:11" ht="17.399999999999999" customHeight="1">
      <c r="B26" s="577" t="s">
        <v>311</v>
      </c>
      <c r="C26" s="578">
        <v>0</v>
      </c>
      <c r="D26" s="579">
        <v>0</v>
      </c>
      <c r="E26" s="579">
        <v>0</v>
      </c>
      <c r="F26" s="575">
        <v>0</v>
      </c>
      <c r="G26" s="578">
        <v>0</v>
      </c>
      <c r="H26" s="574">
        <v>0</v>
      </c>
      <c r="I26" s="574">
        <v>0</v>
      </c>
      <c r="J26" s="586">
        <v>0</v>
      </c>
      <c r="K26" s="24"/>
    </row>
    <row r="27" spans="2:11" ht="17.399999999999999" customHeight="1">
      <c r="B27" s="577" t="s">
        <v>312</v>
      </c>
      <c r="C27" s="578">
        <v>0</v>
      </c>
      <c r="D27" s="579">
        <v>0</v>
      </c>
      <c r="E27" s="579">
        <v>0</v>
      </c>
      <c r="F27" s="575">
        <v>0</v>
      </c>
      <c r="G27" s="578">
        <v>0</v>
      </c>
      <c r="H27" s="574">
        <v>0</v>
      </c>
      <c r="I27" s="574">
        <v>0</v>
      </c>
      <c r="J27" s="586">
        <v>0</v>
      </c>
      <c r="K27" s="24"/>
    </row>
    <row r="28" spans="2:11" ht="17.399999999999999" customHeight="1">
      <c r="B28" s="577" t="s">
        <v>313</v>
      </c>
      <c r="C28" s="578">
        <v>0</v>
      </c>
      <c r="D28" s="579">
        <v>0</v>
      </c>
      <c r="E28" s="579">
        <v>0</v>
      </c>
      <c r="F28" s="575">
        <v>0</v>
      </c>
      <c r="G28" s="578">
        <v>5</v>
      </c>
      <c r="H28" s="574">
        <v>0</v>
      </c>
      <c r="I28" s="574">
        <v>0</v>
      </c>
      <c r="J28" s="586">
        <v>5</v>
      </c>
      <c r="K28" s="24"/>
    </row>
    <row r="29" spans="2:11" ht="17.399999999999999" customHeight="1">
      <c r="B29" s="577" t="s">
        <v>314</v>
      </c>
      <c r="C29" s="578">
        <v>4.7699999999999996</v>
      </c>
      <c r="D29" s="579">
        <v>4.7699999999999996</v>
      </c>
      <c r="E29" s="579">
        <v>0</v>
      </c>
      <c r="F29" s="575">
        <v>0</v>
      </c>
      <c r="G29" s="578">
        <v>1</v>
      </c>
      <c r="H29" s="574">
        <v>0</v>
      </c>
      <c r="I29" s="574">
        <v>0</v>
      </c>
      <c r="J29" s="586">
        <v>5.77</v>
      </c>
      <c r="K29" s="24"/>
    </row>
    <row r="30" spans="2:11" ht="17.399999999999999" customHeight="1">
      <c r="B30" s="577" t="s">
        <v>315</v>
      </c>
      <c r="C30" s="578">
        <v>9.4</v>
      </c>
      <c r="D30" s="579">
        <v>9.4</v>
      </c>
      <c r="E30" s="579">
        <v>0</v>
      </c>
      <c r="F30" s="575">
        <v>0</v>
      </c>
      <c r="G30" s="578">
        <v>1</v>
      </c>
      <c r="H30" s="574">
        <v>0</v>
      </c>
      <c r="I30" s="574">
        <v>0</v>
      </c>
      <c r="J30" s="586">
        <v>10.4</v>
      </c>
      <c r="K30" s="24"/>
    </row>
    <row r="31" spans="2:11" ht="17.399999999999999" customHeight="1">
      <c r="B31" s="577" t="s">
        <v>316</v>
      </c>
      <c r="C31" s="578">
        <v>0</v>
      </c>
      <c r="D31" s="579">
        <v>0</v>
      </c>
      <c r="E31" s="579">
        <v>0</v>
      </c>
      <c r="F31" s="575">
        <v>0</v>
      </c>
      <c r="G31" s="578">
        <v>0</v>
      </c>
      <c r="H31" s="574">
        <v>0</v>
      </c>
      <c r="I31" s="574">
        <v>0</v>
      </c>
      <c r="J31" s="586">
        <v>0</v>
      </c>
      <c r="K31" s="24"/>
    </row>
    <row r="32" spans="2:11" ht="17.399999999999999" customHeight="1">
      <c r="B32" s="577" t="s">
        <v>129</v>
      </c>
      <c r="C32" s="578">
        <v>2.54</v>
      </c>
      <c r="D32" s="579">
        <v>2.54</v>
      </c>
      <c r="E32" s="579">
        <v>0</v>
      </c>
      <c r="F32" s="575">
        <v>0</v>
      </c>
      <c r="G32" s="578">
        <v>2</v>
      </c>
      <c r="H32" s="574">
        <v>0</v>
      </c>
      <c r="I32" s="574">
        <v>0</v>
      </c>
      <c r="J32" s="586">
        <v>4.54</v>
      </c>
      <c r="K32" s="24"/>
    </row>
    <row r="33" spans="1:11" ht="17.399999999999999" customHeight="1">
      <c r="B33" s="577" t="s">
        <v>317</v>
      </c>
      <c r="C33" s="578">
        <v>0</v>
      </c>
      <c r="D33" s="579">
        <v>0</v>
      </c>
      <c r="E33" s="579">
        <v>0</v>
      </c>
      <c r="F33" s="575">
        <v>0</v>
      </c>
      <c r="G33" s="578">
        <v>1</v>
      </c>
      <c r="H33" s="574">
        <v>0</v>
      </c>
      <c r="I33" s="574">
        <v>0</v>
      </c>
      <c r="J33" s="586">
        <v>1</v>
      </c>
      <c r="K33" s="24"/>
    </row>
    <row r="34" spans="1:11" ht="17.7" customHeight="1">
      <c r="B34" s="587" t="s">
        <v>128</v>
      </c>
      <c r="C34" s="109">
        <f>'CEUTA-1'!C8</f>
        <v>45.77</v>
      </c>
      <c r="D34" s="582">
        <f>'CEUTA-1'!D8</f>
        <v>45.77</v>
      </c>
      <c r="E34" s="582">
        <f>'CEUTA-1'!E8</f>
        <v>0</v>
      </c>
      <c r="F34" s="582">
        <f>'CEUTA-1'!F8</f>
        <v>0</v>
      </c>
      <c r="G34" s="109">
        <f>'CEUTA-1'!G8</f>
        <v>23</v>
      </c>
      <c r="H34" s="109">
        <f>'CEUTA-1'!H8</f>
        <v>0.4</v>
      </c>
      <c r="I34" s="109">
        <f>'CEUTA-1'!I8</f>
        <v>0</v>
      </c>
      <c r="J34" s="109">
        <f>'CEUTA-1'!J8</f>
        <v>69.180000000000007</v>
      </c>
      <c r="K34" s="24"/>
    </row>
    <row r="35" spans="1:11" ht="24" customHeight="1">
      <c r="B35" s="583" t="s">
        <v>70</v>
      </c>
      <c r="C35" s="111"/>
      <c r="D35" s="611"/>
      <c r="E35" s="611"/>
      <c r="F35" s="611"/>
      <c r="G35" s="111"/>
      <c r="H35" s="111"/>
      <c r="I35" s="111"/>
      <c r="J35" s="584"/>
      <c r="K35" s="24"/>
    </row>
    <row r="36" spans="1:11" s="8" customFormat="1" ht="17.399999999999999" customHeight="1">
      <c r="A36" s="396"/>
      <c r="B36" s="573" t="s">
        <v>130</v>
      </c>
      <c r="C36" s="574">
        <v>1698.9</v>
      </c>
      <c r="D36" s="575">
        <v>1165.27</v>
      </c>
      <c r="E36" s="575">
        <v>2.1800000000000002</v>
      </c>
      <c r="F36" s="575">
        <v>531.45000000000005</v>
      </c>
      <c r="G36" s="574">
        <v>229.81</v>
      </c>
      <c r="H36" s="574">
        <v>8.0399999999999991</v>
      </c>
      <c r="I36" s="574">
        <v>0</v>
      </c>
      <c r="J36" s="585">
        <v>1936.77</v>
      </c>
      <c r="K36" s="24"/>
    </row>
    <row r="37" spans="1:11" ht="17.399999999999999" customHeight="1">
      <c r="B37" s="577" t="s">
        <v>176</v>
      </c>
      <c r="C37" s="574">
        <v>23</v>
      </c>
      <c r="D37" s="579">
        <v>22</v>
      </c>
      <c r="E37" s="579">
        <v>0</v>
      </c>
      <c r="F37" s="575">
        <v>1</v>
      </c>
      <c r="G37" s="578">
        <v>43</v>
      </c>
      <c r="H37" s="578">
        <v>0</v>
      </c>
      <c r="I37" s="578">
        <v>0</v>
      </c>
      <c r="J37" s="586">
        <v>66</v>
      </c>
      <c r="K37" s="24"/>
    </row>
    <row r="38" spans="1:11" ht="17.399999999999999" customHeight="1">
      <c r="B38" s="577" t="s">
        <v>178</v>
      </c>
      <c r="C38" s="574">
        <v>9.59</v>
      </c>
      <c r="D38" s="579">
        <v>9.59</v>
      </c>
      <c r="E38" s="579">
        <v>0</v>
      </c>
      <c r="F38" s="575">
        <v>0</v>
      </c>
      <c r="G38" s="578">
        <v>0</v>
      </c>
      <c r="H38" s="578">
        <v>0</v>
      </c>
      <c r="I38" s="578">
        <v>0</v>
      </c>
      <c r="J38" s="586">
        <v>9.59</v>
      </c>
      <c r="K38" s="24"/>
    </row>
    <row r="39" spans="1:11" ht="17.399999999999999" customHeight="1">
      <c r="B39" s="577" t="s">
        <v>357</v>
      </c>
      <c r="C39" s="574">
        <v>5.5</v>
      </c>
      <c r="D39" s="579">
        <v>5.5</v>
      </c>
      <c r="E39" s="579">
        <v>0</v>
      </c>
      <c r="F39" s="575">
        <v>0</v>
      </c>
      <c r="G39" s="578">
        <v>0</v>
      </c>
      <c r="H39" s="578">
        <v>0</v>
      </c>
      <c r="I39" s="578">
        <v>0</v>
      </c>
      <c r="J39" s="586">
        <v>5.5</v>
      </c>
      <c r="K39" s="24"/>
    </row>
    <row r="40" spans="1:11" ht="17.399999999999999" customHeight="1">
      <c r="B40" s="577" t="s">
        <v>177</v>
      </c>
      <c r="C40" s="574">
        <v>5</v>
      </c>
      <c r="D40" s="579">
        <v>4</v>
      </c>
      <c r="E40" s="579">
        <v>0</v>
      </c>
      <c r="F40" s="575">
        <v>1</v>
      </c>
      <c r="G40" s="578">
        <v>0</v>
      </c>
      <c r="H40" s="578">
        <v>0</v>
      </c>
      <c r="I40" s="578">
        <v>0</v>
      </c>
      <c r="J40" s="586">
        <v>5</v>
      </c>
      <c r="K40" s="24"/>
    </row>
    <row r="41" spans="1:11" ht="17.399999999999999" customHeight="1">
      <c r="B41" s="577" t="s">
        <v>180</v>
      </c>
      <c r="C41" s="574">
        <v>2</v>
      </c>
      <c r="D41" s="579">
        <v>2</v>
      </c>
      <c r="E41" s="579">
        <v>0</v>
      </c>
      <c r="F41" s="575">
        <v>0</v>
      </c>
      <c r="G41" s="578">
        <v>3</v>
      </c>
      <c r="H41" s="578">
        <v>0</v>
      </c>
      <c r="I41" s="578">
        <v>0</v>
      </c>
      <c r="J41" s="586">
        <v>5</v>
      </c>
      <c r="K41" s="24"/>
    </row>
    <row r="42" spans="1:11" ht="17.399999999999999" customHeight="1">
      <c r="B42" s="577" t="s">
        <v>358</v>
      </c>
      <c r="C42" s="574">
        <v>2</v>
      </c>
      <c r="D42" s="579">
        <v>2</v>
      </c>
      <c r="E42" s="579">
        <v>0</v>
      </c>
      <c r="F42" s="575">
        <v>0</v>
      </c>
      <c r="G42" s="578">
        <v>2.95</v>
      </c>
      <c r="H42" s="578">
        <v>0</v>
      </c>
      <c r="I42" s="578">
        <v>0</v>
      </c>
      <c r="J42" s="586">
        <v>4.95</v>
      </c>
      <c r="K42" s="24"/>
    </row>
    <row r="43" spans="1:11" ht="17.399999999999999" customHeight="1">
      <c r="B43" s="577" t="s">
        <v>324</v>
      </c>
      <c r="C43" s="574">
        <v>4.2699999999999996</v>
      </c>
      <c r="D43" s="579">
        <v>4.2699999999999996</v>
      </c>
      <c r="E43" s="579">
        <v>0</v>
      </c>
      <c r="F43" s="579">
        <v>0</v>
      </c>
      <c r="G43" s="578">
        <v>0</v>
      </c>
      <c r="H43" s="578">
        <v>0</v>
      </c>
      <c r="I43" s="578">
        <v>0</v>
      </c>
      <c r="J43" s="586">
        <v>4.2699999999999996</v>
      </c>
      <c r="K43" s="24"/>
    </row>
    <row r="44" spans="1:11" ht="17.399999999999999" customHeight="1">
      <c r="B44" s="577" t="s">
        <v>351</v>
      </c>
      <c r="C44" s="574">
        <v>1</v>
      </c>
      <c r="D44" s="579">
        <v>1</v>
      </c>
      <c r="E44" s="579">
        <v>0</v>
      </c>
      <c r="F44" s="579">
        <v>0</v>
      </c>
      <c r="G44" s="578">
        <v>3</v>
      </c>
      <c r="H44" s="578">
        <v>0</v>
      </c>
      <c r="I44" s="578">
        <v>0</v>
      </c>
      <c r="J44" s="586">
        <v>4</v>
      </c>
      <c r="K44" s="24"/>
    </row>
    <row r="45" spans="1:11" ht="17.399999999999999" customHeight="1">
      <c r="B45" s="577" t="s">
        <v>350</v>
      </c>
      <c r="C45" s="574">
        <v>2.95</v>
      </c>
      <c r="D45" s="575">
        <v>2.95</v>
      </c>
      <c r="E45" s="575">
        <v>0</v>
      </c>
      <c r="F45" s="575">
        <v>0</v>
      </c>
      <c r="G45" s="578">
        <v>1</v>
      </c>
      <c r="H45" s="578">
        <v>0</v>
      </c>
      <c r="I45" s="578">
        <v>0</v>
      </c>
      <c r="J45" s="586">
        <v>3.95</v>
      </c>
      <c r="K45" s="24"/>
    </row>
    <row r="46" spans="1:11" ht="17.399999999999999" customHeight="1">
      <c r="B46" s="577" t="s">
        <v>326</v>
      </c>
      <c r="C46" s="574">
        <v>31.04</v>
      </c>
      <c r="D46" s="579">
        <v>29.04</v>
      </c>
      <c r="E46" s="579">
        <v>1</v>
      </c>
      <c r="F46" s="579">
        <v>1</v>
      </c>
      <c r="G46" s="578">
        <v>14.04</v>
      </c>
      <c r="H46" s="578">
        <v>0</v>
      </c>
      <c r="I46" s="578">
        <v>0</v>
      </c>
      <c r="J46" s="586">
        <v>45.09</v>
      </c>
      <c r="K46" s="24"/>
    </row>
    <row r="47" spans="1:11" ht="26.4" customHeight="1">
      <c r="B47" s="581" t="s">
        <v>261</v>
      </c>
      <c r="C47" s="109">
        <f>'CEUTA-1'!C9</f>
        <v>1785.27</v>
      </c>
      <c r="D47" s="582">
        <f>'CEUTA-1'!D9</f>
        <v>1247.6300000000001</v>
      </c>
      <c r="E47" s="582">
        <f>'CEUTA-1'!E9</f>
        <v>3.18</v>
      </c>
      <c r="F47" s="582">
        <f>'CEUTA-1'!F9</f>
        <v>534.45000000000005</v>
      </c>
      <c r="G47" s="109">
        <f>'CEUTA-1'!G9</f>
        <v>296.81</v>
      </c>
      <c r="H47" s="109">
        <f>'CEUTA-1'!H9</f>
        <v>8.0399999999999991</v>
      </c>
      <c r="I47" s="109">
        <f>'CEUTA-1'!I9</f>
        <v>0</v>
      </c>
      <c r="J47" s="109">
        <f>'CEUTA-1'!J9</f>
        <v>2090.13</v>
      </c>
      <c r="K47" s="24"/>
    </row>
    <row r="48" spans="1:11" ht="13.8">
      <c r="B48" s="116"/>
      <c r="C48" s="111"/>
      <c r="D48" s="579"/>
      <c r="E48" s="579"/>
      <c r="F48" s="579"/>
      <c r="G48" s="111"/>
      <c r="H48" s="111"/>
      <c r="I48" s="111"/>
      <c r="J48" s="584"/>
      <c r="K48" s="24"/>
    </row>
    <row r="49" spans="1:11" ht="21.6" customHeight="1">
      <c r="B49" s="588" t="s">
        <v>133</v>
      </c>
      <c r="C49" s="115">
        <f>'CEUTA-1'!C10</f>
        <v>1831.04</v>
      </c>
      <c r="D49" s="645">
        <f>'CEUTA-1'!D10</f>
        <v>1293.4000000000001</v>
      </c>
      <c r="E49" s="645">
        <f>'CEUTA-1'!E10</f>
        <v>3.18</v>
      </c>
      <c r="F49" s="645">
        <f>'CEUTA-1'!F10</f>
        <v>534.45000000000005</v>
      </c>
      <c r="G49" s="115">
        <f>'CEUTA-1'!G10</f>
        <v>319.81</v>
      </c>
      <c r="H49" s="115">
        <f>'CEUTA-1'!H10</f>
        <v>8.4499999999999993</v>
      </c>
      <c r="I49" s="115">
        <f>'CEUTA-1'!I10</f>
        <v>0</v>
      </c>
      <c r="J49" s="115">
        <f>'CEUTA-1'!J10</f>
        <v>2159.31</v>
      </c>
      <c r="K49" s="24"/>
    </row>
    <row r="50" spans="1:11" ht="13.8">
      <c r="B50" s="630"/>
      <c r="C50" s="630"/>
      <c r="D50" s="630"/>
      <c r="E50" s="630"/>
      <c r="F50" s="630"/>
      <c r="G50" s="630"/>
      <c r="H50" s="630"/>
      <c r="I50" s="630"/>
      <c r="J50" s="630"/>
    </row>
    <row r="51" spans="1:11" s="117" customFormat="1">
      <c r="A51" s="20"/>
      <c r="B51" s="116"/>
      <c r="J51" s="612"/>
      <c r="K51"/>
    </row>
    <row r="52" spans="1:11" s="117" customFormat="1">
      <c r="A52" s="20"/>
      <c r="B52" s="116"/>
      <c r="J52" s="612"/>
      <c r="K52"/>
    </row>
    <row r="53" spans="1:11" s="117" customFormat="1">
      <c r="A53" s="20"/>
      <c r="B53" s="116"/>
      <c r="J53" s="612"/>
      <c r="K53"/>
    </row>
    <row r="54" spans="1:11" s="117" customFormat="1">
      <c r="A54" s="20"/>
      <c r="B54" s="116"/>
      <c r="J54" s="612"/>
      <c r="K54"/>
    </row>
    <row r="55" spans="1:11" s="117" customFormat="1">
      <c r="A55" s="20"/>
      <c r="B55" s="116"/>
      <c r="J55" s="612"/>
      <c r="K55"/>
    </row>
    <row r="56" spans="1:11" s="117" customFormat="1">
      <c r="A56" s="20"/>
      <c r="B56" s="116"/>
      <c r="J56" s="612"/>
      <c r="K56"/>
    </row>
    <row r="57" spans="1:11" s="117" customFormat="1">
      <c r="A57" s="20"/>
      <c r="B57" s="116"/>
      <c r="J57" s="612"/>
      <c r="K57"/>
    </row>
    <row r="58" spans="1:11" s="117" customFormat="1">
      <c r="A58" s="20"/>
      <c r="B58" s="116"/>
      <c r="J58" s="612"/>
      <c r="K58"/>
    </row>
    <row r="59" spans="1:11" s="117" customFormat="1">
      <c r="A59" s="20"/>
      <c r="B59" s="116"/>
      <c r="J59" s="612"/>
      <c r="K59"/>
    </row>
    <row r="60" spans="1:11" s="117" customFormat="1">
      <c r="A60" s="20"/>
      <c r="B60" s="116"/>
      <c r="J60" s="612"/>
      <c r="K60"/>
    </row>
    <row r="61" spans="1:11" s="117" customFormat="1">
      <c r="A61" s="20"/>
      <c r="B61" s="116"/>
      <c r="J61" s="612"/>
      <c r="K61"/>
    </row>
    <row r="62" spans="1:11" s="117" customFormat="1">
      <c r="A62" s="20"/>
      <c r="B62" s="116"/>
      <c r="J62" s="612"/>
      <c r="K62"/>
    </row>
    <row r="63" spans="1:11" s="117" customFormat="1">
      <c r="A63" s="20"/>
      <c r="B63" s="116"/>
      <c r="J63" s="612"/>
      <c r="K63"/>
    </row>
    <row r="64" spans="1:11" s="117" customFormat="1">
      <c r="A64" s="20"/>
      <c r="B64" s="116"/>
      <c r="J64" s="612"/>
      <c r="K64"/>
    </row>
    <row r="65" spans="1:11" s="117" customFormat="1">
      <c r="A65" s="20"/>
      <c r="B65" s="116"/>
      <c r="J65" s="612"/>
      <c r="K65"/>
    </row>
    <row r="66" spans="1:11" s="117" customFormat="1">
      <c r="A66" s="20"/>
      <c r="B66" s="116"/>
      <c r="J66" s="612"/>
      <c r="K66"/>
    </row>
    <row r="67" spans="1:11" s="117" customFormat="1">
      <c r="A67" s="20"/>
      <c r="B67" s="116"/>
      <c r="J67" s="612"/>
      <c r="K67"/>
    </row>
    <row r="68" spans="1:11" s="117" customFormat="1">
      <c r="A68" s="20"/>
      <c r="B68" s="116"/>
      <c r="J68" s="612"/>
      <c r="K68"/>
    </row>
    <row r="69" spans="1:11" s="117" customFormat="1">
      <c r="A69" s="20"/>
      <c r="B69" s="116"/>
      <c r="J69" s="612"/>
      <c r="K69"/>
    </row>
    <row r="70" spans="1:11" s="117" customFormat="1">
      <c r="A70" s="20"/>
      <c r="B70" s="116"/>
      <c r="J70" s="612"/>
      <c r="K70"/>
    </row>
    <row r="71" spans="1:11" s="117" customFormat="1">
      <c r="A71" s="20"/>
      <c r="B71" s="116"/>
      <c r="J71" s="612"/>
      <c r="K71"/>
    </row>
    <row r="72" spans="1:11" s="117" customFormat="1">
      <c r="A72" s="20"/>
      <c r="B72" s="116"/>
      <c r="J72" s="612"/>
      <c r="K72"/>
    </row>
    <row r="73" spans="1:11" s="117" customFormat="1">
      <c r="A73" s="20"/>
      <c r="B73" s="116"/>
      <c r="J73" s="612"/>
      <c r="K73"/>
    </row>
    <row r="74" spans="1:11" s="117" customFormat="1">
      <c r="A74" s="20"/>
      <c r="B74" s="116"/>
      <c r="J74" s="612"/>
      <c r="K74"/>
    </row>
    <row r="75" spans="1:11" s="117" customFormat="1">
      <c r="A75" s="20"/>
      <c r="B75" s="116"/>
      <c r="J75" s="612"/>
      <c r="K75"/>
    </row>
    <row r="76" spans="1:11" s="117" customFormat="1">
      <c r="A76" s="20"/>
      <c r="B76" s="116"/>
      <c r="J76" s="612"/>
      <c r="K76"/>
    </row>
    <row r="77" spans="1:11" s="117" customFormat="1">
      <c r="A77" s="20"/>
      <c r="B77" s="116"/>
      <c r="J77" s="612"/>
      <c r="K77"/>
    </row>
    <row r="78" spans="1:11" s="117" customFormat="1">
      <c r="A78" s="20"/>
      <c r="B78" s="116"/>
      <c r="J78" s="612"/>
      <c r="K78"/>
    </row>
    <row r="79" spans="1:11" s="117" customFormat="1">
      <c r="A79" s="20"/>
      <c r="B79" s="116"/>
      <c r="J79" s="612"/>
      <c r="K79"/>
    </row>
    <row r="80" spans="1:11" s="117" customFormat="1">
      <c r="A80" s="20"/>
      <c r="B80" s="116"/>
      <c r="J80" s="612"/>
      <c r="K80"/>
    </row>
    <row r="81" spans="1:11" s="117" customFormat="1">
      <c r="A81" s="20"/>
      <c r="B81" s="116"/>
      <c r="J81" s="612"/>
      <c r="K81"/>
    </row>
    <row r="82" spans="1:11" s="117" customFormat="1">
      <c r="A82" s="20"/>
      <c r="B82" s="116"/>
      <c r="J82" s="612"/>
      <c r="K82"/>
    </row>
    <row r="83" spans="1:11" s="117" customFormat="1">
      <c r="A83" s="20"/>
      <c r="B83" s="116"/>
      <c r="J83" s="612"/>
      <c r="K83"/>
    </row>
    <row r="84" spans="1:11" s="117" customFormat="1">
      <c r="A84" s="20"/>
      <c r="B84" s="116"/>
      <c r="J84" s="612"/>
      <c r="K84"/>
    </row>
    <row r="85" spans="1:11" s="117" customFormat="1">
      <c r="A85" s="20"/>
      <c r="B85" s="116"/>
      <c r="J85" s="612"/>
      <c r="K85"/>
    </row>
    <row r="86" spans="1:11" s="117" customFormat="1">
      <c r="A86" s="20"/>
      <c r="B86" s="116"/>
      <c r="J86" s="612"/>
      <c r="K86"/>
    </row>
    <row r="87" spans="1:11" s="117" customFormat="1">
      <c r="A87" s="20"/>
      <c r="B87" s="116"/>
      <c r="J87" s="612"/>
      <c r="K87"/>
    </row>
    <row r="88" spans="1:11" s="117" customFormat="1">
      <c r="A88" s="20"/>
      <c r="B88" s="116"/>
      <c r="J88" s="612"/>
      <c r="K88"/>
    </row>
    <row r="89" spans="1:11" s="117" customFormat="1">
      <c r="A89" s="20"/>
      <c r="B89" s="116"/>
      <c r="J89" s="612"/>
      <c r="K89"/>
    </row>
    <row r="90" spans="1:11" s="117" customFormat="1">
      <c r="A90" s="20"/>
      <c r="B90" s="116"/>
      <c r="J90" s="612"/>
      <c r="K90"/>
    </row>
    <row r="91" spans="1:11" s="117" customFormat="1">
      <c r="A91" s="20"/>
      <c r="B91" s="116"/>
      <c r="J91" s="612"/>
      <c r="K91"/>
    </row>
    <row r="92" spans="1:11" s="117" customFormat="1">
      <c r="A92" s="20"/>
      <c r="B92" s="116"/>
      <c r="J92" s="612"/>
      <c r="K92"/>
    </row>
    <row r="93" spans="1:11" s="117" customFormat="1">
      <c r="A93" s="20"/>
      <c r="B93" s="116"/>
      <c r="J93" s="612"/>
      <c r="K93"/>
    </row>
    <row r="94" spans="1:11" s="117" customFormat="1">
      <c r="A94" s="20"/>
      <c r="B94" s="116"/>
      <c r="J94" s="612"/>
      <c r="K94"/>
    </row>
    <row r="95" spans="1:11" s="117" customFormat="1">
      <c r="A95" s="20"/>
      <c r="B95" s="116"/>
      <c r="J95" s="612"/>
      <c r="K95"/>
    </row>
    <row r="96" spans="1:11" s="117" customFormat="1">
      <c r="A96" s="20"/>
      <c r="B96" s="116"/>
      <c r="J96" s="612"/>
      <c r="K96"/>
    </row>
    <row r="97" spans="1:11" s="117" customFormat="1">
      <c r="A97" s="20"/>
      <c r="B97" s="116"/>
      <c r="J97" s="612"/>
      <c r="K97"/>
    </row>
    <row r="98" spans="1:11" s="117" customFormat="1">
      <c r="A98" s="20"/>
      <c r="B98" s="116"/>
      <c r="J98" s="612"/>
      <c r="K98"/>
    </row>
    <row r="99" spans="1:11" s="117" customFormat="1">
      <c r="A99" s="20"/>
      <c r="B99" s="116"/>
      <c r="J99" s="612"/>
      <c r="K99"/>
    </row>
    <row r="100" spans="1:11" s="117" customFormat="1">
      <c r="A100" s="20"/>
      <c r="B100" s="116"/>
      <c r="J100" s="612"/>
      <c r="K100"/>
    </row>
    <row r="101" spans="1:11" s="117" customFormat="1">
      <c r="A101" s="20"/>
      <c r="B101" s="116"/>
      <c r="J101" s="612"/>
      <c r="K101"/>
    </row>
    <row r="102" spans="1:11" s="117" customFormat="1">
      <c r="A102" s="20"/>
      <c r="B102" s="116"/>
      <c r="J102" s="612"/>
      <c r="K102"/>
    </row>
    <row r="103" spans="1:11" s="117" customFormat="1">
      <c r="A103" s="20"/>
      <c r="B103" s="116"/>
      <c r="J103" s="612"/>
      <c r="K103"/>
    </row>
    <row r="104" spans="1:11" s="117" customFormat="1">
      <c r="A104" s="20"/>
      <c r="B104" s="116"/>
      <c r="J104" s="612"/>
      <c r="K104"/>
    </row>
    <row r="105" spans="1:11" s="117" customFormat="1">
      <c r="A105" s="20"/>
      <c r="B105" s="116"/>
      <c r="J105" s="612"/>
      <c r="K105"/>
    </row>
    <row r="106" spans="1:11" s="117" customFormat="1">
      <c r="A106" s="20"/>
      <c r="B106" s="116"/>
      <c r="J106" s="612"/>
      <c r="K106"/>
    </row>
    <row r="107" spans="1:11" s="117" customFormat="1">
      <c r="A107" s="20"/>
      <c r="B107" s="116"/>
      <c r="J107" s="612"/>
      <c r="K107"/>
    </row>
    <row r="108" spans="1:11" s="117" customFormat="1">
      <c r="A108" s="20"/>
      <c r="B108" s="116"/>
      <c r="J108" s="612"/>
      <c r="K108"/>
    </row>
    <row r="109" spans="1:11" s="117" customFormat="1">
      <c r="A109" s="20"/>
      <c r="B109" s="116"/>
      <c r="J109" s="612"/>
      <c r="K109"/>
    </row>
    <row r="110" spans="1:11" s="117" customFormat="1">
      <c r="A110" s="20"/>
      <c r="B110" s="116"/>
      <c r="J110" s="612"/>
      <c r="K110"/>
    </row>
    <row r="111" spans="1:11" s="117" customFormat="1">
      <c r="A111" s="20"/>
      <c r="B111" s="116"/>
      <c r="J111" s="612"/>
      <c r="K111"/>
    </row>
    <row r="112" spans="1:11" s="117" customFormat="1">
      <c r="A112" s="20"/>
      <c r="B112" s="116"/>
      <c r="J112" s="612"/>
      <c r="K112"/>
    </row>
    <row r="113" spans="1:11" s="117" customFormat="1">
      <c r="A113" s="20"/>
      <c r="B113" s="116"/>
      <c r="J113" s="612"/>
      <c r="K113"/>
    </row>
    <row r="114" spans="1:11" s="117" customFormat="1">
      <c r="A114" s="20"/>
      <c r="B114" s="116"/>
      <c r="J114" s="612"/>
      <c r="K114"/>
    </row>
    <row r="115" spans="1:11" s="117" customFormat="1">
      <c r="A115" s="20"/>
      <c r="B115" s="116"/>
      <c r="J115" s="612"/>
      <c r="K115"/>
    </row>
    <row r="116" spans="1:11" s="117" customFormat="1">
      <c r="A116" s="20"/>
      <c r="B116" s="116"/>
      <c r="J116" s="612"/>
      <c r="K116"/>
    </row>
    <row r="117" spans="1:11" s="117" customFormat="1">
      <c r="A117" s="20"/>
      <c r="B117" s="116"/>
      <c r="J117" s="612"/>
      <c r="K117"/>
    </row>
    <row r="118" spans="1:11" s="117" customFormat="1">
      <c r="A118" s="20"/>
      <c r="B118" s="116"/>
      <c r="J118" s="612"/>
      <c r="K118"/>
    </row>
    <row r="119" spans="1:11" s="117" customFormat="1">
      <c r="A119" s="20"/>
      <c r="B119" s="116"/>
      <c r="J119" s="612"/>
      <c r="K119"/>
    </row>
    <row r="120" spans="1:11" s="117" customFormat="1">
      <c r="A120" s="20"/>
      <c r="B120" s="116"/>
      <c r="J120" s="612"/>
      <c r="K120"/>
    </row>
    <row r="121" spans="1:11" s="117" customFormat="1">
      <c r="A121" s="20"/>
      <c r="B121" s="116"/>
      <c r="J121" s="612"/>
      <c r="K121"/>
    </row>
    <row r="122" spans="1:11" s="117" customFormat="1">
      <c r="A122" s="20"/>
      <c r="B122" s="116"/>
      <c r="J122" s="612"/>
      <c r="K122"/>
    </row>
    <row r="123" spans="1:11" s="117" customFormat="1">
      <c r="A123" s="20"/>
      <c r="B123" s="116"/>
      <c r="J123" s="612"/>
      <c r="K123"/>
    </row>
    <row r="124" spans="1:11" s="117" customFormat="1">
      <c r="A124" s="20"/>
      <c r="B124" s="116"/>
      <c r="J124" s="612"/>
      <c r="K124"/>
    </row>
    <row r="125" spans="1:11" s="117" customFormat="1">
      <c r="A125" s="20"/>
      <c r="B125" s="116"/>
      <c r="J125" s="612"/>
      <c r="K125"/>
    </row>
    <row r="126" spans="1:11" s="117" customFormat="1">
      <c r="A126" s="20"/>
      <c r="B126" s="116"/>
      <c r="J126" s="612"/>
      <c r="K126"/>
    </row>
    <row r="127" spans="1:11" s="117" customFormat="1">
      <c r="A127" s="20"/>
      <c r="B127" s="116"/>
      <c r="J127" s="612"/>
      <c r="K127"/>
    </row>
    <row r="128" spans="1:11" s="117" customFormat="1">
      <c r="A128" s="20"/>
      <c r="B128" s="116"/>
      <c r="J128" s="612"/>
      <c r="K128"/>
    </row>
    <row r="129" spans="1:11" s="117" customFormat="1">
      <c r="A129" s="20"/>
      <c r="B129" s="116"/>
      <c r="J129" s="612"/>
      <c r="K129"/>
    </row>
    <row r="130" spans="1:11" s="117" customFormat="1">
      <c r="A130" s="20"/>
      <c r="B130" s="116"/>
      <c r="J130" s="612"/>
      <c r="K130"/>
    </row>
    <row r="131" spans="1:11" s="117" customFormat="1">
      <c r="A131" s="20"/>
      <c r="B131" s="116"/>
      <c r="J131" s="612"/>
      <c r="K131"/>
    </row>
    <row r="132" spans="1:11" s="117" customFormat="1">
      <c r="A132" s="20"/>
      <c r="B132" s="116"/>
      <c r="J132" s="612"/>
      <c r="K132"/>
    </row>
    <row r="133" spans="1:11" s="117" customFormat="1">
      <c r="A133" s="20"/>
      <c r="B133" s="116"/>
      <c r="J133" s="612"/>
      <c r="K133"/>
    </row>
    <row r="134" spans="1:11" s="117" customFormat="1">
      <c r="A134" s="20"/>
      <c r="B134" s="116"/>
      <c r="J134" s="612"/>
      <c r="K134"/>
    </row>
    <row r="135" spans="1:11" s="117" customFormat="1">
      <c r="A135" s="20"/>
      <c r="B135" s="116"/>
      <c r="J135" s="612"/>
      <c r="K135"/>
    </row>
    <row r="136" spans="1:11" s="117" customFormat="1">
      <c r="A136" s="20"/>
      <c r="B136" s="116"/>
      <c r="J136" s="612"/>
      <c r="K136"/>
    </row>
    <row r="137" spans="1:11" s="117" customFormat="1">
      <c r="A137" s="20"/>
      <c r="B137" s="116"/>
      <c r="J137" s="612"/>
      <c r="K137"/>
    </row>
    <row r="138" spans="1:11" s="117" customFormat="1">
      <c r="A138" s="20"/>
      <c r="B138" s="116"/>
      <c r="J138" s="612"/>
      <c r="K138"/>
    </row>
    <row r="139" spans="1:11" s="117" customFormat="1">
      <c r="A139" s="20"/>
      <c r="B139" s="116"/>
      <c r="J139" s="612"/>
      <c r="K139"/>
    </row>
    <row r="140" spans="1:11" s="117" customFormat="1">
      <c r="A140" s="20"/>
      <c r="B140" s="116"/>
      <c r="J140" s="612"/>
      <c r="K140"/>
    </row>
    <row r="141" spans="1:11" s="117" customFormat="1">
      <c r="A141" s="20"/>
      <c r="B141" s="116"/>
      <c r="J141" s="612"/>
      <c r="K141"/>
    </row>
    <row r="142" spans="1:11" s="117" customFormat="1">
      <c r="A142" s="20"/>
      <c r="B142" s="116"/>
      <c r="J142" s="612"/>
      <c r="K142"/>
    </row>
    <row r="143" spans="1:11" s="117" customFormat="1">
      <c r="A143" s="20"/>
      <c r="B143" s="116"/>
      <c r="J143" s="612"/>
      <c r="K143"/>
    </row>
    <row r="144" spans="1:11" s="117" customFormat="1">
      <c r="A144" s="20"/>
      <c r="B144" s="116"/>
      <c r="J144" s="612"/>
      <c r="K144"/>
    </row>
    <row r="145" spans="1:11" s="117" customFormat="1">
      <c r="A145" s="20"/>
      <c r="B145" s="116"/>
      <c r="J145" s="612"/>
      <c r="K145"/>
    </row>
    <row r="146" spans="1:11" s="117" customFormat="1">
      <c r="A146" s="20"/>
      <c r="B146" s="116"/>
      <c r="J146" s="612"/>
      <c r="K146"/>
    </row>
    <row r="147" spans="1:11" s="117" customFormat="1">
      <c r="A147" s="20"/>
      <c r="B147" s="116"/>
      <c r="J147" s="612"/>
      <c r="K147"/>
    </row>
    <row r="148" spans="1:11" s="117" customFormat="1">
      <c r="A148" s="20"/>
      <c r="B148" s="116"/>
      <c r="J148" s="612"/>
      <c r="K148"/>
    </row>
    <row r="149" spans="1:11" s="117" customFormat="1">
      <c r="A149" s="20"/>
      <c r="B149" s="116"/>
      <c r="J149" s="612"/>
      <c r="K149"/>
    </row>
    <row r="150" spans="1:11" s="117" customFormat="1">
      <c r="A150" s="20"/>
      <c r="B150" s="116"/>
      <c r="J150" s="612"/>
      <c r="K150"/>
    </row>
    <row r="151" spans="1:11" s="117" customFormat="1">
      <c r="A151" s="20"/>
      <c r="B151" s="116"/>
      <c r="J151" s="612"/>
      <c r="K151"/>
    </row>
    <row r="152" spans="1:11" s="117" customFormat="1">
      <c r="A152" s="20"/>
      <c r="B152" s="116"/>
      <c r="J152" s="612"/>
      <c r="K152"/>
    </row>
    <row r="153" spans="1:11" s="117" customFormat="1">
      <c r="A153" s="20"/>
      <c r="B153" s="116"/>
      <c r="J153" s="612"/>
      <c r="K153"/>
    </row>
    <row r="154" spans="1:11" s="117" customFormat="1">
      <c r="A154" s="20"/>
      <c r="B154" s="116"/>
      <c r="J154" s="612"/>
      <c r="K154"/>
    </row>
    <row r="155" spans="1:11" s="117" customFormat="1">
      <c r="A155" s="20"/>
      <c r="B155" s="116"/>
      <c r="J155" s="612"/>
      <c r="K155"/>
    </row>
    <row r="156" spans="1:11" s="117" customFormat="1">
      <c r="A156" s="20"/>
      <c r="B156" s="116"/>
      <c r="J156" s="612"/>
      <c r="K156"/>
    </row>
    <row r="157" spans="1:11" s="117" customFormat="1">
      <c r="A157" s="20"/>
      <c r="B157" s="116"/>
      <c r="J157" s="612"/>
      <c r="K157"/>
    </row>
    <row r="158" spans="1:11" s="117" customFormat="1">
      <c r="A158" s="20"/>
      <c r="B158" s="116"/>
      <c r="J158" s="612"/>
      <c r="K158"/>
    </row>
    <row r="159" spans="1:11" s="117" customFormat="1">
      <c r="A159" s="20"/>
      <c r="B159" s="116"/>
      <c r="J159" s="612"/>
      <c r="K159"/>
    </row>
    <row r="160" spans="1:11" s="117" customFormat="1">
      <c r="A160" s="20"/>
      <c r="B160" s="116"/>
      <c r="J160" s="612"/>
      <c r="K160"/>
    </row>
    <row r="161" spans="1:11" s="117" customFormat="1">
      <c r="A161" s="20"/>
      <c r="B161" s="116"/>
      <c r="J161" s="612"/>
      <c r="K161"/>
    </row>
    <row r="162" spans="1:11" s="117" customFormat="1">
      <c r="A162" s="20"/>
      <c r="B162" s="116"/>
      <c r="J162" s="612"/>
      <c r="K162"/>
    </row>
    <row r="163" spans="1:11" s="117" customFormat="1">
      <c r="A163" s="20"/>
      <c r="B163" s="116"/>
      <c r="J163" s="612"/>
      <c r="K163"/>
    </row>
    <row r="164" spans="1:11" s="117" customFormat="1">
      <c r="A164" s="20"/>
      <c r="B164" s="116"/>
      <c r="J164" s="612"/>
      <c r="K164"/>
    </row>
    <row r="165" spans="1:11" s="117" customFormat="1">
      <c r="A165" s="20"/>
      <c r="B165" s="116"/>
      <c r="J165" s="612"/>
      <c r="K165"/>
    </row>
    <row r="166" spans="1:11" s="117" customFormat="1">
      <c r="A166" s="20"/>
      <c r="B166" s="116"/>
      <c r="J166" s="612"/>
      <c r="K166"/>
    </row>
    <row r="167" spans="1:11" s="117" customFormat="1">
      <c r="A167" s="20"/>
      <c r="B167" s="116"/>
      <c r="J167" s="612"/>
      <c r="K167"/>
    </row>
    <row r="168" spans="1:11" s="117" customFormat="1">
      <c r="A168" s="20"/>
      <c r="B168" s="116"/>
      <c r="J168" s="612"/>
      <c r="K168"/>
    </row>
    <row r="169" spans="1:11" s="117" customFormat="1">
      <c r="A169" s="20"/>
      <c r="B169" s="116"/>
      <c r="J169" s="612"/>
      <c r="K169"/>
    </row>
    <row r="170" spans="1:11" s="117" customFormat="1">
      <c r="A170" s="20"/>
      <c r="B170" s="116"/>
      <c r="J170" s="612"/>
      <c r="K170"/>
    </row>
    <row r="171" spans="1:11" s="117" customFormat="1">
      <c r="A171" s="20"/>
      <c r="B171" s="116"/>
      <c r="J171" s="612"/>
      <c r="K171"/>
    </row>
    <row r="172" spans="1:11" s="117" customFormat="1">
      <c r="A172" s="20"/>
      <c r="B172" s="116"/>
      <c r="J172" s="612"/>
      <c r="K172"/>
    </row>
    <row r="173" spans="1:11" s="117" customFormat="1">
      <c r="A173" s="20"/>
      <c r="B173" s="116"/>
      <c r="J173" s="612"/>
      <c r="K173"/>
    </row>
    <row r="174" spans="1:11" s="117" customFormat="1">
      <c r="A174" s="20"/>
      <c r="B174" s="116"/>
      <c r="J174" s="612"/>
      <c r="K174"/>
    </row>
    <row r="175" spans="1:11" s="117" customFormat="1">
      <c r="A175" s="20"/>
      <c r="B175" s="116"/>
      <c r="J175" s="612"/>
      <c r="K175"/>
    </row>
    <row r="176" spans="1:11" s="117" customFormat="1">
      <c r="A176" s="20"/>
      <c r="B176" s="116"/>
      <c r="J176" s="612"/>
      <c r="K176"/>
    </row>
    <row r="177" spans="1:11" s="117" customFormat="1">
      <c r="A177" s="20"/>
      <c r="B177" s="116"/>
      <c r="J177" s="612"/>
      <c r="K177"/>
    </row>
    <row r="178" spans="1:11" s="117" customFormat="1">
      <c r="A178" s="20"/>
      <c r="B178" s="116"/>
      <c r="J178" s="612"/>
      <c r="K178"/>
    </row>
    <row r="179" spans="1:11" s="117" customFormat="1">
      <c r="A179" s="20"/>
      <c r="B179" s="116"/>
      <c r="J179" s="612"/>
      <c r="K179"/>
    </row>
    <row r="180" spans="1:11" s="117" customFormat="1">
      <c r="A180" s="20"/>
      <c r="B180" s="116"/>
      <c r="J180" s="612"/>
      <c r="K180"/>
    </row>
    <row r="181" spans="1:11" s="117" customFormat="1">
      <c r="A181" s="20"/>
      <c r="B181" s="116"/>
      <c r="J181" s="612"/>
      <c r="K181"/>
    </row>
    <row r="182" spans="1:11" s="117" customFormat="1">
      <c r="A182" s="20"/>
      <c r="B182" s="116"/>
      <c r="J182" s="612"/>
      <c r="K182"/>
    </row>
    <row r="183" spans="1:11" s="117" customFormat="1">
      <c r="A183" s="20"/>
      <c r="B183" s="116"/>
      <c r="J183" s="612"/>
      <c r="K183"/>
    </row>
    <row r="184" spans="1:11" s="117" customFormat="1">
      <c r="A184" s="20"/>
      <c r="B184" s="116"/>
      <c r="J184" s="612"/>
      <c r="K184"/>
    </row>
    <row r="185" spans="1:11" s="117" customFormat="1">
      <c r="A185" s="20"/>
      <c r="B185" s="116"/>
      <c r="J185" s="612"/>
      <c r="K185"/>
    </row>
    <row r="186" spans="1:11" s="117" customFormat="1">
      <c r="A186" s="20"/>
      <c r="B186" s="116"/>
      <c r="J186" s="612"/>
      <c r="K186"/>
    </row>
    <row r="187" spans="1:11" s="117" customFormat="1">
      <c r="A187" s="20"/>
      <c r="B187" s="116"/>
      <c r="J187" s="612"/>
      <c r="K187"/>
    </row>
    <row r="188" spans="1:11" s="117" customFormat="1">
      <c r="A188" s="20"/>
      <c r="B188" s="116"/>
      <c r="J188" s="612"/>
      <c r="K188"/>
    </row>
    <row r="189" spans="1:11" s="117" customFormat="1">
      <c r="A189" s="20"/>
      <c r="B189" s="116"/>
      <c r="J189" s="612"/>
      <c r="K189"/>
    </row>
    <row r="190" spans="1:11" s="117" customFormat="1">
      <c r="A190" s="20"/>
      <c r="B190" s="116"/>
      <c r="J190" s="612"/>
      <c r="K190"/>
    </row>
    <row r="191" spans="1:11" s="117" customFormat="1">
      <c r="A191" s="20"/>
      <c r="B191" s="116"/>
      <c r="J191" s="612"/>
      <c r="K191"/>
    </row>
    <row r="192" spans="1:11" s="117" customFormat="1">
      <c r="A192" s="20"/>
      <c r="B192" s="116"/>
      <c r="J192" s="612"/>
      <c r="K192"/>
    </row>
    <row r="193" spans="1:11" s="117" customFormat="1">
      <c r="A193" s="20"/>
      <c r="B193" s="116"/>
      <c r="J193" s="612"/>
      <c r="K193"/>
    </row>
    <row r="194" spans="1:11" s="117" customFormat="1">
      <c r="A194" s="20"/>
      <c r="B194" s="116"/>
      <c r="J194" s="612"/>
      <c r="K194"/>
    </row>
    <row r="195" spans="1:11" s="117" customFormat="1">
      <c r="A195" s="20"/>
      <c r="B195" s="116"/>
      <c r="J195" s="612"/>
      <c r="K195"/>
    </row>
    <row r="196" spans="1:11" s="117" customFormat="1">
      <c r="A196" s="20"/>
      <c r="B196" s="116"/>
      <c r="J196" s="612"/>
      <c r="K196"/>
    </row>
    <row r="197" spans="1:11" s="117" customFormat="1">
      <c r="A197" s="20"/>
      <c r="B197" s="116"/>
      <c r="J197" s="612"/>
      <c r="K197"/>
    </row>
    <row r="198" spans="1:11" s="117" customFormat="1">
      <c r="A198" s="20"/>
      <c r="B198" s="116"/>
      <c r="J198" s="612"/>
      <c r="K198"/>
    </row>
    <row r="199" spans="1:11" s="117" customFormat="1">
      <c r="A199" s="20"/>
      <c r="B199" s="116"/>
      <c r="J199" s="612"/>
      <c r="K199"/>
    </row>
    <row r="200" spans="1:11" s="117" customFormat="1">
      <c r="A200" s="20"/>
      <c r="B200" s="116"/>
      <c r="J200" s="612"/>
      <c r="K200"/>
    </row>
    <row r="201" spans="1:11" s="117" customFormat="1">
      <c r="A201" s="20"/>
      <c r="B201" s="116"/>
      <c r="J201" s="612"/>
      <c r="K201"/>
    </row>
    <row r="202" spans="1:11" s="117" customFormat="1">
      <c r="A202" s="20"/>
      <c r="B202" s="116"/>
      <c r="J202" s="612"/>
      <c r="K202"/>
    </row>
    <row r="203" spans="1:11" s="117" customFormat="1">
      <c r="A203" s="20"/>
      <c r="B203" s="116"/>
      <c r="J203" s="612"/>
      <c r="K203"/>
    </row>
    <row r="204" spans="1:11" s="117" customFormat="1">
      <c r="A204" s="20"/>
      <c r="B204" s="116"/>
      <c r="J204" s="612"/>
      <c r="K204"/>
    </row>
    <row r="205" spans="1:11" s="117" customFormat="1">
      <c r="A205" s="20"/>
      <c r="B205" s="116"/>
      <c r="J205" s="612"/>
      <c r="K205"/>
    </row>
    <row r="206" spans="1:11" s="117" customFormat="1">
      <c r="A206" s="20"/>
      <c r="B206" s="116"/>
      <c r="J206" s="612"/>
      <c r="K206"/>
    </row>
    <row r="207" spans="1:11" s="117" customFormat="1">
      <c r="A207" s="20"/>
      <c r="B207" s="116"/>
      <c r="J207" s="612"/>
      <c r="K207"/>
    </row>
    <row r="208" spans="1:11" s="117" customFormat="1">
      <c r="A208" s="20"/>
      <c r="B208" s="116"/>
      <c r="J208" s="612"/>
      <c r="K208"/>
    </row>
    <row r="209" spans="1:11" s="117" customFormat="1">
      <c r="A209" s="20"/>
      <c r="B209" s="116"/>
      <c r="J209" s="612"/>
      <c r="K209"/>
    </row>
    <row r="210" spans="1:11" s="117" customFormat="1">
      <c r="A210" s="20"/>
      <c r="B210" s="116"/>
      <c r="J210" s="612"/>
      <c r="K210"/>
    </row>
    <row r="211" spans="1:11" s="117" customFormat="1">
      <c r="A211" s="20"/>
      <c r="B211" s="116"/>
      <c r="J211" s="612"/>
      <c r="K211"/>
    </row>
    <row r="212" spans="1:11" s="117" customFormat="1">
      <c r="A212" s="20"/>
      <c r="B212" s="116"/>
      <c r="J212" s="612"/>
      <c r="K212"/>
    </row>
    <row r="213" spans="1:11" s="117" customFormat="1">
      <c r="A213" s="20"/>
      <c r="B213" s="116"/>
      <c r="J213" s="612"/>
      <c r="K213"/>
    </row>
    <row r="214" spans="1:11" s="117" customFormat="1">
      <c r="A214" s="20"/>
      <c r="B214" s="116"/>
      <c r="J214" s="612"/>
      <c r="K214"/>
    </row>
    <row r="215" spans="1:11" s="117" customFormat="1">
      <c r="A215" s="20"/>
      <c r="B215" s="116"/>
      <c r="J215" s="612"/>
      <c r="K215"/>
    </row>
    <row r="216" spans="1:11" s="117" customFormat="1">
      <c r="A216" s="20"/>
      <c r="B216" s="116"/>
      <c r="J216" s="612"/>
      <c r="K216"/>
    </row>
    <row r="217" spans="1:11" s="117" customFormat="1">
      <c r="A217" s="20"/>
      <c r="B217" s="116"/>
      <c r="J217" s="612"/>
      <c r="K217"/>
    </row>
    <row r="218" spans="1:11" s="117" customFormat="1">
      <c r="A218" s="20"/>
      <c r="B218" s="116"/>
      <c r="J218" s="612"/>
      <c r="K218"/>
    </row>
    <row r="219" spans="1:11" s="117" customFormat="1">
      <c r="A219" s="20"/>
      <c r="B219" s="116"/>
      <c r="J219" s="612"/>
      <c r="K219"/>
    </row>
    <row r="220" spans="1:11" s="117" customFormat="1">
      <c r="A220" s="20"/>
      <c r="B220" s="116"/>
      <c r="J220" s="612"/>
      <c r="K220"/>
    </row>
    <row r="221" spans="1:11" s="117" customFormat="1">
      <c r="A221" s="20"/>
      <c r="B221" s="116"/>
      <c r="J221" s="612"/>
      <c r="K221"/>
    </row>
    <row r="222" spans="1:11" s="117" customFormat="1">
      <c r="A222" s="20"/>
      <c r="B222" s="116"/>
      <c r="J222" s="612"/>
      <c r="K222"/>
    </row>
    <row r="223" spans="1:11" s="117" customFormat="1">
      <c r="A223" s="20"/>
      <c r="B223" s="116"/>
      <c r="J223" s="612"/>
      <c r="K223"/>
    </row>
    <row r="224" spans="1:11" s="117" customFormat="1">
      <c r="A224" s="20"/>
      <c r="B224" s="116"/>
      <c r="J224" s="612"/>
      <c r="K224"/>
    </row>
    <row r="225" spans="1:11" s="117" customFormat="1">
      <c r="A225" s="20"/>
      <c r="B225" s="116"/>
      <c r="J225" s="612"/>
      <c r="K225"/>
    </row>
    <row r="226" spans="1:11" s="117" customFormat="1">
      <c r="A226" s="20"/>
      <c r="B226" s="116"/>
      <c r="J226" s="612"/>
      <c r="K226"/>
    </row>
    <row r="227" spans="1:11" s="117" customFormat="1">
      <c r="A227" s="20"/>
      <c r="B227" s="116"/>
      <c r="J227" s="612"/>
      <c r="K227"/>
    </row>
    <row r="228" spans="1:11" s="117" customFormat="1">
      <c r="A228" s="20"/>
      <c r="B228" s="116"/>
      <c r="J228" s="612"/>
      <c r="K228"/>
    </row>
    <row r="229" spans="1:11" s="117" customFormat="1">
      <c r="A229" s="20"/>
      <c r="B229" s="116"/>
      <c r="J229" s="612"/>
      <c r="K229"/>
    </row>
    <row r="230" spans="1:11" s="117" customFormat="1">
      <c r="A230" s="20"/>
      <c r="B230" s="116"/>
      <c r="J230" s="612"/>
      <c r="K230"/>
    </row>
    <row r="231" spans="1:11" s="117" customFormat="1">
      <c r="A231" s="20"/>
      <c r="B231" s="116"/>
      <c r="J231" s="612"/>
      <c r="K231"/>
    </row>
    <row r="232" spans="1:11" s="117" customFormat="1">
      <c r="A232" s="20"/>
      <c r="B232" s="116"/>
      <c r="J232" s="612"/>
      <c r="K232"/>
    </row>
    <row r="233" spans="1:11" s="117" customFormat="1">
      <c r="A233" s="20"/>
      <c r="B233" s="116"/>
      <c r="J233" s="612"/>
      <c r="K233"/>
    </row>
    <row r="234" spans="1:11" s="117" customFormat="1">
      <c r="A234" s="20"/>
      <c r="B234" s="116"/>
      <c r="J234" s="612"/>
      <c r="K234"/>
    </row>
    <row r="235" spans="1:11" s="117" customFormat="1">
      <c r="A235" s="20"/>
      <c r="B235" s="116"/>
      <c r="J235" s="612"/>
      <c r="K235"/>
    </row>
    <row r="236" spans="1:11" s="117" customFormat="1">
      <c r="A236" s="20"/>
      <c r="B236" s="116"/>
      <c r="J236" s="612"/>
      <c r="K236"/>
    </row>
    <row r="237" spans="1:11" s="117" customFormat="1">
      <c r="A237" s="20"/>
      <c r="B237" s="116"/>
      <c r="J237" s="612"/>
      <c r="K237"/>
    </row>
    <row r="238" spans="1:11" s="117" customFormat="1">
      <c r="A238" s="20"/>
      <c r="B238" s="116"/>
      <c r="J238" s="612"/>
      <c r="K238"/>
    </row>
    <row r="239" spans="1:11" s="117" customFormat="1">
      <c r="A239" s="20"/>
      <c r="B239" s="116"/>
      <c r="J239" s="612"/>
      <c r="K239"/>
    </row>
    <row r="240" spans="1:11" s="117" customFormat="1">
      <c r="A240" s="20"/>
      <c r="B240" s="116"/>
      <c r="J240" s="612"/>
      <c r="K240"/>
    </row>
    <row r="241" spans="1:11" s="117" customFormat="1">
      <c r="A241" s="20"/>
      <c r="B241" s="116"/>
      <c r="J241" s="612"/>
      <c r="K241"/>
    </row>
    <row r="242" spans="1:11" s="117" customFormat="1">
      <c r="A242" s="20"/>
      <c r="B242" s="116"/>
      <c r="J242" s="612"/>
      <c r="K242"/>
    </row>
    <row r="243" spans="1:11" s="117" customFormat="1">
      <c r="A243" s="20"/>
      <c r="B243" s="116"/>
      <c r="J243" s="612"/>
      <c r="K243"/>
    </row>
    <row r="244" spans="1:11" s="117" customFormat="1">
      <c r="A244" s="20"/>
      <c r="B244" s="116"/>
      <c r="J244" s="612"/>
      <c r="K244"/>
    </row>
    <row r="245" spans="1:11" s="117" customFormat="1">
      <c r="A245" s="20"/>
      <c r="B245" s="116"/>
      <c r="J245" s="612"/>
      <c r="K245"/>
    </row>
    <row r="246" spans="1:11" s="117" customFormat="1">
      <c r="A246" s="20"/>
      <c r="B246" s="116"/>
      <c r="J246" s="612"/>
      <c r="K246"/>
    </row>
    <row r="247" spans="1:11" s="117" customFormat="1">
      <c r="A247" s="20"/>
      <c r="B247" s="116"/>
      <c r="J247" s="612"/>
      <c r="K247"/>
    </row>
    <row r="248" spans="1:11" s="117" customFormat="1">
      <c r="A248" s="20"/>
      <c r="B248" s="116"/>
      <c r="J248" s="612"/>
      <c r="K248"/>
    </row>
    <row r="249" spans="1:11" s="117" customFormat="1">
      <c r="A249" s="20"/>
      <c r="B249" s="116"/>
      <c r="J249" s="612"/>
      <c r="K249"/>
    </row>
    <row r="250" spans="1:11" s="117" customFormat="1">
      <c r="A250" s="20"/>
      <c r="B250" s="116"/>
      <c r="J250" s="612"/>
      <c r="K250"/>
    </row>
    <row r="251" spans="1:11" s="117" customFormat="1">
      <c r="A251" s="20"/>
      <c r="B251" s="116"/>
      <c r="J251" s="612"/>
      <c r="K251"/>
    </row>
    <row r="252" spans="1:11" s="117" customFormat="1">
      <c r="A252" s="20"/>
      <c r="B252" s="116"/>
      <c r="J252" s="612"/>
      <c r="K252"/>
    </row>
    <row r="253" spans="1:11" s="117" customFormat="1">
      <c r="A253" s="20"/>
      <c r="B253" s="116"/>
      <c r="J253" s="612"/>
      <c r="K253"/>
    </row>
    <row r="254" spans="1:11" s="117" customFormat="1">
      <c r="A254" s="20"/>
      <c r="B254" s="116"/>
      <c r="J254" s="612"/>
      <c r="K254"/>
    </row>
    <row r="255" spans="1:11" s="117" customFormat="1">
      <c r="A255" s="20"/>
      <c r="B255" s="116"/>
      <c r="J255" s="612"/>
      <c r="K255"/>
    </row>
    <row r="256" spans="1:11" s="117" customFormat="1">
      <c r="A256" s="20"/>
      <c r="B256" s="116"/>
      <c r="J256" s="612"/>
      <c r="K256"/>
    </row>
    <row r="257" spans="1:11" s="117" customFormat="1">
      <c r="A257" s="20"/>
      <c r="B257" s="116"/>
      <c r="J257" s="612"/>
      <c r="K257"/>
    </row>
    <row r="258" spans="1:11" s="117" customFormat="1">
      <c r="A258" s="20"/>
      <c r="B258" s="116"/>
      <c r="J258" s="612"/>
      <c r="K258"/>
    </row>
    <row r="259" spans="1:11" s="117" customFormat="1">
      <c r="A259" s="20"/>
      <c r="B259" s="116"/>
      <c r="J259" s="612"/>
      <c r="K259"/>
    </row>
    <row r="260" spans="1:11" s="117" customFormat="1">
      <c r="A260" s="20"/>
      <c r="B260" s="116"/>
      <c r="J260" s="612"/>
      <c r="K260"/>
    </row>
    <row r="261" spans="1:11" s="117" customFormat="1">
      <c r="A261" s="20"/>
      <c r="B261" s="116"/>
      <c r="J261" s="612"/>
      <c r="K261"/>
    </row>
    <row r="262" spans="1:11" s="117" customFormat="1">
      <c r="A262" s="20"/>
      <c r="B262" s="116"/>
      <c r="J262" s="612"/>
      <c r="K262"/>
    </row>
    <row r="263" spans="1:11" s="117" customFormat="1">
      <c r="A263" s="20"/>
      <c r="B263" s="116"/>
      <c r="J263" s="612"/>
      <c r="K263"/>
    </row>
    <row r="264" spans="1:11" s="117" customFormat="1">
      <c r="A264" s="20"/>
      <c r="B264" s="116"/>
      <c r="J264" s="612"/>
      <c r="K264"/>
    </row>
    <row r="265" spans="1:11" s="117" customFormat="1">
      <c r="A265" s="20"/>
      <c r="B265" s="116"/>
      <c r="J265" s="612"/>
      <c r="K265"/>
    </row>
    <row r="266" spans="1:11" s="117" customFormat="1">
      <c r="A266" s="20"/>
      <c r="B266" s="116"/>
      <c r="J266" s="612"/>
      <c r="K266"/>
    </row>
    <row r="267" spans="1:11" s="117" customFormat="1">
      <c r="A267" s="20"/>
      <c r="B267" s="116"/>
      <c r="J267" s="612"/>
      <c r="K267"/>
    </row>
    <row r="268" spans="1:11" s="117" customFormat="1">
      <c r="A268" s="20"/>
      <c r="B268" s="116"/>
      <c r="J268" s="612"/>
      <c r="K268"/>
    </row>
    <row r="269" spans="1:11" s="117" customFormat="1">
      <c r="A269" s="20"/>
      <c r="B269" s="116"/>
      <c r="J269" s="612"/>
      <c r="K269"/>
    </row>
    <row r="270" spans="1:11" s="117" customFormat="1">
      <c r="A270" s="20"/>
      <c r="B270" s="116"/>
      <c r="J270" s="612"/>
      <c r="K270"/>
    </row>
    <row r="271" spans="1:11" s="117" customFormat="1">
      <c r="A271" s="20"/>
      <c r="B271" s="116"/>
      <c r="J271" s="612"/>
      <c r="K271"/>
    </row>
    <row r="272" spans="1:11" s="117" customFormat="1">
      <c r="A272" s="20"/>
      <c r="B272" s="116"/>
      <c r="J272" s="612"/>
      <c r="K272"/>
    </row>
    <row r="273" spans="1:11" s="117" customFormat="1">
      <c r="A273" s="20"/>
      <c r="B273" s="116"/>
      <c r="J273" s="612"/>
      <c r="K273"/>
    </row>
    <row r="274" spans="1:11" s="117" customFormat="1">
      <c r="A274" s="20"/>
      <c r="B274" s="116"/>
      <c r="J274" s="612"/>
      <c r="K274"/>
    </row>
    <row r="275" spans="1:11" s="117" customFormat="1">
      <c r="A275" s="20"/>
      <c r="B275" s="116"/>
      <c r="J275" s="612"/>
      <c r="K275"/>
    </row>
    <row r="276" spans="1:11" s="117" customFormat="1">
      <c r="A276" s="20"/>
      <c r="B276" s="116"/>
      <c r="J276" s="612"/>
      <c r="K276"/>
    </row>
    <row r="277" spans="1:11" s="117" customFormat="1">
      <c r="A277" s="20"/>
      <c r="B277" s="116"/>
      <c r="J277" s="612"/>
      <c r="K277"/>
    </row>
    <row r="278" spans="1:11" s="117" customFormat="1">
      <c r="A278" s="20"/>
      <c r="B278" s="116"/>
      <c r="J278" s="612"/>
      <c r="K278"/>
    </row>
    <row r="279" spans="1:11" s="117" customFormat="1">
      <c r="A279" s="20"/>
      <c r="B279" s="116"/>
      <c r="J279" s="612"/>
      <c r="K279"/>
    </row>
    <row r="280" spans="1:11" s="117" customFormat="1">
      <c r="A280" s="20"/>
      <c r="B280" s="116"/>
      <c r="J280" s="612"/>
      <c r="K280"/>
    </row>
    <row r="281" spans="1:11" s="117" customFormat="1">
      <c r="A281" s="20"/>
      <c r="B281" s="116"/>
      <c r="J281" s="612"/>
      <c r="K281"/>
    </row>
    <row r="282" spans="1:11" s="117" customFormat="1">
      <c r="A282" s="20"/>
      <c r="B282" s="116"/>
      <c r="J282" s="612"/>
      <c r="K282"/>
    </row>
    <row r="283" spans="1:11" s="117" customFormat="1">
      <c r="A283" s="20"/>
      <c r="B283" s="116"/>
      <c r="J283" s="612"/>
      <c r="K283"/>
    </row>
    <row r="284" spans="1:11" s="117" customFormat="1">
      <c r="A284" s="20"/>
      <c r="B284" s="116"/>
      <c r="J284" s="612"/>
      <c r="K284"/>
    </row>
    <row r="285" spans="1:11" s="117" customFormat="1">
      <c r="A285" s="20"/>
      <c r="B285" s="116"/>
      <c r="J285" s="612"/>
      <c r="K285"/>
    </row>
    <row r="286" spans="1:11" s="117" customFormat="1">
      <c r="A286" s="20"/>
      <c r="B286" s="116"/>
      <c r="J286" s="612"/>
      <c r="K286"/>
    </row>
    <row r="287" spans="1:11" s="117" customFormat="1">
      <c r="A287" s="20"/>
      <c r="B287" s="116"/>
      <c r="J287" s="612"/>
      <c r="K287"/>
    </row>
    <row r="288" spans="1:11" s="117" customFormat="1">
      <c r="A288" s="20"/>
      <c r="B288" s="116"/>
      <c r="J288" s="612"/>
      <c r="K288"/>
    </row>
    <row r="289" spans="1:11" s="117" customFormat="1">
      <c r="A289" s="20"/>
      <c r="B289" s="116"/>
      <c r="J289" s="612"/>
      <c r="K289"/>
    </row>
    <row r="290" spans="1:11" s="117" customFormat="1">
      <c r="A290" s="20"/>
      <c r="B290" s="116"/>
      <c r="J290" s="612"/>
      <c r="K290"/>
    </row>
    <row r="291" spans="1:11" s="117" customFormat="1">
      <c r="A291" s="20"/>
      <c r="B291" s="116"/>
      <c r="J291" s="612"/>
      <c r="K291"/>
    </row>
    <row r="292" spans="1:11" s="117" customFormat="1">
      <c r="A292" s="20"/>
      <c r="B292" s="116"/>
      <c r="J292" s="612"/>
      <c r="K292"/>
    </row>
    <row r="293" spans="1:11" s="117" customFormat="1">
      <c r="A293" s="20"/>
      <c r="B293" s="116"/>
      <c r="J293" s="612"/>
      <c r="K293"/>
    </row>
    <row r="294" spans="1:11" s="117" customFormat="1">
      <c r="A294" s="20"/>
      <c r="B294" s="116"/>
      <c r="J294" s="612"/>
      <c r="K294"/>
    </row>
    <row r="295" spans="1:11" s="117" customFormat="1">
      <c r="A295" s="20"/>
      <c r="B295" s="116"/>
      <c r="J295" s="612"/>
      <c r="K295"/>
    </row>
    <row r="296" spans="1:11" s="117" customFormat="1">
      <c r="A296" s="20"/>
      <c r="B296" s="116"/>
      <c r="J296" s="612"/>
      <c r="K296"/>
    </row>
    <row r="297" spans="1:11" s="117" customFormat="1">
      <c r="A297" s="20"/>
      <c r="B297" s="116"/>
      <c r="J297" s="612"/>
      <c r="K297"/>
    </row>
    <row r="298" spans="1:11" s="117" customFormat="1">
      <c r="A298" s="20"/>
      <c r="B298" s="116"/>
      <c r="J298" s="612"/>
      <c r="K298"/>
    </row>
    <row r="299" spans="1:11" s="117" customFormat="1">
      <c r="A299" s="20"/>
      <c r="B299" s="116"/>
      <c r="J299" s="612"/>
      <c r="K299"/>
    </row>
    <row r="300" spans="1:11" s="117" customFormat="1">
      <c r="A300" s="20"/>
      <c r="B300" s="116"/>
      <c r="J300" s="612"/>
      <c r="K300"/>
    </row>
    <row r="301" spans="1:11" s="117" customFormat="1">
      <c r="A301" s="20"/>
      <c r="B301" s="116"/>
      <c r="J301" s="612"/>
      <c r="K301"/>
    </row>
    <row r="302" spans="1:11" s="117" customFormat="1">
      <c r="A302" s="20"/>
      <c r="B302" s="116"/>
      <c r="J302" s="612"/>
      <c r="K302"/>
    </row>
    <row r="303" spans="1:11" s="117" customFormat="1">
      <c r="A303" s="20"/>
      <c r="B303" s="116"/>
      <c r="J303" s="612"/>
      <c r="K303"/>
    </row>
    <row r="304" spans="1:11" s="117" customFormat="1">
      <c r="A304" s="20"/>
      <c r="B304" s="116"/>
      <c r="J304" s="612"/>
      <c r="K304"/>
    </row>
    <row r="305" spans="1:11" s="117" customFormat="1">
      <c r="A305" s="20"/>
      <c r="B305" s="116"/>
      <c r="J305" s="612"/>
      <c r="K305"/>
    </row>
    <row r="306" spans="1:11" s="117" customFormat="1">
      <c r="A306" s="20"/>
      <c r="B306" s="116"/>
      <c r="J306" s="612"/>
      <c r="K306"/>
    </row>
    <row r="307" spans="1:11" s="117" customFormat="1">
      <c r="A307" s="20"/>
      <c r="B307" s="116"/>
      <c r="J307" s="612"/>
      <c r="K307"/>
    </row>
    <row r="308" spans="1:11" s="117" customFormat="1">
      <c r="A308" s="20"/>
      <c r="B308" s="116"/>
      <c r="J308" s="612"/>
      <c r="K308"/>
    </row>
    <row r="309" spans="1:11" s="117" customFormat="1">
      <c r="A309" s="20"/>
      <c r="B309" s="116"/>
      <c r="J309" s="612"/>
      <c r="K309"/>
    </row>
    <row r="310" spans="1:11" s="117" customFormat="1">
      <c r="A310" s="20"/>
      <c r="B310" s="116"/>
      <c r="J310" s="612"/>
      <c r="K310"/>
    </row>
    <row r="311" spans="1:11" s="117" customFormat="1">
      <c r="A311" s="20"/>
      <c r="B311" s="116"/>
      <c r="J311" s="612"/>
      <c r="K311"/>
    </row>
    <row r="312" spans="1:11" s="117" customFormat="1">
      <c r="A312" s="20"/>
      <c r="B312" s="116"/>
      <c r="J312" s="612"/>
      <c r="K312"/>
    </row>
    <row r="313" spans="1:11" s="117" customFormat="1">
      <c r="A313" s="20"/>
      <c r="B313" s="116"/>
      <c r="J313" s="612"/>
      <c r="K313"/>
    </row>
    <row r="314" spans="1:11" s="117" customFormat="1">
      <c r="A314" s="20"/>
      <c r="B314" s="116"/>
      <c r="J314" s="612"/>
      <c r="K314"/>
    </row>
    <row r="315" spans="1:11" s="117" customFormat="1">
      <c r="A315" s="20"/>
      <c r="B315" s="116"/>
      <c r="J315" s="612"/>
      <c r="K315"/>
    </row>
    <row r="316" spans="1:11" s="117" customFormat="1">
      <c r="A316" s="20"/>
      <c r="B316" s="116"/>
      <c r="J316" s="612"/>
      <c r="K316"/>
    </row>
    <row r="317" spans="1:11" s="117" customFormat="1">
      <c r="A317" s="20"/>
      <c r="B317" s="116"/>
      <c r="J317" s="612"/>
      <c r="K317"/>
    </row>
    <row r="318" spans="1:11" s="117" customFormat="1">
      <c r="A318" s="20"/>
      <c r="B318" s="116"/>
      <c r="J318" s="612"/>
      <c r="K318"/>
    </row>
    <row r="319" spans="1:11" s="117" customFormat="1">
      <c r="A319" s="20"/>
      <c r="B319" s="116"/>
      <c r="J319" s="612"/>
      <c r="K319"/>
    </row>
    <row r="320" spans="1:11" s="117" customFormat="1">
      <c r="A320" s="20"/>
      <c r="B320" s="116"/>
      <c r="J320" s="612"/>
      <c r="K320"/>
    </row>
    <row r="321" spans="1:11" s="117" customFormat="1">
      <c r="A321" s="20"/>
      <c r="B321" s="116"/>
      <c r="J321" s="612"/>
      <c r="K321"/>
    </row>
    <row r="322" spans="1:11" s="117" customFormat="1">
      <c r="A322" s="20"/>
      <c r="B322" s="116"/>
      <c r="J322" s="612"/>
      <c r="K322"/>
    </row>
    <row r="323" spans="1:11" s="117" customFormat="1">
      <c r="A323" s="20"/>
      <c r="B323" s="116"/>
      <c r="J323" s="612"/>
      <c r="K323"/>
    </row>
    <row r="324" spans="1:11" s="117" customFormat="1">
      <c r="A324" s="20"/>
      <c r="B324" s="116"/>
      <c r="J324" s="612"/>
      <c r="K324"/>
    </row>
    <row r="325" spans="1:11" s="117" customFormat="1">
      <c r="A325" s="20"/>
      <c r="B325" s="116"/>
      <c r="J325" s="612"/>
      <c r="K325"/>
    </row>
    <row r="326" spans="1:11" s="117" customFormat="1">
      <c r="A326" s="20"/>
      <c r="B326" s="116"/>
      <c r="J326" s="612"/>
      <c r="K326"/>
    </row>
    <row r="327" spans="1:11" s="117" customFormat="1">
      <c r="A327" s="20"/>
      <c r="B327" s="116"/>
      <c r="J327" s="612"/>
      <c r="K327"/>
    </row>
    <row r="328" spans="1:11" s="117" customFormat="1">
      <c r="A328" s="20"/>
      <c r="B328" s="116"/>
      <c r="J328" s="612"/>
      <c r="K328"/>
    </row>
    <row r="329" spans="1:11" s="117" customFormat="1">
      <c r="A329" s="20"/>
      <c r="B329" s="116"/>
      <c r="J329" s="612"/>
      <c r="K329"/>
    </row>
    <row r="330" spans="1:11" s="117" customFormat="1">
      <c r="A330" s="20"/>
      <c r="B330" s="116"/>
      <c r="J330" s="612"/>
      <c r="K330"/>
    </row>
    <row r="331" spans="1:11" s="117" customFormat="1">
      <c r="A331" s="20"/>
      <c r="B331" s="116"/>
      <c r="J331" s="612"/>
      <c r="K331"/>
    </row>
    <row r="332" spans="1:11" s="117" customFormat="1">
      <c r="A332" s="20"/>
      <c r="B332" s="116"/>
      <c r="J332" s="612"/>
      <c r="K332"/>
    </row>
    <row r="333" spans="1:11" s="117" customFormat="1">
      <c r="A333" s="20"/>
      <c r="B333" s="116"/>
      <c r="J333" s="612"/>
      <c r="K333"/>
    </row>
    <row r="334" spans="1:11" s="117" customFormat="1">
      <c r="A334" s="20"/>
      <c r="B334" s="116"/>
      <c r="J334" s="612"/>
      <c r="K334"/>
    </row>
    <row r="335" spans="1:11" s="117" customFormat="1">
      <c r="A335" s="20"/>
      <c r="B335" s="116"/>
      <c r="J335" s="612"/>
      <c r="K335"/>
    </row>
    <row r="336" spans="1:11" s="117" customFormat="1">
      <c r="A336" s="20"/>
      <c r="B336" s="116"/>
      <c r="J336" s="612"/>
      <c r="K336"/>
    </row>
    <row r="337" spans="1:11" s="117" customFormat="1">
      <c r="A337" s="20"/>
      <c r="B337" s="116"/>
      <c r="J337" s="612"/>
      <c r="K337"/>
    </row>
    <row r="338" spans="1:11" s="117" customFormat="1">
      <c r="A338" s="20"/>
      <c r="B338" s="116"/>
      <c r="J338" s="612"/>
      <c r="K338"/>
    </row>
    <row r="339" spans="1:11" s="117" customFormat="1">
      <c r="A339" s="20"/>
      <c r="B339" s="116"/>
      <c r="J339" s="612"/>
      <c r="K339"/>
    </row>
    <row r="340" spans="1:11" s="117" customFormat="1">
      <c r="A340" s="20"/>
      <c r="B340" s="116"/>
      <c r="J340" s="612"/>
      <c r="K340"/>
    </row>
    <row r="341" spans="1:11" s="117" customFormat="1">
      <c r="A341" s="20"/>
      <c r="B341" s="116"/>
      <c r="J341" s="612"/>
      <c r="K341"/>
    </row>
    <row r="342" spans="1:11" s="117" customFormat="1">
      <c r="A342" s="20"/>
      <c r="B342" s="116"/>
      <c r="J342" s="612"/>
      <c r="K342"/>
    </row>
    <row r="343" spans="1:11" s="117" customFormat="1">
      <c r="A343" s="20"/>
      <c r="B343" s="116"/>
      <c r="J343" s="612"/>
      <c r="K343"/>
    </row>
    <row r="344" spans="1:11" s="117" customFormat="1">
      <c r="A344" s="20"/>
      <c r="B344" s="116"/>
      <c r="J344" s="612"/>
      <c r="K344"/>
    </row>
    <row r="345" spans="1:11" s="117" customFormat="1">
      <c r="A345" s="20"/>
      <c r="B345" s="116"/>
      <c r="J345" s="612"/>
      <c r="K345"/>
    </row>
    <row r="346" spans="1:11" s="117" customFormat="1">
      <c r="A346" s="20"/>
      <c r="B346" s="116"/>
      <c r="J346" s="612"/>
      <c r="K346"/>
    </row>
    <row r="347" spans="1:11" s="117" customFormat="1">
      <c r="A347" s="20"/>
      <c r="B347" s="116"/>
      <c r="J347" s="612"/>
      <c r="K347"/>
    </row>
    <row r="348" spans="1:11" s="117" customFormat="1">
      <c r="A348" s="20"/>
      <c r="B348" s="116"/>
      <c r="J348" s="612"/>
      <c r="K348"/>
    </row>
    <row r="349" spans="1:11" s="117" customFormat="1">
      <c r="A349" s="20"/>
      <c r="B349" s="116"/>
      <c r="J349" s="612"/>
      <c r="K349"/>
    </row>
    <row r="350" spans="1:11" s="117" customFormat="1">
      <c r="A350" s="20"/>
      <c r="B350" s="116"/>
      <c r="J350" s="612"/>
      <c r="K350"/>
    </row>
    <row r="351" spans="1:11" s="117" customFormat="1">
      <c r="A351" s="20"/>
      <c r="B351" s="116"/>
      <c r="J351" s="612"/>
      <c r="K351"/>
    </row>
    <row r="352" spans="1:11" s="117" customFormat="1">
      <c r="A352" s="20"/>
      <c r="B352" s="116"/>
      <c r="J352" s="612"/>
      <c r="K352"/>
    </row>
    <row r="353" spans="1:11" s="117" customFormat="1">
      <c r="A353" s="20"/>
      <c r="B353" s="116"/>
      <c r="J353" s="612"/>
      <c r="K353"/>
    </row>
    <row r="354" spans="1:11" s="117" customFormat="1">
      <c r="A354" s="20"/>
      <c r="B354" s="116"/>
      <c r="J354" s="612"/>
      <c r="K354"/>
    </row>
    <row r="355" spans="1:11" s="117" customFormat="1">
      <c r="A355" s="20"/>
      <c r="B355" s="116"/>
      <c r="J355" s="612"/>
      <c r="K355"/>
    </row>
    <row r="356" spans="1:11" s="117" customFormat="1">
      <c r="A356" s="20"/>
      <c r="B356" s="116"/>
      <c r="J356" s="612"/>
      <c r="K356"/>
    </row>
    <row r="357" spans="1:11" s="117" customFormat="1">
      <c r="A357" s="20"/>
      <c r="B357" s="116"/>
      <c r="J357" s="612"/>
      <c r="K357"/>
    </row>
    <row r="358" spans="1:11" s="117" customFormat="1">
      <c r="A358" s="20"/>
      <c r="B358" s="116"/>
      <c r="J358" s="612"/>
      <c r="K358"/>
    </row>
    <row r="359" spans="1:11" s="117" customFormat="1">
      <c r="A359" s="20"/>
      <c r="B359" s="116"/>
      <c r="J359" s="612"/>
      <c r="K359"/>
    </row>
    <row r="360" spans="1:11" s="117" customFormat="1">
      <c r="A360" s="20"/>
      <c r="B360" s="116"/>
      <c r="J360" s="612"/>
      <c r="K360"/>
    </row>
    <row r="361" spans="1:11" s="117" customFormat="1">
      <c r="A361" s="20"/>
      <c r="B361" s="116"/>
      <c r="J361" s="612"/>
      <c r="K361"/>
    </row>
    <row r="362" spans="1:11" s="117" customFormat="1">
      <c r="A362" s="20"/>
      <c r="B362" s="116"/>
      <c r="J362" s="612"/>
      <c r="K362"/>
    </row>
    <row r="363" spans="1:11" s="117" customFormat="1">
      <c r="A363" s="20"/>
      <c r="B363" s="116"/>
      <c r="J363" s="612"/>
      <c r="K363"/>
    </row>
    <row r="364" spans="1:11" s="117" customFormat="1">
      <c r="A364" s="20"/>
      <c r="B364" s="116"/>
      <c r="J364" s="612"/>
      <c r="K364"/>
    </row>
    <row r="365" spans="1:11" s="117" customFormat="1">
      <c r="A365" s="20"/>
      <c r="B365" s="116"/>
      <c r="J365" s="612"/>
      <c r="K365"/>
    </row>
    <row r="366" spans="1:11" s="117" customFormat="1">
      <c r="A366" s="20"/>
      <c r="B366" s="116"/>
      <c r="J366" s="612"/>
      <c r="K366"/>
    </row>
    <row r="367" spans="1:11" s="117" customFormat="1">
      <c r="A367" s="20"/>
      <c r="B367" s="116"/>
      <c r="J367" s="612"/>
      <c r="K367"/>
    </row>
    <row r="368" spans="1:11" s="117" customFormat="1">
      <c r="A368" s="20"/>
      <c r="B368" s="116"/>
      <c r="J368" s="612"/>
      <c r="K368"/>
    </row>
    <row r="369" spans="1:11" s="117" customFormat="1">
      <c r="A369" s="20"/>
      <c r="B369" s="116"/>
      <c r="J369" s="612"/>
      <c r="K369"/>
    </row>
    <row r="370" spans="1:11" s="117" customFormat="1">
      <c r="A370" s="20"/>
      <c r="B370" s="116"/>
      <c r="J370" s="612"/>
      <c r="K370"/>
    </row>
    <row r="371" spans="1:11" s="117" customFormat="1">
      <c r="A371" s="20"/>
      <c r="B371" s="116"/>
      <c r="J371" s="612"/>
      <c r="K371"/>
    </row>
    <row r="372" spans="1:11" s="117" customFormat="1">
      <c r="A372" s="20"/>
      <c r="B372" s="116"/>
      <c r="J372" s="612"/>
      <c r="K372"/>
    </row>
    <row r="373" spans="1:11" s="117" customFormat="1">
      <c r="A373" s="20"/>
      <c r="B373" s="116"/>
      <c r="J373" s="612"/>
      <c r="K373"/>
    </row>
    <row r="374" spans="1:11" s="117" customFormat="1">
      <c r="A374" s="20"/>
      <c r="B374" s="116"/>
      <c r="J374" s="612"/>
      <c r="K374"/>
    </row>
    <row r="375" spans="1:11" s="117" customFormat="1">
      <c r="A375" s="20"/>
      <c r="B375" s="116"/>
      <c r="J375" s="612"/>
      <c r="K375"/>
    </row>
    <row r="376" spans="1:11" s="117" customFormat="1">
      <c r="A376" s="20"/>
      <c r="B376" s="116"/>
      <c r="J376" s="612"/>
      <c r="K376"/>
    </row>
    <row r="377" spans="1:11" s="117" customFormat="1">
      <c r="A377" s="20"/>
      <c r="B377" s="116"/>
      <c r="J377" s="612"/>
      <c r="K377"/>
    </row>
    <row r="378" spans="1:11" s="117" customFormat="1">
      <c r="A378" s="20"/>
      <c r="B378" s="116"/>
      <c r="J378" s="612"/>
      <c r="K378"/>
    </row>
    <row r="379" spans="1:11" s="117" customFormat="1">
      <c r="A379" s="20"/>
      <c r="B379" s="116"/>
      <c r="J379" s="612"/>
      <c r="K379"/>
    </row>
    <row r="380" spans="1:11" s="117" customFormat="1">
      <c r="A380" s="20"/>
      <c r="B380" s="116"/>
      <c r="J380" s="612"/>
      <c r="K380"/>
    </row>
    <row r="381" spans="1:11" s="117" customFormat="1">
      <c r="A381" s="20"/>
      <c r="B381" s="116"/>
      <c r="J381" s="612"/>
      <c r="K381"/>
    </row>
    <row r="382" spans="1:11" s="117" customFormat="1">
      <c r="A382" s="20"/>
      <c r="B382" s="116"/>
      <c r="J382" s="612"/>
      <c r="K382"/>
    </row>
    <row r="383" spans="1:11" s="117" customFormat="1">
      <c r="A383" s="20"/>
      <c r="B383" s="116"/>
      <c r="J383" s="612"/>
      <c r="K383"/>
    </row>
    <row r="384" spans="1:11" s="117" customFormat="1">
      <c r="A384" s="20"/>
      <c r="B384" s="116"/>
      <c r="J384" s="612"/>
      <c r="K384"/>
    </row>
    <row r="385" spans="1:11" s="117" customFormat="1">
      <c r="A385" s="20"/>
      <c r="B385" s="116"/>
      <c r="J385" s="612"/>
      <c r="K385"/>
    </row>
    <row r="386" spans="1:11" s="117" customFormat="1">
      <c r="A386" s="20"/>
      <c r="B386" s="116"/>
      <c r="J386" s="612"/>
      <c r="K386"/>
    </row>
    <row r="387" spans="1:11" s="117" customFormat="1">
      <c r="A387" s="20"/>
      <c r="B387" s="116"/>
      <c r="J387" s="612"/>
      <c r="K387"/>
    </row>
    <row r="388" spans="1:11" s="117" customFormat="1">
      <c r="A388" s="20"/>
      <c r="B388" s="116"/>
      <c r="J388" s="612"/>
      <c r="K388"/>
    </row>
    <row r="389" spans="1:11" s="117" customFormat="1">
      <c r="A389" s="20"/>
      <c r="B389" s="116"/>
      <c r="J389" s="612"/>
      <c r="K389"/>
    </row>
    <row r="390" spans="1:11" s="117" customFormat="1">
      <c r="A390" s="20"/>
      <c r="B390" s="116"/>
      <c r="J390" s="612"/>
      <c r="K390"/>
    </row>
    <row r="391" spans="1:11" s="117" customFormat="1">
      <c r="A391" s="20"/>
      <c r="B391" s="116"/>
      <c r="J391" s="612"/>
      <c r="K391"/>
    </row>
    <row r="392" spans="1:11" s="117" customFormat="1">
      <c r="A392" s="20"/>
      <c r="B392" s="116"/>
      <c r="J392" s="612"/>
      <c r="K392"/>
    </row>
    <row r="393" spans="1:11" s="117" customFormat="1">
      <c r="A393" s="20"/>
      <c r="B393" s="116"/>
      <c r="J393" s="612"/>
      <c r="K393"/>
    </row>
    <row r="394" spans="1:11" s="117" customFormat="1">
      <c r="A394" s="20"/>
      <c r="B394" s="116"/>
      <c r="J394" s="612"/>
      <c r="K394"/>
    </row>
    <row r="395" spans="1:11" s="117" customFormat="1">
      <c r="A395" s="20"/>
      <c r="B395" s="116"/>
      <c r="J395" s="612"/>
      <c r="K395"/>
    </row>
    <row r="396" spans="1:11" s="117" customFormat="1">
      <c r="A396" s="20"/>
      <c r="B396" s="116"/>
      <c r="J396" s="612"/>
      <c r="K396"/>
    </row>
    <row r="397" spans="1:11" s="117" customFormat="1">
      <c r="A397" s="20"/>
      <c r="B397" s="116"/>
      <c r="J397" s="612"/>
      <c r="K397"/>
    </row>
    <row r="398" spans="1:11" s="117" customFormat="1">
      <c r="A398" s="20"/>
      <c r="B398" s="116"/>
      <c r="J398" s="612"/>
      <c r="K398"/>
    </row>
    <row r="399" spans="1:11" s="117" customFormat="1">
      <c r="A399" s="20"/>
      <c r="B399" s="116"/>
      <c r="J399" s="612"/>
      <c r="K399"/>
    </row>
    <row r="400" spans="1:11" s="117" customFormat="1">
      <c r="A400" s="20"/>
      <c r="B400" s="116"/>
      <c r="J400" s="612"/>
      <c r="K400"/>
    </row>
    <row r="401" spans="1:11" s="117" customFormat="1">
      <c r="A401" s="20"/>
      <c r="B401" s="116"/>
      <c r="J401" s="612"/>
      <c r="K401"/>
    </row>
    <row r="402" spans="1:11" s="117" customFormat="1">
      <c r="A402" s="20"/>
      <c r="B402" s="116"/>
      <c r="J402" s="612"/>
      <c r="K402"/>
    </row>
    <row r="403" spans="1:11" s="117" customFormat="1">
      <c r="A403" s="20"/>
      <c r="B403" s="116"/>
      <c r="J403" s="612"/>
      <c r="K403"/>
    </row>
    <row r="404" spans="1:11" s="117" customFormat="1">
      <c r="A404" s="20"/>
      <c r="B404" s="116"/>
      <c r="J404" s="612"/>
      <c r="K404"/>
    </row>
    <row r="405" spans="1:11" s="117" customFormat="1">
      <c r="A405" s="20"/>
      <c r="B405" s="116"/>
      <c r="J405" s="612"/>
      <c r="K405"/>
    </row>
    <row r="406" spans="1:11" s="117" customFormat="1">
      <c r="A406" s="20"/>
      <c r="B406" s="116"/>
      <c r="J406" s="612"/>
      <c r="K406"/>
    </row>
    <row r="407" spans="1:11" s="117" customFormat="1">
      <c r="A407" s="20"/>
      <c r="B407" s="116"/>
      <c r="J407" s="612"/>
      <c r="K407"/>
    </row>
    <row r="408" spans="1:11" s="117" customFormat="1">
      <c r="A408" s="20"/>
      <c r="B408" s="116"/>
      <c r="J408" s="612"/>
      <c r="K408"/>
    </row>
    <row r="409" spans="1:11" s="117" customFormat="1">
      <c r="A409" s="20"/>
      <c r="B409" s="116"/>
      <c r="J409" s="612"/>
      <c r="K409"/>
    </row>
    <row r="410" spans="1:11" s="117" customFormat="1">
      <c r="A410" s="20"/>
      <c r="B410" s="116"/>
      <c r="J410" s="612"/>
      <c r="K410"/>
    </row>
    <row r="411" spans="1:11" s="117" customFormat="1">
      <c r="A411" s="20"/>
      <c r="B411" s="116"/>
      <c r="J411" s="612"/>
      <c r="K411"/>
    </row>
    <row r="412" spans="1:11" s="117" customFormat="1">
      <c r="A412" s="20"/>
      <c r="B412" s="116"/>
      <c r="J412" s="612"/>
      <c r="K412"/>
    </row>
    <row r="413" spans="1:11" s="117" customFormat="1">
      <c r="A413" s="20"/>
      <c r="B413" s="116"/>
      <c r="J413" s="612"/>
      <c r="K413"/>
    </row>
    <row r="414" spans="1:11" s="117" customFormat="1">
      <c r="A414" s="20"/>
      <c r="B414" s="116"/>
      <c r="J414" s="612"/>
      <c r="K414"/>
    </row>
    <row r="415" spans="1:11" s="117" customFormat="1">
      <c r="A415" s="20"/>
      <c r="B415" s="116"/>
      <c r="J415" s="612"/>
      <c r="K415"/>
    </row>
    <row r="416" spans="1:11" s="117" customFormat="1">
      <c r="A416" s="20"/>
      <c r="B416" s="116"/>
      <c r="J416" s="612"/>
      <c r="K416"/>
    </row>
    <row r="417" spans="1:11" s="117" customFormat="1">
      <c r="A417" s="20"/>
      <c r="B417" s="116"/>
      <c r="J417" s="612"/>
      <c r="K417"/>
    </row>
    <row r="418" spans="1:11" s="117" customFormat="1">
      <c r="A418" s="20"/>
      <c r="B418" s="116"/>
      <c r="J418" s="612"/>
      <c r="K418"/>
    </row>
    <row r="419" spans="1:11" s="117" customFormat="1">
      <c r="A419" s="20"/>
      <c r="B419" s="116"/>
      <c r="J419" s="612"/>
      <c r="K419"/>
    </row>
    <row r="420" spans="1:11" s="117" customFormat="1">
      <c r="A420" s="20"/>
      <c r="B420" s="116"/>
      <c r="J420" s="612"/>
      <c r="K420"/>
    </row>
    <row r="421" spans="1:11" s="117" customFormat="1">
      <c r="A421" s="20"/>
      <c r="B421" s="116"/>
      <c r="J421" s="612"/>
      <c r="K421"/>
    </row>
    <row r="422" spans="1:11" s="117" customFormat="1">
      <c r="A422" s="20"/>
      <c r="B422" s="116"/>
      <c r="J422" s="612"/>
      <c r="K422"/>
    </row>
    <row r="423" spans="1:11" s="117" customFormat="1">
      <c r="A423" s="20"/>
      <c r="B423" s="116"/>
      <c r="J423" s="612"/>
      <c r="K423"/>
    </row>
    <row r="424" spans="1:11" s="117" customFormat="1">
      <c r="A424" s="20"/>
      <c r="B424" s="116"/>
      <c r="J424" s="612"/>
      <c r="K424"/>
    </row>
    <row r="425" spans="1:11" s="117" customFormat="1">
      <c r="A425" s="20"/>
      <c r="B425" s="116"/>
      <c r="J425" s="612"/>
      <c r="K425"/>
    </row>
    <row r="426" spans="1:11" s="117" customFormat="1">
      <c r="A426" s="20"/>
      <c r="B426" s="116"/>
      <c r="J426" s="612"/>
      <c r="K426"/>
    </row>
    <row r="427" spans="1:11" s="117" customFormat="1">
      <c r="A427" s="20"/>
      <c r="B427" s="116"/>
      <c r="J427" s="612"/>
      <c r="K427"/>
    </row>
    <row r="428" spans="1:11" s="117" customFormat="1">
      <c r="A428" s="20"/>
      <c r="B428" s="116"/>
      <c r="J428" s="612"/>
      <c r="K428"/>
    </row>
    <row r="429" spans="1:11" s="117" customFormat="1">
      <c r="A429" s="20"/>
      <c r="B429" s="116"/>
      <c r="J429" s="612"/>
      <c r="K429"/>
    </row>
    <row r="430" spans="1:11" s="117" customFormat="1">
      <c r="A430" s="20"/>
      <c r="B430" s="116"/>
      <c r="J430" s="612"/>
      <c r="K430"/>
    </row>
    <row r="431" spans="1:11" s="117" customFormat="1">
      <c r="A431" s="20"/>
      <c r="B431" s="116"/>
      <c r="J431" s="612"/>
      <c r="K431"/>
    </row>
    <row r="432" spans="1:11" s="117" customFormat="1">
      <c r="A432" s="20"/>
      <c r="B432" s="116"/>
      <c r="J432" s="612"/>
      <c r="K432"/>
    </row>
    <row r="433" spans="1:11" s="117" customFormat="1">
      <c r="A433" s="20"/>
      <c r="B433" s="116"/>
      <c r="J433" s="612"/>
      <c r="K433"/>
    </row>
    <row r="434" spans="1:11" s="117" customFormat="1">
      <c r="A434" s="20"/>
      <c r="B434" s="116"/>
      <c r="J434" s="612"/>
      <c r="K434"/>
    </row>
    <row r="435" spans="1:11" s="117" customFormat="1">
      <c r="A435" s="20"/>
      <c r="B435" s="116"/>
      <c r="J435" s="612"/>
      <c r="K435"/>
    </row>
    <row r="436" spans="1:11" s="117" customFormat="1">
      <c r="A436" s="20"/>
      <c r="B436" s="116"/>
      <c r="J436" s="612"/>
      <c r="K436"/>
    </row>
    <row r="437" spans="1:11" s="117" customFormat="1">
      <c r="A437" s="20"/>
      <c r="B437" s="116"/>
      <c r="J437" s="612"/>
      <c r="K437"/>
    </row>
    <row r="438" spans="1:11" s="117" customFormat="1">
      <c r="A438" s="20"/>
      <c r="B438" s="116"/>
      <c r="J438" s="612"/>
      <c r="K438"/>
    </row>
    <row r="439" spans="1:11" s="117" customFormat="1">
      <c r="A439" s="20"/>
      <c r="B439" s="116"/>
      <c r="J439" s="612"/>
      <c r="K439"/>
    </row>
    <row r="440" spans="1:11" s="117" customFormat="1">
      <c r="A440" s="20"/>
      <c r="B440" s="116"/>
      <c r="J440" s="612"/>
      <c r="K440"/>
    </row>
    <row r="441" spans="1:11" s="117" customFormat="1">
      <c r="A441" s="20"/>
      <c r="B441" s="116"/>
      <c r="J441" s="612"/>
      <c r="K441"/>
    </row>
    <row r="442" spans="1:11" s="117" customFormat="1">
      <c r="A442" s="20"/>
      <c r="B442" s="116"/>
      <c r="J442" s="612"/>
      <c r="K442"/>
    </row>
    <row r="443" spans="1:11" s="117" customFormat="1">
      <c r="A443" s="20"/>
      <c r="B443" s="116"/>
      <c r="J443" s="612"/>
      <c r="K443"/>
    </row>
    <row r="444" spans="1:11" s="117" customFormat="1">
      <c r="A444" s="20"/>
      <c r="B444" s="116"/>
      <c r="J444" s="612"/>
      <c r="K444"/>
    </row>
    <row r="445" spans="1:11" s="117" customFormat="1">
      <c r="A445" s="20"/>
      <c r="B445" s="116"/>
      <c r="J445" s="612"/>
      <c r="K445"/>
    </row>
    <row r="446" spans="1:11" s="117" customFormat="1">
      <c r="A446" s="20"/>
      <c r="B446" s="116"/>
      <c r="J446" s="612"/>
      <c r="K446"/>
    </row>
    <row r="447" spans="1:11" s="117" customFormat="1">
      <c r="A447" s="20"/>
      <c r="B447" s="116"/>
      <c r="J447" s="612"/>
      <c r="K447"/>
    </row>
    <row r="448" spans="1:11" s="117" customFormat="1">
      <c r="A448" s="20"/>
      <c r="B448" s="116"/>
      <c r="J448" s="612"/>
      <c r="K448"/>
    </row>
    <row r="449" spans="1:11" s="117" customFormat="1">
      <c r="A449" s="20"/>
      <c r="B449" s="116"/>
      <c r="J449" s="612"/>
      <c r="K449"/>
    </row>
    <row r="450" spans="1:11" s="117" customFormat="1">
      <c r="A450" s="20"/>
      <c r="B450" s="116"/>
      <c r="J450" s="612"/>
      <c r="K450"/>
    </row>
    <row r="451" spans="1:11" s="117" customFormat="1">
      <c r="A451" s="20"/>
      <c r="B451" s="116"/>
      <c r="J451" s="612"/>
      <c r="K451"/>
    </row>
    <row r="452" spans="1:11" s="117" customFormat="1">
      <c r="A452" s="20"/>
      <c r="B452" s="116"/>
      <c r="J452" s="612"/>
      <c r="K452"/>
    </row>
    <row r="453" spans="1:11" s="117" customFormat="1">
      <c r="A453" s="20"/>
      <c r="B453" s="116"/>
      <c r="J453" s="612"/>
      <c r="K453"/>
    </row>
    <row r="454" spans="1:11" s="117" customFormat="1">
      <c r="A454" s="20"/>
      <c r="B454" s="116"/>
      <c r="J454" s="612"/>
      <c r="K454"/>
    </row>
    <row r="455" spans="1:11" s="117" customFormat="1">
      <c r="A455" s="20"/>
      <c r="B455" s="116"/>
      <c r="J455" s="612"/>
      <c r="K455"/>
    </row>
    <row r="456" spans="1:11" s="117" customFormat="1">
      <c r="A456" s="20"/>
      <c r="B456" s="116"/>
      <c r="J456" s="612"/>
      <c r="K456"/>
    </row>
    <row r="457" spans="1:11" s="117" customFormat="1">
      <c r="A457" s="20"/>
      <c r="B457" s="116"/>
      <c r="J457" s="612"/>
      <c r="K457"/>
    </row>
    <row r="458" spans="1:11" s="117" customFormat="1">
      <c r="A458" s="20"/>
      <c r="B458" s="116"/>
      <c r="J458" s="612"/>
      <c r="K458"/>
    </row>
    <row r="459" spans="1:11" s="117" customFormat="1">
      <c r="A459" s="20"/>
      <c r="B459" s="116"/>
      <c r="J459" s="612"/>
      <c r="K459"/>
    </row>
    <row r="460" spans="1:11" s="117" customFormat="1">
      <c r="A460" s="20"/>
      <c r="B460" s="116"/>
      <c r="J460" s="612"/>
      <c r="K460"/>
    </row>
    <row r="461" spans="1:11" s="117" customFormat="1">
      <c r="A461" s="20"/>
      <c r="B461" s="116"/>
      <c r="J461" s="612"/>
      <c r="K461"/>
    </row>
    <row r="462" spans="1:11" s="117" customFormat="1">
      <c r="A462" s="20"/>
      <c r="B462" s="116"/>
      <c r="J462" s="612"/>
      <c r="K462"/>
    </row>
    <row r="463" spans="1:11" s="117" customFormat="1">
      <c r="A463" s="20"/>
      <c r="B463" s="116"/>
      <c r="J463" s="612"/>
      <c r="K463"/>
    </row>
    <row r="464" spans="1:11" s="117" customFormat="1">
      <c r="A464" s="20"/>
      <c r="B464" s="116"/>
      <c r="J464" s="612"/>
      <c r="K464"/>
    </row>
    <row r="465" spans="1:11" s="117" customFormat="1">
      <c r="A465" s="20"/>
      <c r="B465" s="116"/>
      <c r="J465" s="612"/>
      <c r="K465"/>
    </row>
    <row r="466" spans="1:11" s="117" customFormat="1">
      <c r="A466" s="20"/>
      <c r="B466" s="116"/>
      <c r="J466" s="612"/>
      <c r="K466"/>
    </row>
    <row r="467" spans="1:11" s="117" customFormat="1">
      <c r="A467" s="20"/>
      <c r="B467" s="116"/>
      <c r="J467" s="612"/>
      <c r="K467"/>
    </row>
    <row r="468" spans="1:11" s="117" customFormat="1">
      <c r="A468" s="20"/>
      <c r="B468" s="116"/>
      <c r="J468" s="612"/>
      <c r="K468"/>
    </row>
    <row r="469" spans="1:11" s="117" customFormat="1">
      <c r="A469" s="20"/>
      <c r="B469" s="116"/>
      <c r="J469" s="612"/>
      <c r="K469"/>
    </row>
    <row r="470" spans="1:11" s="117" customFormat="1">
      <c r="A470" s="20"/>
      <c r="B470" s="116"/>
      <c r="J470" s="612"/>
      <c r="K470"/>
    </row>
    <row r="471" spans="1:11" s="117" customFormat="1">
      <c r="A471" s="20"/>
      <c r="B471" s="116"/>
      <c r="J471" s="612"/>
      <c r="K471"/>
    </row>
    <row r="472" spans="1:11" s="117" customFormat="1">
      <c r="A472" s="20"/>
      <c r="B472" s="116"/>
      <c r="J472" s="612"/>
      <c r="K472"/>
    </row>
    <row r="473" spans="1:11" s="117" customFormat="1">
      <c r="A473" s="20"/>
      <c r="B473" s="116"/>
      <c r="J473" s="612"/>
      <c r="K473"/>
    </row>
    <row r="474" spans="1:11" s="117" customFormat="1">
      <c r="A474" s="20"/>
      <c r="B474" s="116"/>
      <c r="J474" s="612"/>
      <c r="K474"/>
    </row>
    <row r="475" spans="1:11" s="117" customFormat="1">
      <c r="A475" s="20"/>
      <c r="B475" s="116"/>
      <c r="J475" s="612"/>
      <c r="K475"/>
    </row>
    <row r="476" spans="1:11" s="117" customFormat="1">
      <c r="A476" s="20"/>
      <c r="B476" s="116"/>
      <c r="J476" s="612"/>
      <c r="K476"/>
    </row>
    <row r="477" spans="1:11" s="117" customFormat="1">
      <c r="A477" s="20"/>
      <c r="B477" s="116"/>
      <c r="J477" s="612"/>
      <c r="K477"/>
    </row>
    <row r="478" spans="1:11" s="117" customFormat="1">
      <c r="A478" s="20"/>
      <c r="B478" s="116"/>
      <c r="J478" s="612"/>
      <c r="K478"/>
    </row>
    <row r="479" spans="1:11" s="117" customFormat="1">
      <c r="A479" s="20"/>
      <c r="B479" s="116"/>
      <c r="J479" s="612"/>
      <c r="K479"/>
    </row>
    <row r="480" spans="1:11" s="117" customFormat="1">
      <c r="A480" s="20"/>
      <c r="B480" s="116"/>
      <c r="J480" s="612"/>
      <c r="K480"/>
    </row>
    <row r="481" spans="1:11" s="117" customFormat="1">
      <c r="A481" s="20"/>
      <c r="B481" s="116"/>
      <c r="J481" s="612"/>
      <c r="K481"/>
    </row>
    <row r="482" spans="1:11" s="117" customFormat="1">
      <c r="A482" s="20"/>
      <c r="B482" s="116"/>
      <c r="J482" s="612"/>
      <c r="K482"/>
    </row>
    <row r="483" spans="1:11" s="117" customFormat="1">
      <c r="A483" s="20"/>
      <c r="B483" s="116"/>
      <c r="J483" s="612"/>
      <c r="K483"/>
    </row>
    <row r="484" spans="1:11" s="117" customFormat="1">
      <c r="A484" s="20"/>
      <c r="B484" s="116"/>
      <c r="J484" s="612"/>
      <c r="K484"/>
    </row>
    <row r="485" spans="1:11" s="117" customFormat="1">
      <c r="A485" s="20"/>
      <c r="B485" s="116"/>
      <c r="J485" s="612"/>
      <c r="K485"/>
    </row>
    <row r="486" spans="1:11" s="117" customFormat="1">
      <c r="A486" s="20"/>
      <c r="B486" s="116"/>
      <c r="J486" s="612"/>
      <c r="K486"/>
    </row>
    <row r="487" spans="1:11" s="117" customFormat="1">
      <c r="A487" s="20"/>
      <c r="B487" s="116"/>
      <c r="J487" s="612"/>
      <c r="K487"/>
    </row>
    <row r="488" spans="1:11" s="117" customFormat="1">
      <c r="A488" s="20"/>
      <c r="B488" s="116"/>
      <c r="J488" s="612"/>
      <c r="K488"/>
    </row>
    <row r="489" spans="1:11" s="117" customFormat="1">
      <c r="A489" s="20"/>
      <c r="B489" s="116"/>
      <c r="J489" s="612"/>
      <c r="K489"/>
    </row>
    <row r="490" spans="1:11" s="117" customFormat="1">
      <c r="A490" s="20"/>
      <c r="B490" s="116"/>
      <c r="J490" s="612"/>
      <c r="K490"/>
    </row>
    <row r="491" spans="1:11" s="117" customFormat="1">
      <c r="A491" s="20"/>
      <c r="B491" s="116"/>
      <c r="J491" s="612"/>
      <c r="K491"/>
    </row>
    <row r="492" spans="1:11" s="117" customFormat="1">
      <c r="A492" s="20"/>
      <c r="B492" s="116"/>
      <c r="J492" s="612"/>
      <c r="K492"/>
    </row>
    <row r="493" spans="1:11" s="117" customFormat="1">
      <c r="A493" s="20"/>
      <c r="B493" s="116"/>
      <c r="J493" s="612"/>
      <c r="K493"/>
    </row>
    <row r="494" spans="1:11" s="117" customFormat="1">
      <c r="A494" s="20"/>
      <c r="B494" s="116"/>
      <c r="J494" s="612"/>
      <c r="K494"/>
    </row>
    <row r="495" spans="1:11" s="117" customFormat="1">
      <c r="A495" s="20"/>
      <c r="B495" s="116"/>
      <c r="J495" s="612"/>
      <c r="K495"/>
    </row>
    <row r="496" spans="1:11" s="117" customFormat="1">
      <c r="A496" s="20"/>
      <c r="B496" s="116"/>
      <c r="J496" s="612"/>
      <c r="K496"/>
    </row>
    <row r="497" spans="1:11" s="117" customFormat="1">
      <c r="A497" s="20"/>
      <c r="B497" s="116"/>
      <c r="J497" s="612"/>
      <c r="K497"/>
    </row>
    <row r="498" spans="1:11" s="117" customFormat="1">
      <c r="A498" s="20"/>
      <c r="B498" s="116"/>
      <c r="J498" s="612"/>
      <c r="K498"/>
    </row>
    <row r="499" spans="1:11" s="117" customFormat="1">
      <c r="A499" s="20"/>
      <c r="B499" s="116"/>
      <c r="J499" s="612"/>
      <c r="K499"/>
    </row>
    <row r="500" spans="1:11" s="117" customFormat="1">
      <c r="A500" s="20"/>
      <c r="B500" s="116"/>
      <c r="J500" s="612"/>
      <c r="K500"/>
    </row>
    <row r="501" spans="1:11" s="117" customFormat="1">
      <c r="A501" s="20"/>
      <c r="B501" s="116"/>
      <c r="J501" s="612"/>
      <c r="K501"/>
    </row>
    <row r="502" spans="1:11" s="117" customFormat="1">
      <c r="A502" s="20"/>
      <c r="B502" s="116"/>
      <c r="J502" s="612"/>
      <c r="K502"/>
    </row>
    <row r="503" spans="1:11" s="117" customFormat="1">
      <c r="A503" s="20"/>
      <c r="B503" s="116"/>
      <c r="J503" s="612"/>
      <c r="K503"/>
    </row>
    <row r="504" spans="1:11" s="117" customFormat="1">
      <c r="A504" s="20"/>
      <c r="B504" s="116"/>
      <c r="J504" s="612"/>
      <c r="K504"/>
    </row>
    <row r="505" spans="1:11" s="117" customFormat="1">
      <c r="A505" s="20"/>
      <c r="B505" s="116"/>
      <c r="J505" s="612"/>
      <c r="K505"/>
    </row>
    <row r="506" spans="1:11" s="117" customFormat="1">
      <c r="A506" s="20"/>
      <c r="B506" s="116"/>
      <c r="J506" s="612"/>
      <c r="K506"/>
    </row>
    <row r="507" spans="1:11" s="117" customFormat="1">
      <c r="A507" s="20"/>
      <c r="B507" s="116"/>
      <c r="J507" s="612"/>
      <c r="K507"/>
    </row>
    <row r="508" spans="1:11" s="117" customFormat="1">
      <c r="A508" s="20"/>
      <c r="B508" s="116"/>
      <c r="J508" s="612"/>
      <c r="K508"/>
    </row>
    <row r="509" spans="1:11" s="117" customFormat="1">
      <c r="A509" s="20"/>
      <c r="B509" s="116"/>
      <c r="J509" s="612"/>
      <c r="K509"/>
    </row>
    <row r="510" spans="1:11" s="117" customFormat="1">
      <c r="A510" s="20"/>
      <c r="B510" s="116"/>
      <c r="J510" s="612"/>
      <c r="K510"/>
    </row>
    <row r="511" spans="1:11" s="117" customFormat="1">
      <c r="A511" s="20"/>
      <c r="B511" s="116"/>
      <c r="J511" s="612"/>
      <c r="K511"/>
    </row>
    <row r="512" spans="1:11" s="117" customFormat="1">
      <c r="A512" s="20"/>
      <c r="B512" s="116"/>
      <c r="J512" s="612"/>
      <c r="K512"/>
    </row>
    <row r="513" spans="1:11" s="117" customFormat="1">
      <c r="A513" s="20"/>
      <c r="B513" s="116"/>
      <c r="J513" s="612"/>
      <c r="K513"/>
    </row>
    <row r="514" spans="1:11" s="117" customFormat="1">
      <c r="A514" s="20"/>
      <c r="B514" s="116"/>
      <c r="J514" s="612"/>
      <c r="K514"/>
    </row>
    <row r="515" spans="1:11" s="117" customFormat="1">
      <c r="A515" s="20"/>
      <c r="B515" s="116"/>
      <c r="J515" s="612"/>
      <c r="K515"/>
    </row>
    <row r="516" spans="1:11" s="117" customFormat="1">
      <c r="A516" s="20"/>
      <c r="B516" s="116"/>
      <c r="J516" s="612"/>
      <c r="K516"/>
    </row>
    <row r="517" spans="1:11" s="117" customFormat="1">
      <c r="A517" s="20"/>
      <c r="B517" s="116"/>
      <c r="J517" s="612"/>
      <c r="K517"/>
    </row>
    <row r="518" spans="1:11" s="117" customFormat="1">
      <c r="A518" s="20"/>
      <c r="B518" s="116"/>
      <c r="J518" s="612"/>
      <c r="K518"/>
    </row>
    <row r="519" spans="1:11" s="117" customFormat="1">
      <c r="A519" s="20"/>
      <c r="B519" s="116"/>
      <c r="J519" s="612"/>
      <c r="K519"/>
    </row>
    <row r="520" spans="1:11" s="117" customFormat="1">
      <c r="A520" s="20"/>
      <c r="B520" s="116"/>
      <c r="J520" s="612"/>
      <c r="K520"/>
    </row>
    <row r="521" spans="1:11" s="117" customFormat="1">
      <c r="A521" s="20"/>
      <c r="B521" s="116"/>
      <c r="J521" s="612"/>
      <c r="K521"/>
    </row>
    <row r="522" spans="1:11" s="117" customFormat="1">
      <c r="A522" s="20"/>
      <c r="B522" s="116"/>
      <c r="J522" s="612"/>
      <c r="K522"/>
    </row>
    <row r="523" spans="1:11" s="117" customFormat="1">
      <c r="A523" s="20"/>
      <c r="B523" s="116"/>
      <c r="J523" s="612"/>
      <c r="K523"/>
    </row>
    <row r="524" spans="1:11" s="117" customFormat="1">
      <c r="A524" s="20"/>
      <c r="B524" s="116"/>
      <c r="J524" s="612"/>
      <c r="K524"/>
    </row>
    <row r="525" spans="1:11" s="117" customFormat="1">
      <c r="A525" s="20"/>
      <c r="B525" s="116"/>
      <c r="J525" s="612"/>
      <c r="K525"/>
    </row>
    <row r="526" spans="1:11" s="117" customFormat="1">
      <c r="A526" s="20"/>
      <c r="B526" s="116"/>
      <c r="J526" s="612"/>
      <c r="K526"/>
    </row>
    <row r="527" spans="1:11" s="117" customFormat="1">
      <c r="A527" s="20"/>
      <c r="B527" s="116"/>
      <c r="J527" s="612"/>
      <c r="K527"/>
    </row>
    <row r="528" spans="1:11" s="117" customFormat="1">
      <c r="A528" s="20"/>
      <c r="B528" s="116"/>
      <c r="J528" s="612"/>
      <c r="K528"/>
    </row>
    <row r="529" spans="1:11" s="117" customFormat="1">
      <c r="A529" s="20"/>
      <c r="B529" s="116"/>
      <c r="J529" s="612"/>
      <c r="K529"/>
    </row>
    <row r="530" spans="1:11" s="117" customFormat="1">
      <c r="A530" s="20"/>
      <c r="B530" s="116"/>
      <c r="J530" s="612"/>
      <c r="K530"/>
    </row>
    <row r="531" spans="1:11" s="117" customFormat="1">
      <c r="A531" s="20"/>
      <c r="B531" s="116"/>
      <c r="J531" s="612"/>
      <c r="K531"/>
    </row>
    <row r="532" spans="1:11" s="117" customFormat="1">
      <c r="A532" s="20"/>
      <c r="B532" s="116"/>
      <c r="J532" s="612"/>
      <c r="K532"/>
    </row>
    <row r="533" spans="1:11" s="117" customFormat="1">
      <c r="A533" s="20"/>
      <c r="B533" s="116"/>
      <c r="J533" s="612"/>
      <c r="K533"/>
    </row>
    <row r="534" spans="1:11" s="117" customFormat="1">
      <c r="A534" s="20"/>
      <c r="B534" s="116"/>
      <c r="J534" s="612"/>
      <c r="K534"/>
    </row>
    <row r="535" spans="1:11" s="117" customFormat="1">
      <c r="A535" s="20"/>
      <c r="B535" s="116"/>
      <c r="J535" s="612"/>
      <c r="K535"/>
    </row>
    <row r="536" spans="1:11" s="117" customFormat="1">
      <c r="A536" s="20"/>
      <c r="B536" s="116"/>
      <c r="J536" s="612"/>
      <c r="K536"/>
    </row>
    <row r="537" spans="1:11" s="117" customFormat="1">
      <c r="A537" s="20"/>
      <c r="B537" s="116"/>
      <c r="J537" s="612"/>
      <c r="K537"/>
    </row>
    <row r="538" spans="1:11" s="117" customFormat="1">
      <c r="A538" s="20"/>
      <c r="B538" s="116"/>
      <c r="J538" s="612"/>
      <c r="K538"/>
    </row>
    <row r="539" spans="1:11" s="117" customFormat="1">
      <c r="A539" s="20"/>
      <c r="B539" s="116"/>
      <c r="J539" s="612"/>
      <c r="K539"/>
    </row>
    <row r="540" spans="1:11" s="117" customFormat="1">
      <c r="A540" s="20"/>
      <c r="B540" s="116"/>
      <c r="J540" s="612"/>
      <c r="K540"/>
    </row>
    <row r="541" spans="1:11" s="117" customFormat="1">
      <c r="A541" s="20"/>
      <c r="B541" s="116"/>
      <c r="J541" s="612"/>
      <c r="K541"/>
    </row>
    <row r="542" spans="1:11" s="117" customFormat="1">
      <c r="A542" s="20"/>
      <c r="B542" s="116"/>
      <c r="J542" s="612"/>
      <c r="K542"/>
    </row>
    <row r="543" spans="1:11" s="117" customFormat="1">
      <c r="A543" s="20"/>
      <c r="B543" s="116"/>
      <c r="J543" s="612"/>
      <c r="K543"/>
    </row>
    <row r="544" spans="1:11" s="117" customFormat="1">
      <c r="A544" s="20"/>
      <c r="B544" s="116"/>
      <c r="J544" s="612"/>
      <c r="K544"/>
    </row>
    <row r="545" spans="1:11" s="117" customFormat="1">
      <c r="A545" s="20"/>
      <c r="B545" s="116"/>
      <c r="J545" s="612"/>
      <c r="K545"/>
    </row>
    <row r="546" spans="1:11" s="117" customFormat="1">
      <c r="A546" s="20"/>
      <c r="B546" s="116"/>
      <c r="J546" s="612"/>
      <c r="K546"/>
    </row>
    <row r="547" spans="1:11" s="117" customFormat="1">
      <c r="A547" s="20"/>
      <c r="B547" s="116"/>
      <c r="J547" s="612"/>
      <c r="K547"/>
    </row>
    <row r="548" spans="1:11" s="117" customFormat="1">
      <c r="A548" s="20"/>
      <c r="B548" s="116"/>
      <c r="J548" s="612"/>
      <c r="K548"/>
    </row>
    <row r="549" spans="1:11" s="117" customFormat="1">
      <c r="A549" s="20"/>
      <c r="B549" s="116"/>
      <c r="J549" s="612"/>
      <c r="K549"/>
    </row>
    <row r="550" spans="1:11" s="117" customFormat="1">
      <c r="A550" s="20"/>
      <c r="B550" s="116"/>
      <c r="J550" s="612"/>
      <c r="K550"/>
    </row>
    <row r="551" spans="1:11" s="117" customFormat="1">
      <c r="A551" s="20"/>
      <c r="B551" s="116"/>
      <c r="J551" s="612"/>
      <c r="K551"/>
    </row>
    <row r="552" spans="1:11" s="117" customFormat="1">
      <c r="A552" s="20"/>
      <c r="B552" s="116"/>
      <c r="J552" s="612"/>
      <c r="K552"/>
    </row>
    <row r="553" spans="1:11" s="117" customFormat="1">
      <c r="A553" s="20"/>
      <c r="B553" s="116"/>
      <c r="J553" s="612"/>
      <c r="K553"/>
    </row>
    <row r="554" spans="1:11" s="117" customFormat="1">
      <c r="A554" s="20"/>
      <c r="B554" s="116"/>
      <c r="J554" s="612"/>
      <c r="K554"/>
    </row>
    <row r="555" spans="1:11" s="117" customFormat="1">
      <c r="A555" s="20"/>
      <c r="B555" s="116"/>
      <c r="J555" s="612"/>
      <c r="K555"/>
    </row>
    <row r="556" spans="1:11" s="117" customFormat="1">
      <c r="A556" s="20"/>
      <c r="B556" s="116"/>
      <c r="J556" s="612"/>
      <c r="K556"/>
    </row>
    <row r="557" spans="1:11" s="117" customFormat="1">
      <c r="A557" s="20"/>
      <c r="B557" s="116"/>
      <c r="J557" s="612"/>
      <c r="K557"/>
    </row>
    <row r="558" spans="1:11" s="117" customFormat="1">
      <c r="A558" s="20"/>
      <c r="B558" s="116"/>
      <c r="J558" s="612"/>
      <c r="K558"/>
    </row>
    <row r="559" spans="1:11" s="117" customFormat="1">
      <c r="A559" s="20"/>
      <c r="B559" s="116"/>
      <c r="J559" s="612"/>
      <c r="K559"/>
    </row>
    <row r="560" spans="1:11" s="117" customFormat="1">
      <c r="A560" s="20"/>
      <c r="B560" s="116"/>
      <c r="J560" s="612"/>
      <c r="K560"/>
    </row>
    <row r="561" spans="1:11" s="117" customFormat="1">
      <c r="A561" s="20"/>
      <c r="B561" s="116"/>
      <c r="J561" s="612"/>
      <c r="K561"/>
    </row>
    <row r="562" spans="1:11" s="117" customFormat="1">
      <c r="A562" s="20"/>
      <c r="B562" s="116"/>
      <c r="J562" s="612"/>
      <c r="K562"/>
    </row>
    <row r="563" spans="1:11" s="117" customFormat="1">
      <c r="A563" s="20"/>
      <c r="B563" s="116"/>
      <c r="J563" s="612"/>
      <c r="K563"/>
    </row>
    <row r="564" spans="1:11" s="117" customFormat="1">
      <c r="A564" s="20"/>
      <c r="B564" s="116"/>
      <c r="J564" s="612"/>
      <c r="K564"/>
    </row>
    <row r="565" spans="1:11" s="117" customFormat="1">
      <c r="A565" s="20"/>
      <c r="B565" s="116"/>
      <c r="J565" s="612"/>
      <c r="K565"/>
    </row>
    <row r="566" spans="1:11" s="117" customFormat="1">
      <c r="A566" s="20"/>
      <c r="B566" s="116"/>
      <c r="J566" s="612"/>
      <c r="K566"/>
    </row>
    <row r="567" spans="1:11" s="117" customFormat="1">
      <c r="A567" s="20"/>
      <c r="B567" s="116"/>
      <c r="J567" s="612"/>
      <c r="K567"/>
    </row>
    <row r="568" spans="1:11" s="117" customFormat="1">
      <c r="A568" s="20"/>
      <c r="B568" s="116"/>
      <c r="J568" s="612"/>
      <c r="K568"/>
    </row>
    <row r="569" spans="1:11" s="117" customFormat="1">
      <c r="A569" s="20"/>
      <c r="B569" s="116"/>
      <c r="J569" s="612"/>
      <c r="K569"/>
    </row>
    <row r="570" spans="1:11" s="117" customFormat="1">
      <c r="A570" s="20"/>
      <c r="B570" s="116"/>
      <c r="J570" s="612"/>
      <c r="K570"/>
    </row>
    <row r="571" spans="1:11" s="117" customFormat="1">
      <c r="A571" s="20"/>
      <c r="B571" s="116"/>
      <c r="J571" s="612"/>
      <c r="K571"/>
    </row>
    <row r="572" spans="1:11" s="117" customFormat="1">
      <c r="A572" s="20"/>
      <c r="B572" s="116"/>
      <c r="J572" s="612"/>
      <c r="K572"/>
    </row>
    <row r="573" spans="1:11" s="117" customFormat="1">
      <c r="A573" s="20"/>
      <c r="B573" s="116"/>
      <c r="J573" s="612"/>
      <c r="K573"/>
    </row>
    <row r="574" spans="1:11" s="117" customFormat="1">
      <c r="A574" s="20"/>
      <c r="B574" s="116"/>
      <c r="J574" s="612"/>
      <c r="K574"/>
    </row>
    <row r="575" spans="1:11" s="117" customFormat="1">
      <c r="A575" s="20"/>
      <c r="B575" s="116"/>
      <c r="J575" s="612"/>
      <c r="K575"/>
    </row>
    <row r="576" spans="1:11" s="117" customFormat="1">
      <c r="A576" s="20"/>
      <c r="B576" s="116"/>
      <c r="J576" s="612"/>
      <c r="K576"/>
    </row>
    <row r="577" spans="1:11" s="117" customFormat="1">
      <c r="A577" s="20"/>
      <c r="B577" s="116"/>
      <c r="J577" s="612"/>
      <c r="K577"/>
    </row>
    <row r="578" spans="1:11" s="117" customFormat="1">
      <c r="A578" s="20"/>
      <c r="B578" s="116"/>
      <c r="J578" s="612"/>
      <c r="K578"/>
    </row>
    <row r="579" spans="1:11" s="117" customFormat="1">
      <c r="A579" s="20"/>
      <c r="B579" s="116"/>
      <c r="J579" s="612"/>
      <c r="K579"/>
    </row>
    <row r="580" spans="1:11" s="117" customFormat="1">
      <c r="A580" s="20"/>
      <c r="B580" s="116"/>
      <c r="J580" s="612"/>
      <c r="K580"/>
    </row>
    <row r="581" spans="1:11" s="117" customFormat="1">
      <c r="A581" s="20"/>
      <c r="B581" s="116"/>
      <c r="J581" s="612"/>
      <c r="K581"/>
    </row>
    <row r="582" spans="1:11" s="117" customFormat="1">
      <c r="A582" s="20"/>
      <c r="B582" s="116"/>
      <c r="J582" s="612"/>
      <c r="K582"/>
    </row>
    <row r="583" spans="1:11" s="117" customFormat="1">
      <c r="A583" s="20"/>
      <c r="B583" s="116"/>
      <c r="J583" s="612"/>
      <c r="K583"/>
    </row>
    <row r="584" spans="1:11" s="117" customFormat="1">
      <c r="A584" s="20"/>
      <c r="B584" s="116"/>
      <c r="J584" s="612"/>
      <c r="K584"/>
    </row>
    <row r="585" spans="1:11" s="117" customFormat="1">
      <c r="A585" s="20"/>
      <c r="B585" s="116"/>
      <c r="J585" s="612"/>
      <c r="K585"/>
    </row>
    <row r="586" spans="1:11" s="117" customFormat="1">
      <c r="A586" s="20"/>
      <c r="B586" s="116"/>
      <c r="J586" s="612"/>
      <c r="K586"/>
    </row>
    <row r="587" spans="1:11" s="117" customFormat="1">
      <c r="A587" s="20"/>
      <c r="B587" s="116"/>
      <c r="J587" s="612"/>
      <c r="K587"/>
    </row>
    <row r="588" spans="1:11" s="117" customFormat="1">
      <c r="A588" s="20"/>
      <c r="B588" s="116"/>
      <c r="J588" s="612"/>
      <c r="K588"/>
    </row>
    <row r="589" spans="1:11" s="117" customFormat="1">
      <c r="A589" s="20"/>
      <c r="B589" s="116"/>
      <c r="J589" s="612"/>
      <c r="K589"/>
    </row>
    <row r="590" spans="1:11" s="117" customFormat="1">
      <c r="A590" s="20"/>
      <c r="B590" s="116"/>
      <c r="J590" s="612"/>
      <c r="K590"/>
    </row>
    <row r="591" spans="1:11" s="117" customFormat="1">
      <c r="A591" s="20"/>
      <c r="B591" s="116"/>
      <c r="J591" s="612"/>
      <c r="K591"/>
    </row>
    <row r="592" spans="1:11" s="117" customFormat="1">
      <c r="A592" s="20"/>
      <c r="B592" s="116"/>
      <c r="J592" s="612"/>
      <c r="K592"/>
    </row>
    <row r="593" spans="1:11" s="117" customFormat="1">
      <c r="A593" s="20"/>
      <c r="B593" s="116"/>
      <c r="J593" s="612"/>
      <c r="K593"/>
    </row>
    <row r="594" spans="1:11" s="117" customFormat="1">
      <c r="A594" s="20"/>
      <c r="B594" s="116"/>
      <c r="J594" s="612"/>
      <c r="K594"/>
    </row>
    <row r="595" spans="1:11" s="117" customFormat="1">
      <c r="A595" s="20"/>
      <c r="B595" s="116"/>
      <c r="J595" s="612"/>
      <c r="K595"/>
    </row>
    <row r="596" spans="1:11" s="117" customFormat="1">
      <c r="A596" s="20"/>
      <c r="B596" s="116"/>
      <c r="J596" s="612"/>
      <c r="K596"/>
    </row>
    <row r="597" spans="1:11" s="117" customFormat="1">
      <c r="A597" s="20"/>
      <c r="B597" s="116"/>
      <c r="J597" s="612"/>
      <c r="K597"/>
    </row>
    <row r="598" spans="1:11" s="117" customFormat="1">
      <c r="A598" s="20"/>
      <c r="B598" s="116"/>
      <c r="J598" s="612"/>
      <c r="K598"/>
    </row>
    <row r="599" spans="1:11" s="117" customFormat="1">
      <c r="A599" s="20"/>
      <c r="B599" s="116"/>
      <c r="J599" s="612"/>
      <c r="K599"/>
    </row>
    <row r="600" spans="1:11" s="117" customFormat="1">
      <c r="A600" s="20"/>
      <c r="B600" s="116"/>
      <c r="J600" s="612"/>
      <c r="K600"/>
    </row>
    <row r="601" spans="1:11" s="117" customFormat="1">
      <c r="A601" s="20"/>
      <c r="B601" s="116"/>
      <c r="J601" s="612"/>
      <c r="K601"/>
    </row>
    <row r="602" spans="1:11" s="117" customFormat="1">
      <c r="A602" s="20"/>
      <c r="B602" s="116"/>
      <c r="J602" s="612"/>
      <c r="K602"/>
    </row>
    <row r="603" spans="1:11" s="117" customFormat="1">
      <c r="A603" s="20"/>
      <c r="B603" s="116"/>
      <c r="J603" s="612"/>
      <c r="K603"/>
    </row>
    <row r="604" spans="1:11" s="117" customFormat="1">
      <c r="A604" s="20"/>
      <c r="B604" s="116"/>
      <c r="J604" s="612"/>
      <c r="K604"/>
    </row>
    <row r="605" spans="1:11" s="117" customFormat="1">
      <c r="A605" s="20"/>
      <c r="B605" s="116"/>
      <c r="J605" s="612"/>
      <c r="K605"/>
    </row>
    <row r="606" spans="1:11" s="117" customFormat="1">
      <c r="A606" s="20"/>
      <c r="B606" s="116"/>
      <c r="J606" s="612"/>
      <c r="K606"/>
    </row>
    <row r="607" spans="1:11" s="117" customFormat="1">
      <c r="A607" s="20"/>
      <c r="B607" s="116"/>
      <c r="J607" s="612"/>
      <c r="K607"/>
    </row>
    <row r="608" spans="1:11" s="117" customFormat="1">
      <c r="A608" s="20"/>
      <c r="B608" s="116"/>
      <c r="J608" s="612"/>
      <c r="K608"/>
    </row>
    <row r="609" spans="1:11" s="117" customFormat="1">
      <c r="A609" s="20"/>
      <c r="B609" s="116"/>
      <c r="J609" s="612"/>
      <c r="K609"/>
    </row>
    <row r="610" spans="1:11" s="117" customFormat="1">
      <c r="A610" s="20"/>
      <c r="B610" s="116"/>
      <c r="J610" s="612"/>
      <c r="K610"/>
    </row>
    <row r="611" spans="1:11" s="117" customFormat="1">
      <c r="A611" s="20"/>
      <c r="B611" s="116"/>
      <c r="J611" s="612"/>
      <c r="K611"/>
    </row>
    <row r="612" spans="1:11" s="117" customFormat="1">
      <c r="A612" s="20"/>
      <c r="B612" s="116"/>
      <c r="J612" s="612"/>
      <c r="K612"/>
    </row>
    <row r="613" spans="1:11" s="117" customFormat="1">
      <c r="A613" s="20"/>
      <c r="B613" s="116"/>
      <c r="J613" s="612"/>
      <c r="K613"/>
    </row>
    <row r="614" spans="1:11" s="117" customFormat="1">
      <c r="A614" s="20"/>
      <c r="B614" s="116"/>
      <c r="J614" s="612"/>
      <c r="K614"/>
    </row>
    <row r="615" spans="1:11" s="117" customFormat="1">
      <c r="A615" s="20"/>
      <c r="B615" s="116"/>
      <c r="J615" s="612"/>
      <c r="K615"/>
    </row>
    <row r="616" spans="1:11" s="117" customFormat="1">
      <c r="A616" s="20"/>
      <c r="B616" s="116"/>
      <c r="J616" s="612"/>
      <c r="K616"/>
    </row>
    <row r="617" spans="1:11" s="117" customFormat="1">
      <c r="A617" s="20"/>
      <c r="B617" s="116"/>
      <c r="J617" s="612"/>
      <c r="K617"/>
    </row>
    <row r="618" spans="1:11" s="117" customFormat="1">
      <c r="A618" s="20"/>
      <c r="B618" s="116"/>
      <c r="J618" s="612"/>
      <c r="K618"/>
    </row>
    <row r="619" spans="1:11" s="117" customFormat="1">
      <c r="A619" s="20"/>
      <c r="B619" s="116"/>
      <c r="J619" s="612"/>
      <c r="K619"/>
    </row>
    <row r="620" spans="1:11" s="117" customFormat="1">
      <c r="A620" s="20"/>
      <c r="B620" s="116"/>
      <c r="J620" s="612"/>
      <c r="K620"/>
    </row>
    <row r="621" spans="1:11" s="117" customFormat="1">
      <c r="A621" s="20"/>
      <c r="B621" s="116"/>
      <c r="J621" s="612"/>
      <c r="K621"/>
    </row>
    <row r="622" spans="1:11" s="117" customFormat="1">
      <c r="A622" s="20"/>
      <c r="B622" s="116"/>
      <c r="J622" s="612"/>
      <c r="K622"/>
    </row>
    <row r="623" spans="1:11" s="117" customFormat="1">
      <c r="A623" s="20"/>
      <c r="B623" s="116"/>
      <c r="J623" s="612"/>
      <c r="K623"/>
    </row>
    <row r="624" spans="1:11" s="117" customFormat="1">
      <c r="A624" s="20"/>
      <c r="B624" s="116"/>
      <c r="J624" s="612"/>
      <c r="K624"/>
    </row>
    <row r="625" spans="1:11" s="117" customFormat="1">
      <c r="A625" s="20"/>
      <c r="B625" s="116"/>
      <c r="J625" s="612"/>
      <c r="K625"/>
    </row>
    <row r="626" spans="1:11" s="117" customFormat="1">
      <c r="A626" s="20"/>
      <c r="B626" s="116"/>
      <c r="J626" s="612"/>
      <c r="K626"/>
    </row>
    <row r="627" spans="1:11" s="117" customFormat="1">
      <c r="A627" s="20"/>
      <c r="B627" s="116"/>
      <c r="J627" s="612"/>
      <c r="K627"/>
    </row>
    <row r="628" spans="1:11" s="117" customFormat="1">
      <c r="A628" s="20"/>
      <c r="B628" s="116"/>
      <c r="J628" s="612"/>
      <c r="K628"/>
    </row>
    <row r="629" spans="1:11" s="117" customFormat="1">
      <c r="A629" s="20"/>
      <c r="B629" s="116"/>
      <c r="J629" s="612"/>
      <c r="K629"/>
    </row>
    <row r="630" spans="1:11" s="117" customFormat="1">
      <c r="A630" s="20"/>
      <c r="B630" s="116"/>
      <c r="J630" s="612"/>
      <c r="K630"/>
    </row>
    <row r="631" spans="1:11" s="117" customFormat="1">
      <c r="A631" s="20"/>
      <c r="B631" s="116"/>
      <c r="J631" s="612"/>
      <c r="K631"/>
    </row>
    <row r="632" spans="1:11" s="117" customFormat="1">
      <c r="A632" s="20"/>
      <c r="B632" s="116"/>
      <c r="J632" s="612"/>
      <c r="K632"/>
    </row>
    <row r="633" spans="1:11" s="117" customFormat="1">
      <c r="A633" s="20"/>
      <c r="B633" s="116"/>
      <c r="J633" s="612"/>
      <c r="K633"/>
    </row>
    <row r="634" spans="1:11" s="117" customFormat="1">
      <c r="A634" s="20"/>
      <c r="B634" s="116"/>
      <c r="J634" s="612"/>
      <c r="K634"/>
    </row>
    <row r="635" spans="1:11" s="117" customFormat="1">
      <c r="A635" s="20"/>
      <c r="B635" s="116"/>
      <c r="J635" s="612"/>
      <c r="K635"/>
    </row>
    <row r="636" spans="1:11" s="117" customFormat="1">
      <c r="A636" s="20"/>
      <c r="B636" s="116"/>
      <c r="J636" s="612"/>
      <c r="K636"/>
    </row>
    <row r="637" spans="1:11" s="117" customFormat="1">
      <c r="A637" s="20"/>
      <c r="B637" s="116"/>
      <c r="J637" s="612"/>
      <c r="K637"/>
    </row>
    <row r="638" spans="1:11" s="117" customFormat="1">
      <c r="A638" s="20"/>
      <c r="B638" s="116"/>
      <c r="J638" s="612"/>
      <c r="K638"/>
    </row>
    <row r="639" spans="1:11" s="117" customFormat="1">
      <c r="A639" s="20"/>
      <c r="B639" s="116"/>
      <c r="J639" s="612"/>
      <c r="K639"/>
    </row>
    <row r="640" spans="1:11" s="117" customFormat="1">
      <c r="A640" s="20"/>
      <c r="B640" s="116"/>
      <c r="J640" s="612"/>
      <c r="K640"/>
    </row>
    <row r="641" spans="1:11" s="117" customFormat="1">
      <c r="A641" s="20"/>
      <c r="B641" s="116"/>
      <c r="J641" s="612"/>
      <c r="K641"/>
    </row>
    <row r="642" spans="1:11" s="117" customFormat="1">
      <c r="A642" s="20"/>
      <c r="B642" s="116"/>
      <c r="J642" s="612"/>
      <c r="K642"/>
    </row>
    <row r="643" spans="1:11" s="117" customFormat="1">
      <c r="A643" s="20"/>
      <c r="B643" s="116"/>
      <c r="J643" s="612"/>
      <c r="K643"/>
    </row>
    <row r="644" spans="1:11" s="117" customFormat="1">
      <c r="A644" s="20"/>
      <c r="B644" s="116"/>
      <c r="J644" s="612"/>
      <c r="K644"/>
    </row>
    <row r="645" spans="1:11" s="117" customFormat="1">
      <c r="A645" s="20"/>
      <c r="B645" s="116"/>
      <c r="J645" s="612"/>
      <c r="K645"/>
    </row>
    <row r="646" spans="1:11" s="117" customFormat="1">
      <c r="A646" s="20"/>
      <c r="B646" s="116"/>
      <c r="J646" s="612"/>
      <c r="K646"/>
    </row>
    <row r="647" spans="1:11" s="117" customFormat="1">
      <c r="A647" s="20"/>
      <c r="B647" s="116"/>
      <c r="J647" s="612"/>
      <c r="K647"/>
    </row>
    <row r="648" spans="1:11" s="117" customFormat="1">
      <c r="A648" s="20"/>
      <c r="B648" s="116"/>
      <c r="J648" s="612"/>
      <c r="K648"/>
    </row>
    <row r="649" spans="1:11" s="117" customFormat="1">
      <c r="A649" s="20"/>
      <c r="B649" s="116"/>
      <c r="J649" s="612"/>
      <c r="K649"/>
    </row>
    <row r="650" spans="1:11" s="117" customFormat="1">
      <c r="A650" s="20"/>
      <c r="B650" s="116"/>
      <c r="J650" s="612"/>
      <c r="K650"/>
    </row>
    <row r="651" spans="1:11" s="117" customFormat="1">
      <c r="A651" s="20"/>
      <c r="B651" s="116"/>
      <c r="J651" s="612"/>
      <c r="K651"/>
    </row>
    <row r="652" spans="1:11" s="117" customFormat="1">
      <c r="A652" s="20"/>
      <c r="B652" s="116"/>
      <c r="J652" s="612"/>
      <c r="K652"/>
    </row>
    <row r="653" spans="1:11" s="117" customFormat="1">
      <c r="A653" s="20"/>
      <c r="B653" s="116"/>
      <c r="J653" s="612"/>
      <c r="K653"/>
    </row>
    <row r="654" spans="1:11" s="117" customFormat="1">
      <c r="A654" s="20"/>
      <c r="B654" s="116"/>
      <c r="J654" s="612"/>
      <c r="K654"/>
    </row>
    <row r="655" spans="1:11" s="117" customFormat="1">
      <c r="A655" s="20"/>
      <c r="B655" s="116"/>
      <c r="J655" s="612"/>
      <c r="K655"/>
    </row>
    <row r="656" spans="1:11" s="117" customFormat="1">
      <c r="A656" s="20"/>
      <c r="B656" s="116"/>
      <c r="J656" s="612"/>
      <c r="K656"/>
    </row>
    <row r="657" spans="1:11" s="117" customFormat="1">
      <c r="A657" s="20"/>
      <c r="B657" s="116"/>
      <c r="J657" s="612"/>
      <c r="K657"/>
    </row>
    <row r="658" spans="1:11" s="117" customFormat="1">
      <c r="A658" s="20"/>
      <c r="B658" s="116"/>
      <c r="J658" s="612"/>
      <c r="K658"/>
    </row>
    <row r="659" spans="1:11" s="117" customFormat="1">
      <c r="A659" s="20"/>
      <c r="B659" s="116"/>
      <c r="J659" s="612"/>
      <c r="K659"/>
    </row>
    <row r="660" spans="1:11" s="117" customFormat="1">
      <c r="A660" s="20"/>
      <c r="B660" s="116"/>
      <c r="J660" s="612"/>
      <c r="K660"/>
    </row>
    <row r="661" spans="1:11" s="117" customFormat="1">
      <c r="A661" s="20"/>
      <c r="B661" s="116"/>
      <c r="J661" s="612"/>
      <c r="K661"/>
    </row>
    <row r="662" spans="1:11" s="117" customFormat="1">
      <c r="A662" s="20"/>
      <c r="B662" s="116"/>
      <c r="J662" s="612"/>
      <c r="K662"/>
    </row>
    <row r="663" spans="1:11" s="117" customFormat="1">
      <c r="A663" s="20"/>
      <c r="B663" s="116"/>
      <c r="J663" s="612"/>
      <c r="K663"/>
    </row>
    <row r="664" spans="1:11" s="117" customFormat="1">
      <c r="A664" s="20"/>
      <c r="B664" s="116"/>
      <c r="J664" s="612"/>
      <c r="K664"/>
    </row>
    <row r="665" spans="1:11" s="117" customFormat="1">
      <c r="A665" s="20"/>
      <c r="B665" s="116"/>
      <c r="J665" s="612"/>
      <c r="K665"/>
    </row>
    <row r="666" spans="1:11" s="117" customFormat="1">
      <c r="A666" s="20"/>
      <c r="B666" s="116"/>
      <c r="J666" s="612"/>
      <c r="K666"/>
    </row>
    <row r="667" spans="1:11" s="117" customFormat="1">
      <c r="A667" s="20"/>
      <c r="B667" s="116"/>
      <c r="J667" s="612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K33"/>
  <sheetViews>
    <sheetView showGridLines="0" showRowColHeaders="0" zoomScaleNormal="100" zoomScaleSheetLayoutView="70" workbookViewId="0">
      <selection activeCell="L20" sqref="L20"/>
    </sheetView>
  </sheetViews>
  <sheetFormatPr baseColWidth="10" defaultColWidth="11.44140625" defaultRowHeight="13.8"/>
  <cols>
    <col min="1" max="1" width="5.6640625" style="530" customWidth="1"/>
    <col min="2" max="2" width="16.44140625" style="410" customWidth="1"/>
    <col min="3" max="3" width="12.88671875" style="410" customWidth="1"/>
    <col min="4" max="4" width="12.88671875" style="540" customWidth="1"/>
    <col min="5" max="6" width="10.88671875" style="540" customWidth="1"/>
    <col min="7" max="7" width="14.109375" style="410" customWidth="1"/>
    <col min="8" max="8" width="10.44140625" style="410" customWidth="1"/>
    <col min="9" max="9" width="11.44140625" style="410" customWidth="1"/>
    <col min="10" max="10" width="10.5546875" style="410" customWidth="1"/>
    <col min="11" max="11" width="17.6640625" style="410" customWidth="1"/>
    <col min="12" max="16384" width="11.44140625" style="410"/>
  </cols>
  <sheetData>
    <row r="1" spans="1:11" ht="26.1" customHeight="1">
      <c r="A1" s="914" t="s">
        <v>64</v>
      </c>
      <c r="B1" s="937"/>
      <c r="C1" s="937"/>
      <c r="D1" s="937"/>
      <c r="E1" s="937"/>
      <c r="F1" s="937"/>
      <c r="G1" s="937"/>
      <c r="H1" s="937"/>
      <c r="I1" s="937"/>
      <c r="J1" s="937"/>
      <c r="K1" s="369" t="s">
        <v>157</v>
      </c>
    </row>
    <row r="2" spans="1:11" ht="25.2" customHeight="1">
      <c r="A2" s="914" t="s">
        <v>0</v>
      </c>
      <c r="B2" s="913"/>
      <c r="C2" s="913"/>
      <c r="D2" s="913"/>
      <c r="E2" s="913"/>
      <c r="F2" s="913"/>
      <c r="G2" s="913"/>
      <c r="H2" s="913"/>
      <c r="I2" s="913"/>
      <c r="J2" s="913"/>
    </row>
    <row r="3" spans="1:11" ht="23.7" customHeight="1">
      <c r="A3" s="915" t="s">
        <v>189</v>
      </c>
      <c r="B3" s="913"/>
      <c r="C3" s="913"/>
      <c r="D3" s="913"/>
      <c r="E3" s="913"/>
      <c r="F3" s="913"/>
      <c r="G3" s="913"/>
      <c r="H3" s="913"/>
      <c r="I3" s="913"/>
      <c r="J3" s="913"/>
    </row>
    <row r="4" spans="1:11" ht="12.9" customHeight="1">
      <c r="A4" s="509"/>
      <c r="B4" s="510"/>
      <c r="C4" s="510"/>
      <c r="D4" s="511"/>
      <c r="E4" s="511"/>
      <c r="F4" s="511"/>
      <c r="G4" s="510"/>
      <c r="H4" s="510"/>
      <c r="I4" s="510"/>
      <c r="J4" s="510"/>
    </row>
    <row r="5" spans="1:11" ht="18">
      <c r="A5" s="512"/>
      <c r="B5" s="916" t="s">
        <v>341</v>
      </c>
      <c r="C5" s="916"/>
      <c r="D5" s="917"/>
      <c r="E5" s="513"/>
      <c r="F5" s="513"/>
      <c r="G5" s="510"/>
      <c r="H5" s="510"/>
      <c r="I5" s="510"/>
      <c r="J5" s="510"/>
    </row>
    <row r="6" spans="1:11" ht="10.35" customHeight="1">
      <c r="A6" s="514"/>
      <c r="B6" s="515"/>
      <c r="C6" s="515"/>
      <c r="D6" s="516"/>
      <c r="E6" s="516"/>
      <c r="F6" s="516"/>
      <c r="G6" s="515"/>
      <c r="H6" s="515"/>
      <c r="I6" s="515"/>
      <c r="J6" s="515"/>
    </row>
    <row r="7" spans="1:11" ht="33.75" customHeight="1">
      <c r="A7" s="517"/>
      <c r="B7" s="518" t="s">
        <v>236</v>
      </c>
      <c r="C7" s="519" t="s">
        <v>237</v>
      </c>
      <c r="D7" s="519" t="s">
        <v>238</v>
      </c>
      <c r="E7" s="519" t="s">
        <v>4</v>
      </c>
      <c r="F7" s="519" t="s">
        <v>5</v>
      </c>
      <c r="G7" s="519" t="s">
        <v>6</v>
      </c>
      <c r="H7" s="519" t="s">
        <v>7</v>
      </c>
      <c r="I7" s="519" t="s">
        <v>8</v>
      </c>
      <c r="J7" s="520" t="s">
        <v>9</v>
      </c>
    </row>
    <row r="8" spans="1:11" ht="41.1" customHeight="1">
      <c r="A8" s="517"/>
      <c r="B8" s="521" t="s">
        <v>194</v>
      </c>
      <c r="C8" s="646">
        <v>65.31</v>
      </c>
      <c r="D8" s="646">
        <v>64.31</v>
      </c>
      <c r="E8" s="646">
        <v>0</v>
      </c>
      <c r="F8" s="646">
        <v>1</v>
      </c>
      <c r="G8" s="646">
        <v>54.95</v>
      </c>
      <c r="H8" s="646">
        <v>0</v>
      </c>
      <c r="I8" s="646">
        <v>0</v>
      </c>
      <c r="J8" s="647">
        <v>120.27</v>
      </c>
    </row>
    <row r="9" spans="1:11" ht="41.1" customHeight="1">
      <c r="A9" s="517"/>
      <c r="B9" s="521" t="s">
        <v>195</v>
      </c>
      <c r="C9" s="646">
        <v>2868.5</v>
      </c>
      <c r="D9" s="646">
        <v>2323.77</v>
      </c>
      <c r="E9" s="646">
        <v>4.8600000000000003</v>
      </c>
      <c r="F9" s="646">
        <v>539.86</v>
      </c>
      <c r="G9" s="646">
        <v>866.5</v>
      </c>
      <c r="H9" s="646">
        <v>2</v>
      </c>
      <c r="I9" s="646">
        <v>0</v>
      </c>
      <c r="J9" s="647">
        <v>3737</v>
      </c>
    </row>
    <row r="10" spans="1:11" s="528" customFormat="1" ht="41.1" customHeight="1">
      <c r="A10" s="524"/>
      <c r="B10" s="525" t="s">
        <v>66</v>
      </c>
      <c r="C10" s="648">
        <v>2933.81</v>
      </c>
      <c r="D10" s="648">
        <v>2388.09</v>
      </c>
      <c r="E10" s="648">
        <v>4.8600000000000003</v>
      </c>
      <c r="F10" s="648">
        <v>540.86</v>
      </c>
      <c r="G10" s="648">
        <v>921.45</v>
      </c>
      <c r="H10" s="648">
        <v>2</v>
      </c>
      <c r="I10" s="648">
        <v>0</v>
      </c>
      <c r="J10" s="656">
        <v>3857.27</v>
      </c>
      <c r="K10" s="527"/>
    </row>
    <row r="11" spans="1:11" ht="36" customHeight="1">
      <c r="A11" s="529"/>
      <c r="B11" s="546"/>
      <c r="C11" s="547"/>
      <c r="D11" s="547"/>
      <c r="E11" s="547"/>
      <c r="F11" s="547"/>
      <c r="G11" s="547"/>
      <c r="H11" s="547"/>
      <c r="I11" s="546"/>
      <c r="J11" s="546"/>
    </row>
    <row r="12" spans="1:11" ht="70.5" customHeight="1">
      <c r="C12" s="531"/>
      <c r="D12" s="531"/>
      <c r="E12" s="531"/>
      <c r="F12" s="531"/>
      <c r="G12" s="531"/>
      <c r="H12" s="531"/>
      <c r="I12" s="531"/>
      <c r="J12" s="531"/>
    </row>
    <row r="13" spans="1:11" ht="29.1" customHeight="1">
      <c r="A13" s="532"/>
      <c r="B13" s="533"/>
      <c r="C13" s="533"/>
      <c r="D13" s="534"/>
      <c r="E13" s="534"/>
      <c r="F13" s="534"/>
      <c r="G13" s="533"/>
      <c r="H13" s="535"/>
      <c r="I13" s="535"/>
      <c r="J13" s="533"/>
    </row>
    <row r="14" spans="1:11" ht="29.1" customHeight="1">
      <c r="A14" s="532"/>
      <c r="B14" s="533"/>
      <c r="C14" s="533"/>
      <c r="D14" s="534"/>
      <c r="E14" s="534"/>
      <c r="F14" s="534"/>
      <c r="G14" s="533"/>
      <c r="H14" s="533"/>
      <c r="I14" s="533"/>
      <c r="J14" s="533"/>
    </row>
    <row r="15" spans="1:11" ht="29.1" customHeight="1">
      <c r="A15" s="532"/>
      <c r="B15" s="533"/>
      <c r="C15" s="533"/>
      <c r="D15" s="534"/>
      <c r="E15" s="534"/>
      <c r="F15" s="534"/>
      <c r="G15" s="533"/>
      <c r="H15" s="533"/>
      <c r="I15" s="533"/>
      <c r="J15" s="533"/>
    </row>
    <row r="16" spans="1:11" ht="29.1" customHeight="1">
      <c r="A16" s="532"/>
      <c r="B16" s="533"/>
      <c r="C16" s="533"/>
      <c r="D16" s="534"/>
      <c r="E16" s="534"/>
      <c r="F16" s="534"/>
      <c r="G16" s="533"/>
      <c r="H16" s="533"/>
      <c r="I16" s="533"/>
      <c r="J16" s="533"/>
      <c r="K16" s="533"/>
    </row>
    <row r="17" spans="1:11" ht="29.1" customHeight="1">
      <c r="A17" s="532"/>
      <c r="B17" s="533"/>
      <c r="C17" s="533"/>
      <c r="D17" s="534"/>
      <c r="E17" s="534"/>
      <c r="F17" s="534"/>
      <c r="G17" s="533"/>
      <c r="H17" s="533"/>
      <c r="I17" s="533"/>
      <c r="J17" s="533"/>
      <c r="K17" s="533"/>
    </row>
    <row r="18" spans="1:11" ht="29.1" customHeight="1">
      <c r="A18" s="532"/>
      <c r="B18" s="533"/>
      <c r="C18" s="533"/>
      <c r="D18" s="534"/>
      <c r="E18" s="534"/>
      <c r="F18" s="534"/>
      <c r="G18" s="533"/>
      <c r="H18" s="533"/>
      <c r="I18" s="533"/>
      <c r="J18" s="533"/>
      <c r="K18" s="533"/>
    </row>
    <row r="19" spans="1:11" ht="29.1" customHeight="1">
      <c r="A19" s="532"/>
      <c r="B19" s="533"/>
      <c r="C19" s="533"/>
      <c r="D19" s="534"/>
      <c r="E19" s="534"/>
      <c r="F19" s="534"/>
      <c r="G19" s="533"/>
      <c r="H19" s="533"/>
      <c r="I19" s="533"/>
      <c r="J19" s="533"/>
      <c r="K19" s="533"/>
    </row>
    <row r="20" spans="1:11" ht="29.1" customHeight="1">
      <c r="A20" s="532"/>
      <c r="B20" s="536"/>
      <c r="C20" s="536" t="s">
        <v>239</v>
      </c>
      <c r="D20" s="537" t="str">
        <f>G7</f>
        <v>AUTÓNOMOS</v>
      </c>
      <c r="E20" s="537" t="str">
        <f>H7</f>
        <v>MAR</v>
      </c>
      <c r="F20" s="537"/>
      <c r="G20" s="536" t="str">
        <f>J7</f>
        <v>TOTAL</v>
      </c>
      <c r="H20" s="533"/>
      <c r="I20" s="536" t="str">
        <f>J7</f>
        <v>TOTAL</v>
      </c>
      <c r="J20" s="533"/>
      <c r="K20" s="533"/>
    </row>
    <row r="21" spans="1:11" ht="29.1" customHeight="1">
      <c r="A21" s="532"/>
      <c r="B21" s="536" t="s">
        <v>240</v>
      </c>
      <c r="C21" s="537">
        <f>$C$10</f>
        <v>2933.81</v>
      </c>
      <c r="D21" s="537">
        <f>G10</f>
        <v>921.45</v>
      </c>
      <c r="E21" s="537">
        <f>H10</f>
        <v>2</v>
      </c>
      <c r="F21" s="537"/>
      <c r="G21" s="537">
        <f>J10</f>
        <v>3857.27</v>
      </c>
      <c r="H21" s="533"/>
      <c r="I21" s="536">
        <f>SUM(C21:F21)</f>
        <v>3857.26</v>
      </c>
      <c r="J21" s="533"/>
      <c r="K21" s="533"/>
    </row>
    <row r="22" spans="1:11" ht="29.1" customHeight="1">
      <c r="A22" s="532"/>
      <c r="B22" s="533"/>
      <c r="C22" s="538">
        <f>C21/$G21</f>
        <v>0.76059233603040488</v>
      </c>
      <c r="D22" s="538">
        <f>D21/$G21</f>
        <v>0.23888657003528405</v>
      </c>
      <c r="E22" s="538">
        <f>E21/$G21</f>
        <v>5.1850142717517836E-4</v>
      </c>
      <c r="F22" s="538"/>
      <c r="G22" s="539">
        <f>SUM(C22:F22)</f>
        <v>0.99999740749286403</v>
      </c>
      <c r="H22" s="533"/>
      <c r="I22" s="539">
        <f>I21/$I$21</f>
        <v>1</v>
      </c>
      <c r="J22" s="533"/>
      <c r="K22" s="533"/>
    </row>
    <row r="23" spans="1:11" ht="29.1" customHeight="1">
      <c r="A23" s="532"/>
      <c r="B23" s="533"/>
      <c r="C23" s="533"/>
      <c r="D23" s="534"/>
      <c r="E23" s="534"/>
      <c r="F23" s="534"/>
      <c r="G23" s="533"/>
      <c r="H23" s="536"/>
      <c r="I23" s="536"/>
      <c r="J23" s="533"/>
      <c r="K23" s="533"/>
    </row>
    <row r="24" spans="1:11" ht="29.1" customHeight="1">
      <c r="A24" s="532"/>
      <c r="B24" s="533"/>
      <c r="C24" s="533" t="s">
        <v>241</v>
      </c>
      <c r="D24" s="534" t="s">
        <v>242</v>
      </c>
      <c r="E24" s="534"/>
      <c r="F24" s="534"/>
      <c r="G24" s="533"/>
      <c r="H24" s="536"/>
      <c r="I24" s="536"/>
      <c r="J24" s="533"/>
      <c r="K24" s="533"/>
    </row>
    <row r="25" spans="1:11" ht="29.1" customHeight="1">
      <c r="A25" s="532"/>
      <c r="B25" s="548" t="s">
        <v>64</v>
      </c>
      <c r="C25" s="549">
        <v>-1.1626823002983677E-3</v>
      </c>
      <c r="D25" s="549">
        <v>-3.5571590732934255E-2</v>
      </c>
      <c r="E25" s="534"/>
      <c r="F25" s="534"/>
      <c r="G25" s="550"/>
      <c r="H25" s="219"/>
      <c r="I25" s="533"/>
      <c r="J25" s="533"/>
      <c r="K25" s="533"/>
    </row>
    <row r="26" spans="1:11" ht="29.1" customHeight="1">
      <c r="A26" s="532"/>
      <c r="B26" s="533"/>
      <c r="C26" s="533"/>
      <c r="D26" s="534"/>
      <c r="E26" s="534"/>
      <c r="F26" s="534"/>
      <c r="G26" s="533"/>
      <c r="H26" s="533"/>
      <c r="I26" s="533"/>
      <c r="J26" s="533"/>
      <c r="K26" s="533"/>
    </row>
    <row r="27" spans="1:11">
      <c r="A27" s="532"/>
      <c r="B27" s="533"/>
      <c r="C27" s="533"/>
      <c r="D27" s="534"/>
      <c r="E27" s="534"/>
      <c r="F27" s="534"/>
      <c r="G27" s="533"/>
      <c r="H27" s="533"/>
      <c r="I27" s="533"/>
      <c r="J27" s="533"/>
      <c r="K27" s="533"/>
    </row>
    <row r="28" spans="1:11" ht="33.75" customHeight="1">
      <c r="A28" s="532"/>
      <c r="B28" s="533"/>
      <c r="C28" s="533"/>
      <c r="D28" s="533"/>
      <c r="E28" s="533"/>
      <c r="F28" s="533"/>
      <c r="G28" s="533"/>
      <c r="H28" s="533"/>
      <c r="I28" s="533"/>
      <c r="J28" s="533"/>
      <c r="K28" s="533"/>
    </row>
    <row r="29" spans="1:11">
      <c r="A29" s="532"/>
      <c r="B29" s="533"/>
      <c r="C29" s="533"/>
      <c r="D29" s="534"/>
      <c r="E29" s="534"/>
      <c r="F29" s="534"/>
      <c r="G29" s="533"/>
      <c r="H29" s="533"/>
      <c r="I29" s="533"/>
      <c r="J29" s="533"/>
      <c r="K29" s="533"/>
    </row>
    <row r="30" spans="1:11" ht="38.25" customHeight="1">
      <c r="A30" s="532"/>
      <c r="B30" s="533"/>
      <c r="C30" s="533"/>
      <c r="D30" s="533"/>
      <c r="E30" s="533"/>
      <c r="F30" s="533"/>
      <c r="G30" s="533"/>
      <c r="H30" s="533"/>
      <c r="I30" s="533"/>
      <c r="J30" s="533"/>
      <c r="K30" s="533"/>
    </row>
    <row r="31" spans="1:11">
      <c r="D31" s="410"/>
      <c r="E31" s="410"/>
      <c r="F31" s="410"/>
    </row>
    <row r="32" spans="1:11">
      <c r="D32" s="410"/>
      <c r="E32" s="410"/>
      <c r="F32" s="410"/>
    </row>
    <row r="33" spans="4:6">
      <c r="D33" s="410"/>
      <c r="E33" s="410"/>
      <c r="F33" s="410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K52"/>
  <sheetViews>
    <sheetView showGridLines="0" showRowColHeaders="0" zoomScaleNormal="100" workbookViewId="0">
      <selection activeCell="P32" sqref="P32"/>
    </sheetView>
  </sheetViews>
  <sheetFormatPr baseColWidth="10" defaultRowHeight="13.8"/>
  <cols>
    <col min="1" max="1" width="5.109375" style="20" customWidth="1"/>
    <col min="2" max="2" width="37.5546875" style="20" customWidth="1"/>
    <col min="3" max="3" width="9.88671875" style="21" customWidth="1"/>
    <col min="4" max="6" width="9.5546875" style="20" customWidth="1"/>
    <col min="7" max="7" width="9.5546875" style="21" customWidth="1"/>
    <col min="8" max="9" width="9.5546875" style="20" customWidth="1"/>
    <col min="10" max="10" width="11.44140625" style="20" customWidth="1"/>
    <col min="11" max="11" width="17.6640625" style="20" customWidth="1"/>
  </cols>
  <sheetData>
    <row r="1" spans="1:11" ht="24.9" customHeight="1">
      <c r="B1" s="882" t="s">
        <v>64</v>
      </c>
      <c r="C1" s="913"/>
      <c r="D1" s="913"/>
      <c r="E1" s="913"/>
      <c r="F1" s="913"/>
      <c r="G1" s="913"/>
      <c r="H1" s="913"/>
      <c r="I1" s="913"/>
      <c r="J1" s="913"/>
      <c r="K1" s="369" t="s">
        <v>157</v>
      </c>
    </row>
    <row r="2" spans="1:11" ht="20.100000000000001" customHeight="1">
      <c r="B2" s="918" t="s">
        <v>259</v>
      </c>
      <c r="C2" s="913"/>
      <c r="D2" s="913"/>
      <c r="E2" s="913"/>
      <c r="F2" s="913"/>
      <c r="G2" s="913"/>
      <c r="H2" s="913"/>
      <c r="I2" s="913"/>
      <c r="J2" s="913"/>
    </row>
    <row r="3" spans="1:11" ht="20.100000000000001" customHeight="1">
      <c r="B3" s="903" t="s">
        <v>260</v>
      </c>
      <c r="C3" s="913"/>
      <c r="D3" s="913"/>
      <c r="E3" s="913"/>
      <c r="F3" s="913"/>
      <c r="G3" s="913"/>
      <c r="H3" s="913"/>
      <c r="I3" s="913"/>
      <c r="J3" s="913"/>
    </row>
    <row r="4" spans="1:11" ht="24.9" customHeight="1">
      <c r="A4" s="651"/>
      <c r="B4" s="89" t="str">
        <f>'MELILLA-1'!$B$5</f>
        <v>MEDIA JUNIO</v>
      </c>
    </row>
    <row r="5" spans="1:11" ht="24.75" customHeight="1">
      <c r="B5" s="931" t="s">
        <v>99</v>
      </c>
      <c r="C5" s="652" t="s">
        <v>245</v>
      </c>
      <c r="D5" s="553"/>
      <c r="E5" s="554"/>
      <c r="F5" s="553"/>
      <c r="G5" s="555" t="s">
        <v>246</v>
      </c>
      <c r="H5" s="556"/>
      <c r="I5" s="557"/>
      <c r="J5" s="558"/>
    </row>
    <row r="6" spans="1:11" ht="45.45" customHeight="1">
      <c r="B6" s="920"/>
      <c r="C6" s="91" t="s">
        <v>100</v>
      </c>
      <c r="D6" s="91" t="s">
        <v>70</v>
      </c>
      <c r="E6" s="92" t="s">
        <v>9</v>
      </c>
      <c r="F6" s="92" t="s">
        <v>247</v>
      </c>
      <c r="G6" s="91" t="s">
        <v>100</v>
      </c>
      <c r="H6" s="91" t="s">
        <v>70</v>
      </c>
      <c r="I6" s="92" t="s">
        <v>9</v>
      </c>
      <c r="J6" s="92" t="s">
        <v>248</v>
      </c>
    </row>
    <row r="7" spans="1:11" ht="39.15" customHeight="1">
      <c r="B7" s="559" t="s">
        <v>104</v>
      </c>
      <c r="C7" s="619">
        <v>0</v>
      </c>
      <c r="D7" s="619">
        <v>0</v>
      </c>
      <c r="E7" s="620">
        <v>0</v>
      </c>
      <c r="F7" s="621">
        <f t="shared" ref="F7:F30" si="0">E7/E$30</f>
        <v>0</v>
      </c>
      <c r="G7" s="619">
        <v>0</v>
      </c>
      <c r="H7" s="619">
        <v>0</v>
      </c>
      <c r="I7" s="620">
        <v>0</v>
      </c>
      <c r="J7" s="621">
        <f t="shared" ref="J7:J30" si="1">I7/I$30</f>
        <v>0</v>
      </c>
    </row>
    <row r="8" spans="1:11" ht="30.9" customHeight="1">
      <c r="B8" s="559" t="s">
        <v>105</v>
      </c>
      <c r="C8" s="619">
        <v>0</v>
      </c>
      <c r="D8" s="619">
        <v>0</v>
      </c>
      <c r="E8" s="620">
        <v>0</v>
      </c>
      <c r="F8" s="621">
        <f t="shared" si="0"/>
        <v>0</v>
      </c>
      <c r="G8" s="619">
        <v>0</v>
      </c>
      <c r="H8" s="619">
        <v>1</v>
      </c>
      <c r="I8" s="620">
        <v>1</v>
      </c>
      <c r="J8" s="621">
        <f t="shared" si="1"/>
        <v>1.0852460795485377E-3</v>
      </c>
    </row>
    <row r="9" spans="1:11" ht="30.9" customHeight="1">
      <c r="B9" s="559" t="s">
        <v>106</v>
      </c>
      <c r="C9" s="619">
        <v>3</v>
      </c>
      <c r="D9" s="619">
        <v>108.63</v>
      </c>
      <c r="E9" s="620">
        <v>111.63</v>
      </c>
      <c r="F9" s="621">
        <f t="shared" si="0"/>
        <v>3.8049498774630937E-2</v>
      </c>
      <c r="G9" s="619">
        <v>1</v>
      </c>
      <c r="H9" s="619">
        <v>34.4</v>
      </c>
      <c r="I9" s="620">
        <v>35.4</v>
      </c>
      <c r="J9" s="621">
        <f t="shared" si="1"/>
        <v>3.8417711216018231E-2</v>
      </c>
    </row>
    <row r="10" spans="1:11" ht="30.9" customHeight="1">
      <c r="B10" s="559" t="s">
        <v>107</v>
      </c>
      <c r="C10" s="619">
        <v>1</v>
      </c>
      <c r="D10" s="619">
        <v>1</v>
      </c>
      <c r="E10" s="620">
        <v>2</v>
      </c>
      <c r="F10" s="621">
        <f t="shared" si="0"/>
        <v>6.8170740436497253E-4</v>
      </c>
      <c r="G10" s="619">
        <v>0</v>
      </c>
      <c r="H10" s="619">
        <v>0</v>
      </c>
      <c r="I10" s="620">
        <v>0</v>
      </c>
      <c r="J10" s="621">
        <f t="shared" si="1"/>
        <v>0</v>
      </c>
    </row>
    <row r="11" spans="1:11" ht="50.4" customHeight="1">
      <c r="B11" s="559" t="s">
        <v>108</v>
      </c>
      <c r="C11" s="619">
        <v>0</v>
      </c>
      <c r="D11" s="619">
        <v>62</v>
      </c>
      <c r="E11" s="620">
        <v>62</v>
      </c>
      <c r="F11" s="621">
        <f t="shared" si="0"/>
        <v>2.1132929535314149E-2</v>
      </c>
      <c r="G11" s="619">
        <v>0</v>
      </c>
      <c r="H11" s="619">
        <v>0</v>
      </c>
      <c r="I11" s="620">
        <v>0</v>
      </c>
      <c r="J11" s="621">
        <f t="shared" si="1"/>
        <v>0</v>
      </c>
    </row>
    <row r="12" spans="1:11" ht="30.9" customHeight="1">
      <c r="B12" s="559" t="s">
        <v>109</v>
      </c>
      <c r="C12" s="619">
        <v>7.72</v>
      </c>
      <c r="D12" s="619">
        <v>472.77</v>
      </c>
      <c r="E12" s="620">
        <v>480.5</v>
      </c>
      <c r="F12" s="621">
        <f t="shared" si="0"/>
        <v>0.16378020389868464</v>
      </c>
      <c r="G12" s="619">
        <v>3</v>
      </c>
      <c r="H12" s="619">
        <v>88.81</v>
      </c>
      <c r="I12" s="620">
        <v>91.81</v>
      </c>
      <c r="J12" s="621">
        <f t="shared" si="1"/>
        <v>9.9636442563351232E-2</v>
      </c>
    </row>
    <row r="13" spans="1:11" ht="36" customHeight="1">
      <c r="B13" s="559" t="s">
        <v>249</v>
      </c>
      <c r="C13" s="619">
        <v>7</v>
      </c>
      <c r="D13" s="619">
        <v>443.22</v>
      </c>
      <c r="E13" s="620">
        <v>450.22</v>
      </c>
      <c r="F13" s="621">
        <f t="shared" si="0"/>
        <v>0.15345915379659897</v>
      </c>
      <c r="G13" s="619">
        <v>31.59</v>
      </c>
      <c r="H13" s="619">
        <v>535.9</v>
      </c>
      <c r="I13" s="620">
        <v>567.5</v>
      </c>
      <c r="J13" s="621">
        <f t="shared" si="1"/>
        <v>0.61587715014379507</v>
      </c>
    </row>
    <row r="14" spans="1:11" ht="30.9" customHeight="1">
      <c r="B14" s="559" t="s">
        <v>111</v>
      </c>
      <c r="C14" s="619">
        <v>1</v>
      </c>
      <c r="D14" s="619">
        <v>29.31</v>
      </c>
      <c r="E14" s="620">
        <v>30.31</v>
      </c>
      <c r="F14" s="621">
        <f t="shared" si="0"/>
        <v>1.0331275713151159E-2</v>
      </c>
      <c r="G14" s="619">
        <v>0.36</v>
      </c>
      <c r="H14" s="619">
        <v>59</v>
      </c>
      <c r="I14" s="620">
        <v>59.36</v>
      </c>
      <c r="J14" s="621">
        <f t="shared" si="1"/>
        <v>6.4420207282001193E-2</v>
      </c>
    </row>
    <row r="15" spans="1:11" ht="38.1" customHeight="1">
      <c r="B15" s="559" t="s">
        <v>112</v>
      </c>
      <c r="C15" s="619">
        <v>4</v>
      </c>
      <c r="D15" s="619">
        <v>466.13</v>
      </c>
      <c r="E15" s="620">
        <v>470.13</v>
      </c>
      <c r="F15" s="621">
        <f t="shared" si="0"/>
        <v>0.16024555100705226</v>
      </c>
      <c r="G15" s="619">
        <v>3</v>
      </c>
      <c r="H15" s="619">
        <v>51</v>
      </c>
      <c r="I15" s="620">
        <v>54</v>
      </c>
      <c r="J15" s="621">
        <f t="shared" si="1"/>
        <v>5.8603288295621031E-2</v>
      </c>
    </row>
    <row r="16" spans="1:11" ht="30.9" customHeight="1">
      <c r="B16" s="559" t="s">
        <v>113</v>
      </c>
      <c r="C16" s="619">
        <v>0</v>
      </c>
      <c r="D16" s="619">
        <v>5</v>
      </c>
      <c r="E16" s="620">
        <v>5</v>
      </c>
      <c r="F16" s="621">
        <f t="shared" si="0"/>
        <v>1.7042685109124314E-3</v>
      </c>
      <c r="G16" s="619">
        <v>0</v>
      </c>
      <c r="H16" s="619">
        <v>6</v>
      </c>
      <c r="I16" s="620">
        <v>6</v>
      </c>
      <c r="J16" s="621">
        <f t="shared" si="1"/>
        <v>6.5114764772912252E-3</v>
      </c>
    </row>
    <row r="17" spans="1:11" ht="38.1" customHeight="1">
      <c r="B17" s="559" t="s">
        <v>114</v>
      </c>
      <c r="C17" s="619">
        <v>0</v>
      </c>
      <c r="D17" s="619">
        <v>1</v>
      </c>
      <c r="E17" s="620">
        <v>1</v>
      </c>
      <c r="F17" s="621">
        <f t="shared" si="0"/>
        <v>3.4085370218248627E-4</v>
      </c>
      <c r="G17" s="619">
        <v>2</v>
      </c>
      <c r="H17" s="619">
        <v>1</v>
      </c>
      <c r="I17" s="620">
        <v>3</v>
      </c>
      <c r="J17" s="621">
        <f t="shared" si="1"/>
        <v>3.2557382386456126E-3</v>
      </c>
    </row>
    <row r="18" spans="1:11" ht="38.1" customHeight="1">
      <c r="B18" s="559" t="s">
        <v>115</v>
      </c>
      <c r="C18" s="619">
        <v>0</v>
      </c>
      <c r="D18" s="619">
        <v>2</v>
      </c>
      <c r="E18" s="620">
        <v>2</v>
      </c>
      <c r="F18" s="621">
        <f t="shared" si="0"/>
        <v>6.8170740436497253E-4</v>
      </c>
      <c r="G18" s="619">
        <v>0</v>
      </c>
      <c r="H18" s="619">
        <v>1</v>
      </c>
      <c r="I18" s="620">
        <v>1</v>
      </c>
      <c r="J18" s="621">
        <f t="shared" si="1"/>
        <v>1.0852460795485377E-3</v>
      </c>
    </row>
    <row r="19" spans="1:11" ht="30.9" customHeight="1">
      <c r="B19" s="559" t="s">
        <v>116</v>
      </c>
      <c r="C19" s="619">
        <v>0</v>
      </c>
      <c r="D19" s="619">
        <v>17.95</v>
      </c>
      <c r="E19" s="620">
        <v>17.95</v>
      </c>
      <c r="F19" s="621">
        <f t="shared" si="0"/>
        <v>6.1183239541756284E-3</v>
      </c>
      <c r="G19" s="619">
        <v>6</v>
      </c>
      <c r="H19" s="619">
        <v>13</v>
      </c>
      <c r="I19" s="620">
        <v>19</v>
      </c>
      <c r="J19" s="621">
        <f t="shared" si="1"/>
        <v>2.0619675511422214E-2</v>
      </c>
    </row>
    <row r="20" spans="1:11" ht="36.9" customHeight="1">
      <c r="B20" s="559" t="s">
        <v>117</v>
      </c>
      <c r="C20" s="619">
        <v>7</v>
      </c>
      <c r="D20" s="619">
        <v>264.54000000000002</v>
      </c>
      <c r="E20" s="620">
        <v>271.54000000000002</v>
      </c>
      <c r="F20" s="621">
        <f t="shared" si="0"/>
        <v>9.2555414290632326E-2</v>
      </c>
      <c r="G20" s="619">
        <v>1</v>
      </c>
      <c r="H20" s="619">
        <v>14.4</v>
      </c>
      <c r="I20" s="620">
        <v>15.4</v>
      </c>
      <c r="J20" s="621">
        <f t="shared" si="1"/>
        <v>1.6712789625047478E-2</v>
      </c>
    </row>
    <row r="21" spans="1:11" ht="39.15" customHeight="1">
      <c r="B21" s="559" t="s">
        <v>118</v>
      </c>
      <c r="C21" s="619">
        <v>6</v>
      </c>
      <c r="D21" s="619">
        <v>221.63</v>
      </c>
      <c r="E21" s="620">
        <v>227.63</v>
      </c>
      <c r="F21" s="621">
        <f t="shared" si="0"/>
        <v>7.7588528227799353E-2</v>
      </c>
      <c r="G21" s="619">
        <v>0</v>
      </c>
      <c r="H21" s="619">
        <v>0</v>
      </c>
      <c r="I21" s="620">
        <v>0</v>
      </c>
      <c r="J21" s="621">
        <f t="shared" si="1"/>
        <v>0</v>
      </c>
    </row>
    <row r="22" spans="1:11" ht="39.15" customHeight="1">
      <c r="B22" s="559" t="s">
        <v>119</v>
      </c>
      <c r="C22" s="619">
        <v>7.9</v>
      </c>
      <c r="D22" s="619">
        <v>36.630000000000003</v>
      </c>
      <c r="E22" s="620">
        <v>44.54</v>
      </c>
      <c r="F22" s="621">
        <f t="shared" si="0"/>
        <v>1.5181623895207937E-2</v>
      </c>
      <c r="G22" s="619">
        <v>3</v>
      </c>
      <c r="H22" s="619">
        <v>18</v>
      </c>
      <c r="I22" s="620">
        <v>21</v>
      </c>
      <c r="J22" s="621">
        <f t="shared" si="1"/>
        <v>2.2790167670519289E-2</v>
      </c>
    </row>
    <row r="23" spans="1:11" ht="30.9" customHeight="1">
      <c r="B23" s="559" t="s">
        <v>120</v>
      </c>
      <c r="C23" s="619">
        <v>15</v>
      </c>
      <c r="D23" s="619">
        <v>149.18</v>
      </c>
      <c r="E23" s="620">
        <v>164.18</v>
      </c>
      <c r="F23" s="621">
        <f t="shared" si="0"/>
        <v>5.59613608243206E-2</v>
      </c>
      <c r="G23" s="619">
        <v>1</v>
      </c>
      <c r="H23" s="619">
        <v>7</v>
      </c>
      <c r="I23" s="620">
        <v>8</v>
      </c>
      <c r="J23" s="621">
        <f t="shared" si="1"/>
        <v>8.6819686363883014E-3</v>
      </c>
    </row>
    <row r="24" spans="1:11" ht="30.9" customHeight="1">
      <c r="B24" s="559" t="s">
        <v>121</v>
      </c>
      <c r="C24" s="619">
        <v>4.68</v>
      </c>
      <c r="D24" s="619">
        <v>19</v>
      </c>
      <c r="E24" s="620">
        <v>23.68</v>
      </c>
      <c r="F24" s="621">
        <f t="shared" si="0"/>
        <v>8.071415667681275E-3</v>
      </c>
      <c r="G24" s="619">
        <v>0</v>
      </c>
      <c r="H24" s="619">
        <v>2</v>
      </c>
      <c r="I24" s="620">
        <v>2</v>
      </c>
      <c r="J24" s="621">
        <f t="shared" si="1"/>
        <v>2.1704921590970754E-3</v>
      </c>
    </row>
    <row r="25" spans="1:11" ht="36.9" customHeight="1">
      <c r="B25" s="559" t="s">
        <v>122</v>
      </c>
      <c r="C25" s="619">
        <v>0</v>
      </c>
      <c r="D25" s="619">
        <v>23.72</v>
      </c>
      <c r="E25" s="620">
        <v>23.72</v>
      </c>
      <c r="F25" s="621">
        <f t="shared" si="0"/>
        <v>8.0850498157685729E-3</v>
      </c>
      <c r="G25" s="619">
        <v>3</v>
      </c>
      <c r="H25" s="619">
        <v>33.950000000000003</v>
      </c>
      <c r="I25" s="620">
        <v>36.950000000000003</v>
      </c>
      <c r="J25" s="621">
        <f t="shared" si="1"/>
        <v>4.009984263931847E-2</v>
      </c>
    </row>
    <row r="26" spans="1:11" ht="66" customHeight="1">
      <c r="B26" s="559" t="s">
        <v>123</v>
      </c>
      <c r="C26" s="619">
        <v>0</v>
      </c>
      <c r="D26" s="619">
        <v>0</v>
      </c>
      <c r="E26" s="620">
        <v>0</v>
      </c>
      <c r="F26" s="621">
        <f t="shared" si="0"/>
        <v>0</v>
      </c>
      <c r="G26" s="619">
        <v>0</v>
      </c>
      <c r="H26" s="619">
        <v>0</v>
      </c>
      <c r="I26" s="620">
        <v>0</v>
      </c>
      <c r="J26" s="621">
        <f t="shared" si="1"/>
        <v>0</v>
      </c>
    </row>
    <row r="27" spans="1:11" ht="39.15" customHeight="1">
      <c r="B27" s="559" t="s">
        <v>124</v>
      </c>
      <c r="C27" s="619">
        <v>0</v>
      </c>
      <c r="D27" s="619">
        <v>0</v>
      </c>
      <c r="E27" s="620">
        <v>0</v>
      </c>
      <c r="F27" s="621">
        <f t="shared" si="0"/>
        <v>0</v>
      </c>
      <c r="G27" s="619">
        <v>0</v>
      </c>
      <c r="H27" s="619">
        <v>0</v>
      </c>
      <c r="I27" s="620">
        <v>0</v>
      </c>
      <c r="J27" s="621">
        <f t="shared" si="1"/>
        <v>0</v>
      </c>
    </row>
    <row r="28" spans="1:11" ht="30.9" customHeight="1">
      <c r="B28" s="541" t="s">
        <v>4</v>
      </c>
      <c r="C28" s="619">
        <f>'MELILLA-1'!$E$8</f>
        <v>0</v>
      </c>
      <c r="D28" s="619">
        <f>'MELILLA-1'!$E$9</f>
        <v>4.8600000000000003</v>
      </c>
      <c r="E28" s="620">
        <f>'MELILLA-1'!$E$10</f>
        <v>4.8600000000000003</v>
      </c>
      <c r="F28" s="621">
        <f t="shared" si="0"/>
        <v>1.6565489926068833E-3</v>
      </c>
      <c r="G28" s="619"/>
      <c r="H28" s="619"/>
      <c r="I28" s="620"/>
      <c r="J28" s="621"/>
    </row>
    <row r="29" spans="1:11" ht="30.9" customHeight="1">
      <c r="B29" s="541" t="s">
        <v>5</v>
      </c>
      <c r="C29" s="619">
        <f>'MELILLA-1'!$F$8</f>
        <v>1</v>
      </c>
      <c r="D29" s="619">
        <f>'MELILLA-1'!$F$9</f>
        <v>539.86</v>
      </c>
      <c r="E29" s="620">
        <f>'MELILLA-1'!$F$10</f>
        <v>540.86</v>
      </c>
      <c r="F29" s="621">
        <f t="shared" si="0"/>
        <v>0.18435413336241951</v>
      </c>
      <c r="G29" s="619"/>
      <c r="H29" s="619"/>
      <c r="I29" s="620"/>
      <c r="J29" s="621"/>
    </row>
    <row r="30" spans="1:11" s="77" customFormat="1" ht="29.25" customHeight="1">
      <c r="A30" s="392"/>
      <c r="B30" s="563" t="s">
        <v>9</v>
      </c>
      <c r="C30" s="623">
        <f>'MELILLA-1'!$C$8</f>
        <v>65.31</v>
      </c>
      <c r="D30" s="623">
        <f>'MELILLA-1'!$C$9</f>
        <v>2868.5</v>
      </c>
      <c r="E30" s="623">
        <f>'MELILLA-1'!$C$10</f>
        <v>2933.81</v>
      </c>
      <c r="F30" s="624">
        <f t="shared" si="0"/>
        <v>1</v>
      </c>
      <c r="G30" s="623">
        <f>'MELILLA-1'!$G$8</f>
        <v>54.95</v>
      </c>
      <c r="H30" s="623">
        <f>'MELILLA-1'!$G$9</f>
        <v>866.5</v>
      </c>
      <c r="I30" s="623">
        <f>'MELILLA-1'!$G$10</f>
        <v>921.45</v>
      </c>
      <c r="J30" s="624">
        <f t="shared" si="1"/>
        <v>1</v>
      </c>
      <c r="K30" s="392"/>
    </row>
    <row r="31" spans="1:11" s="410" customFormat="1"/>
    <row r="32" spans="1:11" s="410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K650"/>
  <sheetViews>
    <sheetView showGridLines="0" showRowColHeaders="0" showZeros="0" zoomScaleNormal="100" workbookViewId="0">
      <selection activeCell="L10" sqref="L10"/>
    </sheetView>
  </sheetViews>
  <sheetFormatPr baseColWidth="10" defaultRowHeight="15.6"/>
  <cols>
    <col min="1" max="1" width="11.44140625" style="20"/>
    <col min="2" max="2" width="24.33203125" style="118" customWidth="1"/>
    <col min="3" max="3" width="12.5546875" style="117" customWidth="1"/>
    <col min="4" max="6" width="10" style="117" customWidth="1"/>
    <col min="7" max="7" width="15" style="117" customWidth="1"/>
    <col min="8" max="9" width="11.44140625" style="117" customWidth="1"/>
    <col min="10" max="10" width="11.44140625" style="612" customWidth="1"/>
    <col min="11" max="11" width="17.6640625" style="20" customWidth="1"/>
  </cols>
  <sheetData>
    <row r="1" spans="1:11" ht="31.35" customHeight="1">
      <c r="B1" s="882" t="s">
        <v>64</v>
      </c>
      <c r="C1" s="882"/>
      <c r="D1" s="882"/>
      <c r="E1" s="882"/>
      <c r="F1" s="882"/>
      <c r="G1" s="882"/>
      <c r="H1" s="882"/>
      <c r="I1" s="882"/>
      <c r="J1" s="882"/>
      <c r="K1" s="369" t="s">
        <v>157</v>
      </c>
    </row>
    <row r="2" spans="1:11" ht="24" customHeight="1">
      <c r="B2" s="918" t="s">
        <v>259</v>
      </c>
      <c r="C2" s="925"/>
      <c r="D2" s="925"/>
      <c r="E2" s="925"/>
      <c r="F2" s="925"/>
      <c r="G2" s="925"/>
      <c r="H2" s="925"/>
      <c r="I2" s="925"/>
      <c r="J2" s="925"/>
    </row>
    <row r="3" spans="1:11" ht="22.35" customHeight="1">
      <c r="B3" s="903" t="s">
        <v>127</v>
      </c>
      <c r="C3" s="912"/>
      <c r="D3" s="912"/>
      <c r="E3" s="912"/>
      <c r="F3" s="912"/>
      <c r="G3" s="912"/>
      <c r="H3" s="912"/>
      <c r="I3" s="912"/>
      <c r="J3" s="912"/>
    </row>
    <row r="4" spans="1:11" ht="22.35" customHeight="1">
      <c r="B4" s="89" t="str">
        <f>'MELILLA-1'!$B$5</f>
        <v>MEDIA JUNIO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2" t="s">
        <v>251</v>
      </c>
      <c r="C5" s="933" t="s">
        <v>252</v>
      </c>
      <c r="D5" s="923" t="s">
        <v>74</v>
      </c>
      <c r="E5" s="923" t="s">
        <v>4</v>
      </c>
      <c r="F5" s="923" t="s">
        <v>5</v>
      </c>
      <c r="G5" s="923" t="s">
        <v>6</v>
      </c>
      <c r="H5" s="921" t="s">
        <v>253</v>
      </c>
      <c r="I5" s="921" t="s">
        <v>8</v>
      </c>
      <c r="J5" s="921" t="s">
        <v>9</v>
      </c>
    </row>
    <row r="6" spans="1:11" ht="13.35" customHeight="1">
      <c r="B6" s="922"/>
      <c r="C6" s="929"/>
      <c r="D6" s="924"/>
      <c r="E6" s="924"/>
      <c r="F6" s="924"/>
      <c r="G6" s="924"/>
      <c r="H6" s="922"/>
      <c r="I6" s="922"/>
      <c r="J6" s="922"/>
    </row>
    <row r="7" spans="1:11" s="8" customFormat="1" ht="24.9" customHeight="1">
      <c r="A7" s="396"/>
      <c r="B7" s="569" t="s">
        <v>69</v>
      </c>
      <c r="C7" s="570"/>
      <c r="D7" s="627"/>
      <c r="E7" s="627"/>
      <c r="F7" s="627"/>
      <c r="G7" s="627"/>
      <c r="H7" s="570"/>
      <c r="I7" s="570"/>
      <c r="J7" s="571"/>
      <c r="K7" s="572"/>
    </row>
    <row r="8" spans="1:11" ht="15.9" customHeight="1">
      <c r="B8" s="682" t="s">
        <v>294</v>
      </c>
      <c r="C8" s="683">
        <v>6</v>
      </c>
      <c r="D8" s="575">
        <v>6</v>
      </c>
      <c r="E8" s="575">
        <v>0</v>
      </c>
      <c r="F8" s="575">
        <v>0</v>
      </c>
      <c r="G8" s="575">
        <v>11.54</v>
      </c>
      <c r="H8" s="683">
        <v>0</v>
      </c>
      <c r="I8" s="683">
        <v>0</v>
      </c>
      <c r="J8" s="684">
        <v>17.54</v>
      </c>
      <c r="K8" s="21"/>
    </row>
    <row r="9" spans="1:11" ht="15.9" customHeight="1">
      <c r="B9" s="682" t="s">
        <v>295</v>
      </c>
      <c r="C9" s="683">
        <v>0</v>
      </c>
      <c r="D9" s="575">
        <v>0</v>
      </c>
      <c r="E9" s="575">
        <v>0</v>
      </c>
      <c r="F9" s="575">
        <v>0</v>
      </c>
      <c r="G9" s="575">
        <v>0</v>
      </c>
      <c r="H9" s="683">
        <v>0</v>
      </c>
      <c r="I9" s="683">
        <v>0</v>
      </c>
      <c r="J9" s="684">
        <v>0</v>
      </c>
      <c r="K9" s="21"/>
    </row>
    <row r="10" spans="1:11" ht="15.9" customHeight="1">
      <c r="B10" s="682" t="s">
        <v>296</v>
      </c>
      <c r="C10" s="683">
        <v>4.2699999999999996</v>
      </c>
      <c r="D10" s="575">
        <v>4.2699999999999996</v>
      </c>
      <c r="E10" s="575">
        <v>0</v>
      </c>
      <c r="F10" s="575">
        <v>0</v>
      </c>
      <c r="G10" s="575">
        <v>9.0399999999999991</v>
      </c>
      <c r="H10" s="683">
        <v>0</v>
      </c>
      <c r="I10" s="683">
        <v>0</v>
      </c>
      <c r="J10" s="684">
        <v>13.31</v>
      </c>
      <c r="K10" s="21"/>
    </row>
    <row r="11" spans="1:11" ht="15.9" customHeight="1">
      <c r="B11" s="682" t="s">
        <v>297</v>
      </c>
      <c r="C11" s="683">
        <v>1</v>
      </c>
      <c r="D11" s="575">
        <v>1</v>
      </c>
      <c r="E11" s="575">
        <v>0</v>
      </c>
      <c r="F11" s="575">
        <v>0</v>
      </c>
      <c r="G11" s="575">
        <v>0</v>
      </c>
      <c r="H11" s="683">
        <v>0</v>
      </c>
      <c r="I11" s="683">
        <v>0</v>
      </c>
      <c r="J11" s="684">
        <v>1</v>
      </c>
      <c r="K11" s="21"/>
    </row>
    <row r="12" spans="1:11" ht="15.9" customHeight="1">
      <c r="B12" s="682" t="s">
        <v>298</v>
      </c>
      <c r="C12" s="683">
        <v>0</v>
      </c>
      <c r="D12" s="575">
        <v>0</v>
      </c>
      <c r="E12" s="575">
        <v>0</v>
      </c>
      <c r="F12" s="575">
        <v>0</v>
      </c>
      <c r="G12" s="575">
        <v>0</v>
      </c>
      <c r="H12" s="683">
        <v>0</v>
      </c>
      <c r="I12" s="683">
        <v>0</v>
      </c>
      <c r="J12" s="684">
        <v>0</v>
      </c>
      <c r="K12" s="21"/>
    </row>
    <row r="13" spans="1:11" ht="15.9" customHeight="1">
      <c r="B13" s="682" t="s">
        <v>299</v>
      </c>
      <c r="C13" s="683">
        <v>0</v>
      </c>
      <c r="D13" s="575">
        <v>0</v>
      </c>
      <c r="E13" s="575">
        <v>0</v>
      </c>
      <c r="F13" s="575">
        <v>0</v>
      </c>
      <c r="G13" s="575">
        <v>0</v>
      </c>
      <c r="H13" s="683">
        <v>0</v>
      </c>
      <c r="I13" s="683">
        <v>0</v>
      </c>
      <c r="J13" s="684">
        <v>0</v>
      </c>
      <c r="K13" s="21"/>
    </row>
    <row r="14" spans="1:11" ht="15.9" customHeight="1">
      <c r="B14" s="682" t="s">
        <v>300</v>
      </c>
      <c r="C14" s="683">
        <v>2</v>
      </c>
      <c r="D14" s="575">
        <v>2</v>
      </c>
      <c r="E14" s="575">
        <v>0</v>
      </c>
      <c r="F14" s="575">
        <v>0</v>
      </c>
      <c r="G14" s="575">
        <v>0</v>
      </c>
      <c r="H14" s="683">
        <v>0</v>
      </c>
      <c r="I14" s="683">
        <v>0</v>
      </c>
      <c r="J14" s="684">
        <v>2</v>
      </c>
      <c r="K14" s="21"/>
    </row>
    <row r="15" spans="1:11" ht="15.9" customHeight="1">
      <c r="B15" s="682" t="s">
        <v>301</v>
      </c>
      <c r="C15" s="683">
        <v>0</v>
      </c>
      <c r="D15" s="575">
        <v>0</v>
      </c>
      <c r="E15" s="575">
        <v>0</v>
      </c>
      <c r="F15" s="575">
        <v>0</v>
      </c>
      <c r="G15" s="575">
        <v>0</v>
      </c>
      <c r="H15" s="683">
        <v>0</v>
      </c>
      <c r="I15" s="683">
        <v>0</v>
      </c>
      <c r="J15" s="684">
        <v>0</v>
      </c>
      <c r="K15" s="21"/>
    </row>
    <row r="16" spans="1:11" ht="15.9" customHeight="1">
      <c r="B16" s="682" t="s">
        <v>302</v>
      </c>
      <c r="C16" s="683">
        <v>0</v>
      </c>
      <c r="D16" s="575">
        <v>0</v>
      </c>
      <c r="E16" s="575">
        <v>0</v>
      </c>
      <c r="F16" s="575">
        <v>0</v>
      </c>
      <c r="G16" s="575">
        <v>0</v>
      </c>
      <c r="H16" s="683">
        <v>0</v>
      </c>
      <c r="I16" s="683">
        <v>0</v>
      </c>
      <c r="J16" s="684">
        <v>0</v>
      </c>
      <c r="K16" s="21"/>
    </row>
    <row r="17" spans="2:11" ht="15.9" customHeight="1">
      <c r="B17" s="682" t="s">
        <v>303</v>
      </c>
      <c r="C17" s="683">
        <v>0.63</v>
      </c>
      <c r="D17" s="575">
        <v>0.63</v>
      </c>
      <c r="E17" s="575">
        <v>0</v>
      </c>
      <c r="F17" s="575">
        <v>0</v>
      </c>
      <c r="G17" s="575">
        <v>0</v>
      </c>
      <c r="H17" s="683">
        <v>0</v>
      </c>
      <c r="I17" s="683">
        <v>0</v>
      </c>
      <c r="J17" s="684">
        <v>0.63</v>
      </c>
      <c r="K17" s="21"/>
    </row>
    <row r="18" spans="2:11" ht="15.9" customHeight="1">
      <c r="B18" s="682" t="s">
        <v>304</v>
      </c>
      <c r="C18" s="683">
        <v>0</v>
      </c>
      <c r="D18" s="575">
        <v>0</v>
      </c>
      <c r="E18" s="575">
        <v>0</v>
      </c>
      <c r="F18" s="575">
        <v>0</v>
      </c>
      <c r="G18" s="575">
        <v>0</v>
      </c>
      <c r="H18" s="683">
        <v>0</v>
      </c>
      <c r="I18" s="683">
        <v>0</v>
      </c>
      <c r="J18" s="684">
        <v>0</v>
      </c>
      <c r="K18" s="21"/>
    </row>
    <row r="19" spans="2:11" ht="15.9" customHeight="1">
      <c r="B19" s="682" t="s">
        <v>305</v>
      </c>
      <c r="C19" s="683">
        <v>8.5</v>
      </c>
      <c r="D19" s="575">
        <v>7.5</v>
      </c>
      <c r="E19" s="575">
        <v>0</v>
      </c>
      <c r="F19" s="575">
        <v>1</v>
      </c>
      <c r="G19" s="575">
        <v>10</v>
      </c>
      <c r="H19" s="683">
        <v>0</v>
      </c>
      <c r="I19" s="683">
        <v>0</v>
      </c>
      <c r="J19" s="684">
        <v>18.5</v>
      </c>
      <c r="K19" s="21"/>
    </row>
    <row r="20" spans="2:11" ht="15.9" customHeight="1">
      <c r="B20" s="682" t="s">
        <v>306</v>
      </c>
      <c r="C20" s="683">
        <v>2</v>
      </c>
      <c r="D20" s="575">
        <v>2</v>
      </c>
      <c r="E20" s="575">
        <v>0</v>
      </c>
      <c r="F20" s="575">
        <v>0</v>
      </c>
      <c r="G20" s="575">
        <v>0</v>
      </c>
      <c r="H20" s="683">
        <v>0</v>
      </c>
      <c r="I20" s="683">
        <v>0</v>
      </c>
      <c r="J20" s="684">
        <v>2</v>
      </c>
      <c r="K20" s="21"/>
    </row>
    <row r="21" spans="2:11" ht="15.9" customHeight="1">
      <c r="B21" s="691" t="s">
        <v>307</v>
      </c>
      <c r="C21" s="692">
        <v>1</v>
      </c>
      <c r="D21" s="579">
        <v>1</v>
      </c>
      <c r="E21" s="579">
        <v>0</v>
      </c>
      <c r="F21" s="575">
        <v>0</v>
      </c>
      <c r="G21" s="579">
        <v>0</v>
      </c>
      <c r="H21" s="683">
        <v>0</v>
      </c>
      <c r="I21" s="683">
        <v>0</v>
      </c>
      <c r="J21" s="693">
        <v>1</v>
      </c>
      <c r="K21" s="21"/>
    </row>
    <row r="22" spans="2:11" ht="15.9" customHeight="1">
      <c r="B22" s="691" t="s">
        <v>308</v>
      </c>
      <c r="C22" s="692">
        <v>1.5</v>
      </c>
      <c r="D22" s="579">
        <v>1.5</v>
      </c>
      <c r="E22" s="579">
        <v>0</v>
      </c>
      <c r="F22" s="575">
        <v>0</v>
      </c>
      <c r="G22" s="579">
        <v>2</v>
      </c>
      <c r="H22" s="683">
        <v>0</v>
      </c>
      <c r="I22" s="683">
        <v>0</v>
      </c>
      <c r="J22" s="693">
        <v>3.5</v>
      </c>
      <c r="K22" s="21"/>
    </row>
    <row r="23" spans="2:11" ht="15.9" customHeight="1">
      <c r="B23" s="682" t="s">
        <v>131</v>
      </c>
      <c r="C23" s="683">
        <v>10.31</v>
      </c>
      <c r="D23" s="575">
        <v>10.31</v>
      </c>
      <c r="E23" s="575">
        <v>0</v>
      </c>
      <c r="F23" s="575">
        <v>0</v>
      </c>
      <c r="G23" s="575">
        <v>2</v>
      </c>
      <c r="H23" s="683">
        <v>0</v>
      </c>
      <c r="I23" s="683">
        <v>0</v>
      </c>
      <c r="J23" s="684">
        <v>12.31</v>
      </c>
      <c r="K23" s="21"/>
    </row>
    <row r="24" spans="2:11" ht="15.9" customHeight="1">
      <c r="B24" s="682" t="s">
        <v>309</v>
      </c>
      <c r="C24" s="683">
        <v>2</v>
      </c>
      <c r="D24" s="575">
        <v>2</v>
      </c>
      <c r="E24" s="575">
        <v>0</v>
      </c>
      <c r="F24" s="575">
        <v>0</v>
      </c>
      <c r="G24" s="575">
        <v>0</v>
      </c>
      <c r="H24" s="683">
        <v>0</v>
      </c>
      <c r="I24" s="683">
        <v>0</v>
      </c>
      <c r="J24" s="684">
        <v>2</v>
      </c>
      <c r="K24" s="21"/>
    </row>
    <row r="25" spans="2:11" ht="15.9" customHeight="1">
      <c r="B25" s="691" t="s">
        <v>310</v>
      </c>
      <c r="C25" s="692">
        <v>1</v>
      </c>
      <c r="D25" s="579">
        <v>1</v>
      </c>
      <c r="E25" s="579">
        <v>0</v>
      </c>
      <c r="F25" s="575">
        <v>0</v>
      </c>
      <c r="G25" s="579">
        <v>0</v>
      </c>
      <c r="H25" s="683">
        <v>0</v>
      </c>
      <c r="I25" s="683">
        <v>0</v>
      </c>
      <c r="J25" s="693">
        <v>1</v>
      </c>
      <c r="K25" s="21"/>
    </row>
    <row r="26" spans="2:11" ht="15.9" customHeight="1">
      <c r="B26" s="691" t="s">
        <v>311</v>
      </c>
      <c r="C26" s="692">
        <v>0</v>
      </c>
      <c r="D26" s="579">
        <v>0</v>
      </c>
      <c r="E26" s="579">
        <v>0</v>
      </c>
      <c r="F26" s="575">
        <v>0</v>
      </c>
      <c r="G26" s="579">
        <v>0</v>
      </c>
      <c r="H26" s="683">
        <v>0</v>
      </c>
      <c r="I26" s="683">
        <v>0</v>
      </c>
      <c r="J26" s="693">
        <v>0</v>
      </c>
      <c r="K26" s="21"/>
    </row>
    <row r="27" spans="2:11" ht="15.9" customHeight="1">
      <c r="B27" s="682" t="s">
        <v>312</v>
      </c>
      <c r="C27" s="683">
        <v>1</v>
      </c>
      <c r="D27" s="575">
        <v>1</v>
      </c>
      <c r="E27" s="575">
        <v>0</v>
      </c>
      <c r="F27" s="575">
        <v>0</v>
      </c>
      <c r="G27" s="575">
        <v>0</v>
      </c>
      <c r="H27" s="683">
        <v>0</v>
      </c>
      <c r="I27" s="683">
        <v>0</v>
      </c>
      <c r="J27" s="684">
        <v>1</v>
      </c>
      <c r="K27" s="21"/>
    </row>
    <row r="28" spans="2:11" ht="15.9" customHeight="1">
      <c r="B28" s="682" t="s">
        <v>313</v>
      </c>
      <c r="C28" s="683">
        <v>3.59</v>
      </c>
      <c r="D28" s="575">
        <v>3.59</v>
      </c>
      <c r="E28" s="575">
        <v>0</v>
      </c>
      <c r="F28" s="575">
        <v>0</v>
      </c>
      <c r="G28" s="575">
        <v>17.36</v>
      </c>
      <c r="H28" s="683">
        <v>0</v>
      </c>
      <c r="I28" s="683">
        <v>0</v>
      </c>
      <c r="J28" s="684">
        <v>20.95</v>
      </c>
      <c r="K28" s="21"/>
    </row>
    <row r="29" spans="2:11" ht="15.9" customHeight="1">
      <c r="B29" s="691" t="s">
        <v>314</v>
      </c>
      <c r="C29" s="692">
        <v>8.59</v>
      </c>
      <c r="D29" s="579">
        <v>8.59</v>
      </c>
      <c r="E29" s="579">
        <v>0</v>
      </c>
      <c r="F29" s="575">
        <v>0</v>
      </c>
      <c r="G29" s="579">
        <v>0</v>
      </c>
      <c r="H29" s="683">
        <v>0</v>
      </c>
      <c r="I29" s="683">
        <v>0</v>
      </c>
      <c r="J29" s="693">
        <v>8.59</v>
      </c>
      <c r="K29" s="21"/>
    </row>
    <row r="30" spans="2:11" ht="15.9" customHeight="1">
      <c r="B30" s="691" t="s">
        <v>315</v>
      </c>
      <c r="C30" s="692">
        <v>0</v>
      </c>
      <c r="D30" s="579">
        <v>0</v>
      </c>
      <c r="E30" s="579">
        <v>0</v>
      </c>
      <c r="F30" s="575">
        <v>0</v>
      </c>
      <c r="G30" s="579">
        <v>1</v>
      </c>
      <c r="H30" s="683">
        <v>0</v>
      </c>
      <c r="I30" s="683">
        <v>0</v>
      </c>
      <c r="J30" s="693">
        <v>1</v>
      </c>
      <c r="K30" s="21"/>
    </row>
    <row r="31" spans="2:11" ht="15.9" customHeight="1">
      <c r="B31" s="682" t="s">
        <v>316</v>
      </c>
      <c r="C31" s="683">
        <v>0</v>
      </c>
      <c r="D31" s="575">
        <v>0</v>
      </c>
      <c r="E31" s="575">
        <v>0</v>
      </c>
      <c r="F31" s="575">
        <v>0</v>
      </c>
      <c r="G31" s="575">
        <v>0</v>
      </c>
      <c r="H31" s="683">
        <v>0</v>
      </c>
      <c r="I31" s="683">
        <v>0</v>
      </c>
      <c r="J31" s="684">
        <v>0</v>
      </c>
      <c r="K31" s="21"/>
    </row>
    <row r="32" spans="2:11" ht="15.9" customHeight="1">
      <c r="B32" s="682" t="s">
        <v>129</v>
      </c>
      <c r="C32" s="683">
        <v>10.9</v>
      </c>
      <c r="D32" s="575">
        <v>10.9</v>
      </c>
      <c r="E32" s="575">
        <v>0</v>
      </c>
      <c r="F32" s="575">
        <v>0</v>
      </c>
      <c r="G32" s="575">
        <v>2</v>
      </c>
      <c r="H32" s="683">
        <v>0</v>
      </c>
      <c r="I32" s="683">
        <v>0</v>
      </c>
      <c r="J32" s="684">
        <v>12.9</v>
      </c>
      <c r="K32" s="21"/>
    </row>
    <row r="33" spans="1:11" ht="15.9" customHeight="1">
      <c r="B33" s="700" t="s">
        <v>317</v>
      </c>
      <c r="C33" s="701">
        <v>1</v>
      </c>
      <c r="D33" s="702">
        <v>1</v>
      </c>
      <c r="E33" s="702">
        <v>0</v>
      </c>
      <c r="F33" s="702">
        <v>0</v>
      </c>
      <c r="G33" s="702">
        <v>0</v>
      </c>
      <c r="H33" s="701">
        <v>0</v>
      </c>
      <c r="I33" s="701">
        <v>0</v>
      </c>
      <c r="J33" s="703">
        <v>1</v>
      </c>
      <c r="K33" s="21"/>
    </row>
    <row r="34" spans="1:11" s="8" customFormat="1" ht="6" hidden="1" customHeight="1">
      <c r="A34" s="396"/>
      <c r="B34" s="682"/>
      <c r="C34" s="683"/>
      <c r="D34" s="575"/>
      <c r="E34" s="575"/>
      <c r="F34" s="575"/>
      <c r="G34" s="575"/>
      <c r="H34" s="683"/>
      <c r="I34" s="683"/>
      <c r="J34" s="684"/>
      <c r="K34" s="572"/>
    </row>
    <row r="35" spans="1:11" ht="29.1" customHeight="1">
      <c r="B35" s="581" t="s">
        <v>128</v>
      </c>
      <c r="C35" s="109">
        <f>'MELILLA-1'!C8</f>
        <v>65.31</v>
      </c>
      <c r="D35" s="582">
        <f>'MELILLA-1'!D8</f>
        <v>64.31</v>
      </c>
      <c r="E35" s="582">
        <f>'MELILLA-1'!E8</f>
        <v>0</v>
      </c>
      <c r="F35" s="582">
        <f>'MELILLA-1'!F8</f>
        <v>1</v>
      </c>
      <c r="G35" s="109">
        <f>'MELILLA-1'!G8</f>
        <v>54.95</v>
      </c>
      <c r="H35" s="109">
        <f>'MELILLA-1'!H8</f>
        <v>0</v>
      </c>
      <c r="I35" s="109">
        <f>'MELILLA-1'!I8</f>
        <v>0</v>
      </c>
      <c r="J35" s="109">
        <f>'MELILLA-1'!J8</f>
        <v>120.27</v>
      </c>
      <c r="K35" s="21"/>
    </row>
    <row r="36" spans="1:11" ht="24" customHeight="1">
      <c r="B36" s="583" t="s">
        <v>70</v>
      </c>
      <c r="C36" s="111"/>
      <c r="D36" s="611"/>
      <c r="E36" s="611"/>
      <c r="F36" s="611"/>
      <c r="G36" s="111"/>
      <c r="H36" s="111"/>
      <c r="I36" s="111"/>
      <c r="J36" s="584"/>
      <c r="K36" s="21"/>
    </row>
    <row r="37" spans="1:11" s="8" customFormat="1" ht="15.9" customHeight="1">
      <c r="A37" s="396"/>
      <c r="B37" s="573" t="s">
        <v>130</v>
      </c>
      <c r="C37" s="574">
        <v>2740.8500000000004</v>
      </c>
      <c r="D37" s="575">
        <v>2201.4</v>
      </c>
      <c r="E37" s="575">
        <v>4.8600000000000003</v>
      </c>
      <c r="F37" s="575">
        <v>534.59</v>
      </c>
      <c r="G37" s="574">
        <v>826.5</v>
      </c>
      <c r="H37" s="574">
        <v>2</v>
      </c>
      <c r="I37" s="574">
        <v>0</v>
      </c>
      <c r="J37" s="585">
        <v>3569.36</v>
      </c>
      <c r="K37" s="21"/>
    </row>
    <row r="38" spans="1:11" ht="15.9" customHeight="1">
      <c r="B38" s="577" t="s">
        <v>176</v>
      </c>
      <c r="C38" s="578">
        <v>14</v>
      </c>
      <c r="D38" s="579">
        <v>14</v>
      </c>
      <c r="E38" s="579">
        <v>0</v>
      </c>
      <c r="F38" s="579">
        <v>0</v>
      </c>
      <c r="G38" s="578">
        <v>16</v>
      </c>
      <c r="H38" s="578">
        <v>0</v>
      </c>
      <c r="I38" s="578">
        <v>0</v>
      </c>
      <c r="J38" s="586">
        <v>30</v>
      </c>
      <c r="K38" s="21"/>
    </row>
    <row r="39" spans="1:11" ht="15.9" customHeight="1">
      <c r="B39" s="577" t="s">
        <v>180</v>
      </c>
      <c r="C39" s="578">
        <v>18.399999999999999</v>
      </c>
      <c r="D39" s="579">
        <v>18.399999999999999</v>
      </c>
      <c r="E39" s="579">
        <v>0</v>
      </c>
      <c r="F39" s="579">
        <v>0</v>
      </c>
      <c r="G39" s="578">
        <v>5</v>
      </c>
      <c r="H39" s="578">
        <v>0</v>
      </c>
      <c r="I39" s="578">
        <v>0</v>
      </c>
      <c r="J39" s="586">
        <v>23.4</v>
      </c>
      <c r="K39" s="21"/>
    </row>
    <row r="40" spans="1:11" ht="15.9" customHeight="1">
      <c r="B40" s="577" t="s">
        <v>178</v>
      </c>
      <c r="C40" s="578">
        <v>12.4</v>
      </c>
      <c r="D40" s="579">
        <v>12.4</v>
      </c>
      <c r="E40" s="579">
        <v>0</v>
      </c>
      <c r="F40" s="579">
        <v>0</v>
      </c>
      <c r="G40" s="578">
        <v>3</v>
      </c>
      <c r="H40" s="578">
        <v>0</v>
      </c>
      <c r="I40" s="578">
        <v>0</v>
      </c>
      <c r="J40" s="586">
        <v>15.4</v>
      </c>
      <c r="K40" s="21"/>
    </row>
    <row r="41" spans="1:11" ht="15.9" customHeight="1">
      <c r="B41" s="577" t="s">
        <v>357</v>
      </c>
      <c r="C41" s="578">
        <v>11.580000000000002</v>
      </c>
      <c r="D41" s="579">
        <v>8.6300000000000008</v>
      </c>
      <c r="E41" s="579">
        <v>0</v>
      </c>
      <c r="F41" s="579">
        <v>2.95</v>
      </c>
      <c r="G41" s="578">
        <v>1</v>
      </c>
      <c r="H41" s="578">
        <v>0</v>
      </c>
      <c r="I41" s="578">
        <v>0</v>
      </c>
      <c r="J41" s="586">
        <v>12.59</v>
      </c>
      <c r="K41" s="21"/>
    </row>
    <row r="42" spans="1:11" ht="15.9" customHeight="1">
      <c r="B42" s="577" t="s">
        <v>359</v>
      </c>
      <c r="C42" s="578">
        <v>4.3099999999999996</v>
      </c>
      <c r="D42" s="579">
        <v>4.3099999999999996</v>
      </c>
      <c r="E42" s="579">
        <v>0</v>
      </c>
      <c r="F42" s="579">
        <v>0</v>
      </c>
      <c r="G42" s="578">
        <v>2</v>
      </c>
      <c r="H42" s="578">
        <v>0</v>
      </c>
      <c r="I42" s="578">
        <v>0</v>
      </c>
      <c r="J42" s="586">
        <v>6.31</v>
      </c>
      <c r="K42" s="21"/>
    </row>
    <row r="43" spans="1:11" ht="15.9" customHeight="1">
      <c r="B43" s="577" t="s">
        <v>350</v>
      </c>
      <c r="C43" s="578">
        <v>6</v>
      </c>
      <c r="D43" s="579">
        <v>6</v>
      </c>
      <c r="E43" s="579">
        <v>0</v>
      </c>
      <c r="F43" s="579">
        <v>0</v>
      </c>
      <c r="G43" s="578">
        <v>0</v>
      </c>
      <c r="H43" s="578">
        <v>0</v>
      </c>
      <c r="I43" s="578">
        <v>0</v>
      </c>
      <c r="J43" s="586">
        <v>6</v>
      </c>
      <c r="K43" s="21"/>
    </row>
    <row r="44" spans="1:11" ht="15.9" customHeight="1">
      <c r="B44" s="577" t="s">
        <v>346</v>
      </c>
      <c r="C44" s="578">
        <v>5.95</v>
      </c>
      <c r="D44" s="579">
        <v>5.95</v>
      </c>
      <c r="E44" s="579">
        <v>0</v>
      </c>
      <c r="F44" s="579">
        <v>0</v>
      </c>
      <c r="G44" s="578">
        <v>0</v>
      </c>
      <c r="H44" s="578">
        <v>0</v>
      </c>
      <c r="I44" s="578">
        <v>0</v>
      </c>
      <c r="J44" s="586">
        <v>5.95</v>
      </c>
      <c r="K44" s="21"/>
    </row>
    <row r="45" spans="1:11" ht="15.9" customHeight="1">
      <c r="B45" s="577" t="s">
        <v>325</v>
      </c>
      <c r="C45" s="578">
        <v>4</v>
      </c>
      <c r="D45" s="579">
        <v>4</v>
      </c>
      <c r="E45" s="579">
        <v>0</v>
      </c>
      <c r="F45" s="579">
        <v>0</v>
      </c>
      <c r="G45" s="578">
        <v>1</v>
      </c>
      <c r="H45" s="578">
        <v>0</v>
      </c>
      <c r="I45" s="578">
        <v>0</v>
      </c>
      <c r="J45" s="586">
        <v>5</v>
      </c>
      <c r="K45" s="21"/>
    </row>
    <row r="46" spans="1:11" ht="15.9" customHeight="1">
      <c r="B46" s="577" t="s">
        <v>360</v>
      </c>
      <c r="C46" s="578">
        <v>3</v>
      </c>
      <c r="D46" s="579">
        <v>3</v>
      </c>
      <c r="E46" s="579">
        <v>0</v>
      </c>
      <c r="F46" s="579">
        <v>0</v>
      </c>
      <c r="G46" s="578">
        <v>1</v>
      </c>
      <c r="H46" s="578">
        <v>0</v>
      </c>
      <c r="I46" s="578">
        <v>0</v>
      </c>
      <c r="J46" s="586">
        <v>4</v>
      </c>
      <c r="K46" s="21"/>
    </row>
    <row r="47" spans="1:11" ht="15.9" customHeight="1">
      <c r="B47" s="577" t="s">
        <v>326</v>
      </c>
      <c r="C47" s="578">
        <v>47.940000000000005</v>
      </c>
      <c r="D47" s="579">
        <v>45.63</v>
      </c>
      <c r="E47" s="579">
        <v>0</v>
      </c>
      <c r="F47" s="579">
        <v>2.31</v>
      </c>
      <c r="G47" s="578">
        <v>11</v>
      </c>
      <c r="H47" s="578">
        <v>0</v>
      </c>
      <c r="I47" s="578">
        <v>0</v>
      </c>
      <c r="J47" s="586">
        <v>58.95</v>
      </c>
      <c r="K47" s="21"/>
    </row>
    <row r="48" spans="1:11" ht="15.9" customHeight="1">
      <c r="B48" s="587" t="s">
        <v>132</v>
      </c>
      <c r="C48" s="109">
        <f>'MELILLA-1'!C9</f>
        <v>2868.5</v>
      </c>
      <c r="D48" s="582">
        <f>'MELILLA-1'!D9</f>
        <v>2323.77</v>
      </c>
      <c r="E48" s="582">
        <f>'MELILLA-1'!E9</f>
        <v>4.8600000000000003</v>
      </c>
      <c r="F48" s="582">
        <f>'MELILLA-1'!F9</f>
        <v>539.86</v>
      </c>
      <c r="G48" s="109">
        <f>'MELILLA-1'!G9</f>
        <v>866.5</v>
      </c>
      <c r="H48" s="109">
        <f>'MELILLA-1'!H9</f>
        <v>2</v>
      </c>
      <c r="I48" s="109">
        <f>'MELILLA-1'!I9</f>
        <v>0</v>
      </c>
      <c r="J48" s="109">
        <f>'MELILLA-1'!J9</f>
        <v>3737</v>
      </c>
      <c r="K48" s="21"/>
    </row>
    <row r="49" spans="1:11" ht="13.8">
      <c r="B49" s="697"/>
      <c r="C49" s="698"/>
      <c r="D49" s="579"/>
      <c r="E49" s="579"/>
      <c r="F49" s="579"/>
      <c r="G49" s="611"/>
      <c r="H49" s="698"/>
      <c r="I49" s="698"/>
      <c r="J49" s="699"/>
      <c r="K49" s="21"/>
    </row>
    <row r="50" spans="1:11" ht="25.65" customHeight="1">
      <c r="B50" s="588" t="s">
        <v>133</v>
      </c>
      <c r="C50" s="115">
        <f>'MELILLA-1'!C10</f>
        <v>2933.81</v>
      </c>
      <c r="D50" s="645">
        <f>'MELILLA-1'!D10</f>
        <v>2388.09</v>
      </c>
      <c r="E50" s="645">
        <f>'MELILLA-1'!E10</f>
        <v>4.8600000000000003</v>
      </c>
      <c r="F50" s="645">
        <f>'MELILLA-1'!F10</f>
        <v>540.86</v>
      </c>
      <c r="G50" s="645">
        <f>'MELILLA-1'!G10</f>
        <v>921.45</v>
      </c>
      <c r="H50" s="115">
        <f>'MELILLA-1'!H10</f>
        <v>2</v>
      </c>
      <c r="I50" s="115">
        <f>'MELILLA-1'!I10</f>
        <v>0</v>
      </c>
      <c r="J50" s="115">
        <f>'MELILLA-1'!J10</f>
        <v>3857.27</v>
      </c>
      <c r="K50" s="21"/>
    </row>
    <row r="51" spans="1:11" ht="13.8">
      <c r="B51" s="704"/>
      <c r="C51" s="704"/>
      <c r="D51" s="704"/>
      <c r="E51" s="704"/>
      <c r="F51" s="704"/>
      <c r="G51" s="630"/>
      <c r="H51" s="630"/>
      <c r="I51" s="630"/>
      <c r="J51" s="630"/>
      <c r="K51" s="21"/>
    </row>
    <row r="52" spans="1:11" s="117" customFormat="1">
      <c r="A52" s="20"/>
      <c r="B52" s="116"/>
      <c r="J52" s="612"/>
      <c r="K52" s="20"/>
    </row>
    <row r="53" spans="1:11" s="117" customFormat="1">
      <c r="A53" s="20"/>
      <c r="B53" s="116"/>
      <c r="J53" s="612"/>
      <c r="K53" s="20"/>
    </row>
    <row r="54" spans="1:11" s="117" customFormat="1">
      <c r="A54" s="20"/>
      <c r="B54" s="116"/>
      <c r="J54" s="612"/>
      <c r="K54" s="20"/>
    </row>
    <row r="55" spans="1:11" s="117" customFormat="1">
      <c r="A55" s="20"/>
      <c r="B55" s="116"/>
      <c r="J55" s="612"/>
      <c r="K55" s="20"/>
    </row>
    <row r="56" spans="1:11" s="117" customFormat="1">
      <c r="A56" s="20"/>
      <c r="B56" s="116"/>
      <c r="J56" s="612"/>
      <c r="K56" s="20"/>
    </row>
    <row r="57" spans="1:11" s="117" customFormat="1">
      <c r="A57" s="20"/>
      <c r="B57" s="116"/>
      <c r="J57" s="612"/>
      <c r="K57" s="20"/>
    </row>
    <row r="58" spans="1:11" s="117" customFormat="1">
      <c r="A58" s="20"/>
      <c r="B58" s="116"/>
      <c r="J58" s="612"/>
      <c r="K58" s="20"/>
    </row>
    <row r="59" spans="1:11" s="117" customFormat="1">
      <c r="A59" s="20"/>
      <c r="B59" s="116"/>
      <c r="J59" s="612"/>
      <c r="K59" s="20"/>
    </row>
    <row r="60" spans="1:11" s="117" customFormat="1">
      <c r="A60" s="20"/>
      <c r="B60" s="116"/>
      <c r="J60" s="612"/>
      <c r="K60" s="20"/>
    </row>
    <row r="61" spans="1:11" s="117" customFormat="1">
      <c r="A61" s="20"/>
      <c r="B61" s="116"/>
      <c r="J61" s="612"/>
      <c r="K61" s="20"/>
    </row>
    <row r="62" spans="1:11" s="117" customFormat="1">
      <c r="A62" s="20"/>
      <c r="B62" s="116"/>
      <c r="J62" s="612"/>
      <c r="K62" s="20"/>
    </row>
    <row r="63" spans="1:11" s="117" customFormat="1">
      <c r="A63" s="20"/>
      <c r="B63" s="116"/>
      <c r="J63" s="612"/>
      <c r="K63" s="20"/>
    </row>
    <row r="64" spans="1:11" s="117" customFormat="1">
      <c r="A64" s="20"/>
      <c r="B64" s="116"/>
      <c r="J64" s="612"/>
      <c r="K64" s="20"/>
    </row>
    <row r="65" spans="1:11" s="117" customFormat="1">
      <c r="A65" s="20"/>
      <c r="B65" s="116"/>
      <c r="J65" s="612"/>
      <c r="K65" s="20"/>
    </row>
    <row r="66" spans="1:11" s="117" customFormat="1">
      <c r="A66" s="20"/>
      <c r="B66" s="116"/>
      <c r="J66" s="612"/>
      <c r="K66" s="20"/>
    </row>
    <row r="67" spans="1:11" s="117" customFormat="1">
      <c r="A67" s="20"/>
      <c r="B67" s="116"/>
      <c r="J67" s="612"/>
      <c r="K67" s="20"/>
    </row>
    <row r="68" spans="1:11" s="117" customFormat="1">
      <c r="A68" s="20"/>
      <c r="B68" s="116"/>
      <c r="J68" s="612"/>
      <c r="K68" s="20"/>
    </row>
    <row r="69" spans="1:11" s="117" customFormat="1">
      <c r="A69" s="20"/>
      <c r="B69" s="116"/>
      <c r="J69" s="612"/>
      <c r="K69" s="20"/>
    </row>
    <row r="70" spans="1:11" s="117" customFormat="1">
      <c r="A70" s="20"/>
      <c r="B70" s="116"/>
      <c r="J70" s="612"/>
      <c r="K70" s="20"/>
    </row>
    <row r="71" spans="1:11" s="117" customFormat="1">
      <c r="A71" s="20"/>
      <c r="B71" s="116"/>
      <c r="J71" s="612"/>
      <c r="K71" s="20"/>
    </row>
    <row r="72" spans="1:11" s="117" customFormat="1">
      <c r="A72" s="20"/>
      <c r="B72" s="116"/>
      <c r="J72" s="612"/>
      <c r="K72" s="20"/>
    </row>
    <row r="73" spans="1:11" s="117" customFormat="1">
      <c r="A73" s="20"/>
      <c r="B73" s="116"/>
      <c r="J73" s="612"/>
      <c r="K73" s="20"/>
    </row>
    <row r="74" spans="1:11" s="117" customFormat="1">
      <c r="A74" s="20"/>
      <c r="B74" s="116"/>
      <c r="J74" s="612"/>
      <c r="K74" s="20"/>
    </row>
    <row r="75" spans="1:11" s="117" customFormat="1">
      <c r="A75" s="20"/>
      <c r="B75" s="116"/>
      <c r="J75" s="612"/>
      <c r="K75" s="20"/>
    </row>
    <row r="76" spans="1:11" s="117" customFormat="1">
      <c r="A76" s="20"/>
      <c r="B76" s="116"/>
      <c r="J76" s="612"/>
      <c r="K76" s="20"/>
    </row>
    <row r="77" spans="1:11" s="117" customFormat="1">
      <c r="A77" s="20"/>
      <c r="B77" s="116"/>
      <c r="J77" s="612"/>
      <c r="K77" s="20"/>
    </row>
    <row r="78" spans="1:11" s="117" customFormat="1">
      <c r="A78" s="20"/>
      <c r="B78" s="116"/>
      <c r="J78" s="612"/>
      <c r="K78" s="20"/>
    </row>
    <row r="79" spans="1:11" s="117" customFormat="1">
      <c r="A79" s="20"/>
      <c r="B79" s="116"/>
      <c r="J79" s="612"/>
      <c r="K79" s="20"/>
    </row>
    <row r="80" spans="1:11" s="117" customFormat="1">
      <c r="A80" s="20"/>
      <c r="B80" s="116"/>
      <c r="J80" s="612"/>
      <c r="K80" s="20"/>
    </row>
    <row r="81" spans="1:11" s="117" customFormat="1">
      <c r="A81" s="20"/>
      <c r="B81" s="116"/>
      <c r="J81" s="612"/>
      <c r="K81" s="20"/>
    </row>
    <row r="82" spans="1:11" s="117" customFormat="1">
      <c r="A82" s="20"/>
      <c r="B82" s="116"/>
      <c r="J82" s="612"/>
      <c r="K82" s="20"/>
    </row>
    <row r="83" spans="1:11" s="117" customFormat="1">
      <c r="A83" s="20"/>
      <c r="B83" s="116"/>
      <c r="J83" s="612"/>
      <c r="K83" s="20"/>
    </row>
    <row r="84" spans="1:11" s="117" customFormat="1">
      <c r="A84" s="20"/>
      <c r="B84" s="116"/>
      <c r="J84" s="612"/>
      <c r="K84" s="20"/>
    </row>
    <row r="85" spans="1:11" s="117" customFormat="1">
      <c r="A85" s="20"/>
      <c r="B85" s="116"/>
      <c r="J85" s="612"/>
      <c r="K85" s="20"/>
    </row>
    <row r="86" spans="1:11" s="117" customFormat="1">
      <c r="A86" s="20"/>
      <c r="B86" s="116"/>
      <c r="J86" s="612"/>
      <c r="K86" s="20"/>
    </row>
    <row r="87" spans="1:11" s="117" customFormat="1">
      <c r="A87" s="20"/>
      <c r="B87" s="116"/>
      <c r="J87" s="612"/>
      <c r="K87" s="20"/>
    </row>
    <row r="88" spans="1:11" s="117" customFormat="1">
      <c r="A88" s="20"/>
      <c r="B88" s="116"/>
      <c r="J88" s="612"/>
      <c r="K88" s="20"/>
    </row>
    <row r="89" spans="1:11" s="117" customFormat="1">
      <c r="A89" s="20"/>
      <c r="B89" s="116"/>
      <c r="J89" s="612"/>
      <c r="K89" s="20"/>
    </row>
    <row r="90" spans="1:11" s="117" customFormat="1">
      <c r="A90" s="20"/>
      <c r="B90" s="116"/>
      <c r="J90" s="612"/>
      <c r="K90" s="20"/>
    </row>
    <row r="91" spans="1:11" s="117" customFormat="1">
      <c r="A91" s="20"/>
      <c r="B91" s="116"/>
      <c r="J91" s="612"/>
      <c r="K91" s="20"/>
    </row>
    <row r="92" spans="1:11" s="117" customFormat="1">
      <c r="A92" s="20"/>
      <c r="B92" s="116"/>
      <c r="J92" s="612"/>
      <c r="K92" s="20"/>
    </row>
    <row r="93" spans="1:11" s="117" customFormat="1">
      <c r="A93" s="20"/>
      <c r="B93" s="116"/>
      <c r="J93" s="612"/>
      <c r="K93" s="20"/>
    </row>
    <row r="94" spans="1:11" s="117" customFormat="1">
      <c r="A94" s="20"/>
      <c r="B94" s="116"/>
      <c r="J94" s="612"/>
      <c r="K94" s="20"/>
    </row>
    <row r="95" spans="1:11" s="117" customFormat="1">
      <c r="A95" s="20"/>
      <c r="B95" s="116"/>
      <c r="J95" s="612"/>
      <c r="K95" s="20"/>
    </row>
    <row r="96" spans="1:11" s="117" customFormat="1">
      <c r="A96" s="20"/>
      <c r="B96" s="116"/>
      <c r="J96" s="612"/>
      <c r="K96" s="20"/>
    </row>
    <row r="97" spans="1:11" s="117" customFormat="1">
      <c r="A97" s="20"/>
      <c r="B97" s="116"/>
      <c r="J97" s="612"/>
      <c r="K97" s="20"/>
    </row>
    <row r="98" spans="1:11" s="117" customFormat="1">
      <c r="A98" s="20"/>
      <c r="B98" s="116"/>
      <c r="J98" s="612"/>
      <c r="K98" s="20"/>
    </row>
    <row r="99" spans="1:11" s="117" customFormat="1">
      <c r="A99" s="20"/>
      <c r="B99" s="116"/>
      <c r="J99" s="612"/>
      <c r="K99" s="20"/>
    </row>
    <row r="100" spans="1:11" s="117" customFormat="1">
      <c r="A100" s="20"/>
      <c r="B100" s="116"/>
      <c r="J100" s="612"/>
      <c r="K100" s="20"/>
    </row>
    <row r="101" spans="1:11" s="117" customFormat="1">
      <c r="A101" s="20"/>
      <c r="B101" s="116"/>
      <c r="J101" s="612"/>
      <c r="K101" s="20"/>
    </row>
    <row r="102" spans="1:11" s="117" customFormat="1">
      <c r="A102" s="20"/>
      <c r="B102" s="116"/>
      <c r="J102" s="612"/>
      <c r="K102" s="20"/>
    </row>
    <row r="103" spans="1:11" s="117" customFormat="1">
      <c r="A103" s="20"/>
      <c r="B103" s="116"/>
      <c r="J103" s="612"/>
      <c r="K103" s="20"/>
    </row>
    <row r="104" spans="1:11" s="117" customFormat="1">
      <c r="A104" s="20"/>
      <c r="B104" s="116"/>
      <c r="J104" s="612"/>
      <c r="K104" s="20"/>
    </row>
    <row r="105" spans="1:11" s="117" customFormat="1">
      <c r="A105" s="20"/>
      <c r="B105" s="116"/>
      <c r="J105" s="612"/>
      <c r="K105" s="20"/>
    </row>
    <row r="106" spans="1:11" s="117" customFormat="1">
      <c r="A106" s="20"/>
      <c r="B106" s="116"/>
      <c r="J106" s="612"/>
      <c r="K106" s="20"/>
    </row>
    <row r="107" spans="1:11" s="117" customFormat="1">
      <c r="A107" s="20"/>
      <c r="B107" s="116"/>
      <c r="J107" s="612"/>
      <c r="K107" s="20"/>
    </row>
    <row r="108" spans="1:11" s="117" customFormat="1">
      <c r="A108" s="20"/>
      <c r="B108" s="116"/>
      <c r="J108" s="612"/>
      <c r="K108" s="20"/>
    </row>
    <row r="109" spans="1:11" s="117" customFormat="1">
      <c r="A109" s="20"/>
      <c r="B109" s="116"/>
      <c r="J109" s="612"/>
      <c r="K109" s="20"/>
    </row>
    <row r="110" spans="1:11" s="117" customFormat="1">
      <c r="A110" s="20"/>
      <c r="B110" s="116"/>
      <c r="J110" s="612"/>
      <c r="K110" s="20"/>
    </row>
    <row r="111" spans="1:11" s="117" customFormat="1">
      <c r="A111" s="20"/>
      <c r="B111" s="116"/>
      <c r="J111" s="612"/>
      <c r="K111" s="20"/>
    </row>
    <row r="112" spans="1:11" s="117" customFormat="1">
      <c r="A112" s="20"/>
      <c r="B112" s="116"/>
      <c r="J112" s="612"/>
      <c r="K112" s="20"/>
    </row>
    <row r="113" spans="1:11" s="117" customFormat="1">
      <c r="A113" s="20"/>
      <c r="B113" s="116"/>
      <c r="J113" s="612"/>
      <c r="K113" s="20"/>
    </row>
    <row r="114" spans="1:11" s="117" customFormat="1">
      <c r="A114" s="20"/>
      <c r="B114" s="116"/>
      <c r="J114" s="612"/>
      <c r="K114" s="20"/>
    </row>
    <row r="115" spans="1:11" s="117" customFormat="1">
      <c r="A115" s="20"/>
      <c r="B115" s="116"/>
      <c r="J115" s="612"/>
      <c r="K115" s="20"/>
    </row>
    <row r="116" spans="1:11" s="117" customFormat="1">
      <c r="A116" s="20"/>
      <c r="B116" s="116"/>
      <c r="J116" s="612"/>
      <c r="K116" s="20"/>
    </row>
    <row r="117" spans="1:11" s="117" customFormat="1">
      <c r="A117" s="20"/>
      <c r="B117" s="116"/>
      <c r="J117" s="612"/>
      <c r="K117" s="20"/>
    </row>
    <row r="118" spans="1:11" s="117" customFormat="1">
      <c r="A118" s="20"/>
      <c r="B118" s="116"/>
      <c r="J118" s="612"/>
      <c r="K118" s="20"/>
    </row>
    <row r="119" spans="1:11" s="117" customFormat="1">
      <c r="A119" s="20"/>
      <c r="B119" s="116"/>
      <c r="J119" s="612"/>
      <c r="K119" s="20"/>
    </row>
    <row r="120" spans="1:11" s="117" customFormat="1">
      <c r="A120" s="20"/>
      <c r="B120" s="116"/>
      <c r="J120" s="612"/>
      <c r="K120" s="20"/>
    </row>
    <row r="121" spans="1:11" s="117" customFormat="1">
      <c r="A121" s="20"/>
      <c r="B121" s="116"/>
      <c r="J121" s="612"/>
      <c r="K121" s="20"/>
    </row>
    <row r="122" spans="1:11" s="117" customFormat="1">
      <c r="A122" s="20"/>
      <c r="B122" s="116"/>
      <c r="J122" s="612"/>
      <c r="K122" s="20"/>
    </row>
    <row r="123" spans="1:11" s="117" customFormat="1">
      <c r="A123" s="20"/>
      <c r="B123" s="116"/>
      <c r="J123" s="612"/>
      <c r="K123" s="20"/>
    </row>
    <row r="124" spans="1:11" s="117" customFormat="1">
      <c r="A124" s="20"/>
      <c r="B124" s="116"/>
      <c r="J124" s="612"/>
      <c r="K124" s="20"/>
    </row>
    <row r="125" spans="1:11" s="117" customFormat="1">
      <c r="A125" s="20"/>
      <c r="B125" s="116"/>
      <c r="J125" s="612"/>
      <c r="K125" s="20"/>
    </row>
    <row r="126" spans="1:11" s="117" customFormat="1">
      <c r="A126" s="20"/>
      <c r="B126" s="116"/>
      <c r="J126" s="612"/>
      <c r="K126" s="20"/>
    </row>
    <row r="127" spans="1:11" s="117" customFormat="1">
      <c r="A127" s="20"/>
      <c r="B127" s="116"/>
      <c r="J127" s="612"/>
      <c r="K127" s="20"/>
    </row>
    <row r="128" spans="1:11" s="117" customFormat="1">
      <c r="A128" s="20"/>
      <c r="B128" s="116"/>
      <c r="J128" s="612"/>
      <c r="K128" s="20"/>
    </row>
    <row r="129" spans="1:11" s="117" customFormat="1">
      <c r="A129" s="20"/>
      <c r="B129" s="116"/>
      <c r="J129" s="612"/>
      <c r="K129" s="20"/>
    </row>
    <row r="130" spans="1:11" s="117" customFormat="1">
      <c r="A130" s="20"/>
      <c r="B130" s="116"/>
      <c r="J130" s="612"/>
      <c r="K130" s="20"/>
    </row>
    <row r="131" spans="1:11" s="117" customFormat="1">
      <c r="A131" s="20"/>
      <c r="B131" s="116"/>
      <c r="J131" s="612"/>
      <c r="K131" s="20"/>
    </row>
    <row r="132" spans="1:11" s="117" customFormat="1">
      <c r="A132" s="20"/>
      <c r="B132" s="116"/>
      <c r="J132" s="612"/>
      <c r="K132" s="20"/>
    </row>
    <row r="133" spans="1:11" s="117" customFormat="1">
      <c r="A133" s="20"/>
      <c r="B133" s="116"/>
      <c r="J133" s="612"/>
      <c r="K133" s="20"/>
    </row>
    <row r="134" spans="1:11" s="117" customFormat="1">
      <c r="A134" s="20"/>
      <c r="B134" s="116"/>
      <c r="J134" s="612"/>
      <c r="K134" s="20"/>
    </row>
    <row r="135" spans="1:11" s="117" customFormat="1">
      <c r="A135" s="20"/>
      <c r="B135" s="116"/>
      <c r="J135" s="612"/>
      <c r="K135" s="20"/>
    </row>
    <row r="136" spans="1:11" s="117" customFormat="1">
      <c r="A136" s="20"/>
      <c r="B136" s="116"/>
      <c r="J136" s="612"/>
      <c r="K136" s="20"/>
    </row>
    <row r="137" spans="1:11" s="117" customFormat="1">
      <c r="A137" s="20"/>
      <c r="B137" s="116"/>
      <c r="J137" s="612"/>
      <c r="K137" s="20"/>
    </row>
    <row r="138" spans="1:11" s="117" customFormat="1">
      <c r="A138" s="20"/>
      <c r="B138" s="116"/>
      <c r="J138" s="612"/>
      <c r="K138" s="20"/>
    </row>
    <row r="139" spans="1:11" s="117" customFormat="1">
      <c r="A139" s="20"/>
      <c r="B139" s="116"/>
      <c r="J139" s="612"/>
      <c r="K139" s="20"/>
    </row>
    <row r="140" spans="1:11" s="117" customFormat="1">
      <c r="A140" s="20"/>
      <c r="B140" s="116"/>
      <c r="J140" s="612"/>
      <c r="K140" s="20"/>
    </row>
    <row r="141" spans="1:11" s="117" customFormat="1">
      <c r="A141" s="20"/>
      <c r="B141" s="116"/>
      <c r="J141" s="612"/>
      <c r="K141" s="20"/>
    </row>
    <row r="142" spans="1:11" s="117" customFormat="1">
      <c r="A142" s="20"/>
      <c r="B142" s="116"/>
      <c r="J142" s="612"/>
      <c r="K142" s="20"/>
    </row>
    <row r="143" spans="1:11" s="117" customFormat="1">
      <c r="A143" s="20"/>
      <c r="B143" s="116"/>
      <c r="J143" s="612"/>
      <c r="K143" s="20"/>
    </row>
    <row r="144" spans="1:11" s="117" customFormat="1">
      <c r="A144" s="20"/>
      <c r="B144" s="116"/>
      <c r="J144" s="612"/>
      <c r="K144" s="20"/>
    </row>
    <row r="145" spans="1:11" s="117" customFormat="1">
      <c r="A145" s="20"/>
      <c r="B145" s="116"/>
      <c r="J145" s="612"/>
      <c r="K145" s="20"/>
    </row>
    <row r="146" spans="1:11" s="117" customFormat="1">
      <c r="A146" s="20"/>
      <c r="B146" s="116"/>
      <c r="J146" s="612"/>
      <c r="K146" s="20"/>
    </row>
    <row r="147" spans="1:11" s="117" customFormat="1">
      <c r="A147" s="20"/>
      <c r="B147" s="116"/>
      <c r="J147" s="612"/>
      <c r="K147" s="20"/>
    </row>
    <row r="148" spans="1:11" s="117" customFormat="1">
      <c r="A148" s="20"/>
      <c r="B148" s="116"/>
      <c r="J148" s="612"/>
      <c r="K148" s="20"/>
    </row>
    <row r="149" spans="1:11" s="117" customFormat="1">
      <c r="A149" s="20"/>
      <c r="B149" s="116"/>
      <c r="J149" s="612"/>
      <c r="K149" s="20"/>
    </row>
    <row r="150" spans="1:11" s="117" customFormat="1">
      <c r="A150" s="20"/>
      <c r="B150" s="116"/>
      <c r="J150" s="612"/>
      <c r="K150" s="20"/>
    </row>
    <row r="151" spans="1:11" s="117" customFormat="1">
      <c r="A151" s="20"/>
      <c r="B151" s="116"/>
      <c r="J151" s="612"/>
      <c r="K151" s="20"/>
    </row>
    <row r="152" spans="1:11" s="117" customFormat="1">
      <c r="A152" s="20"/>
      <c r="B152" s="116"/>
      <c r="J152" s="612"/>
      <c r="K152" s="20"/>
    </row>
    <row r="153" spans="1:11" s="117" customFormat="1">
      <c r="A153" s="20"/>
      <c r="B153" s="116"/>
      <c r="J153" s="612"/>
      <c r="K153" s="20"/>
    </row>
    <row r="154" spans="1:11" s="117" customFormat="1">
      <c r="A154" s="20"/>
      <c r="B154" s="116"/>
      <c r="J154" s="612"/>
      <c r="K154" s="20"/>
    </row>
    <row r="155" spans="1:11" s="117" customFormat="1">
      <c r="A155" s="20"/>
      <c r="B155" s="116"/>
      <c r="J155" s="612"/>
      <c r="K155" s="20"/>
    </row>
    <row r="156" spans="1:11" s="117" customFormat="1">
      <c r="A156" s="20"/>
      <c r="B156" s="116"/>
      <c r="J156" s="612"/>
      <c r="K156" s="20"/>
    </row>
    <row r="157" spans="1:11" s="117" customFormat="1">
      <c r="A157" s="20"/>
      <c r="B157" s="116"/>
      <c r="J157" s="612"/>
      <c r="K157" s="20"/>
    </row>
    <row r="158" spans="1:11" s="117" customFormat="1">
      <c r="A158" s="20"/>
      <c r="B158" s="116"/>
      <c r="J158" s="612"/>
      <c r="K158" s="20"/>
    </row>
    <row r="159" spans="1:11" s="117" customFormat="1">
      <c r="A159" s="20"/>
      <c r="B159" s="116"/>
      <c r="J159" s="612"/>
      <c r="K159" s="20"/>
    </row>
    <row r="160" spans="1:11" s="117" customFormat="1">
      <c r="A160" s="20"/>
      <c r="B160" s="116"/>
      <c r="J160" s="612"/>
      <c r="K160" s="20"/>
    </row>
    <row r="161" spans="1:11" s="117" customFormat="1">
      <c r="A161" s="20"/>
      <c r="B161" s="116"/>
      <c r="J161" s="612"/>
      <c r="K161" s="20"/>
    </row>
    <row r="162" spans="1:11" s="117" customFormat="1">
      <c r="A162" s="20"/>
      <c r="B162" s="116"/>
      <c r="J162" s="612"/>
      <c r="K162" s="20"/>
    </row>
    <row r="163" spans="1:11" s="117" customFormat="1">
      <c r="A163" s="20"/>
      <c r="B163" s="116"/>
      <c r="J163" s="612"/>
      <c r="K163" s="20"/>
    </row>
    <row r="164" spans="1:11" s="117" customFormat="1">
      <c r="A164" s="20"/>
      <c r="B164" s="116"/>
      <c r="J164" s="612"/>
      <c r="K164" s="20"/>
    </row>
    <row r="165" spans="1:11" s="117" customFormat="1">
      <c r="A165" s="20"/>
      <c r="B165" s="116"/>
      <c r="J165" s="612"/>
      <c r="K165" s="20"/>
    </row>
    <row r="166" spans="1:11" s="117" customFormat="1">
      <c r="A166" s="20"/>
      <c r="B166" s="116"/>
      <c r="J166" s="612"/>
      <c r="K166" s="20"/>
    </row>
    <row r="167" spans="1:11" s="117" customFormat="1">
      <c r="A167" s="20"/>
      <c r="B167" s="116"/>
      <c r="J167" s="612"/>
      <c r="K167" s="20"/>
    </row>
    <row r="168" spans="1:11" s="117" customFormat="1">
      <c r="A168" s="20"/>
      <c r="B168" s="116"/>
      <c r="J168" s="612"/>
      <c r="K168" s="20"/>
    </row>
    <row r="169" spans="1:11" s="117" customFormat="1">
      <c r="A169" s="20"/>
      <c r="B169" s="116"/>
      <c r="J169" s="612"/>
      <c r="K169" s="20"/>
    </row>
    <row r="170" spans="1:11" s="117" customFormat="1">
      <c r="A170" s="20"/>
      <c r="B170" s="116"/>
      <c r="J170" s="612"/>
      <c r="K170" s="20"/>
    </row>
    <row r="171" spans="1:11" s="117" customFormat="1">
      <c r="A171" s="20"/>
      <c r="B171" s="116"/>
      <c r="J171" s="612"/>
      <c r="K171" s="20"/>
    </row>
    <row r="172" spans="1:11" s="117" customFormat="1">
      <c r="A172" s="20"/>
      <c r="B172" s="116"/>
      <c r="J172" s="612"/>
      <c r="K172" s="20"/>
    </row>
    <row r="173" spans="1:11" s="117" customFormat="1">
      <c r="A173" s="20"/>
      <c r="B173" s="116"/>
      <c r="J173" s="612"/>
      <c r="K173" s="20"/>
    </row>
    <row r="174" spans="1:11" s="117" customFormat="1">
      <c r="A174" s="20"/>
      <c r="B174" s="116"/>
      <c r="J174" s="612"/>
      <c r="K174" s="20"/>
    </row>
    <row r="175" spans="1:11" s="117" customFormat="1">
      <c r="A175" s="20"/>
      <c r="B175" s="116"/>
      <c r="J175" s="612"/>
      <c r="K175" s="20"/>
    </row>
    <row r="176" spans="1:11" s="117" customFormat="1">
      <c r="A176" s="20"/>
      <c r="B176" s="116"/>
      <c r="J176" s="612"/>
      <c r="K176" s="20"/>
    </row>
    <row r="177" spans="1:11" s="117" customFormat="1">
      <c r="A177" s="20"/>
      <c r="B177" s="116"/>
      <c r="J177" s="612"/>
      <c r="K177" s="20"/>
    </row>
    <row r="178" spans="1:11" s="117" customFormat="1">
      <c r="A178" s="20"/>
      <c r="B178" s="116"/>
      <c r="J178" s="612"/>
      <c r="K178" s="20"/>
    </row>
    <row r="179" spans="1:11" s="117" customFormat="1">
      <c r="A179" s="20"/>
      <c r="B179" s="116"/>
      <c r="J179" s="612"/>
      <c r="K179" s="20"/>
    </row>
    <row r="180" spans="1:11" s="117" customFormat="1">
      <c r="A180" s="20"/>
      <c r="B180" s="116"/>
      <c r="J180" s="612"/>
      <c r="K180" s="20"/>
    </row>
    <row r="181" spans="1:11" s="117" customFormat="1">
      <c r="A181" s="20"/>
      <c r="B181" s="116"/>
      <c r="J181" s="612"/>
      <c r="K181" s="20"/>
    </row>
    <row r="182" spans="1:11" s="117" customFormat="1">
      <c r="A182" s="20"/>
      <c r="B182" s="116"/>
      <c r="J182" s="612"/>
      <c r="K182" s="20"/>
    </row>
    <row r="183" spans="1:11" s="117" customFormat="1">
      <c r="A183" s="20"/>
      <c r="B183" s="116"/>
      <c r="J183" s="612"/>
      <c r="K183" s="20"/>
    </row>
    <row r="184" spans="1:11" s="117" customFormat="1">
      <c r="A184" s="20"/>
      <c r="B184" s="116"/>
      <c r="J184" s="612"/>
      <c r="K184" s="20"/>
    </row>
    <row r="185" spans="1:11" s="117" customFormat="1">
      <c r="A185" s="20"/>
      <c r="B185" s="116"/>
      <c r="J185" s="612"/>
      <c r="K185" s="20"/>
    </row>
    <row r="186" spans="1:11" s="117" customFormat="1">
      <c r="A186" s="20"/>
      <c r="B186" s="116"/>
      <c r="J186" s="612"/>
      <c r="K186" s="20"/>
    </row>
    <row r="187" spans="1:11" s="117" customFormat="1">
      <c r="A187" s="20"/>
      <c r="B187" s="116"/>
      <c r="J187" s="612"/>
      <c r="K187" s="20"/>
    </row>
    <row r="188" spans="1:11" s="117" customFormat="1">
      <c r="A188" s="20"/>
      <c r="B188" s="116"/>
      <c r="J188" s="612"/>
      <c r="K188" s="20"/>
    </row>
    <row r="189" spans="1:11" s="117" customFormat="1">
      <c r="A189" s="20"/>
      <c r="B189" s="116"/>
      <c r="J189" s="612"/>
      <c r="K189" s="20"/>
    </row>
    <row r="190" spans="1:11" s="117" customFormat="1">
      <c r="A190" s="20"/>
      <c r="B190" s="116"/>
      <c r="J190" s="612"/>
      <c r="K190" s="20"/>
    </row>
    <row r="191" spans="1:11" s="117" customFormat="1">
      <c r="A191" s="20"/>
      <c r="B191" s="116"/>
      <c r="J191" s="612"/>
      <c r="K191" s="20"/>
    </row>
    <row r="192" spans="1:11" s="117" customFormat="1">
      <c r="A192" s="20"/>
      <c r="B192" s="116"/>
      <c r="J192" s="612"/>
      <c r="K192" s="20"/>
    </row>
    <row r="193" spans="1:11" s="117" customFormat="1">
      <c r="A193" s="20"/>
      <c r="B193" s="116"/>
      <c r="J193" s="612"/>
      <c r="K193" s="20"/>
    </row>
    <row r="194" spans="1:11" s="117" customFormat="1">
      <c r="A194" s="20"/>
      <c r="B194" s="116"/>
      <c r="J194" s="612"/>
      <c r="K194" s="20"/>
    </row>
    <row r="195" spans="1:11" s="117" customFormat="1">
      <c r="A195" s="20"/>
      <c r="B195" s="116"/>
      <c r="J195" s="612"/>
      <c r="K195" s="20"/>
    </row>
    <row r="196" spans="1:11" s="117" customFormat="1">
      <c r="A196" s="20"/>
      <c r="B196" s="116"/>
      <c r="J196" s="612"/>
      <c r="K196" s="20"/>
    </row>
    <row r="197" spans="1:11" s="117" customFormat="1">
      <c r="A197" s="20"/>
      <c r="B197" s="116"/>
      <c r="J197" s="612"/>
      <c r="K197" s="20"/>
    </row>
    <row r="198" spans="1:11" s="117" customFormat="1">
      <c r="A198" s="20"/>
      <c r="B198" s="116"/>
      <c r="J198" s="612"/>
      <c r="K198" s="20"/>
    </row>
    <row r="199" spans="1:11" s="117" customFormat="1">
      <c r="A199" s="20"/>
      <c r="B199" s="116"/>
      <c r="J199" s="612"/>
      <c r="K199" s="20"/>
    </row>
    <row r="200" spans="1:11" s="117" customFormat="1">
      <c r="A200" s="20"/>
      <c r="B200" s="116"/>
      <c r="J200" s="612"/>
      <c r="K200" s="20"/>
    </row>
    <row r="201" spans="1:11" s="117" customFormat="1">
      <c r="A201" s="20"/>
      <c r="B201" s="116"/>
      <c r="J201" s="612"/>
      <c r="K201" s="20"/>
    </row>
    <row r="202" spans="1:11" s="117" customFormat="1">
      <c r="A202" s="20"/>
      <c r="B202" s="116"/>
      <c r="J202" s="612"/>
      <c r="K202" s="20"/>
    </row>
    <row r="203" spans="1:11" s="117" customFormat="1">
      <c r="A203" s="20"/>
      <c r="B203" s="116"/>
      <c r="J203" s="612"/>
      <c r="K203" s="20"/>
    </row>
    <row r="204" spans="1:11" s="117" customFormat="1">
      <c r="A204" s="20"/>
      <c r="B204" s="116"/>
      <c r="J204" s="612"/>
      <c r="K204" s="20"/>
    </row>
    <row r="205" spans="1:11" s="117" customFormat="1">
      <c r="A205" s="20"/>
      <c r="B205" s="116"/>
      <c r="J205" s="612"/>
      <c r="K205" s="20"/>
    </row>
    <row r="206" spans="1:11" s="117" customFormat="1">
      <c r="A206" s="20"/>
      <c r="B206" s="116"/>
      <c r="J206" s="612"/>
      <c r="K206" s="20"/>
    </row>
    <row r="207" spans="1:11" s="117" customFormat="1">
      <c r="A207" s="20"/>
      <c r="B207" s="116"/>
      <c r="J207" s="612"/>
      <c r="K207" s="20"/>
    </row>
    <row r="208" spans="1:11" s="117" customFormat="1">
      <c r="A208" s="20"/>
      <c r="B208" s="116"/>
      <c r="J208" s="612"/>
      <c r="K208" s="20"/>
    </row>
    <row r="209" spans="1:11" s="117" customFormat="1">
      <c r="A209" s="20"/>
      <c r="B209" s="116"/>
      <c r="J209" s="612"/>
      <c r="K209" s="20"/>
    </row>
    <row r="210" spans="1:11" s="117" customFormat="1">
      <c r="A210" s="20"/>
      <c r="B210" s="116"/>
      <c r="J210" s="612"/>
      <c r="K210" s="20"/>
    </row>
    <row r="211" spans="1:11" s="117" customFormat="1">
      <c r="A211" s="20"/>
      <c r="B211" s="116"/>
      <c r="J211" s="612"/>
      <c r="K211" s="20"/>
    </row>
    <row r="212" spans="1:11" s="117" customFormat="1">
      <c r="A212" s="20"/>
      <c r="B212" s="116"/>
      <c r="J212" s="612"/>
      <c r="K212" s="20"/>
    </row>
    <row r="213" spans="1:11" s="117" customFormat="1">
      <c r="A213" s="20"/>
      <c r="B213" s="116"/>
      <c r="J213" s="612"/>
      <c r="K213" s="20"/>
    </row>
    <row r="214" spans="1:11" s="117" customFormat="1">
      <c r="A214" s="20"/>
      <c r="B214" s="116"/>
      <c r="J214" s="612"/>
      <c r="K214" s="20"/>
    </row>
    <row r="215" spans="1:11" s="117" customFormat="1">
      <c r="A215" s="20"/>
      <c r="B215" s="116"/>
      <c r="J215" s="612"/>
      <c r="K215" s="20"/>
    </row>
    <row r="216" spans="1:11" s="117" customFormat="1">
      <c r="A216" s="20"/>
      <c r="B216" s="116"/>
      <c r="J216" s="612"/>
      <c r="K216" s="20"/>
    </row>
    <row r="217" spans="1:11" s="117" customFormat="1">
      <c r="A217" s="20"/>
      <c r="B217" s="116"/>
      <c r="J217" s="612"/>
      <c r="K217" s="20"/>
    </row>
    <row r="218" spans="1:11" s="117" customFormat="1">
      <c r="A218" s="20"/>
      <c r="B218" s="116"/>
      <c r="J218" s="612"/>
      <c r="K218" s="20"/>
    </row>
    <row r="219" spans="1:11" s="117" customFormat="1">
      <c r="A219" s="20"/>
      <c r="B219" s="116"/>
      <c r="J219" s="612"/>
      <c r="K219" s="20"/>
    </row>
    <row r="220" spans="1:11" s="117" customFormat="1">
      <c r="A220" s="20"/>
      <c r="B220" s="116"/>
      <c r="J220" s="612"/>
      <c r="K220" s="20"/>
    </row>
    <row r="221" spans="1:11" s="117" customFormat="1">
      <c r="A221" s="20"/>
      <c r="B221" s="116"/>
      <c r="J221" s="612"/>
      <c r="K221" s="20"/>
    </row>
    <row r="222" spans="1:11" s="117" customFormat="1">
      <c r="A222" s="20"/>
      <c r="B222" s="116"/>
      <c r="J222" s="612"/>
      <c r="K222" s="20"/>
    </row>
    <row r="223" spans="1:11" s="117" customFormat="1">
      <c r="A223" s="20"/>
      <c r="B223" s="116"/>
      <c r="J223" s="612"/>
      <c r="K223" s="20"/>
    </row>
    <row r="224" spans="1:11" s="117" customFormat="1">
      <c r="A224" s="20"/>
      <c r="B224" s="116"/>
      <c r="J224" s="612"/>
      <c r="K224" s="20"/>
    </row>
    <row r="225" spans="1:11" s="117" customFormat="1">
      <c r="A225" s="20"/>
      <c r="B225" s="116"/>
      <c r="J225" s="612"/>
      <c r="K225" s="20"/>
    </row>
    <row r="226" spans="1:11" s="117" customFormat="1">
      <c r="A226" s="20"/>
      <c r="B226" s="116"/>
      <c r="J226" s="612"/>
      <c r="K226" s="20"/>
    </row>
    <row r="227" spans="1:11" s="117" customFormat="1">
      <c r="A227" s="20"/>
      <c r="B227" s="116"/>
      <c r="J227" s="612"/>
      <c r="K227" s="20"/>
    </row>
    <row r="228" spans="1:11" s="117" customFormat="1">
      <c r="A228" s="20"/>
      <c r="B228" s="116"/>
      <c r="J228" s="612"/>
      <c r="K228" s="20"/>
    </row>
    <row r="229" spans="1:11" s="117" customFormat="1">
      <c r="A229" s="20"/>
      <c r="B229" s="116"/>
      <c r="J229" s="612"/>
      <c r="K229" s="20"/>
    </row>
    <row r="230" spans="1:11" s="117" customFormat="1">
      <c r="A230" s="20"/>
      <c r="B230" s="116"/>
      <c r="J230" s="612"/>
      <c r="K230" s="20"/>
    </row>
    <row r="231" spans="1:11" s="117" customFormat="1">
      <c r="A231" s="20"/>
      <c r="B231" s="116"/>
      <c r="J231" s="612"/>
      <c r="K231" s="20"/>
    </row>
    <row r="232" spans="1:11" s="117" customFormat="1">
      <c r="A232" s="20"/>
      <c r="B232" s="116"/>
      <c r="J232" s="612"/>
      <c r="K232" s="20"/>
    </row>
    <row r="233" spans="1:11" s="117" customFormat="1">
      <c r="A233" s="20"/>
      <c r="B233" s="116"/>
      <c r="J233" s="612"/>
      <c r="K233" s="20"/>
    </row>
    <row r="234" spans="1:11" s="117" customFormat="1">
      <c r="A234" s="20"/>
      <c r="B234" s="116"/>
      <c r="J234" s="612"/>
      <c r="K234" s="20"/>
    </row>
    <row r="235" spans="1:11" s="117" customFormat="1">
      <c r="A235" s="20"/>
      <c r="B235" s="116"/>
      <c r="J235" s="612"/>
      <c r="K235" s="20"/>
    </row>
    <row r="236" spans="1:11" s="117" customFormat="1">
      <c r="A236" s="20"/>
      <c r="B236" s="116"/>
      <c r="J236" s="612"/>
      <c r="K236" s="20"/>
    </row>
    <row r="237" spans="1:11" s="117" customFormat="1">
      <c r="A237" s="20"/>
      <c r="B237" s="116"/>
      <c r="J237" s="612"/>
      <c r="K237" s="20"/>
    </row>
    <row r="238" spans="1:11" s="117" customFormat="1">
      <c r="A238" s="20"/>
      <c r="B238" s="116"/>
      <c r="J238" s="612"/>
      <c r="K238" s="20"/>
    </row>
    <row r="239" spans="1:11" s="117" customFormat="1">
      <c r="A239" s="20"/>
      <c r="B239" s="116"/>
      <c r="J239" s="612"/>
      <c r="K239" s="20"/>
    </row>
    <row r="240" spans="1:11" s="117" customFormat="1">
      <c r="A240" s="20"/>
      <c r="B240" s="116"/>
      <c r="J240" s="612"/>
      <c r="K240" s="20"/>
    </row>
    <row r="241" spans="1:11" s="117" customFormat="1">
      <c r="A241" s="20"/>
      <c r="B241" s="116"/>
      <c r="J241" s="612"/>
      <c r="K241" s="20"/>
    </row>
    <row r="242" spans="1:11" s="117" customFormat="1">
      <c r="A242" s="20"/>
      <c r="B242" s="116"/>
      <c r="J242" s="612"/>
      <c r="K242" s="20"/>
    </row>
    <row r="243" spans="1:11" s="117" customFormat="1">
      <c r="A243" s="20"/>
      <c r="B243" s="116"/>
      <c r="J243" s="612"/>
      <c r="K243" s="20"/>
    </row>
    <row r="244" spans="1:11" s="117" customFormat="1">
      <c r="A244" s="20"/>
      <c r="B244" s="116"/>
      <c r="J244" s="612"/>
      <c r="K244" s="20"/>
    </row>
    <row r="245" spans="1:11" s="117" customFormat="1">
      <c r="A245" s="20"/>
      <c r="B245" s="116"/>
      <c r="J245" s="612"/>
      <c r="K245" s="20"/>
    </row>
    <row r="246" spans="1:11" s="117" customFormat="1">
      <c r="A246" s="20"/>
      <c r="B246" s="116"/>
      <c r="J246" s="612"/>
      <c r="K246" s="20"/>
    </row>
    <row r="247" spans="1:11" s="117" customFormat="1">
      <c r="A247" s="20"/>
      <c r="B247" s="116"/>
      <c r="J247" s="612"/>
      <c r="K247" s="20"/>
    </row>
    <row r="248" spans="1:11" s="117" customFormat="1">
      <c r="A248" s="20"/>
      <c r="B248" s="116"/>
      <c r="J248" s="612"/>
      <c r="K248" s="20"/>
    </row>
    <row r="249" spans="1:11" s="117" customFormat="1">
      <c r="A249" s="20"/>
      <c r="B249" s="116"/>
      <c r="J249" s="612"/>
      <c r="K249" s="20"/>
    </row>
    <row r="250" spans="1:11" s="117" customFormat="1">
      <c r="A250" s="20"/>
      <c r="B250" s="116"/>
      <c r="J250" s="612"/>
      <c r="K250" s="20"/>
    </row>
    <row r="251" spans="1:11" s="117" customFormat="1">
      <c r="A251" s="20"/>
      <c r="B251" s="116"/>
      <c r="J251" s="612"/>
      <c r="K251" s="20"/>
    </row>
    <row r="252" spans="1:11" s="117" customFormat="1">
      <c r="A252" s="20"/>
      <c r="B252" s="116"/>
      <c r="J252" s="612"/>
      <c r="K252" s="20"/>
    </row>
    <row r="253" spans="1:11" s="117" customFormat="1">
      <c r="A253" s="20"/>
      <c r="B253" s="116"/>
      <c r="J253" s="612"/>
      <c r="K253" s="20"/>
    </row>
    <row r="254" spans="1:11" s="117" customFormat="1">
      <c r="A254" s="20"/>
      <c r="B254" s="116"/>
      <c r="J254" s="612"/>
      <c r="K254" s="20"/>
    </row>
    <row r="255" spans="1:11" s="117" customFormat="1">
      <c r="A255" s="20"/>
      <c r="B255" s="116"/>
      <c r="J255" s="612"/>
      <c r="K255" s="20"/>
    </row>
    <row r="256" spans="1:11" s="117" customFormat="1">
      <c r="A256" s="20"/>
      <c r="B256" s="116"/>
      <c r="J256" s="612"/>
      <c r="K256" s="20"/>
    </row>
    <row r="257" spans="1:11" s="117" customFormat="1">
      <c r="A257" s="20"/>
      <c r="B257" s="116"/>
      <c r="J257" s="612"/>
      <c r="K257" s="20"/>
    </row>
    <row r="258" spans="1:11" s="117" customFormat="1">
      <c r="A258" s="20"/>
      <c r="B258" s="116"/>
      <c r="J258" s="612"/>
      <c r="K258" s="20"/>
    </row>
    <row r="259" spans="1:11" s="117" customFormat="1">
      <c r="A259" s="20"/>
      <c r="B259" s="116"/>
      <c r="J259" s="612"/>
      <c r="K259" s="20"/>
    </row>
    <row r="260" spans="1:11" s="117" customFormat="1">
      <c r="A260" s="20"/>
      <c r="B260" s="116"/>
      <c r="J260" s="612"/>
      <c r="K260" s="20"/>
    </row>
    <row r="261" spans="1:11" s="117" customFormat="1">
      <c r="A261" s="20"/>
      <c r="B261" s="116"/>
      <c r="J261" s="612"/>
      <c r="K261" s="20"/>
    </row>
    <row r="262" spans="1:11" s="117" customFormat="1">
      <c r="A262" s="20"/>
      <c r="B262" s="116"/>
      <c r="J262" s="612"/>
      <c r="K262" s="20"/>
    </row>
    <row r="263" spans="1:11" s="117" customFormat="1">
      <c r="A263" s="20"/>
      <c r="B263" s="116"/>
      <c r="J263" s="612"/>
      <c r="K263" s="20"/>
    </row>
    <row r="264" spans="1:11" s="117" customFormat="1">
      <c r="A264" s="20"/>
      <c r="B264" s="116"/>
      <c r="J264" s="612"/>
      <c r="K264" s="20"/>
    </row>
    <row r="265" spans="1:11" s="117" customFormat="1">
      <c r="A265" s="20"/>
      <c r="B265" s="116"/>
      <c r="J265" s="612"/>
      <c r="K265" s="20"/>
    </row>
    <row r="266" spans="1:11" s="117" customFormat="1">
      <c r="A266" s="20"/>
      <c r="B266" s="116"/>
      <c r="J266" s="612"/>
      <c r="K266" s="20"/>
    </row>
    <row r="267" spans="1:11" s="117" customFormat="1">
      <c r="A267" s="20"/>
      <c r="B267" s="116"/>
      <c r="J267" s="612"/>
      <c r="K267" s="20"/>
    </row>
    <row r="268" spans="1:11" s="117" customFormat="1">
      <c r="A268" s="20"/>
      <c r="B268" s="116"/>
      <c r="J268" s="612"/>
      <c r="K268" s="20"/>
    </row>
    <row r="269" spans="1:11" s="117" customFormat="1">
      <c r="A269" s="20"/>
      <c r="B269" s="116"/>
      <c r="J269" s="612"/>
      <c r="K269" s="20"/>
    </row>
    <row r="270" spans="1:11" s="117" customFormat="1">
      <c r="A270" s="20"/>
      <c r="B270" s="116"/>
      <c r="J270" s="612"/>
      <c r="K270" s="20"/>
    </row>
    <row r="271" spans="1:11" s="117" customFormat="1">
      <c r="A271" s="20"/>
      <c r="B271" s="116"/>
      <c r="J271" s="612"/>
      <c r="K271" s="20"/>
    </row>
    <row r="272" spans="1:11" s="117" customFormat="1">
      <c r="A272" s="20"/>
      <c r="B272" s="116"/>
      <c r="J272" s="612"/>
      <c r="K272" s="20"/>
    </row>
    <row r="273" spans="1:11" s="117" customFormat="1">
      <c r="A273" s="20"/>
      <c r="B273" s="116"/>
      <c r="J273" s="612"/>
      <c r="K273" s="20"/>
    </row>
    <row r="274" spans="1:11" s="117" customFormat="1">
      <c r="A274" s="20"/>
      <c r="B274" s="116"/>
      <c r="J274" s="612"/>
      <c r="K274" s="20"/>
    </row>
    <row r="275" spans="1:11" s="117" customFormat="1">
      <c r="A275" s="20"/>
      <c r="B275" s="116"/>
      <c r="J275" s="612"/>
      <c r="K275" s="20"/>
    </row>
    <row r="276" spans="1:11" s="117" customFormat="1">
      <c r="A276" s="20"/>
      <c r="B276" s="116"/>
      <c r="J276" s="612"/>
      <c r="K276" s="20"/>
    </row>
    <row r="277" spans="1:11" s="117" customFormat="1">
      <c r="A277" s="20"/>
      <c r="B277" s="116"/>
      <c r="J277" s="612"/>
      <c r="K277" s="20"/>
    </row>
    <row r="278" spans="1:11" s="117" customFormat="1">
      <c r="A278" s="20"/>
      <c r="B278" s="116"/>
      <c r="J278" s="612"/>
      <c r="K278" s="20"/>
    </row>
    <row r="279" spans="1:11" s="117" customFormat="1">
      <c r="A279" s="20"/>
      <c r="B279" s="116"/>
      <c r="J279" s="612"/>
      <c r="K279" s="20"/>
    </row>
    <row r="280" spans="1:11" s="117" customFormat="1">
      <c r="A280" s="20"/>
      <c r="B280" s="116"/>
      <c r="J280" s="612"/>
      <c r="K280" s="20"/>
    </row>
    <row r="281" spans="1:11" s="117" customFormat="1">
      <c r="A281" s="20"/>
      <c r="B281" s="116"/>
      <c r="J281" s="612"/>
      <c r="K281" s="20"/>
    </row>
    <row r="282" spans="1:11" s="117" customFormat="1">
      <c r="A282" s="20"/>
      <c r="B282" s="116"/>
      <c r="J282" s="612"/>
      <c r="K282" s="20"/>
    </row>
    <row r="283" spans="1:11" s="117" customFormat="1">
      <c r="A283" s="20"/>
      <c r="B283" s="116"/>
      <c r="J283" s="612"/>
      <c r="K283" s="20"/>
    </row>
    <row r="284" spans="1:11" s="117" customFormat="1">
      <c r="A284" s="20"/>
      <c r="B284" s="116"/>
      <c r="J284" s="612"/>
      <c r="K284" s="20"/>
    </row>
    <row r="285" spans="1:11" s="117" customFormat="1">
      <c r="A285" s="20"/>
      <c r="B285" s="116"/>
      <c r="J285" s="612"/>
      <c r="K285" s="20"/>
    </row>
    <row r="286" spans="1:11" s="117" customFormat="1">
      <c r="A286" s="20"/>
      <c r="B286" s="116"/>
      <c r="J286" s="612"/>
      <c r="K286" s="20"/>
    </row>
    <row r="287" spans="1:11" s="117" customFormat="1">
      <c r="A287" s="20"/>
      <c r="B287" s="116"/>
      <c r="J287" s="612"/>
      <c r="K287" s="20"/>
    </row>
    <row r="288" spans="1:11" s="117" customFormat="1">
      <c r="A288" s="20"/>
      <c r="B288" s="116"/>
      <c r="J288" s="612"/>
      <c r="K288" s="20"/>
    </row>
    <row r="289" spans="1:11" s="117" customFormat="1">
      <c r="A289" s="20"/>
      <c r="B289" s="116"/>
      <c r="J289" s="612"/>
      <c r="K289" s="20"/>
    </row>
    <row r="290" spans="1:11" s="117" customFormat="1">
      <c r="A290" s="20"/>
      <c r="B290" s="116"/>
      <c r="J290" s="612"/>
      <c r="K290" s="20"/>
    </row>
    <row r="291" spans="1:11" s="117" customFormat="1">
      <c r="A291" s="20"/>
      <c r="B291" s="116"/>
      <c r="J291" s="612"/>
      <c r="K291" s="20"/>
    </row>
    <row r="292" spans="1:11" s="117" customFormat="1">
      <c r="A292" s="20"/>
      <c r="B292" s="116"/>
      <c r="J292" s="612"/>
      <c r="K292" s="20"/>
    </row>
    <row r="293" spans="1:11" s="117" customFormat="1">
      <c r="A293" s="20"/>
      <c r="B293" s="116"/>
      <c r="J293" s="612"/>
      <c r="K293" s="20"/>
    </row>
    <row r="294" spans="1:11" s="117" customFormat="1">
      <c r="A294" s="20"/>
      <c r="B294" s="116"/>
      <c r="J294" s="612"/>
      <c r="K294" s="20"/>
    </row>
    <row r="295" spans="1:11" s="117" customFormat="1">
      <c r="A295" s="20"/>
      <c r="B295" s="116"/>
      <c r="J295" s="612"/>
      <c r="K295" s="20"/>
    </row>
    <row r="296" spans="1:11" s="117" customFormat="1">
      <c r="A296" s="20"/>
      <c r="B296" s="116"/>
      <c r="J296" s="612"/>
      <c r="K296" s="20"/>
    </row>
    <row r="297" spans="1:11" s="117" customFormat="1">
      <c r="A297" s="20"/>
      <c r="B297" s="116"/>
      <c r="J297" s="612"/>
      <c r="K297" s="20"/>
    </row>
    <row r="298" spans="1:11" s="117" customFormat="1">
      <c r="A298" s="20"/>
      <c r="B298" s="116"/>
      <c r="J298" s="612"/>
      <c r="K298" s="20"/>
    </row>
    <row r="299" spans="1:11" s="117" customFormat="1">
      <c r="A299" s="20"/>
      <c r="B299" s="116"/>
      <c r="J299" s="612"/>
      <c r="K299" s="20"/>
    </row>
    <row r="300" spans="1:11" s="117" customFormat="1">
      <c r="A300" s="20"/>
      <c r="B300" s="116"/>
      <c r="J300" s="612"/>
      <c r="K300" s="20"/>
    </row>
    <row r="301" spans="1:11" s="117" customFormat="1">
      <c r="A301" s="20"/>
      <c r="B301" s="116"/>
      <c r="J301" s="612"/>
      <c r="K301" s="20"/>
    </row>
    <row r="302" spans="1:11" s="117" customFormat="1">
      <c r="A302" s="20"/>
      <c r="B302" s="116"/>
      <c r="J302" s="612"/>
      <c r="K302" s="20"/>
    </row>
    <row r="303" spans="1:11" s="117" customFormat="1">
      <c r="A303" s="20"/>
      <c r="B303" s="116"/>
      <c r="J303" s="612"/>
      <c r="K303" s="20"/>
    </row>
    <row r="304" spans="1:11" s="117" customFormat="1">
      <c r="A304" s="20"/>
      <c r="B304" s="116"/>
      <c r="J304" s="612"/>
      <c r="K304" s="20"/>
    </row>
    <row r="305" spans="1:11" s="117" customFormat="1">
      <c r="A305" s="20"/>
      <c r="B305" s="116"/>
      <c r="J305" s="612"/>
      <c r="K305" s="20"/>
    </row>
    <row r="306" spans="1:11" s="117" customFormat="1">
      <c r="A306" s="20"/>
      <c r="B306" s="116"/>
      <c r="J306" s="612"/>
      <c r="K306" s="20"/>
    </row>
    <row r="307" spans="1:11" s="117" customFormat="1">
      <c r="A307" s="20"/>
      <c r="B307" s="116"/>
      <c r="J307" s="612"/>
      <c r="K307" s="20"/>
    </row>
    <row r="308" spans="1:11" s="117" customFormat="1">
      <c r="A308" s="20"/>
      <c r="B308" s="116"/>
      <c r="J308" s="612"/>
      <c r="K308" s="20"/>
    </row>
    <row r="309" spans="1:11" s="117" customFormat="1">
      <c r="A309" s="20"/>
      <c r="B309" s="116"/>
      <c r="J309" s="612"/>
      <c r="K309" s="20"/>
    </row>
    <row r="310" spans="1:11" s="117" customFormat="1">
      <c r="A310" s="20"/>
      <c r="B310" s="116"/>
      <c r="J310" s="612"/>
      <c r="K310" s="20"/>
    </row>
    <row r="311" spans="1:11" s="117" customFormat="1">
      <c r="A311" s="20"/>
      <c r="B311" s="116"/>
      <c r="J311" s="612"/>
      <c r="K311" s="20"/>
    </row>
    <row r="312" spans="1:11" s="117" customFormat="1">
      <c r="A312" s="20"/>
      <c r="B312" s="116"/>
      <c r="J312" s="612"/>
      <c r="K312" s="20"/>
    </row>
    <row r="313" spans="1:11" s="117" customFormat="1">
      <c r="A313" s="20"/>
      <c r="B313" s="116"/>
      <c r="J313" s="612"/>
      <c r="K313" s="20"/>
    </row>
    <row r="314" spans="1:11" s="117" customFormat="1">
      <c r="A314" s="20"/>
      <c r="B314" s="116"/>
      <c r="J314" s="612"/>
      <c r="K314" s="20"/>
    </row>
    <row r="315" spans="1:11" s="117" customFormat="1">
      <c r="A315" s="20"/>
      <c r="B315" s="116"/>
      <c r="J315" s="612"/>
      <c r="K315" s="20"/>
    </row>
    <row r="316" spans="1:11" s="117" customFormat="1">
      <c r="A316" s="20"/>
      <c r="B316" s="116"/>
      <c r="J316" s="612"/>
      <c r="K316" s="20"/>
    </row>
    <row r="317" spans="1:11" s="117" customFormat="1">
      <c r="A317" s="20"/>
      <c r="B317" s="116"/>
      <c r="J317" s="612"/>
      <c r="K317" s="20"/>
    </row>
    <row r="318" spans="1:11" s="117" customFormat="1">
      <c r="A318" s="20"/>
      <c r="B318" s="116"/>
      <c r="J318" s="612"/>
      <c r="K318" s="20"/>
    </row>
    <row r="319" spans="1:11" s="117" customFormat="1">
      <c r="A319" s="20"/>
      <c r="B319" s="116"/>
      <c r="J319" s="612"/>
      <c r="K319" s="20"/>
    </row>
    <row r="320" spans="1:11" s="117" customFormat="1">
      <c r="A320" s="20"/>
      <c r="B320" s="116"/>
      <c r="J320" s="612"/>
      <c r="K320" s="20"/>
    </row>
    <row r="321" spans="1:11" s="117" customFormat="1">
      <c r="A321" s="20"/>
      <c r="B321" s="116"/>
      <c r="J321" s="612"/>
      <c r="K321" s="20"/>
    </row>
    <row r="322" spans="1:11" s="117" customFormat="1">
      <c r="A322" s="20"/>
      <c r="B322" s="116"/>
      <c r="J322" s="612"/>
      <c r="K322" s="20"/>
    </row>
    <row r="323" spans="1:11" s="117" customFormat="1">
      <c r="A323" s="20"/>
      <c r="B323" s="116"/>
      <c r="J323" s="612"/>
      <c r="K323" s="20"/>
    </row>
    <row r="324" spans="1:11" s="117" customFormat="1">
      <c r="A324" s="20"/>
      <c r="B324" s="116"/>
      <c r="J324" s="612"/>
      <c r="K324" s="20"/>
    </row>
    <row r="325" spans="1:11" s="117" customFormat="1">
      <c r="A325" s="20"/>
      <c r="B325" s="116"/>
      <c r="J325" s="612"/>
      <c r="K325" s="20"/>
    </row>
    <row r="326" spans="1:11" s="117" customFormat="1">
      <c r="A326" s="20"/>
      <c r="B326" s="116"/>
      <c r="J326" s="612"/>
      <c r="K326" s="20"/>
    </row>
    <row r="327" spans="1:11" s="117" customFormat="1">
      <c r="A327" s="20"/>
      <c r="B327" s="116"/>
      <c r="J327" s="612"/>
      <c r="K327" s="20"/>
    </row>
    <row r="328" spans="1:11" s="117" customFormat="1">
      <c r="A328" s="20"/>
      <c r="B328" s="116"/>
      <c r="J328" s="612"/>
      <c r="K328" s="20"/>
    </row>
    <row r="329" spans="1:11" s="117" customFormat="1">
      <c r="A329" s="20"/>
      <c r="B329" s="116"/>
      <c r="J329" s="612"/>
      <c r="K329" s="20"/>
    </row>
    <row r="330" spans="1:11" s="117" customFormat="1">
      <c r="A330" s="20"/>
      <c r="B330" s="116"/>
      <c r="J330" s="612"/>
      <c r="K330" s="20"/>
    </row>
    <row r="331" spans="1:11" s="117" customFormat="1">
      <c r="A331" s="20"/>
      <c r="B331" s="116"/>
      <c r="J331" s="612"/>
      <c r="K331" s="20"/>
    </row>
    <row r="332" spans="1:11" s="117" customFormat="1">
      <c r="A332" s="20"/>
      <c r="B332" s="116"/>
      <c r="J332" s="612"/>
      <c r="K332" s="20"/>
    </row>
    <row r="333" spans="1:11" s="117" customFormat="1">
      <c r="A333" s="20"/>
      <c r="B333" s="116"/>
      <c r="J333" s="612"/>
      <c r="K333" s="20"/>
    </row>
    <row r="334" spans="1:11" s="117" customFormat="1">
      <c r="A334" s="20"/>
      <c r="B334" s="116"/>
      <c r="J334" s="612"/>
      <c r="K334" s="20"/>
    </row>
    <row r="335" spans="1:11" s="117" customFormat="1">
      <c r="A335" s="20"/>
      <c r="B335" s="116"/>
      <c r="J335" s="612"/>
      <c r="K335" s="20"/>
    </row>
    <row r="336" spans="1:11" s="117" customFormat="1">
      <c r="A336" s="20"/>
      <c r="B336" s="116"/>
      <c r="J336" s="612"/>
      <c r="K336" s="20"/>
    </row>
    <row r="337" spans="1:11" s="117" customFormat="1">
      <c r="A337" s="20"/>
      <c r="B337" s="116"/>
      <c r="J337" s="612"/>
      <c r="K337" s="20"/>
    </row>
    <row r="338" spans="1:11" s="117" customFormat="1">
      <c r="A338" s="20"/>
      <c r="B338" s="116"/>
      <c r="J338" s="612"/>
      <c r="K338" s="20"/>
    </row>
    <row r="339" spans="1:11" s="117" customFormat="1">
      <c r="A339" s="20"/>
      <c r="B339" s="116"/>
      <c r="J339" s="612"/>
      <c r="K339" s="20"/>
    </row>
    <row r="340" spans="1:11" s="117" customFormat="1">
      <c r="A340" s="20"/>
      <c r="B340" s="116"/>
      <c r="J340" s="612"/>
      <c r="K340" s="20"/>
    </row>
    <row r="341" spans="1:11" s="117" customFormat="1">
      <c r="A341" s="20"/>
      <c r="B341" s="116"/>
      <c r="J341" s="612"/>
      <c r="K341" s="20"/>
    </row>
    <row r="342" spans="1:11" s="117" customFormat="1">
      <c r="A342" s="20"/>
      <c r="B342" s="116"/>
      <c r="J342" s="612"/>
      <c r="K342" s="20"/>
    </row>
    <row r="343" spans="1:11" s="117" customFormat="1">
      <c r="A343" s="20"/>
      <c r="B343" s="116"/>
      <c r="J343" s="612"/>
      <c r="K343" s="20"/>
    </row>
    <row r="344" spans="1:11" s="117" customFormat="1">
      <c r="A344" s="20"/>
      <c r="B344" s="116"/>
      <c r="J344" s="612"/>
      <c r="K344" s="20"/>
    </row>
    <row r="345" spans="1:11" s="117" customFormat="1">
      <c r="A345" s="20"/>
      <c r="B345" s="116"/>
      <c r="J345" s="612"/>
      <c r="K345" s="20"/>
    </row>
    <row r="346" spans="1:11" s="117" customFormat="1">
      <c r="A346" s="20"/>
      <c r="B346" s="116"/>
      <c r="J346" s="612"/>
      <c r="K346" s="20"/>
    </row>
    <row r="347" spans="1:11" s="117" customFormat="1">
      <c r="A347" s="20"/>
      <c r="B347" s="116"/>
      <c r="J347" s="612"/>
      <c r="K347" s="20"/>
    </row>
    <row r="348" spans="1:11" s="117" customFormat="1">
      <c r="A348" s="20"/>
      <c r="B348" s="116"/>
      <c r="J348" s="612"/>
      <c r="K348" s="20"/>
    </row>
    <row r="349" spans="1:11" s="117" customFormat="1">
      <c r="A349" s="20"/>
      <c r="B349" s="116"/>
      <c r="J349" s="612"/>
      <c r="K349" s="20"/>
    </row>
    <row r="350" spans="1:11" s="117" customFormat="1">
      <c r="A350" s="20"/>
      <c r="B350" s="116"/>
      <c r="J350" s="612"/>
      <c r="K350" s="20"/>
    </row>
    <row r="351" spans="1:11" s="117" customFormat="1">
      <c r="A351" s="20"/>
      <c r="B351" s="116"/>
      <c r="J351" s="612"/>
      <c r="K351" s="20"/>
    </row>
    <row r="352" spans="1:11" s="117" customFormat="1">
      <c r="A352" s="20"/>
      <c r="B352" s="116"/>
      <c r="J352" s="612"/>
      <c r="K352" s="20"/>
    </row>
    <row r="353" spans="1:11" s="117" customFormat="1">
      <c r="A353" s="20"/>
      <c r="B353" s="116"/>
      <c r="J353" s="612"/>
      <c r="K353" s="20"/>
    </row>
    <row r="354" spans="1:11" s="117" customFormat="1">
      <c r="A354" s="20"/>
      <c r="B354" s="116"/>
      <c r="J354" s="612"/>
      <c r="K354" s="20"/>
    </row>
    <row r="355" spans="1:11" s="117" customFormat="1">
      <c r="A355" s="20"/>
      <c r="B355" s="116"/>
      <c r="J355" s="612"/>
      <c r="K355" s="20"/>
    </row>
    <row r="356" spans="1:11" s="117" customFormat="1">
      <c r="A356" s="20"/>
      <c r="B356" s="116"/>
      <c r="J356" s="612"/>
      <c r="K356" s="20"/>
    </row>
    <row r="357" spans="1:11" s="117" customFormat="1">
      <c r="A357" s="20"/>
      <c r="B357" s="116"/>
      <c r="J357" s="612"/>
      <c r="K357" s="20"/>
    </row>
    <row r="358" spans="1:11" s="117" customFormat="1">
      <c r="A358" s="20"/>
      <c r="B358" s="116"/>
      <c r="J358" s="612"/>
      <c r="K358" s="20"/>
    </row>
    <row r="359" spans="1:11" s="117" customFormat="1">
      <c r="A359" s="20"/>
      <c r="B359" s="116"/>
      <c r="J359" s="612"/>
      <c r="K359" s="20"/>
    </row>
    <row r="360" spans="1:11" s="117" customFormat="1">
      <c r="A360" s="20"/>
      <c r="B360" s="116"/>
      <c r="J360" s="612"/>
      <c r="K360" s="20"/>
    </row>
    <row r="361" spans="1:11" s="117" customFormat="1">
      <c r="A361" s="20"/>
      <c r="B361" s="116"/>
      <c r="J361" s="612"/>
      <c r="K361" s="20"/>
    </row>
    <row r="362" spans="1:11" s="117" customFormat="1">
      <c r="A362" s="20"/>
      <c r="B362" s="116"/>
      <c r="J362" s="612"/>
      <c r="K362" s="20"/>
    </row>
    <row r="363" spans="1:11" s="117" customFormat="1">
      <c r="A363" s="20"/>
      <c r="B363" s="116"/>
      <c r="J363" s="612"/>
      <c r="K363" s="20"/>
    </row>
    <row r="364" spans="1:11" s="117" customFormat="1">
      <c r="A364" s="20"/>
      <c r="B364" s="116"/>
      <c r="J364" s="612"/>
      <c r="K364" s="20"/>
    </row>
    <row r="365" spans="1:11" s="117" customFormat="1">
      <c r="A365" s="20"/>
      <c r="B365" s="116"/>
      <c r="J365" s="612"/>
      <c r="K365" s="20"/>
    </row>
    <row r="366" spans="1:11" s="117" customFormat="1">
      <c r="A366" s="20"/>
      <c r="B366" s="116"/>
      <c r="J366" s="612"/>
      <c r="K366" s="20"/>
    </row>
    <row r="367" spans="1:11" s="117" customFormat="1">
      <c r="A367" s="20"/>
      <c r="B367" s="116"/>
      <c r="J367" s="612"/>
      <c r="K367" s="20"/>
    </row>
    <row r="368" spans="1:11" s="117" customFormat="1">
      <c r="A368" s="20"/>
      <c r="B368" s="116"/>
      <c r="J368" s="612"/>
      <c r="K368" s="20"/>
    </row>
    <row r="369" spans="1:11" s="117" customFormat="1">
      <c r="A369" s="20"/>
      <c r="B369" s="116"/>
      <c r="J369" s="612"/>
      <c r="K369" s="20"/>
    </row>
    <row r="370" spans="1:11" s="117" customFormat="1">
      <c r="A370" s="20"/>
      <c r="B370" s="116"/>
      <c r="J370" s="612"/>
      <c r="K370" s="20"/>
    </row>
    <row r="371" spans="1:11" s="117" customFormat="1">
      <c r="A371" s="20"/>
      <c r="B371" s="116"/>
      <c r="J371" s="612"/>
      <c r="K371" s="20"/>
    </row>
    <row r="372" spans="1:11" s="117" customFormat="1">
      <c r="A372" s="20"/>
      <c r="B372" s="116"/>
      <c r="J372" s="612"/>
      <c r="K372" s="20"/>
    </row>
    <row r="373" spans="1:11" s="117" customFormat="1">
      <c r="A373" s="20"/>
      <c r="B373" s="116"/>
      <c r="J373" s="612"/>
      <c r="K373" s="20"/>
    </row>
    <row r="374" spans="1:11" s="117" customFormat="1">
      <c r="A374" s="20"/>
      <c r="B374" s="116"/>
      <c r="J374" s="612"/>
      <c r="K374" s="20"/>
    </row>
    <row r="375" spans="1:11" s="117" customFormat="1">
      <c r="A375" s="20"/>
      <c r="B375" s="116"/>
      <c r="J375" s="612"/>
      <c r="K375" s="20"/>
    </row>
    <row r="376" spans="1:11" s="117" customFormat="1">
      <c r="A376" s="20"/>
      <c r="B376" s="116"/>
      <c r="J376" s="612"/>
      <c r="K376" s="20"/>
    </row>
    <row r="377" spans="1:11" s="117" customFormat="1">
      <c r="A377" s="20"/>
      <c r="B377" s="116"/>
      <c r="J377" s="612"/>
      <c r="K377" s="20"/>
    </row>
    <row r="378" spans="1:11" s="117" customFormat="1">
      <c r="A378" s="20"/>
      <c r="B378" s="116"/>
      <c r="J378" s="612"/>
      <c r="K378" s="20"/>
    </row>
    <row r="379" spans="1:11" s="117" customFormat="1">
      <c r="A379" s="20"/>
      <c r="B379" s="116"/>
      <c r="J379" s="612"/>
      <c r="K379" s="20"/>
    </row>
    <row r="380" spans="1:11" s="117" customFormat="1">
      <c r="A380" s="20"/>
      <c r="B380" s="116"/>
      <c r="J380" s="612"/>
      <c r="K380" s="20"/>
    </row>
    <row r="381" spans="1:11" s="117" customFormat="1">
      <c r="A381" s="20"/>
      <c r="B381" s="116"/>
      <c r="J381" s="612"/>
      <c r="K381" s="20"/>
    </row>
    <row r="382" spans="1:11" s="117" customFormat="1">
      <c r="A382" s="20"/>
      <c r="B382" s="116"/>
      <c r="J382" s="612"/>
      <c r="K382" s="20"/>
    </row>
    <row r="383" spans="1:11" s="117" customFormat="1">
      <c r="A383" s="20"/>
      <c r="B383" s="116"/>
      <c r="J383" s="612"/>
      <c r="K383" s="20"/>
    </row>
    <row r="384" spans="1:11" s="117" customFormat="1">
      <c r="A384" s="20"/>
      <c r="B384" s="116"/>
      <c r="J384" s="612"/>
      <c r="K384" s="20"/>
    </row>
    <row r="385" spans="1:11" s="117" customFormat="1">
      <c r="A385" s="20"/>
      <c r="B385" s="116"/>
      <c r="J385" s="612"/>
      <c r="K385" s="20"/>
    </row>
    <row r="386" spans="1:11" s="117" customFormat="1">
      <c r="A386" s="20"/>
      <c r="B386" s="116"/>
      <c r="J386" s="612"/>
      <c r="K386" s="20"/>
    </row>
    <row r="387" spans="1:11" s="117" customFormat="1">
      <c r="A387" s="20"/>
      <c r="B387" s="116"/>
      <c r="J387" s="612"/>
      <c r="K387" s="20"/>
    </row>
    <row r="388" spans="1:11" s="117" customFormat="1">
      <c r="A388" s="20"/>
      <c r="B388" s="116"/>
      <c r="J388" s="612"/>
      <c r="K388" s="20"/>
    </row>
    <row r="389" spans="1:11" s="117" customFormat="1">
      <c r="A389" s="20"/>
      <c r="B389" s="116"/>
      <c r="J389" s="612"/>
      <c r="K389" s="20"/>
    </row>
    <row r="390" spans="1:11" s="117" customFormat="1">
      <c r="A390" s="20"/>
      <c r="B390" s="116"/>
      <c r="J390" s="612"/>
      <c r="K390" s="20"/>
    </row>
    <row r="391" spans="1:11" s="117" customFormat="1">
      <c r="A391" s="20"/>
      <c r="B391" s="116"/>
      <c r="J391" s="612"/>
      <c r="K391" s="20"/>
    </row>
    <row r="392" spans="1:11" s="117" customFormat="1">
      <c r="A392" s="20"/>
      <c r="B392" s="116"/>
      <c r="J392" s="612"/>
      <c r="K392" s="20"/>
    </row>
    <row r="393" spans="1:11" s="117" customFormat="1">
      <c r="A393" s="20"/>
      <c r="B393" s="116"/>
      <c r="J393" s="612"/>
      <c r="K393" s="20"/>
    </row>
    <row r="394" spans="1:11" s="117" customFormat="1">
      <c r="A394" s="20"/>
      <c r="B394" s="116"/>
      <c r="J394" s="612"/>
      <c r="K394" s="20"/>
    </row>
    <row r="395" spans="1:11" s="117" customFormat="1">
      <c r="A395" s="20"/>
      <c r="B395" s="116"/>
      <c r="J395" s="612"/>
      <c r="K395" s="20"/>
    </row>
    <row r="396" spans="1:11" s="117" customFormat="1">
      <c r="A396" s="20"/>
      <c r="B396" s="116"/>
      <c r="J396" s="612"/>
      <c r="K396" s="20"/>
    </row>
    <row r="397" spans="1:11" s="117" customFormat="1">
      <c r="A397" s="20"/>
      <c r="B397" s="116"/>
      <c r="J397" s="612"/>
      <c r="K397" s="20"/>
    </row>
    <row r="398" spans="1:11" s="117" customFormat="1">
      <c r="A398" s="20"/>
      <c r="B398" s="116"/>
      <c r="J398" s="612"/>
      <c r="K398" s="20"/>
    </row>
    <row r="399" spans="1:11" s="117" customFormat="1">
      <c r="A399" s="20"/>
      <c r="B399" s="116"/>
      <c r="J399" s="612"/>
      <c r="K399" s="20"/>
    </row>
    <row r="400" spans="1:11" s="117" customFormat="1">
      <c r="A400" s="20"/>
      <c r="B400" s="116"/>
      <c r="J400" s="612"/>
      <c r="K400" s="20"/>
    </row>
    <row r="401" spans="1:11" s="117" customFormat="1">
      <c r="A401" s="20"/>
      <c r="B401" s="116"/>
      <c r="J401" s="612"/>
      <c r="K401" s="20"/>
    </row>
    <row r="402" spans="1:11" s="117" customFormat="1">
      <c r="A402" s="20"/>
      <c r="B402" s="116"/>
      <c r="J402" s="612"/>
      <c r="K402" s="20"/>
    </row>
    <row r="403" spans="1:11" s="117" customFormat="1">
      <c r="A403" s="20"/>
      <c r="B403" s="116"/>
      <c r="J403" s="612"/>
      <c r="K403" s="20"/>
    </row>
    <row r="404" spans="1:11" s="117" customFormat="1">
      <c r="A404" s="20"/>
      <c r="B404" s="116"/>
      <c r="J404" s="612"/>
      <c r="K404" s="20"/>
    </row>
    <row r="405" spans="1:11" s="117" customFormat="1">
      <c r="A405" s="20"/>
      <c r="B405" s="116"/>
      <c r="J405" s="612"/>
      <c r="K405" s="20"/>
    </row>
    <row r="406" spans="1:11" s="117" customFormat="1">
      <c r="A406" s="20"/>
      <c r="B406" s="116"/>
      <c r="J406" s="612"/>
      <c r="K406" s="20"/>
    </row>
    <row r="407" spans="1:11" s="117" customFormat="1">
      <c r="A407" s="20"/>
      <c r="B407" s="116"/>
      <c r="J407" s="612"/>
      <c r="K407" s="20"/>
    </row>
    <row r="408" spans="1:11" s="117" customFormat="1">
      <c r="A408" s="20"/>
      <c r="B408" s="116"/>
      <c r="J408" s="612"/>
      <c r="K408" s="20"/>
    </row>
    <row r="409" spans="1:11" s="117" customFormat="1">
      <c r="A409" s="20"/>
      <c r="B409" s="116"/>
      <c r="J409" s="612"/>
      <c r="K409" s="20"/>
    </row>
    <row r="410" spans="1:11" s="117" customFormat="1">
      <c r="A410" s="20"/>
      <c r="B410" s="116"/>
      <c r="J410" s="612"/>
      <c r="K410" s="20"/>
    </row>
    <row r="411" spans="1:11" s="117" customFormat="1">
      <c r="A411" s="20"/>
      <c r="B411" s="116"/>
      <c r="J411" s="612"/>
      <c r="K411" s="20"/>
    </row>
    <row r="412" spans="1:11" s="117" customFormat="1">
      <c r="A412" s="20"/>
      <c r="B412" s="116"/>
      <c r="J412" s="612"/>
      <c r="K412" s="20"/>
    </row>
    <row r="413" spans="1:11" s="117" customFormat="1">
      <c r="A413" s="20"/>
      <c r="B413" s="116"/>
      <c r="J413" s="612"/>
      <c r="K413" s="20"/>
    </row>
    <row r="414" spans="1:11" s="117" customFormat="1">
      <c r="A414" s="20"/>
      <c r="B414" s="116"/>
      <c r="J414" s="612"/>
      <c r="K414" s="20"/>
    </row>
    <row r="415" spans="1:11" s="117" customFormat="1">
      <c r="A415" s="20"/>
      <c r="B415" s="116"/>
      <c r="J415" s="612"/>
      <c r="K415" s="20"/>
    </row>
    <row r="416" spans="1:11" s="117" customFormat="1">
      <c r="A416" s="20"/>
      <c r="B416" s="116"/>
      <c r="J416" s="612"/>
      <c r="K416" s="20"/>
    </row>
    <row r="417" spans="1:11" s="117" customFormat="1">
      <c r="A417" s="20"/>
      <c r="B417" s="116"/>
      <c r="J417" s="612"/>
      <c r="K417" s="20"/>
    </row>
    <row r="418" spans="1:11" s="117" customFormat="1">
      <c r="A418" s="20"/>
      <c r="B418" s="116"/>
      <c r="J418" s="612"/>
      <c r="K418" s="20"/>
    </row>
    <row r="419" spans="1:11" s="117" customFormat="1">
      <c r="A419" s="20"/>
      <c r="B419" s="116"/>
      <c r="J419" s="612"/>
      <c r="K419" s="20"/>
    </row>
    <row r="420" spans="1:11" s="117" customFormat="1">
      <c r="A420" s="20"/>
      <c r="B420" s="116"/>
      <c r="J420" s="612"/>
      <c r="K420" s="20"/>
    </row>
    <row r="421" spans="1:11" s="117" customFormat="1">
      <c r="A421" s="20"/>
      <c r="B421" s="116"/>
      <c r="J421" s="612"/>
      <c r="K421" s="20"/>
    </row>
    <row r="422" spans="1:11" s="117" customFormat="1">
      <c r="A422" s="20"/>
      <c r="B422" s="116"/>
      <c r="J422" s="612"/>
      <c r="K422" s="20"/>
    </row>
    <row r="423" spans="1:11" s="117" customFormat="1">
      <c r="A423" s="20"/>
      <c r="B423" s="116"/>
      <c r="J423" s="612"/>
      <c r="K423" s="20"/>
    </row>
    <row r="424" spans="1:11" s="117" customFormat="1">
      <c r="A424" s="20"/>
      <c r="B424" s="116"/>
      <c r="J424" s="612"/>
      <c r="K424" s="20"/>
    </row>
    <row r="425" spans="1:11" s="117" customFormat="1">
      <c r="A425" s="20"/>
      <c r="B425" s="116"/>
      <c r="J425" s="612"/>
      <c r="K425" s="20"/>
    </row>
    <row r="426" spans="1:11" s="117" customFormat="1">
      <c r="A426" s="20"/>
      <c r="B426" s="116"/>
      <c r="J426" s="612"/>
      <c r="K426" s="20"/>
    </row>
    <row r="427" spans="1:11" s="117" customFormat="1">
      <c r="A427" s="20"/>
      <c r="B427" s="116"/>
      <c r="J427" s="612"/>
      <c r="K427" s="20"/>
    </row>
    <row r="428" spans="1:11" s="117" customFormat="1">
      <c r="A428" s="20"/>
      <c r="B428" s="116"/>
      <c r="J428" s="612"/>
      <c r="K428" s="20"/>
    </row>
    <row r="429" spans="1:11" s="117" customFormat="1">
      <c r="A429" s="20"/>
      <c r="B429" s="116"/>
      <c r="J429" s="612"/>
      <c r="K429" s="20"/>
    </row>
    <row r="430" spans="1:11" s="117" customFormat="1">
      <c r="A430" s="20"/>
      <c r="B430" s="116"/>
      <c r="J430" s="612"/>
      <c r="K430" s="20"/>
    </row>
    <row r="431" spans="1:11" s="117" customFormat="1">
      <c r="A431" s="20"/>
      <c r="B431" s="116"/>
      <c r="J431" s="612"/>
      <c r="K431" s="20"/>
    </row>
    <row r="432" spans="1:11" s="117" customFormat="1">
      <c r="A432" s="20"/>
      <c r="B432" s="116"/>
      <c r="J432" s="612"/>
      <c r="K432" s="20"/>
    </row>
    <row r="433" spans="1:11" s="117" customFormat="1">
      <c r="A433" s="20"/>
      <c r="B433" s="116"/>
      <c r="J433" s="612"/>
      <c r="K433" s="20"/>
    </row>
    <row r="434" spans="1:11" s="117" customFormat="1">
      <c r="A434" s="20"/>
      <c r="B434" s="116"/>
      <c r="J434" s="612"/>
      <c r="K434" s="20"/>
    </row>
    <row r="435" spans="1:11" s="117" customFormat="1">
      <c r="A435" s="20"/>
      <c r="B435" s="116"/>
      <c r="J435" s="612"/>
      <c r="K435" s="20"/>
    </row>
    <row r="436" spans="1:11" s="117" customFormat="1">
      <c r="A436" s="20"/>
      <c r="B436" s="116"/>
      <c r="J436" s="612"/>
      <c r="K436" s="20"/>
    </row>
    <row r="437" spans="1:11" s="117" customFormat="1">
      <c r="A437" s="20"/>
      <c r="B437" s="116"/>
      <c r="J437" s="612"/>
      <c r="K437" s="20"/>
    </row>
    <row r="438" spans="1:11" s="117" customFormat="1">
      <c r="A438" s="20"/>
      <c r="B438" s="116"/>
      <c r="J438" s="612"/>
      <c r="K438" s="20"/>
    </row>
    <row r="439" spans="1:11" s="117" customFormat="1">
      <c r="A439" s="20"/>
      <c r="B439" s="116"/>
      <c r="J439" s="612"/>
      <c r="K439" s="20"/>
    </row>
    <row r="440" spans="1:11" s="117" customFormat="1">
      <c r="A440" s="20"/>
      <c r="B440" s="116"/>
      <c r="J440" s="612"/>
      <c r="K440" s="20"/>
    </row>
    <row r="441" spans="1:11" s="117" customFormat="1">
      <c r="A441" s="20"/>
      <c r="B441" s="116"/>
      <c r="J441" s="612"/>
      <c r="K441" s="20"/>
    </row>
    <row r="442" spans="1:11" s="117" customFormat="1">
      <c r="A442" s="20"/>
      <c r="B442" s="116"/>
      <c r="J442" s="612"/>
      <c r="K442" s="20"/>
    </row>
    <row r="443" spans="1:11" s="117" customFormat="1">
      <c r="A443" s="20"/>
      <c r="B443" s="116"/>
      <c r="J443" s="612"/>
      <c r="K443" s="20"/>
    </row>
    <row r="444" spans="1:11" s="117" customFormat="1">
      <c r="A444" s="20"/>
      <c r="B444" s="116"/>
      <c r="J444" s="612"/>
      <c r="K444" s="20"/>
    </row>
    <row r="445" spans="1:11" s="117" customFormat="1">
      <c r="A445" s="20"/>
      <c r="B445" s="116"/>
      <c r="J445" s="612"/>
      <c r="K445" s="20"/>
    </row>
    <row r="446" spans="1:11" s="117" customFormat="1">
      <c r="A446" s="20"/>
      <c r="B446" s="116"/>
      <c r="J446" s="612"/>
      <c r="K446" s="20"/>
    </row>
    <row r="447" spans="1:11" s="117" customFormat="1">
      <c r="A447" s="20"/>
      <c r="B447" s="116"/>
      <c r="J447" s="612"/>
      <c r="K447" s="20"/>
    </row>
    <row r="448" spans="1:11" s="117" customFormat="1">
      <c r="A448" s="20"/>
      <c r="B448" s="116"/>
      <c r="J448" s="612"/>
      <c r="K448" s="20"/>
    </row>
    <row r="449" spans="1:11" s="117" customFormat="1">
      <c r="A449" s="20"/>
      <c r="B449" s="116"/>
      <c r="J449" s="612"/>
      <c r="K449" s="20"/>
    </row>
    <row r="450" spans="1:11" s="117" customFormat="1">
      <c r="A450" s="20"/>
      <c r="B450" s="116"/>
      <c r="J450" s="612"/>
      <c r="K450" s="20"/>
    </row>
    <row r="451" spans="1:11" s="117" customFormat="1">
      <c r="A451" s="20"/>
      <c r="B451" s="116"/>
      <c r="J451" s="612"/>
      <c r="K451" s="20"/>
    </row>
    <row r="452" spans="1:11" s="117" customFormat="1">
      <c r="A452" s="20"/>
      <c r="B452" s="116"/>
      <c r="J452" s="612"/>
      <c r="K452" s="20"/>
    </row>
    <row r="453" spans="1:11" s="117" customFormat="1">
      <c r="A453" s="20"/>
      <c r="B453" s="116"/>
      <c r="J453" s="612"/>
      <c r="K453" s="20"/>
    </row>
    <row r="454" spans="1:11" s="117" customFormat="1">
      <c r="A454" s="20"/>
      <c r="B454" s="116"/>
      <c r="J454" s="612"/>
      <c r="K454" s="20"/>
    </row>
    <row r="455" spans="1:11" s="117" customFormat="1">
      <c r="A455" s="20"/>
      <c r="B455" s="116"/>
      <c r="J455" s="612"/>
      <c r="K455" s="20"/>
    </row>
    <row r="456" spans="1:11" s="117" customFormat="1">
      <c r="A456" s="20"/>
      <c r="B456" s="116"/>
      <c r="J456" s="612"/>
      <c r="K456" s="20"/>
    </row>
    <row r="457" spans="1:11" s="117" customFormat="1">
      <c r="A457" s="20"/>
      <c r="B457" s="116"/>
      <c r="J457" s="612"/>
      <c r="K457" s="20"/>
    </row>
    <row r="458" spans="1:11" s="117" customFormat="1">
      <c r="A458" s="20"/>
      <c r="B458" s="116"/>
      <c r="J458" s="612"/>
      <c r="K458" s="20"/>
    </row>
    <row r="459" spans="1:11" s="117" customFormat="1">
      <c r="A459" s="20"/>
      <c r="B459" s="116"/>
      <c r="J459" s="612"/>
      <c r="K459" s="20"/>
    </row>
    <row r="460" spans="1:11" s="117" customFormat="1">
      <c r="A460" s="20"/>
      <c r="B460" s="116"/>
      <c r="J460" s="612"/>
      <c r="K460" s="20"/>
    </row>
    <row r="461" spans="1:11" s="117" customFormat="1">
      <c r="A461" s="20"/>
      <c r="B461" s="116"/>
      <c r="J461" s="612"/>
      <c r="K461" s="20"/>
    </row>
    <row r="462" spans="1:11" s="117" customFormat="1">
      <c r="A462" s="20"/>
      <c r="B462" s="116"/>
      <c r="J462" s="612"/>
      <c r="K462" s="20"/>
    </row>
    <row r="463" spans="1:11" s="117" customFormat="1">
      <c r="A463" s="20"/>
      <c r="B463" s="116"/>
      <c r="J463" s="612"/>
      <c r="K463" s="20"/>
    </row>
    <row r="464" spans="1:11" s="117" customFormat="1">
      <c r="A464" s="20"/>
      <c r="B464" s="116"/>
      <c r="J464" s="612"/>
      <c r="K464" s="20"/>
    </row>
    <row r="465" spans="1:11" s="117" customFormat="1">
      <c r="A465" s="20"/>
      <c r="B465" s="116"/>
      <c r="J465" s="612"/>
      <c r="K465" s="20"/>
    </row>
    <row r="466" spans="1:11" s="117" customFormat="1">
      <c r="A466" s="20"/>
      <c r="B466" s="116"/>
      <c r="J466" s="612"/>
      <c r="K466" s="20"/>
    </row>
    <row r="467" spans="1:11" s="117" customFormat="1">
      <c r="A467" s="20"/>
      <c r="B467" s="116"/>
      <c r="J467" s="612"/>
      <c r="K467" s="20"/>
    </row>
    <row r="468" spans="1:11" s="117" customFormat="1">
      <c r="A468" s="20"/>
      <c r="B468" s="116"/>
      <c r="J468" s="612"/>
      <c r="K468" s="20"/>
    </row>
    <row r="469" spans="1:11" s="117" customFormat="1">
      <c r="A469" s="20"/>
      <c r="B469" s="116"/>
      <c r="J469" s="612"/>
      <c r="K469" s="20"/>
    </row>
    <row r="470" spans="1:11" s="117" customFormat="1">
      <c r="A470" s="20"/>
      <c r="B470" s="116"/>
      <c r="J470" s="612"/>
      <c r="K470" s="20"/>
    </row>
    <row r="471" spans="1:11" s="117" customFormat="1">
      <c r="A471" s="20"/>
      <c r="B471" s="116"/>
      <c r="J471" s="612"/>
      <c r="K471" s="20"/>
    </row>
    <row r="472" spans="1:11" s="117" customFormat="1">
      <c r="A472" s="20"/>
      <c r="B472" s="116"/>
      <c r="J472" s="612"/>
      <c r="K472" s="20"/>
    </row>
    <row r="473" spans="1:11" s="117" customFormat="1">
      <c r="A473" s="20"/>
      <c r="B473" s="116"/>
      <c r="J473" s="612"/>
      <c r="K473" s="20"/>
    </row>
    <row r="474" spans="1:11" s="117" customFormat="1">
      <c r="A474" s="20"/>
      <c r="B474" s="116"/>
      <c r="J474" s="612"/>
      <c r="K474" s="20"/>
    </row>
    <row r="475" spans="1:11" s="117" customFormat="1">
      <c r="A475" s="20"/>
      <c r="B475" s="116"/>
      <c r="J475" s="612"/>
      <c r="K475" s="20"/>
    </row>
    <row r="476" spans="1:11" s="117" customFormat="1">
      <c r="A476" s="20"/>
      <c r="B476" s="116"/>
      <c r="J476" s="612"/>
      <c r="K476" s="20"/>
    </row>
    <row r="477" spans="1:11" s="117" customFormat="1">
      <c r="A477" s="20"/>
      <c r="B477" s="116"/>
      <c r="J477" s="612"/>
      <c r="K477" s="20"/>
    </row>
    <row r="478" spans="1:11" s="117" customFormat="1">
      <c r="A478" s="20"/>
      <c r="B478" s="116"/>
      <c r="J478" s="612"/>
      <c r="K478" s="20"/>
    </row>
    <row r="479" spans="1:11" s="117" customFormat="1">
      <c r="A479" s="20"/>
      <c r="B479" s="116"/>
      <c r="J479" s="612"/>
      <c r="K479" s="20"/>
    </row>
    <row r="480" spans="1:11" s="117" customFormat="1">
      <c r="A480" s="20"/>
      <c r="B480" s="116"/>
      <c r="J480" s="612"/>
      <c r="K480" s="20"/>
    </row>
    <row r="481" spans="1:11" s="117" customFormat="1">
      <c r="A481" s="20"/>
      <c r="B481" s="116"/>
      <c r="J481" s="612"/>
      <c r="K481" s="20"/>
    </row>
    <row r="482" spans="1:11" s="117" customFormat="1">
      <c r="A482" s="20"/>
      <c r="B482" s="116"/>
      <c r="J482" s="612"/>
      <c r="K482" s="20"/>
    </row>
    <row r="483" spans="1:11" s="117" customFormat="1">
      <c r="A483" s="20"/>
      <c r="B483" s="116"/>
      <c r="J483" s="612"/>
      <c r="K483" s="20"/>
    </row>
    <row r="484" spans="1:11" s="117" customFormat="1">
      <c r="A484" s="20"/>
      <c r="B484" s="116"/>
      <c r="J484" s="612"/>
      <c r="K484" s="20"/>
    </row>
    <row r="485" spans="1:11" s="117" customFormat="1">
      <c r="A485" s="20"/>
      <c r="B485" s="116"/>
      <c r="J485" s="612"/>
      <c r="K485" s="20"/>
    </row>
    <row r="486" spans="1:11" s="117" customFormat="1">
      <c r="A486" s="20"/>
      <c r="B486" s="116"/>
      <c r="J486" s="612"/>
      <c r="K486" s="20"/>
    </row>
    <row r="487" spans="1:11" s="117" customFormat="1">
      <c r="A487" s="20"/>
      <c r="B487" s="116"/>
      <c r="J487" s="612"/>
      <c r="K487" s="20"/>
    </row>
    <row r="488" spans="1:11" s="117" customFormat="1">
      <c r="A488" s="20"/>
      <c r="B488" s="116"/>
      <c r="J488" s="612"/>
      <c r="K488" s="20"/>
    </row>
    <row r="489" spans="1:11" s="117" customFormat="1">
      <c r="A489" s="20"/>
      <c r="B489" s="116"/>
      <c r="J489" s="612"/>
      <c r="K489" s="20"/>
    </row>
    <row r="490" spans="1:11" s="117" customFormat="1">
      <c r="A490" s="20"/>
      <c r="B490" s="116"/>
      <c r="J490" s="612"/>
      <c r="K490" s="20"/>
    </row>
    <row r="491" spans="1:11" s="117" customFormat="1">
      <c r="A491" s="20"/>
      <c r="B491" s="116"/>
      <c r="J491" s="612"/>
      <c r="K491" s="20"/>
    </row>
    <row r="492" spans="1:11" s="117" customFormat="1">
      <c r="A492" s="20"/>
      <c r="B492" s="116"/>
      <c r="J492" s="612"/>
      <c r="K492" s="20"/>
    </row>
    <row r="493" spans="1:11" s="117" customFormat="1">
      <c r="A493" s="20"/>
      <c r="B493" s="116"/>
      <c r="J493" s="612"/>
      <c r="K493" s="20"/>
    </row>
    <row r="494" spans="1:11" s="117" customFormat="1">
      <c r="A494" s="20"/>
      <c r="B494" s="116"/>
      <c r="J494" s="612"/>
      <c r="K494" s="20"/>
    </row>
    <row r="495" spans="1:11" s="117" customFormat="1">
      <c r="A495" s="20"/>
      <c r="B495" s="116"/>
      <c r="J495" s="612"/>
      <c r="K495" s="20"/>
    </row>
    <row r="496" spans="1:11" s="117" customFormat="1">
      <c r="A496" s="20"/>
      <c r="B496" s="116"/>
      <c r="J496" s="612"/>
      <c r="K496" s="20"/>
    </row>
    <row r="497" spans="1:11" s="117" customFormat="1">
      <c r="A497" s="20"/>
      <c r="B497" s="116"/>
      <c r="J497" s="612"/>
      <c r="K497" s="20"/>
    </row>
    <row r="498" spans="1:11" s="117" customFormat="1">
      <c r="A498" s="20"/>
      <c r="B498" s="116"/>
      <c r="J498" s="612"/>
      <c r="K498" s="20"/>
    </row>
    <row r="499" spans="1:11" s="117" customFormat="1">
      <c r="A499" s="20"/>
      <c r="B499" s="116"/>
      <c r="J499" s="612"/>
      <c r="K499" s="20"/>
    </row>
    <row r="500" spans="1:11" s="117" customFormat="1">
      <c r="A500" s="20"/>
      <c r="B500" s="116"/>
      <c r="J500" s="612"/>
      <c r="K500" s="20"/>
    </row>
    <row r="501" spans="1:11" s="117" customFormat="1">
      <c r="A501" s="20"/>
      <c r="B501" s="116"/>
      <c r="J501" s="612"/>
      <c r="K501" s="20"/>
    </row>
    <row r="502" spans="1:11" s="117" customFormat="1">
      <c r="A502" s="20"/>
      <c r="B502" s="116"/>
      <c r="J502" s="612"/>
      <c r="K502" s="20"/>
    </row>
    <row r="503" spans="1:11" s="117" customFormat="1">
      <c r="A503" s="20"/>
      <c r="B503" s="116"/>
      <c r="J503" s="612"/>
      <c r="K503" s="20"/>
    </row>
    <row r="504" spans="1:11" s="117" customFormat="1">
      <c r="A504" s="20"/>
      <c r="B504" s="116"/>
      <c r="J504" s="612"/>
      <c r="K504" s="20"/>
    </row>
    <row r="505" spans="1:11" s="117" customFormat="1">
      <c r="A505" s="20"/>
      <c r="B505" s="116"/>
      <c r="J505" s="612"/>
      <c r="K505" s="20"/>
    </row>
    <row r="506" spans="1:11" s="117" customFormat="1">
      <c r="A506" s="20"/>
      <c r="B506" s="116"/>
      <c r="J506" s="612"/>
      <c r="K506" s="20"/>
    </row>
    <row r="507" spans="1:11" s="117" customFormat="1">
      <c r="A507" s="20"/>
      <c r="B507" s="116"/>
      <c r="J507" s="612"/>
      <c r="K507" s="20"/>
    </row>
    <row r="508" spans="1:11" s="117" customFormat="1">
      <c r="A508" s="20"/>
      <c r="B508" s="116"/>
      <c r="J508" s="612"/>
      <c r="K508" s="20"/>
    </row>
    <row r="509" spans="1:11" s="117" customFormat="1">
      <c r="A509" s="20"/>
      <c r="B509" s="116"/>
      <c r="J509" s="612"/>
      <c r="K509" s="20"/>
    </row>
    <row r="510" spans="1:11" s="117" customFormat="1">
      <c r="A510" s="20"/>
      <c r="B510" s="116"/>
      <c r="J510" s="612"/>
      <c r="K510" s="20"/>
    </row>
    <row r="511" spans="1:11" s="117" customFormat="1">
      <c r="A511" s="20"/>
      <c r="B511" s="116"/>
      <c r="J511" s="612"/>
      <c r="K511" s="20"/>
    </row>
    <row r="512" spans="1:11" s="117" customFormat="1">
      <c r="A512" s="20"/>
      <c r="B512" s="116"/>
      <c r="J512" s="612"/>
      <c r="K512" s="20"/>
    </row>
    <row r="513" spans="1:11" s="117" customFormat="1">
      <c r="A513" s="20"/>
      <c r="B513" s="116"/>
      <c r="J513" s="612"/>
      <c r="K513" s="20"/>
    </row>
    <row r="514" spans="1:11" s="117" customFormat="1">
      <c r="A514" s="20"/>
      <c r="B514" s="116"/>
      <c r="J514" s="612"/>
      <c r="K514" s="20"/>
    </row>
    <row r="515" spans="1:11" s="117" customFormat="1">
      <c r="A515" s="20"/>
      <c r="B515" s="116"/>
      <c r="J515" s="612"/>
      <c r="K515" s="20"/>
    </row>
    <row r="516" spans="1:11" s="117" customFormat="1">
      <c r="A516" s="20"/>
      <c r="B516" s="116"/>
      <c r="J516" s="612"/>
      <c r="K516" s="20"/>
    </row>
    <row r="517" spans="1:11" s="117" customFormat="1">
      <c r="A517" s="20"/>
      <c r="B517" s="116"/>
      <c r="J517" s="612"/>
      <c r="K517" s="20"/>
    </row>
    <row r="518" spans="1:11" s="117" customFormat="1">
      <c r="A518" s="20"/>
      <c r="B518" s="116"/>
      <c r="J518" s="612"/>
      <c r="K518" s="20"/>
    </row>
    <row r="519" spans="1:11" s="117" customFormat="1">
      <c r="A519" s="20"/>
      <c r="B519" s="116"/>
      <c r="J519" s="612"/>
      <c r="K519" s="20"/>
    </row>
    <row r="520" spans="1:11" s="117" customFormat="1">
      <c r="A520" s="20"/>
      <c r="B520" s="116"/>
      <c r="J520" s="612"/>
      <c r="K520" s="20"/>
    </row>
    <row r="521" spans="1:11" s="117" customFormat="1">
      <c r="A521" s="20"/>
      <c r="B521" s="116"/>
      <c r="J521" s="612"/>
      <c r="K521" s="20"/>
    </row>
    <row r="522" spans="1:11" s="117" customFormat="1">
      <c r="A522" s="20"/>
      <c r="B522" s="116"/>
      <c r="J522" s="612"/>
      <c r="K522" s="20"/>
    </row>
    <row r="523" spans="1:11" s="117" customFormat="1">
      <c r="A523" s="20"/>
      <c r="B523" s="116"/>
      <c r="J523" s="612"/>
      <c r="K523" s="20"/>
    </row>
    <row r="524" spans="1:11" s="117" customFormat="1">
      <c r="A524" s="20"/>
      <c r="B524" s="116"/>
      <c r="J524" s="612"/>
      <c r="K524" s="20"/>
    </row>
    <row r="525" spans="1:11" s="117" customFormat="1">
      <c r="A525" s="20"/>
      <c r="B525" s="116"/>
      <c r="J525" s="612"/>
      <c r="K525" s="20"/>
    </row>
    <row r="526" spans="1:11" s="117" customFormat="1">
      <c r="A526" s="20"/>
      <c r="B526" s="116"/>
      <c r="J526" s="612"/>
      <c r="K526" s="20"/>
    </row>
    <row r="527" spans="1:11" s="117" customFormat="1">
      <c r="A527" s="20"/>
      <c r="B527" s="116"/>
      <c r="J527" s="612"/>
      <c r="K527" s="20"/>
    </row>
    <row r="528" spans="1:11" s="117" customFormat="1">
      <c r="A528" s="20"/>
      <c r="B528" s="116"/>
      <c r="J528" s="612"/>
      <c r="K528" s="20"/>
    </row>
    <row r="529" spans="1:11" s="117" customFormat="1">
      <c r="A529" s="20"/>
      <c r="B529" s="116"/>
      <c r="J529" s="612"/>
      <c r="K529" s="20"/>
    </row>
    <row r="530" spans="1:11" s="117" customFormat="1">
      <c r="A530" s="20"/>
      <c r="B530" s="116"/>
      <c r="J530" s="612"/>
      <c r="K530" s="20"/>
    </row>
    <row r="531" spans="1:11" s="117" customFormat="1">
      <c r="A531" s="20"/>
      <c r="B531" s="116"/>
      <c r="J531" s="612"/>
      <c r="K531" s="20"/>
    </row>
    <row r="532" spans="1:11" s="117" customFormat="1">
      <c r="A532" s="20"/>
      <c r="B532" s="116"/>
      <c r="J532" s="612"/>
      <c r="K532" s="20"/>
    </row>
    <row r="533" spans="1:11" s="117" customFormat="1">
      <c r="A533" s="20"/>
      <c r="B533" s="116"/>
      <c r="J533" s="612"/>
      <c r="K533" s="20"/>
    </row>
    <row r="534" spans="1:11" s="117" customFormat="1">
      <c r="A534" s="20"/>
      <c r="B534" s="116"/>
      <c r="J534" s="612"/>
      <c r="K534" s="20"/>
    </row>
    <row r="535" spans="1:11" s="117" customFormat="1">
      <c r="A535" s="20"/>
      <c r="B535" s="116"/>
      <c r="J535" s="612"/>
      <c r="K535" s="20"/>
    </row>
    <row r="536" spans="1:11" s="117" customFormat="1">
      <c r="A536" s="20"/>
      <c r="B536" s="116"/>
      <c r="J536" s="612"/>
      <c r="K536" s="20"/>
    </row>
    <row r="537" spans="1:11" s="117" customFormat="1">
      <c r="A537" s="20"/>
      <c r="B537" s="116"/>
      <c r="J537" s="612"/>
      <c r="K537" s="20"/>
    </row>
    <row r="538" spans="1:11" s="117" customFormat="1">
      <c r="A538" s="20"/>
      <c r="B538" s="116"/>
      <c r="J538" s="612"/>
      <c r="K538" s="20"/>
    </row>
    <row r="539" spans="1:11" s="117" customFormat="1">
      <c r="A539" s="20"/>
      <c r="B539" s="116"/>
      <c r="J539" s="612"/>
      <c r="K539" s="20"/>
    </row>
    <row r="540" spans="1:11" s="117" customFormat="1">
      <c r="A540" s="20"/>
      <c r="B540" s="116"/>
      <c r="J540" s="612"/>
      <c r="K540" s="20"/>
    </row>
    <row r="541" spans="1:11" s="117" customFormat="1">
      <c r="A541" s="20"/>
      <c r="B541" s="116"/>
      <c r="J541" s="612"/>
      <c r="K541" s="20"/>
    </row>
    <row r="542" spans="1:11" s="117" customFormat="1">
      <c r="A542" s="20"/>
      <c r="B542" s="116"/>
      <c r="J542" s="612"/>
      <c r="K542" s="20"/>
    </row>
    <row r="543" spans="1:11" s="117" customFormat="1">
      <c r="A543" s="20"/>
      <c r="B543" s="116"/>
      <c r="J543" s="612"/>
      <c r="K543" s="20"/>
    </row>
    <row r="544" spans="1:11" s="117" customFormat="1">
      <c r="A544" s="20"/>
      <c r="B544" s="116"/>
      <c r="J544" s="612"/>
      <c r="K544" s="20"/>
    </row>
    <row r="545" spans="1:11" s="117" customFormat="1">
      <c r="A545" s="20"/>
      <c r="B545" s="116"/>
      <c r="J545" s="612"/>
      <c r="K545" s="20"/>
    </row>
    <row r="546" spans="1:11" s="117" customFormat="1">
      <c r="A546" s="20"/>
      <c r="B546" s="116"/>
      <c r="J546" s="612"/>
      <c r="K546" s="20"/>
    </row>
    <row r="547" spans="1:11" s="117" customFormat="1">
      <c r="A547" s="20"/>
      <c r="B547" s="116"/>
      <c r="J547" s="612"/>
      <c r="K547" s="20"/>
    </row>
    <row r="548" spans="1:11" s="117" customFormat="1">
      <c r="A548" s="20"/>
      <c r="B548" s="116"/>
      <c r="J548" s="612"/>
      <c r="K548" s="20"/>
    </row>
    <row r="549" spans="1:11" s="117" customFormat="1">
      <c r="A549" s="20"/>
      <c r="B549" s="116"/>
      <c r="J549" s="612"/>
      <c r="K549" s="20"/>
    </row>
    <row r="550" spans="1:11" s="117" customFormat="1">
      <c r="A550" s="20"/>
      <c r="B550" s="116"/>
      <c r="J550" s="612"/>
      <c r="K550" s="20"/>
    </row>
    <row r="551" spans="1:11" s="117" customFormat="1">
      <c r="A551" s="20"/>
      <c r="B551" s="116"/>
      <c r="J551" s="612"/>
      <c r="K551" s="20"/>
    </row>
    <row r="552" spans="1:11" s="117" customFormat="1">
      <c r="A552" s="20"/>
      <c r="B552" s="116"/>
      <c r="J552" s="612"/>
      <c r="K552" s="20"/>
    </row>
    <row r="553" spans="1:11" s="117" customFormat="1">
      <c r="A553" s="20"/>
      <c r="B553" s="116"/>
      <c r="J553" s="612"/>
      <c r="K553" s="20"/>
    </row>
    <row r="554" spans="1:11" s="117" customFormat="1">
      <c r="A554" s="20"/>
      <c r="B554" s="116"/>
      <c r="J554" s="612"/>
      <c r="K554" s="20"/>
    </row>
    <row r="555" spans="1:11" s="117" customFormat="1">
      <c r="A555" s="20"/>
      <c r="B555" s="116"/>
      <c r="J555" s="612"/>
      <c r="K555" s="20"/>
    </row>
    <row r="556" spans="1:11" s="117" customFormat="1">
      <c r="A556" s="20"/>
      <c r="B556" s="116"/>
      <c r="J556" s="612"/>
      <c r="K556" s="20"/>
    </row>
    <row r="557" spans="1:11" s="117" customFormat="1">
      <c r="A557" s="20"/>
      <c r="B557" s="116"/>
      <c r="J557" s="612"/>
      <c r="K557" s="20"/>
    </row>
    <row r="558" spans="1:11" s="117" customFormat="1">
      <c r="A558" s="20"/>
      <c r="B558" s="116"/>
      <c r="J558" s="612"/>
      <c r="K558" s="20"/>
    </row>
    <row r="559" spans="1:11" s="117" customFormat="1">
      <c r="A559" s="20"/>
      <c r="B559" s="116"/>
      <c r="J559" s="612"/>
      <c r="K559" s="20"/>
    </row>
    <row r="560" spans="1:11" s="117" customFormat="1">
      <c r="A560" s="20"/>
      <c r="B560" s="116"/>
      <c r="J560" s="612"/>
      <c r="K560" s="20"/>
    </row>
    <row r="561" spans="1:11" s="117" customFormat="1">
      <c r="A561" s="20"/>
      <c r="B561" s="116"/>
      <c r="J561" s="612"/>
      <c r="K561" s="20"/>
    </row>
    <row r="562" spans="1:11" s="117" customFormat="1">
      <c r="A562" s="20"/>
      <c r="B562" s="116"/>
      <c r="J562" s="612"/>
      <c r="K562" s="20"/>
    </row>
    <row r="563" spans="1:11" s="117" customFormat="1">
      <c r="A563" s="20"/>
      <c r="B563" s="116"/>
      <c r="J563" s="612"/>
      <c r="K563" s="20"/>
    </row>
    <row r="564" spans="1:11" s="117" customFormat="1">
      <c r="A564" s="20"/>
      <c r="B564" s="116"/>
      <c r="J564" s="612"/>
      <c r="K564" s="20"/>
    </row>
    <row r="565" spans="1:11" s="117" customFormat="1">
      <c r="A565" s="20"/>
      <c r="B565" s="116"/>
      <c r="J565" s="612"/>
      <c r="K565" s="20"/>
    </row>
    <row r="566" spans="1:11" s="117" customFormat="1">
      <c r="A566" s="20"/>
      <c r="B566" s="116"/>
      <c r="J566" s="612"/>
      <c r="K566" s="20"/>
    </row>
    <row r="567" spans="1:11" s="117" customFormat="1">
      <c r="A567" s="20"/>
      <c r="B567" s="116"/>
      <c r="J567" s="612"/>
      <c r="K567" s="20"/>
    </row>
    <row r="568" spans="1:11" s="117" customFormat="1">
      <c r="A568" s="20"/>
      <c r="B568" s="116"/>
      <c r="J568" s="612"/>
      <c r="K568" s="20"/>
    </row>
    <row r="569" spans="1:11" s="117" customFormat="1">
      <c r="A569" s="20"/>
      <c r="B569" s="116"/>
      <c r="J569" s="612"/>
      <c r="K569" s="20"/>
    </row>
    <row r="570" spans="1:11" s="117" customFormat="1">
      <c r="A570" s="20"/>
      <c r="B570" s="116"/>
      <c r="J570" s="612"/>
      <c r="K570" s="20"/>
    </row>
    <row r="571" spans="1:11" s="117" customFormat="1">
      <c r="A571" s="20"/>
      <c r="B571" s="116"/>
      <c r="J571" s="612"/>
      <c r="K571" s="20"/>
    </row>
    <row r="572" spans="1:11" s="117" customFormat="1">
      <c r="A572" s="20"/>
      <c r="B572" s="116"/>
      <c r="J572" s="612"/>
      <c r="K572" s="20"/>
    </row>
    <row r="573" spans="1:11" s="117" customFormat="1">
      <c r="A573" s="20"/>
      <c r="B573" s="116"/>
      <c r="J573" s="612"/>
      <c r="K573" s="20"/>
    </row>
    <row r="574" spans="1:11" s="117" customFormat="1">
      <c r="A574" s="20"/>
      <c r="B574" s="116"/>
      <c r="J574" s="612"/>
      <c r="K574" s="20"/>
    </row>
    <row r="575" spans="1:11" s="117" customFormat="1">
      <c r="A575" s="20"/>
      <c r="B575" s="116"/>
      <c r="J575" s="612"/>
      <c r="K575" s="20"/>
    </row>
    <row r="576" spans="1:11" s="117" customFormat="1">
      <c r="A576" s="20"/>
      <c r="B576" s="116"/>
      <c r="J576" s="612"/>
      <c r="K576" s="20"/>
    </row>
    <row r="577" spans="1:11" s="117" customFormat="1">
      <c r="A577" s="20"/>
      <c r="B577" s="116"/>
      <c r="J577" s="612"/>
      <c r="K577" s="20"/>
    </row>
    <row r="578" spans="1:11" s="117" customFormat="1">
      <c r="A578" s="20"/>
      <c r="B578" s="116"/>
      <c r="J578" s="612"/>
      <c r="K578" s="20"/>
    </row>
    <row r="579" spans="1:11" s="117" customFormat="1">
      <c r="A579" s="20"/>
      <c r="B579" s="116"/>
      <c r="J579" s="612"/>
      <c r="K579" s="20"/>
    </row>
    <row r="580" spans="1:11" s="117" customFormat="1">
      <c r="A580" s="20"/>
      <c r="B580" s="116"/>
      <c r="J580" s="612"/>
      <c r="K580" s="20"/>
    </row>
    <row r="581" spans="1:11" s="117" customFormat="1">
      <c r="A581" s="20"/>
      <c r="B581" s="116"/>
      <c r="J581" s="612"/>
      <c r="K581" s="20"/>
    </row>
    <row r="582" spans="1:11" s="117" customFormat="1">
      <c r="A582" s="20"/>
      <c r="B582" s="116"/>
      <c r="J582" s="612"/>
      <c r="K582" s="20"/>
    </row>
    <row r="583" spans="1:11" s="117" customFormat="1">
      <c r="A583" s="20"/>
      <c r="B583" s="116"/>
      <c r="J583" s="612"/>
      <c r="K583" s="20"/>
    </row>
    <row r="584" spans="1:11" s="117" customFormat="1">
      <c r="A584" s="20"/>
      <c r="B584" s="116"/>
      <c r="J584" s="612"/>
      <c r="K584" s="20"/>
    </row>
    <row r="585" spans="1:11" s="117" customFormat="1">
      <c r="A585" s="20"/>
      <c r="B585" s="116"/>
      <c r="J585" s="612"/>
      <c r="K585" s="20"/>
    </row>
    <row r="586" spans="1:11" s="117" customFormat="1">
      <c r="A586" s="20"/>
      <c r="B586" s="116"/>
      <c r="J586" s="612"/>
      <c r="K586" s="20"/>
    </row>
    <row r="587" spans="1:11" s="117" customFormat="1">
      <c r="A587" s="20"/>
      <c r="B587" s="116"/>
      <c r="J587" s="612"/>
      <c r="K587" s="20"/>
    </row>
    <row r="588" spans="1:11" s="117" customFormat="1">
      <c r="A588" s="20"/>
      <c r="B588" s="116"/>
      <c r="J588" s="612"/>
      <c r="K588" s="20"/>
    </row>
    <row r="589" spans="1:11" s="117" customFormat="1">
      <c r="A589" s="20"/>
      <c r="B589" s="116"/>
      <c r="J589" s="612"/>
      <c r="K589" s="20"/>
    </row>
    <row r="590" spans="1:11" s="117" customFormat="1">
      <c r="A590" s="20"/>
      <c r="B590" s="116"/>
      <c r="J590" s="612"/>
      <c r="K590" s="20"/>
    </row>
    <row r="591" spans="1:11" s="117" customFormat="1">
      <c r="A591" s="20"/>
      <c r="B591" s="116"/>
      <c r="J591" s="612"/>
      <c r="K591" s="20"/>
    </row>
    <row r="592" spans="1:11" s="117" customFormat="1">
      <c r="A592" s="20"/>
      <c r="B592" s="116"/>
      <c r="J592" s="612"/>
      <c r="K592" s="20"/>
    </row>
    <row r="593" spans="1:11" s="117" customFormat="1">
      <c r="A593" s="20"/>
      <c r="B593" s="116"/>
      <c r="J593" s="612"/>
      <c r="K593" s="20"/>
    </row>
    <row r="594" spans="1:11" s="117" customFormat="1">
      <c r="A594" s="20"/>
      <c r="B594" s="116"/>
      <c r="J594" s="612"/>
      <c r="K594" s="20"/>
    </row>
    <row r="595" spans="1:11" s="117" customFormat="1">
      <c r="A595" s="20"/>
      <c r="B595" s="116"/>
      <c r="J595" s="612"/>
      <c r="K595" s="20"/>
    </row>
    <row r="596" spans="1:11" s="117" customFormat="1">
      <c r="A596" s="20"/>
      <c r="B596" s="116"/>
      <c r="J596" s="612"/>
      <c r="K596" s="20"/>
    </row>
    <row r="597" spans="1:11" s="117" customFormat="1">
      <c r="A597" s="20"/>
      <c r="B597" s="116"/>
      <c r="J597" s="612"/>
      <c r="K597" s="20"/>
    </row>
    <row r="598" spans="1:11" s="117" customFormat="1">
      <c r="A598" s="20"/>
      <c r="B598" s="116"/>
      <c r="J598" s="612"/>
      <c r="K598" s="20"/>
    </row>
    <row r="599" spans="1:11" s="117" customFormat="1">
      <c r="A599" s="20"/>
      <c r="B599" s="116"/>
      <c r="J599" s="612"/>
      <c r="K599" s="20"/>
    </row>
    <row r="600" spans="1:11" s="117" customFormat="1">
      <c r="A600" s="20"/>
      <c r="B600" s="116"/>
      <c r="J600" s="612"/>
      <c r="K600" s="20"/>
    </row>
    <row r="601" spans="1:11" s="117" customFormat="1">
      <c r="A601" s="20"/>
      <c r="B601" s="116"/>
      <c r="J601" s="612"/>
      <c r="K601" s="20"/>
    </row>
    <row r="602" spans="1:11" s="117" customFormat="1">
      <c r="A602" s="20"/>
      <c r="B602" s="116"/>
      <c r="J602" s="612"/>
      <c r="K602" s="20"/>
    </row>
    <row r="603" spans="1:11" s="117" customFormat="1">
      <c r="A603" s="20"/>
      <c r="B603" s="116"/>
      <c r="J603" s="612"/>
      <c r="K603" s="20"/>
    </row>
    <row r="604" spans="1:11" s="117" customFormat="1">
      <c r="A604" s="20"/>
      <c r="B604" s="116"/>
      <c r="J604" s="612"/>
      <c r="K604" s="20"/>
    </row>
    <row r="605" spans="1:11" s="117" customFormat="1">
      <c r="A605" s="20"/>
      <c r="B605" s="116"/>
      <c r="J605" s="612"/>
      <c r="K605" s="20"/>
    </row>
    <row r="606" spans="1:11" s="117" customFormat="1">
      <c r="A606" s="20"/>
      <c r="B606" s="116"/>
      <c r="J606" s="612"/>
      <c r="K606" s="20"/>
    </row>
    <row r="607" spans="1:11" s="117" customFormat="1">
      <c r="A607" s="20"/>
      <c r="B607" s="116"/>
      <c r="J607" s="612"/>
      <c r="K607" s="20"/>
    </row>
    <row r="608" spans="1:11" s="117" customFormat="1">
      <c r="A608" s="20"/>
      <c r="B608" s="116"/>
      <c r="J608" s="612"/>
      <c r="K608" s="20"/>
    </row>
    <row r="609" spans="1:11" s="117" customFormat="1">
      <c r="A609" s="20"/>
      <c r="B609" s="116"/>
      <c r="J609" s="612"/>
      <c r="K609" s="20"/>
    </row>
    <row r="610" spans="1:11" s="117" customFormat="1">
      <c r="A610" s="20"/>
      <c r="B610" s="116"/>
      <c r="J610" s="612"/>
      <c r="K610" s="20"/>
    </row>
    <row r="611" spans="1:11" s="117" customFormat="1">
      <c r="A611" s="20"/>
      <c r="B611" s="116"/>
      <c r="J611" s="612"/>
      <c r="K611" s="20"/>
    </row>
    <row r="612" spans="1:11" s="117" customFormat="1">
      <c r="A612" s="20"/>
      <c r="B612" s="116"/>
      <c r="J612" s="612"/>
      <c r="K612" s="20"/>
    </row>
    <row r="613" spans="1:11" s="117" customFormat="1">
      <c r="A613" s="20"/>
      <c r="B613" s="116"/>
      <c r="J613" s="612"/>
      <c r="K613" s="20"/>
    </row>
    <row r="614" spans="1:11" s="117" customFormat="1">
      <c r="A614" s="20"/>
      <c r="B614" s="116"/>
      <c r="J614" s="612"/>
      <c r="K614" s="20"/>
    </row>
    <row r="615" spans="1:11" s="117" customFormat="1">
      <c r="A615" s="20"/>
      <c r="B615" s="116"/>
      <c r="J615" s="612"/>
      <c r="K615" s="20"/>
    </row>
    <row r="616" spans="1:11" s="117" customFormat="1">
      <c r="A616" s="20"/>
      <c r="B616" s="116"/>
      <c r="J616" s="612"/>
      <c r="K616" s="20"/>
    </row>
    <row r="617" spans="1:11" s="117" customFormat="1">
      <c r="A617" s="20"/>
      <c r="B617" s="116"/>
      <c r="J617" s="612"/>
      <c r="K617" s="20"/>
    </row>
    <row r="618" spans="1:11" s="117" customFormat="1">
      <c r="A618" s="20"/>
      <c r="B618" s="116"/>
      <c r="J618" s="612"/>
      <c r="K618" s="20"/>
    </row>
    <row r="619" spans="1:11" s="117" customFormat="1">
      <c r="A619" s="20"/>
      <c r="B619" s="116"/>
      <c r="J619" s="612"/>
      <c r="K619" s="20"/>
    </row>
    <row r="620" spans="1:11" s="117" customFormat="1">
      <c r="A620" s="20"/>
      <c r="B620" s="116"/>
      <c r="J620" s="612"/>
      <c r="K620" s="20"/>
    </row>
    <row r="621" spans="1:11" s="117" customFormat="1">
      <c r="A621" s="20"/>
      <c r="B621" s="116"/>
      <c r="J621" s="612"/>
      <c r="K621" s="20"/>
    </row>
    <row r="622" spans="1:11" s="117" customFormat="1">
      <c r="A622" s="20"/>
      <c r="B622" s="116"/>
      <c r="J622" s="612"/>
      <c r="K622" s="20"/>
    </row>
    <row r="623" spans="1:11" s="117" customFormat="1">
      <c r="A623" s="20"/>
      <c r="B623" s="116"/>
      <c r="J623" s="612"/>
      <c r="K623" s="20"/>
    </row>
    <row r="624" spans="1:11" s="117" customFormat="1">
      <c r="A624" s="20"/>
      <c r="B624" s="116"/>
      <c r="J624" s="612"/>
      <c r="K624" s="20"/>
    </row>
    <row r="625" spans="1:11" s="117" customFormat="1">
      <c r="A625" s="20"/>
      <c r="B625" s="116"/>
      <c r="J625" s="612"/>
      <c r="K625" s="20"/>
    </row>
    <row r="626" spans="1:11" s="117" customFormat="1">
      <c r="A626" s="20"/>
      <c r="B626" s="116"/>
      <c r="J626" s="612"/>
      <c r="K626" s="20"/>
    </row>
    <row r="627" spans="1:11" s="117" customFormat="1">
      <c r="A627" s="20"/>
      <c r="B627" s="116"/>
      <c r="J627" s="612"/>
      <c r="K627" s="20"/>
    </row>
    <row r="628" spans="1:11" s="117" customFormat="1">
      <c r="A628" s="20"/>
      <c r="B628" s="116"/>
      <c r="J628" s="612"/>
      <c r="K628" s="20"/>
    </row>
    <row r="629" spans="1:11" s="117" customFormat="1">
      <c r="A629" s="20"/>
      <c r="B629" s="116"/>
      <c r="J629" s="612"/>
      <c r="K629" s="20"/>
    </row>
    <row r="630" spans="1:11" s="117" customFormat="1">
      <c r="A630" s="20"/>
      <c r="B630" s="116"/>
      <c r="J630" s="612"/>
      <c r="K630" s="20"/>
    </row>
    <row r="631" spans="1:11" s="117" customFormat="1">
      <c r="A631" s="20"/>
      <c r="B631" s="116"/>
      <c r="J631" s="612"/>
      <c r="K631" s="20"/>
    </row>
    <row r="632" spans="1:11" s="117" customFormat="1">
      <c r="A632" s="20"/>
      <c r="B632" s="116"/>
      <c r="J632" s="612"/>
      <c r="K632" s="20"/>
    </row>
    <row r="633" spans="1:11" s="117" customFormat="1">
      <c r="A633" s="20"/>
      <c r="B633" s="116"/>
      <c r="J633" s="612"/>
      <c r="K633" s="20"/>
    </row>
    <row r="634" spans="1:11" s="117" customFormat="1">
      <c r="A634" s="20"/>
      <c r="B634" s="116"/>
      <c r="J634" s="612"/>
      <c r="K634" s="20"/>
    </row>
    <row r="635" spans="1:11" s="117" customFormat="1">
      <c r="A635" s="20"/>
      <c r="B635" s="116"/>
      <c r="J635" s="612"/>
      <c r="K635" s="20"/>
    </row>
    <row r="636" spans="1:11" s="117" customFormat="1">
      <c r="A636" s="20"/>
      <c r="B636" s="116"/>
      <c r="J636" s="612"/>
      <c r="K636" s="20"/>
    </row>
    <row r="637" spans="1:11" s="117" customFormat="1">
      <c r="A637" s="20"/>
      <c r="B637" s="116"/>
      <c r="J637" s="612"/>
      <c r="K637" s="20"/>
    </row>
    <row r="638" spans="1:11" s="117" customFormat="1">
      <c r="A638" s="20"/>
      <c r="B638" s="116"/>
      <c r="J638" s="612"/>
      <c r="K638" s="20"/>
    </row>
    <row r="639" spans="1:11" s="117" customFormat="1">
      <c r="A639" s="20"/>
      <c r="B639" s="116"/>
      <c r="J639" s="612"/>
      <c r="K639" s="20"/>
    </row>
    <row r="640" spans="1:11" s="117" customFormat="1">
      <c r="A640" s="20"/>
      <c r="B640" s="116"/>
      <c r="J640" s="612"/>
      <c r="K640" s="20"/>
    </row>
    <row r="641" spans="1:11" s="117" customFormat="1">
      <c r="A641" s="20"/>
      <c r="B641" s="116"/>
      <c r="J641" s="612"/>
      <c r="K641" s="20"/>
    </row>
    <row r="642" spans="1:11" s="117" customFormat="1">
      <c r="A642" s="20"/>
      <c r="B642" s="116"/>
      <c r="J642" s="612"/>
      <c r="K642" s="20"/>
    </row>
    <row r="643" spans="1:11" s="117" customFormat="1">
      <c r="A643" s="20"/>
      <c r="B643" s="116"/>
      <c r="J643" s="612"/>
      <c r="K643" s="20"/>
    </row>
    <row r="644" spans="1:11" s="117" customFormat="1">
      <c r="A644" s="20"/>
      <c r="B644" s="116"/>
      <c r="J644" s="612"/>
      <c r="K644" s="20"/>
    </row>
    <row r="645" spans="1:11" s="117" customFormat="1">
      <c r="A645" s="20"/>
      <c r="B645" s="116"/>
      <c r="J645" s="612"/>
      <c r="K645" s="20"/>
    </row>
    <row r="646" spans="1:11" s="117" customFormat="1">
      <c r="A646" s="20"/>
      <c r="B646" s="116"/>
      <c r="J646" s="612"/>
      <c r="K646" s="20"/>
    </row>
    <row r="647" spans="1:11" s="117" customFormat="1">
      <c r="A647" s="20"/>
      <c r="B647" s="116"/>
      <c r="J647" s="612"/>
      <c r="K647" s="20"/>
    </row>
    <row r="648" spans="1:11" s="117" customFormat="1">
      <c r="A648" s="20"/>
      <c r="B648" s="116"/>
      <c r="J648" s="612"/>
      <c r="K648" s="20"/>
    </row>
    <row r="649" spans="1:11" s="117" customFormat="1">
      <c r="A649" s="20"/>
      <c r="B649" s="116"/>
      <c r="J649" s="612"/>
      <c r="K649" s="20"/>
    </row>
    <row r="650" spans="1:11" s="117" customFormat="1">
      <c r="A650" s="20"/>
      <c r="B650" s="116"/>
      <c r="J650" s="612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>
    <pageSetUpPr fitToPage="1"/>
  </sheetPr>
  <dimension ref="B1:V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K65" sqref="K65"/>
    </sheetView>
  </sheetViews>
  <sheetFormatPr baseColWidth="10" defaultRowHeight="14.4"/>
  <cols>
    <col min="1" max="1" width="2.6640625" customWidth="1"/>
    <col min="2" max="2" width="6.6640625" style="148" customWidth="1"/>
    <col min="3" max="3" width="19" style="20" customWidth="1"/>
    <col min="4" max="4" width="11.44140625" style="20" customWidth="1"/>
    <col min="5" max="5" width="10" style="20" customWidth="1"/>
    <col min="6" max="6" width="10.88671875" style="20" customWidth="1"/>
    <col min="7" max="7" width="9.88671875" style="20" customWidth="1"/>
    <col min="8" max="8" width="13.44140625" style="20" customWidth="1"/>
    <col min="9" max="9" width="9.5546875" style="20" customWidth="1"/>
    <col min="10" max="10" width="10.109375" style="20" customWidth="1"/>
    <col min="11" max="11" width="10.6640625" style="20" customWidth="1"/>
    <col min="12" max="12" width="11.44140625" style="119" customWidth="1"/>
    <col min="13" max="17" width="11.44140625" style="119"/>
  </cols>
  <sheetData>
    <row r="1" spans="2:22" ht="18">
      <c r="B1" t="s">
        <v>172</v>
      </c>
      <c r="C1" s="867" t="s">
        <v>0</v>
      </c>
      <c r="D1" s="867"/>
      <c r="E1" s="868"/>
      <c r="F1" s="868"/>
      <c r="G1" s="868"/>
      <c r="H1" s="868"/>
      <c r="I1" s="868"/>
      <c r="J1" s="868"/>
      <c r="K1" s="884"/>
      <c r="M1" s="369" t="s">
        <v>157</v>
      </c>
    </row>
    <row r="2" spans="2:22" ht="18">
      <c r="B2" s="149"/>
      <c r="C2" s="154" t="s">
        <v>1</v>
      </c>
      <c r="D2" s="5"/>
      <c r="E2" s="6"/>
      <c r="F2" s="6"/>
      <c r="G2" s="6"/>
      <c r="H2" s="6"/>
      <c r="I2" s="6"/>
      <c r="J2" s="6"/>
      <c r="K2" s="7"/>
    </row>
    <row r="3" spans="2:22" s="8" customFormat="1" ht="18.600000000000001" customHeight="1">
      <c r="B3" s="23"/>
      <c r="D3" s="9"/>
      <c r="E3" s="10"/>
      <c r="F3" s="10"/>
      <c r="G3" s="10"/>
      <c r="H3" s="10"/>
      <c r="I3" s="10"/>
      <c r="J3" s="10"/>
      <c r="K3" s="11"/>
      <c r="L3" s="119"/>
      <c r="M3" s="119"/>
      <c r="N3" s="119"/>
      <c r="O3" s="119"/>
      <c r="P3" s="119"/>
      <c r="Q3" s="119"/>
    </row>
    <row r="4" spans="2:22" s="8" customFormat="1" ht="18.600000000000001" customHeight="1">
      <c r="B4" s="164"/>
      <c r="C4" s="12" t="s">
        <v>336</v>
      </c>
      <c r="D4" s="9"/>
      <c r="E4" s="10"/>
      <c r="F4" s="10"/>
      <c r="G4" s="10"/>
      <c r="H4" s="10"/>
      <c r="I4" s="10"/>
      <c r="J4" s="10"/>
      <c r="K4" s="11"/>
      <c r="L4" s="119"/>
      <c r="M4" s="136"/>
      <c r="N4" s="136"/>
      <c r="O4" s="136"/>
      <c r="P4" s="136"/>
      <c r="Q4" s="136"/>
      <c r="R4" s="734"/>
      <c r="S4" s="734"/>
      <c r="T4" s="734"/>
      <c r="U4" s="734"/>
      <c r="V4" s="734"/>
    </row>
    <row r="5" spans="2:22" s="13" customFormat="1" ht="28.2" customHeight="1">
      <c r="B5" s="311" t="s">
        <v>170</v>
      </c>
      <c r="C5" s="312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2" t="s">
        <v>9</v>
      </c>
      <c r="L5" s="133"/>
      <c r="M5" s="719"/>
      <c r="N5" s="719"/>
      <c r="O5" s="719"/>
      <c r="P5" s="719"/>
      <c r="Q5" s="719"/>
      <c r="R5" s="738"/>
      <c r="S5" s="738"/>
      <c r="T5" s="738"/>
      <c r="U5" s="738"/>
      <c r="V5" s="738"/>
    </row>
    <row r="6" spans="2:22" ht="15" customHeight="1">
      <c r="B6" s="313">
        <v>4</v>
      </c>
      <c r="C6" s="265" t="s">
        <v>11</v>
      </c>
      <c r="D6" s="294">
        <v>13874.45</v>
      </c>
      <c r="E6" s="342">
        <v>9843.6299999999992</v>
      </c>
      <c r="F6" s="342">
        <v>3705.86</v>
      </c>
      <c r="G6" s="342">
        <v>324.95</v>
      </c>
      <c r="H6" s="267">
        <v>2407.17</v>
      </c>
      <c r="I6" s="342">
        <v>8.59</v>
      </c>
      <c r="J6" s="342">
        <v>0</v>
      </c>
      <c r="K6" s="270">
        <v>16290.22</v>
      </c>
      <c r="L6" s="134"/>
      <c r="M6" s="733"/>
      <c r="N6" s="723"/>
      <c r="O6" s="723"/>
      <c r="P6" s="723"/>
      <c r="Q6" s="732"/>
      <c r="R6" s="723"/>
      <c r="S6" s="723"/>
      <c r="T6" s="732"/>
      <c r="U6" s="732"/>
      <c r="V6" s="734"/>
    </row>
    <row r="7" spans="2:22" ht="15" customHeight="1">
      <c r="B7" s="313">
        <v>11</v>
      </c>
      <c r="C7" s="265" t="s">
        <v>12</v>
      </c>
      <c r="D7" s="294">
        <v>2530.7199999999998</v>
      </c>
      <c r="E7" s="342">
        <v>2283.13</v>
      </c>
      <c r="F7" s="342">
        <v>164.04</v>
      </c>
      <c r="G7" s="342">
        <v>83.54</v>
      </c>
      <c r="H7" s="267">
        <v>1416.77</v>
      </c>
      <c r="I7" s="342">
        <v>18.399999999999999</v>
      </c>
      <c r="J7" s="342">
        <v>0</v>
      </c>
      <c r="K7" s="270">
        <v>3965.9</v>
      </c>
      <c r="L7" s="134"/>
      <c r="M7" s="733"/>
      <c r="N7" s="723"/>
      <c r="O7" s="723"/>
      <c r="P7" s="723"/>
      <c r="Q7" s="732"/>
      <c r="R7" s="723"/>
      <c r="S7" s="723"/>
      <c r="T7" s="732"/>
      <c r="U7" s="732"/>
      <c r="V7" s="734"/>
    </row>
    <row r="8" spans="2:22" ht="15" customHeight="1">
      <c r="B8" s="313">
        <v>14</v>
      </c>
      <c r="C8" s="265" t="s">
        <v>13</v>
      </c>
      <c r="D8" s="294">
        <v>2819.22</v>
      </c>
      <c r="E8" s="342">
        <v>1202.6300000000001</v>
      </c>
      <c r="F8" s="342">
        <v>1536.63</v>
      </c>
      <c r="G8" s="342">
        <v>79.95</v>
      </c>
      <c r="H8" s="267">
        <v>337.22</v>
      </c>
      <c r="I8" s="342">
        <v>0</v>
      </c>
      <c r="J8" s="342">
        <v>0</v>
      </c>
      <c r="K8" s="270">
        <v>3156.45</v>
      </c>
      <c r="L8" s="134"/>
      <c r="M8" s="733"/>
      <c r="N8" s="723"/>
      <c r="O8" s="723"/>
      <c r="P8" s="723"/>
      <c r="Q8" s="732"/>
      <c r="R8" s="723"/>
      <c r="S8" s="723"/>
      <c r="T8" s="732"/>
      <c r="U8" s="732"/>
      <c r="V8" s="734"/>
    </row>
    <row r="9" spans="2:22" ht="15" customHeight="1">
      <c r="B9" s="313">
        <v>18</v>
      </c>
      <c r="C9" s="265" t="s">
        <v>14</v>
      </c>
      <c r="D9" s="294">
        <v>5721.59</v>
      </c>
      <c r="E9" s="342">
        <v>3531.09</v>
      </c>
      <c r="F9" s="342">
        <v>2059.6799999999998</v>
      </c>
      <c r="G9" s="342">
        <v>130.81</v>
      </c>
      <c r="H9" s="267">
        <v>1669.4</v>
      </c>
      <c r="I9" s="342">
        <v>3</v>
      </c>
      <c r="J9" s="342">
        <v>0</v>
      </c>
      <c r="K9" s="270">
        <v>7394</v>
      </c>
      <c r="L9" s="134"/>
      <c r="M9" s="733"/>
      <c r="N9" s="723"/>
      <c r="O9" s="723"/>
      <c r="P9" s="723"/>
      <c r="Q9" s="732"/>
      <c r="R9" s="723"/>
      <c r="S9" s="723"/>
      <c r="T9" s="732"/>
      <c r="U9" s="723"/>
      <c r="V9" s="732"/>
    </row>
    <row r="10" spans="2:22" ht="15" customHeight="1">
      <c r="B10" s="313">
        <v>21</v>
      </c>
      <c r="C10" s="265" t="s">
        <v>15</v>
      </c>
      <c r="D10" s="294">
        <v>18529.68</v>
      </c>
      <c r="E10" s="342">
        <v>2920.77</v>
      </c>
      <c r="F10" s="342">
        <v>15473.86</v>
      </c>
      <c r="G10" s="342">
        <v>135.04</v>
      </c>
      <c r="H10" s="267">
        <v>804.31</v>
      </c>
      <c r="I10" s="342">
        <v>17.03</v>
      </c>
      <c r="J10" s="342">
        <v>0</v>
      </c>
      <c r="K10" s="270">
        <v>19351.04</v>
      </c>
      <c r="L10" s="134"/>
      <c r="M10" s="733"/>
      <c r="N10" s="723"/>
      <c r="O10" s="723"/>
      <c r="P10" s="723"/>
      <c r="Q10" s="732"/>
      <c r="R10" s="723"/>
      <c r="S10" s="723"/>
      <c r="T10" s="732"/>
      <c r="U10" s="723"/>
      <c r="V10" s="732"/>
    </row>
    <row r="11" spans="2:22" ht="15" customHeight="1">
      <c r="B11" s="313">
        <v>23</v>
      </c>
      <c r="C11" s="265" t="s">
        <v>16</v>
      </c>
      <c r="D11" s="294">
        <v>1182.45</v>
      </c>
      <c r="E11" s="342">
        <v>715</v>
      </c>
      <c r="F11" s="342">
        <v>422.18</v>
      </c>
      <c r="G11" s="342">
        <v>45.27</v>
      </c>
      <c r="H11" s="267">
        <v>194.4</v>
      </c>
      <c r="I11" s="342">
        <v>0</v>
      </c>
      <c r="J11" s="342">
        <v>0</v>
      </c>
      <c r="K11" s="270">
        <v>1376.86</v>
      </c>
      <c r="L11" s="134"/>
      <c r="M11" s="733"/>
      <c r="N11" s="723"/>
      <c r="O11" s="723"/>
      <c r="P11" s="723"/>
      <c r="Q11" s="732"/>
      <c r="R11" s="723"/>
      <c r="S11" s="723"/>
      <c r="T11" s="732"/>
      <c r="U11" s="723"/>
      <c r="V11" s="732"/>
    </row>
    <row r="12" spans="2:22" ht="15" customHeight="1">
      <c r="B12" s="313">
        <v>29</v>
      </c>
      <c r="C12" s="265" t="s">
        <v>17</v>
      </c>
      <c r="D12" s="294">
        <v>17351</v>
      </c>
      <c r="E12" s="342">
        <v>16123.22</v>
      </c>
      <c r="F12" s="342">
        <v>660.22</v>
      </c>
      <c r="G12" s="342">
        <v>567.54</v>
      </c>
      <c r="H12" s="267">
        <v>11247.94</v>
      </c>
      <c r="I12" s="342">
        <v>12.4</v>
      </c>
      <c r="J12" s="342">
        <v>0</v>
      </c>
      <c r="K12" s="270">
        <v>28611.360000000001</v>
      </c>
      <c r="L12" s="134"/>
      <c r="M12" s="733"/>
      <c r="N12" s="723"/>
      <c r="O12" s="723"/>
      <c r="P12" s="723"/>
      <c r="Q12" s="732"/>
      <c r="R12" s="723"/>
      <c r="S12" s="723"/>
      <c r="T12" s="732"/>
      <c r="U12" s="723"/>
      <c r="V12" s="732"/>
    </row>
    <row r="13" spans="2:22" ht="15" customHeight="1">
      <c r="B13" s="313">
        <v>41</v>
      </c>
      <c r="C13" s="265" t="s">
        <v>18</v>
      </c>
      <c r="D13" s="294">
        <v>8016.22</v>
      </c>
      <c r="E13" s="342">
        <v>5065.8100000000004</v>
      </c>
      <c r="F13" s="342">
        <v>2681.95</v>
      </c>
      <c r="G13" s="342">
        <v>268.45</v>
      </c>
      <c r="H13" s="267">
        <v>1471</v>
      </c>
      <c r="I13" s="342">
        <v>2.2199999999999998</v>
      </c>
      <c r="J13" s="342">
        <v>0</v>
      </c>
      <c r="K13" s="270">
        <v>9489.4500000000007</v>
      </c>
      <c r="L13" s="134"/>
      <c r="M13" s="733"/>
      <c r="N13" s="723"/>
      <c r="O13" s="723"/>
      <c r="P13" s="723"/>
      <c r="Q13" s="732"/>
      <c r="R13" s="723"/>
      <c r="S13" s="723"/>
      <c r="T13" s="732"/>
      <c r="U13" s="723"/>
      <c r="V13" s="732"/>
    </row>
    <row r="14" spans="2:22" ht="15" customHeight="1">
      <c r="B14" s="296"/>
      <c r="C14" s="271" t="s">
        <v>19</v>
      </c>
      <c r="D14" s="297">
        <v>70025.36</v>
      </c>
      <c r="E14" s="343">
        <v>41685.31</v>
      </c>
      <c r="F14" s="343">
        <v>26704.45</v>
      </c>
      <c r="G14" s="343">
        <v>1635.59</v>
      </c>
      <c r="H14" s="273">
        <v>19548.260000000002</v>
      </c>
      <c r="I14" s="343">
        <v>61.67</v>
      </c>
      <c r="J14" s="343">
        <v>0</v>
      </c>
      <c r="K14" s="274">
        <v>89635.31</v>
      </c>
      <c r="L14" s="134"/>
      <c r="M14" s="739"/>
      <c r="N14" s="728"/>
      <c r="O14" s="728"/>
      <c r="P14" s="728"/>
      <c r="Q14" s="726"/>
      <c r="R14" s="728"/>
      <c r="S14" s="728"/>
      <c r="T14" s="726"/>
      <c r="U14" s="723"/>
      <c r="V14" s="732"/>
    </row>
    <row r="15" spans="2:22" ht="15" customHeight="1">
      <c r="B15" s="313">
        <v>22</v>
      </c>
      <c r="C15" s="265" t="s">
        <v>20</v>
      </c>
      <c r="D15" s="294">
        <v>7854.13</v>
      </c>
      <c r="E15" s="342">
        <v>5509.45</v>
      </c>
      <c r="F15" s="342">
        <v>2076.77</v>
      </c>
      <c r="G15" s="342">
        <v>267.89999999999998</v>
      </c>
      <c r="H15" s="267">
        <v>706.17</v>
      </c>
      <c r="I15" s="342">
        <v>0</v>
      </c>
      <c r="J15" s="342">
        <v>0</v>
      </c>
      <c r="K15" s="270">
        <v>8560.31</v>
      </c>
      <c r="L15" s="134"/>
      <c r="M15" s="733"/>
      <c r="N15" s="723"/>
      <c r="O15" s="723"/>
      <c r="P15" s="723"/>
      <c r="Q15" s="732"/>
      <c r="R15" s="723"/>
      <c r="S15" s="723"/>
      <c r="T15" s="732"/>
      <c r="U15" s="723"/>
      <c r="V15" s="732"/>
    </row>
    <row r="16" spans="2:22" ht="15" customHeight="1">
      <c r="B16" s="313">
        <v>44</v>
      </c>
      <c r="C16" s="265" t="s">
        <v>21</v>
      </c>
      <c r="D16" s="294">
        <v>3345.18</v>
      </c>
      <c r="E16" s="342">
        <v>2830.13</v>
      </c>
      <c r="F16" s="342">
        <v>345.77</v>
      </c>
      <c r="G16" s="342">
        <v>169.27</v>
      </c>
      <c r="H16" s="267">
        <v>436.36</v>
      </c>
      <c r="I16" s="342">
        <v>0</v>
      </c>
      <c r="J16" s="342">
        <v>0</v>
      </c>
      <c r="K16" s="270">
        <v>3781.54</v>
      </c>
      <c r="L16" s="134"/>
      <c r="M16" s="733"/>
      <c r="N16" s="723"/>
      <c r="O16" s="723"/>
      <c r="P16" s="723"/>
      <c r="Q16" s="732"/>
      <c r="R16" s="723"/>
      <c r="S16" s="723"/>
      <c r="T16" s="732"/>
      <c r="U16" s="723"/>
      <c r="V16" s="732"/>
    </row>
    <row r="17" spans="2:22" ht="15" customHeight="1">
      <c r="B17" s="313">
        <v>50</v>
      </c>
      <c r="C17" s="265" t="s">
        <v>22</v>
      </c>
      <c r="D17" s="294">
        <v>26210.400000000001</v>
      </c>
      <c r="E17" s="342">
        <v>18209.59</v>
      </c>
      <c r="F17" s="342">
        <v>5884.63</v>
      </c>
      <c r="G17" s="342">
        <v>2116.1799999999998</v>
      </c>
      <c r="H17" s="267">
        <v>3110.9399999999996</v>
      </c>
      <c r="I17" s="342">
        <v>0</v>
      </c>
      <c r="J17" s="342">
        <v>0</v>
      </c>
      <c r="K17" s="270">
        <v>29321.360000000001</v>
      </c>
      <c r="L17" s="134"/>
      <c r="M17" s="733"/>
      <c r="N17" s="723"/>
      <c r="O17" s="723"/>
      <c r="P17" s="723"/>
      <c r="Q17" s="732"/>
      <c r="R17" s="723"/>
      <c r="S17" s="723"/>
      <c r="T17" s="732"/>
      <c r="U17" s="728"/>
      <c r="V17" s="726"/>
    </row>
    <row r="18" spans="2:22" ht="15" customHeight="1">
      <c r="B18" s="314"/>
      <c r="C18" s="271" t="s">
        <v>23</v>
      </c>
      <c r="D18" s="297">
        <v>37409.72</v>
      </c>
      <c r="E18" s="343">
        <v>26549.18</v>
      </c>
      <c r="F18" s="343">
        <v>8307.18</v>
      </c>
      <c r="G18" s="343">
        <v>2553.36</v>
      </c>
      <c r="H18" s="273">
        <v>4253.49</v>
      </c>
      <c r="I18" s="343">
        <v>0</v>
      </c>
      <c r="J18" s="343">
        <v>0</v>
      </c>
      <c r="K18" s="274">
        <v>41663.22</v>
      </c>
      <c r="L18" s="134"/>
      <c r="M18" s="739"/>
      <c r="N18" s="728"/>
      <c r="O18" s="728"/>
      <c r="P18" s="728"/>
      <c r="Q18" s="726"/>
      <c r="R18" s="728"/>
      <c r="S18" s="728"/>
      <c r="T18" s="726"/>
      <c r="U18" s="723"/>
      <c r="V18" s="732"/>
    </row>
    <row r="19" spans="2:22" ht="15" customHeight="1">
      <c r="B19" s="301">
        <v>33</v>
      </c>
      <c r="C19" s="271" t="s">
        <v>24</v>
      </c>
      <c r="D19" s="297">
        <v>4509.68</v>
      </c>
      <c r="E19" s="343">
        <v>3660.77</v>
      </c>
      <c r="F19" s="343">
        <v>73.86</v>
      </c>
      <c r="G19" s="343">
        <v>775.04</v>
      </c>
      <c r="H19" s="273">
        <v>1066.4000000000001</v>
      </c>
      <c r="I19" s="343">
        <v>41.27</v>
      </c>
      <c r="J19" s="343">
        <v>27.04</v>
      </c>
      <c r="K19" s="274">
        <v>5644.4</v>
      </c>
      <c r="L19" s="134"/>
      <c r="M19" s="739"/>
      <c r="N19" s="728"/>
      <c r="O19" s="728"/>
      <c r="P19" s="728"/>
      <c r="Q19" s="726"/>
      <c r="R19" s="728"/>
      <c r="S19" s="728"/>
      <c r="T19" s="726"/>
      <c r="U19" s="723"/>
      <c r="V19" s="732"/>
    </row>
    <row r="20" spans="2:22" ht="15" customHeight="1">
      <c r="B20" s="301">
        <v>7</v>
      </c>
      <c r="C20" s="271" t="s">
        <v>181</v>
      </c>
      <c r="D20" s="297">
        <v>31972.9</v>
      </c>
      <c r="E20" s="343">
        <v>30519.86</v>
      </c>
      <c r="F20" s="343">
        <v>174.5</v>
      </c>
      <c r="G20" s="343">
        <v>1278.54</v>
      </c>
      <c r="H20" s="273">
        <v>13492.54</v>
      </c>
      <c r="I20" s="343">
        <v>200.26000000000002</v>
      </c>
      <c r="J20" s="343">
        <v>0</v>
      </c>
      <c r="K20" s="274">
        <v>45665.72</v>
      </c>
      <c r="L20" s="134"/>
      <c r="M20" s="739"/>
      <c r="N20" s="728"/>
      <c r="O20" s="728"/>
      <c r="P20" s="728"/>
      <c r="Q20" s="726"/>
      <c r="R20" s="728"/>
      <c r="S20" s="728"/>
      <c r="T20" s="726"/>
      <c r="U20" s="723"/>
      <c r="V20" s="732"/>
    </row>
    <row r="21" spans="2:22" ht="15" customHeight="1">
      <c r="B21" s="313">
        <v>35</v>
      </c>
      <c r="C21" s="265" t="s">
        <v>25</v>
      </c>
      <c r="D21" s="294">
        <v>12504.22</v>
      </c>
      <c r="E21" s="342">
        <v>12077.59</v>
      </c>
      <c r="F21" s="342">
        <v>308.77</v>
      </c>
      <c r="G21" s="342">
        <v>117.86</v>
      </c>
      <c r="H21" s="267">
        <v>7102.54</v>
      </c>
      <c r="I21" s="342">
        <v>117.95</v>
      </c>
      <c r="J21" s="342">
        <v>0</v>
      </c>
      <c r="K21" s="270">
        <v>19724.72</v>
      </c>
      <c r="L21" s="134"/>
      <c r="M21" s="733"/>
      <c r="N21" s="723"/>
      <c r="O21" s="723"/>
      <c r="P21" s="723"/>
      <c r="Q21" s="732"/>
      <c r="R21" s="723"/>
      <c r="S21" s="723"/>
      <c r="T21" s="732"/>
      <c r="U21" s="728"/>
      <c r="V21" s="726"/>
    </row>
    <row r="22" spans="2:22" ht="15" customHeight="1">
      <c r="B22" s="313">
        <v>38</v>
      </c>
      <c r="C22" s="265" t="s">
        <v>26</v>
      </c>
      <c r="D22" s="294">
        <v>12219.77</v>
      </c>
      <c r="E22" s="342">
        <v>11860.04</v>
      </c>
      <c r="F22" s="342">
        <v>275.72000000000003</v>
      </c>
      <c r="G22" s="342">
        <v>84</v>
      </c>
      <c r="H22" s="267">
        <v>7844.13</v>
      </c>
      <c r="I22" s="342">
        <v>132.81</v>
      </c>
      <c r="J22" s="342">
        <v>0</v>
      </c>
      <c r="K22" s="270">
        <v>20196.72</v>
      </c>
      <c r="L22" s="134"/>
      <c r="M22" s="733"/>
      <c r="N22" s="723"/>
      <c r="O22" s="723"/>
      <c r="P22" s="723"/>
      <c r="Q22" s="732"/>
      <c r="R22" s="723"/>
      <c r="S22" s="723"/>
      <c r="T22" s="732"/>
      <c r="U22" s="728"/>
      <c r="V22" s="726"/>
    </row>
    <row r="23" spans="2:22" ht="15" customHeight="1">
      <c r="B23" s="314"/>
      <c r="C23" s="271" t="s">
        <v>27</v>
      </c>
      <c r="D23" s="297">
        <v>24724</v>
      </c>
      <c r="E23" s="343">
        <v>23937.63</v>
      </c>
      <c r="F23" s="343">
        <v>584.5</v>
      </c>
      <c r="G23" s="343">
        <v>201.86</v>
      </c>
      <c r="H23" s="273">
        <v>14946.67</v>
      </c>
      <c r="I23" s="343">
        <v>250.77</v>
      </c>
      <c r="J23" s="343">
        <v>0</v>
      </c>
      <c r="K23" s="274">
        <v>39921.449999999997</v>
      </c>
      <c r="L23" s="134"/>
      <c r="M23" s="739"/>
      <c r="N23" s="728"/>
      <c r="O23" s="728"/>
      <c r="P23" s="728"/>
      <c r="Q23" s="726"/>
      <c r="R23" s="728"/>
      <c r="S23" s="728"/>
      <c r="T23" s="726"/>
      <c r="U23" s="728"/>
      <c r="V23" s="726"/>
    </row>
    <row r="24" spans="2:22" ht="15" customHeight="1">
      <c r="B24" s="301">
        <v>39</v>
      </c>
      <c r="C24" s="271" t="s">
        <v>28</v>
      </c>
      <c r="D24" s="297">
        <v>3426.5</v>
      </c>
      <c r="E24" s="343">
        <v>2997.9</v>
      </c>
      <c r="F24" s="343">
        <v>78.13</v>
      </c>
      <c r="G24" s="343">
        <v>350.45</v>
      </c>
      <c r="H24" s="273">
        <v>907.9</v>
      </c>
      <c r="I24" s="343">
        <v>27.95</v>
      </c>
      <c r="J24" s="343">
        <v>0</v>
      </c>
      <c r="K24" s="274">
        <v>4362.3599999999997</v>
      </c>
      <c r="L24" s="134"/>
      <c r="M24" s="739"/>
      <c r="N24" s="728"/>
      <c r="O24" s="728"/>
      <c r="P24" s="728"/>
      <c r="Q24" s="726"/>
      <c r="R24" s="728"/>
      <c r="S24" s="728"/>
      <c r="T24" s="726"/>
      <c r="U24" s="723"/>
      <c r="V24" s="732"/>
    </row>
    <row r="25" spans="2:22" ht="15" customHeight="1">
      <c r="B25" s="313">
        <v>5</v>
      </c>
      <c r="C25" s="265" t="s">
        <v>29</v>
      </c>
      <c r="D25" s="294">
        <v>1303.5</v>
      </c>
      <c r="E25" s="342">
        <v>994.77</v>
      </c>
      <c r="F25" s="342">
        <v>182.77</v>
      </c>
      <c r="G25" s="342">
        <v>125.95</v>
      </c>
      <c r="H25" s="267">
        <v>224.77</v>
      </c>
      <c r="I25" s="342">
        <v>0</v>
      </c>
      <c r="J25" s="342">
        <v>0</v>
      </c>
      <c r="K25" s="270">
        <v>1528.27</v>
      </c>
      <c r="L25" s="134"/>
      <c r="M25" s="733"/>
      <c r="N25" s="723"/>
      <c r="O25" s="723"/>
      <c r="P25" s="723"/>
      <c r="Q25" s="732"/>
      <c r="R25" s="723"/>
      <c r="S25" s="723"/>
      <c r="T25" s="732"/>
      <c r="U25" s="723"/>
      <c r="V25" s="732"/>
    </row>
    <row r="26" spans="2:22" ht="15" customHeight="1">
      <c r="B26" s="313">
        <v>9</v>
      </c>
      <c r="C26" s="265" t="s">
        <v>30</v>
      </c>
      <c r="D26" s="294">
        <v>7053.54</v>
      </c>
      <c r="E26" s="342">
        <v>6169.4</v>
      </c>
      <c r="F26" s="342">
        <v>409.18</v>
      </c>
      <c r="G26" s="342">
        <v>474.95</v>
      </c>
      <c r="H26" s="267">
        <v>965.43999999999994</v>
      </c>
      <c r="I26" s="342">
        <v>0</v>
      </c>
      <c r="J26" s="342">
        <v>0</v>
      </c>
      <c r="K26" s="270">
        <v>8019</v>
      </c>
      <c r="L26" s="134"/>
      <c r="M26" s="733"/>
      <c r="N26" s="723"/>
      <c r="O26" s="723"/>
      <c r="P26" s="723"/>
      <c r="Q26" s="732"/>
      <c r="R26" s="723"/>
      <c r="S26" s="723"/>
      <c r="T26" s="732"/>
      <c r="U26" s="728"/>
      <c r="V26" s="726"/>
    </row>
    <row r="27" spans="2:22" ht="15" customHeight="1">
      <c r="B27" s="313">
        <v>24</v>
      </c>
      <c r="C27" s="265" t="s">
        <v>31</v>
      </c>
      <c r="D27" s="294">
        <v>2313.36</v>
      </c>
      <c r="E27" s="342">
        <v>1983.86</v>
      </c>
      <c r="F27" s="342">
        <v>183.68</v>
      </c>
      <c r="G27" s="342">
        <v>145.81</v>
      </c>
      <c r="H27" s="267">
        <v>501.08000000000004</v>
      </c>
      <c r="I27" s="342">
        <v>0</v>
      </c>
      <c r="J27" s="342">
        <v>0</v>
      </c>
      <c r="K27" s="270">
        <v>2814.45</v>
      </c>
      <c r="L27" s="134"/>
      <c r="M27" s="733"/>
      <c r="N27" s="723"/>
      <c r="O27" s="723"/>
      <c r="P27" s="723"/>
      <c r="Q27" s="732"/>
      <c r="R27" s="723"/>
      <c r="S27" s="723"/>
      <c r="T27" s="732"/>
      <c r="U27" s="728"/>
      <c r="V27" s="726"/>
    </row>
    <row r="28" spans="2:22" ht="15" customHeight="1">
      <c r="B28" s="313">
        <v>34</v>
      </c>
      <c r="C28" s="265" t="s">
        <v>32</v>
      </c>
      <c r="D28" s="294">
        <v>1013.18</v>
      </c>
      <c r="E28" s="342">
        <v>901.77</v>
      </c>
      <c r="F28" s="342">
        <v>63.95</v>
      </c>
      <c r="G28" s="342">
        <v>47.45</v>
      </c>
      <c r="H28" s="267">
        <v>146.5</v>
      </c>
      <c r="I28" s="342">
        <v>0</v>
      </c>
      <c r="J28" s="342">
        <v>0</v>
      </c>
      <c r="K28" s="270">
        <v>1159.68</v>
      </c>
      <c r="L28" s="134"/>
      <c r="M28" s="733"/>
      <c r="N28" s="723"/>
      <c r="O28" s="723"/>
      <c r="P28" s="723"/>
      <c r="Q28" s="732"/>
      <c r="R28" s="723"/>
      <c r="S28" s="723"/>
      <c r="T28" s="732"/>
      <c r="U28" s="723"/>
      <c r="V28" s="732"/>
    </row>
    <row r="29" spans="2:22" ht="15" customHeight="1">
      <c r="B29" s="313">
        <v>37</v>
      </c>
      <c r="C29" s="265" t="s">
        <v>33</v>
      </c>
      <c r="D29" s="294">
        <v>1512.77</v>
      </c>
      <c r="E29" s="342">
        <v>1333.45</v>
      </c>
      <c r="F29" s="342">
        <v>92.45</v>
      </c>
      <c r="G29" s="342">
        <v>86.86</v>
      </c>
      <c r="H29" s="267">
        <v>347.86</v>
      </c>
      <c r="I29" s="342">
        <v>0</v>
      </c>
      <c r="J29" s="342">
        <v>0</v>
      </c>
      <c r="K29" s="270">
        <v>1860.63</v>
      </c>
      <c r="L29" s="134"/>
      <c r="M29" s="733"/>
      <c r="N29" s="723"/>
      <c r="O29" s="723"/>
      <c r="P29" s="723"/>
      <c r="Q29" s="732"/>
      <c r="R29" s="723"/>
      <c r="S29" s="723"/>
      <c r="T29" s="732"/>
      <c r="U29" s="723"/>
      <c r="V29" s="732"/>
    </row>
    <row r="30" spans="2:22" ht="15" customHeight="1">
      <c r="B30" s="313">
        <v>40</v>
      </c>
      <c r="C30" s="265" t="s">
        <v>34</v>
      </c>
      <c r="D30" s="294">
        <v>4813</v>
      </c>
      <c r="E30" s="342">
        <v>3394.31</v>
      </c>
      <c r="F30" s="342">
        <v>1179.0899999999999</v>
      </c>
      <c r="G30" s="342">
        <v>239.59</v>
      </c>
      <c r="H30" s="267">
        <v>474.95</v>
      </c>
      <c r="I30" s="342">
        <v>0</v>
      </c>
      <c r="J30" s="342">
        <v>0</v>
      </c>
      <c r="K30" s="270">
        <v>5287.95</v>
      </c>
      <c r="L30" s="134"/>
      <c r="M30" s="733"/>
      <c r="N30" s="723"/>
      <c r="O30" s="723"/>
      <c r="P30" s="723"/>
      <c r="Q30" s="732"/>
      <c r="R30" s="723"/>
      <c r="S30" s="723"/>
      <c r="T30" s="732"/>
      <c r="U30" s="723"/>
      <c r="V30" s="732"/>
    </row>
    <row r="31" spans="2:22" ht="15" customHeight="1">
      <c r="B31" s="313">
        <v>42</v>
      </c>
      <c r="C31" s="265" t="s">
        <v>35</v>
      </c>
      <c r="D31" s="294">
        <v>1891.13</v>
      </c>
      <c r="E31" s="342">
        <v>1584.68</v>
      </c>
      <c r="F31" s="342">
        <v>245.36</v>
      </c>
      <c r="G31" s="342">
        <v>61.09</v>
      </c>
      <c r="H31" s="267">
        <v>156.4</v>
      </c>
      <c r="I31" s="342">
        <v>0</v>
      </c>
      <c r="J31" s="342">
        <v>0</v>
      </c>
      <c r="K31" s="270">
        <v>2047.54</v>
      </c>
      <c r="L31" s="134"/>
      <c r="M31" s="733"/>
      <c r="N31" s="723"/>
      <c r="O31" s="723"/>
      <c r="P31" s="723"/>
      <c r="Q31" s="732"/>
      <c r="R31" s="723"/>
      <c r="S31" s="723"/>
      <c r="T31" s="732"/>
      <c r="U31" s="723"/>
      <c r="V31" s="732"/>
    </row>
    <row r="32" spans="2:22" ht="15" customHeight="1">
      <c r="B32" s="313">
        <v>47</v>
      </c>
      <c r="C32" s="265" t="s">
        <v>36</v>
      </c>
      <c r="D32" s="294">
        <v>5941.31</v>
      </c>
      <c r="E32" s="342">
        <v>4573.54</v>
      </c>
      <c r="F32" s="342">
        <v>953.81</v>
      </c>
      <c r="G32" s="342">
        <v>413.95</v>
      </c>
      <c r="H32" s="267">
        <v>656.54</v>
      </c>
      <c r="I32" s="342">
        <v>0</v>
      </c>
      <c r="J32" s="342">
        <v>0</v>
      </c>
      <c r="K32" s="270">
        <v>6597.86</v>
      </c>
      <c r="L32" s="134"/>
      <c r="M32" s="733"/>
      <c r="N32" s="723"/>
      <c r="O32" s="723"/>
      <c r="P32" s="723"/>
      <c r="Q32" s="732"/>
      <c r="R32" s="723"/>
      <c r="S32" s="723"/>
      <c r="T32" s="732"/>
      <c r="U32" s="723"/>
      <c r="V32" s="732"/>
    </row>
    <row r="33" spans="2:22" ht="15" customHeight="1">
      <c r="B33" s="313">
        <v>49</v>
      </c>
      <c r="C33" s="265" t="s">
        <v>37</v>
      </c>
      <c r="D33" s="294">
        <v>1213.1300000000001</v>
      </c>
      <c r="E33" s="342">
        <v>860.77</v>
      </c>
      <c r="F33" s="342">
        <v>292.89999999999998</v>
      </c>
      <c r="G33" s="342">
        <v>59.45</v>
      </c>
      <c r="H33" s="267">
        <v>166.8</v>
      </c>
      <c r="I33" s="342">
        <v>0</v>
      </c>
      <c r="J33" s="342">
        <v>0</v>
      </c>
      <c r="K33" s="270">
        <v>1379.95</v>
      </c>
      <c r="L33" s="134"/>
      <c r="M33" s="733"/>
      <c r="N33" s="723"/>
      <c r="O33" s="723"/>
      <c r="P33" s="723"/>
      <c r="Q33" s="732"/>
      <c r="R33" s="723"/>
      <c r="S33" s="723"/>
      <c r="T33" s="732"/>
      <c r="U33" s="723"/>
      <c r="V33" s="732"/>
    </row>
    <row r="34" spans="2:22" ht="15" customHeight="1">
      <c r="B34" s="296"/>
      <c r="C34" s="271" t="s">
        <v>38</v>
      </c>
      <c r="D34" s="297">
        <v>27054.95</v>
      </c>
      <c r="E34" s="343">
        <v>21796.59</v>
      </c>
      <c r="F34" s="343">
        <v>3603.22</v>
      </c>
      <c r="G34" s="343">
        <v>1655.13</v>
      </c>
      <c r="H34" s="273">
        <v>3640.4</v>
      </c>
      <c r="I34" s="343">
        <v>0</v>
      </c>
      <c r="J34" s="343">
        <v>0</v>
      </c>
      <c r="K34" s="274">
        <v>30695.360000000001</v>
      </c>
      <c r="L34" s="134"/>
      <c r="M34" s="739"/>
      <c r="N34" s="728"/>
      <c r="O34" s="728"/>
      <c r="P34" s="728"/>
      <c r="Q34" s="726"/>
      <c r="R34" s="728"/>
      <c r="S34" s="728"/>
      <c r="T34" s="726"/>
      <c r="U34" s="723"/>
      <c r="V34" s="732"/>
    </row>
    <row r="35" spans="2:22" ht="15" customHeight="1">
      <c r="B35" s="313">
        <v>2</v>
      </c>
      <c r="C35" s="265" t="s">
        <v>39</v>
      </c>
      <c r="D35" s="294">
        <v>7025</v>
      </c>
      <c r="E35" s="342">
        <v>2107</v>
      </c>
      <c r="F35" s="342">
        <v>4826.7700000000004</v>
      </c>
      <c r="G35" s="342">
        <v>91.22</v>
      </c>
      <c r="H35" s="267">
        <v>431.77</v>
      </c>
      <c r="I35" s="342">
        <v>0</v>
      </c>
      <c r="J35" s="342">
        <v>0</v>
      </c>
      <c r="K35" s="270">
        <v>7456.77</v>
      </c>
      <c r="L35" s="134"/>
      <c r="M35" s="733"/>
      <c r="N35" s="723"/>
      <c r="O35" s="723"/>
      <c r="P35" s="723"/>
      <c r="Q35" s="732"/>
      <c r="R35" s="723"/>
      <c r="S35" s="723"/>
      <c r="T35" s="732"/>
      <c r="U35" s="723"/>
      <c r="V35" s="732"/>
    </row>
    <row r="36" spans="2:22" ht="15" customHeight="1">
      <c r="B36" s="313">
        <v>13</v>
      </c>
      <c r="C36" s="265" t="s">
        <v>40</v>
      </c>
      <c r="D36" s="294">
        <v>5991.31</v>
      </c>
      <c r="E36" s="342">
        <v>3118.31</v>
      </c>
      <c r="F36" s="342">
        <v>2665.27</v>
      </c>
      <c r="G36" s="342">
        <v>207.72</v>
      </c>
      <c r="H36" s="267">
        <v>564.9</v>
      </c>
      <c r="I36" s="342">
        <v>0</v>
      </c>
      <c r="J36" s="342">
        <v>0</v>
      </c>
      <c r="K36" s="270">
        <v>6556.22</v>
      </c>
      <c r="L36" s="134"/>
      <c r="M36" s="733"/>
      <c r="N36" s="723"/>
      <c r="O36" s="723"/>
      <c r="P36" s="723"/>
      <c r="Q36" s="732"/>
      <c r="R36" s="723"/>
      <c r="S36" s="723"/>
      <c r="T36" s="732"/>
      <c r="U36" s="723"/>
      <c r="V36" s="732"/>
    </row>
    <row r="37" spans="2:22" ht="15" customHeight="1">
      <c r="B37" s="313">
        <v>16</v>
      </c>
      <c r="C37" s="265" t="s">
        <v>41</v>
      </c>
      <c r="D37" s="294">
        <v>7777.54</v>
      </c>
      <c r="E37" s="342">
        <v>3659.81</v>
      </c>
      <c r="F37" s="342">
        <v>3937.45</v>
      </c>
      <c r="G37" s="342">
        <v>180.27</v>
      </c>
      <c r="H37" s="267">
        <v>461.9</v>
      </c>
      <c r="I37" s="342">
        <v>0</v>
      </c>
      <c r="J37" s="342">
        <v>0</v>
      </c>
      <c r="K37" s="270">
        <v>8239.4500000000007</v>
      </c>
      <c r="L37" s="134"/>
      <c r="M37" s="733"/>
      <c r="N37" s="723"/>
      <c r="O37" s="723"/>
      <c r="P37" s="723"/>
      <c r="Q37" s="732"/>
      <c r="R37" s="723"/>
      <c r="S37" s="723"/>
      <c r="T37" s="732"/>
      <c r="U37" s="728"/>
      <c r="V37" s="726"/>
    </row>
    <row r="38" spans="2:22" ht="15" customHeight="1">
      <c r="B38" s="313">
        <v>19</v>
      </c>
      <c r="C38" s="265" t="s">
        <v>42</v>
      </c>
      <c r="D38" s="294">
        <v>6032.68</v>
      </c>
      <c r="E38" s="342">
        <v>5178.2700000000004</v>
      </c>
      <c r="F38" s="342">
        <v>443.4</v>
      </c>
      <c r="G38" s="342">
        <v>411</v>
      </c>
      <c r="H38" s="267">
        <v>1051.1300000000001</v>
      </c>
      <c r="I38" s="342">
        <v>0</v>
      </c>
      <c r="J38" s="342">
        <v>0</v>
      </c>
      <c r="K38" s="270">
        <v>7083.81</v>
      </c>
      <c r="L38" s="134"/>
      <c r="M38" s="733"/>
      <c r="N38" s="723"/>
      <c r="O38" s="723"/>
      <c r="P38" s="723"/>
      <c r="Q38" s="732"/>
      <c r="R38" s="723"/>
      <c r="S38" s="723"/>
      <c r="T38" s="732"/>
      <c r="U38" s="723"/>
      <c r="V38" s="732"/>
    </row>
    <row r="39" spans="2:22" ht="15" customHeight="1">
      <c r="B39" s="313">
        <v>45</v>
      </c>
      <c r="C39" s="265" t="s">
        <v>43</v>
      </c>
      <c r="D39" s="294">
        <v>8370.81</v>
      </c>
      <c r="E39" s="342">
        <v>6555.68</v>
      </c>
      <c r="F39" s="342">
        <v>1317.31</v>
      </c>
      <c r="G39" s="342">
        <v>497.81</v>
      </c>
      <c r="H39" s="267">
        <v>1510.58</v>
      </c>
      <c r="I39" s="342">
        <v>0</v>
      </c>
      <c r="J39" s="342">
        <v>0</v>
      </c>
      <c r="K39" s="270">
        <v>9881.4</v>
      </c>
      <c r="L39" s="134"/>
      <c r="M39" s="733"/>
      <c r="N39" s="723"/>
      <c r="O39" s="723"/>
      <c r="P39" s="723"/>
      <c r="Q39" s="732"/>
      <c r="R39" s="723"/>
      <c r="S39" s="723"/>
      <c r="T39" s="732"/>
      <c r="U39" s="723"/>
      <c r="V39" s="732"/>
    </row>
    <row r="40" spans="2:22" ht="15" customHeight="1">
      <c r="B40" s="296"/>
      <c r="C40" s="271" t="s">
        <v>44</v>
      </c>
      <c r="D40" s="297">
        <v>35197.360000000001</v>
      </c>
      <c r="E40" s="343">
        <v>20619.09</v>
      </c>
      <c r="F40" s="343">
        <v>13190.22</v>
      </c>
      <c r="G40" s="343">
        <v>1388.04</v>
      </c>
      <c r="H40" s="273">
        <v>4020.31</v>
      </c>
      <c r="I40" s="343">
        <v>0</v>
      </c>
      <c r="J40" s="343">
        <v>0</v>
      </c>
      <c r="K40" s="274">
        <v>39217.68</v>
      </c>
      <c r="L40" s="134"/>
      <c r="M40" s="739"/>
      <c r="N40" s="728"/>
      <c r="O40" s="728"/>
      <c r="P40" s="728"/>
      <c r="Q40" s="726"/>
      <c r="R40" s="728"/>
      <c r="S40" s="728"/>
      <c r="T40" s="726"/>
      <c r="U40" s="723"/>
      <c r="V40" s="732"/>
    </row>
    <row r="41" spans="2:22" ht="15" customHeight="1">
      <c r="B41" s="313">
        <v>8</v>
      </c>
      <c r="C41" s="265" t="s">
        <v>45</v>
      </c>
      <c r="D41" s="294">
        <v>91066.95</v>
      </c>
      <c r="E41" s="342">
        <v>89554.31</v>
      </c>
      <c r="F41" s="342">
        <v>208.5</v>
      </c>
      <c r="G41" s="342">
        <v>1304.1300000000001</v>
      </c>
      <c r="H41" s="267">
        <v>19525.670000000002</v>
      </c>
      <c r="I41" s="342">
        <v>67.77</v>
      </c>
      <c r="J41" s="342">
        <v>0</v>
      </c>
      <c r="K41" s="270">
        <v>110660.4</v>
      </c>
      <c r="L41" s="134"/>
      <c r="M41" s="733"/>
      <c r="N41" s="723"/>
      <c r="O41" s="723"/>
      <c r="P41" s="723"/>
      <c r="Q41" s="732"/>
      <c r="R41" s="723"/>
      <c r="S41" s="723"/>
      <c r="T41" s="732"/>
      <c r="U41" s="723"/>
      <c r="V41" s="732"/>
    </row>
    <row r="42" spans="2:22" ht="15" customHeight="1">
      <c r="B42" s="313">
        <v>17</v>
      </c>
      <c r="C42" s="265" t="s">
        <v>185</v>
      </c>
      <c r="D42" s="294">
        <v>13614.18</v>
      </c>
      <c r="E42" s="342">
        <v>13084.36</v>
      </c>
      <c r="F42" s="342">
        <v>235.86</v>
      </c>
      <c r="G42" s="342">
        <v>293.95</v>
      </c>
      <c r="H42" s="267">
        <v>4103.95</v>
      </c>
      <c r="I42" s="342">
        <v>58</v>
      </c>
      <c r="J42" s="342">
        <v>0</v>
      </c>
      <c r="K42" s="270">
        <v>17776.13</v>
      </c>
      <c r="L42" s="134"/>
      <c r="M42" s="733"/>
      <c r="N42" s="723"/>
      <c r="O42" s="723"/>
      <c r="P42" s="723"/>
      <c r="Q42" s="732"/>
      <c r="R42" s="723"/>
      <c r="S42" s="723"/>
      <c r="T42" s="732"/>
      <c r="U42" s="723"/>
      <c r="V42" s="732"/>
    </row>
    <row r="43" spans="2:22" ht="15" customHeight="1">
      <c r="B43" s="313">
        <v>25</v>
      </c>
      <c r="C43" s="265" t="s">
        <v>186</v>
      </c>
      <c r="D43" s="294">
        <v>16376.36</v>
      </c>
      <c r="E43" s="342">
        <v>13322.68</v>
      </c>
      <c r="F43" s="342">
        <v>2593.4</v>
      </c>
      <c r="G43" s="342">
        <v>460.27</v>
      </c>
      <c r="H43" s="267">
        <v>1515.4</v>
      </c>
      <c r="I43" s="342">
        <v>0</v>
      </c>
      <c r="J43" s="342">
        <v>0</v>
      </c>
      <c r="K43" s="270">
        <v>17891.77</v>
      </c>
      <c r="L43" s="134"/>
      <c r="M43" s="733"/>
      <c r="N43" s="723"/>
      <c r="O43" s="723"/>
      <c r="P43" s="723"/>
      <c r="Q43" s="732"/>
      <c r="R43" s="723"/>
      <c r="S43" s="723"/>
      <c r="T43" s="732"/>
      <c r="U43" s="728"/>
      <c r="V43" s="726"/>
    </row>
    <row r="44" spans="2:22" ht="15" customHeight="1">
      <c r="B44" s="313">
        <v>43</v>
      </c>
      <c r="C44" s="265" t="s">
        <v>46</v>
      </c>
      <c r="D44" s="294">
        <v>14140.72</v>
      </c>
      <c r="E44" s="342">
        <v>12595.45</v>
      </c>
      <c r="F44" s="342">
        <v>1014.22</v>
      </c>
      <c r="G44" s="342">
        <v>531.04</v>
      </c>
      <c r="H44" s="267">
        <v>2913.22</v>
      </c>
      <c r="I44" s="342">
        <v>50.68</v>
      </c>
      <c r="J44" s="342">
        <v>0</v>
      </c>
      <c r="K44" s="270">
        <v>17104.63</v>
      </c>
      <c r="L44" s="134"/>
      <c r="M44" s="733"/>
      <c r="N44" s="723"/>
      <c r="O44" s="723"/>
      <c r="P44" s="723"/>
      <c r="Q44" s="732"/>
      <c r="R44" s="723"/>
      <c r="S44" s="723"/>
      <c r="T44" s="732"/>
      <c r="U44" s="723"/>
      <c r="V44" s="732"/>
    </row>
    <row r="45" spans="2:22" ht="15" customHeight="1">
      <c r="B45" s="296"/>
      <c r="C45" s="271" t="s">
        <v>47</v>
      </c>
      <c r="D45" s="297">
        <v>135198.22</v>
      </c>
      <c r="E45" s="343">
        <v>128556.81</v>
      </c>
      <c r="F45" s="343">
        <v>4052</v>
      </c>
      <c r="G45" s="343">
        <v>2589.4</v>
      </c>
      <c r="H45" s="273">
        <v>28058.27</v>
      </c>
      <c r="I45" s="343">
        <v>176.45</v>
      </c>
      <c r="J45" s="343">
        <v>0</v>
      </c>
      <c r="K45" s="274">
        <v>163432.95000000001</v>
      </c>
      <c r="L45" s="134"/>
      <c r="M45" s="739"/>
      <c r="N45" s="728"/>
      <c r="O45" s="728"/>
      <c r="P45" s="728"/>
      <c r="Q45" s="726"/>
      <c r="R45" s="728"/>
      <c r="S45" s="728"/>
      <c r="T45" s="726"/>
      <c r="U45" s="723"/>
      <c r="V45" s="732"/>
    </row>
    <row r="46" spans="2:22" ht="15" customHeight="1">
      <c r="B46" s="313">
        <v>3</v>
      </c>
      <c r="C46" s="265" t="s">
        <v>48</v>
      </c>
      <c r="D46" s="294">
        <v>23164.09</v>
      </c>
      <c r="E46" s="342">
        <v>20874.900000000001</v>
      </c>
      <c r="F46" s="342">
        <v>1643.95</v>
      </c>
      <c r="G46" s="342">
        <v>645.22</v>
      </c>
      <c r="H46" s="267">
        <v>11057.09</v>
      </c>
      <c r="I46" s="342">
        <v>59.86</v>
      </c>
      <c r="J46" s="342">
        <v>0</v>
      </c>
      <c r="K46" s="270">
        <v>34281.040000000001</v>
      </c>
      <c r="L46" s="134"/>
      <c r="M46" s="733"/>
      <c r="N46" s="723"/>
      <c r="O46" s="723"/>
      <c r="P46" s="723"/>
      <c r="Q46" s="732"/>
      <c r="R46" s="723"/>
      <c r="S46" s="723"/>
      <c r="T46" s="732"/>
      <c r="U46" s="723"/>
      <c r="V46" s="732"/>
    </row>
    <row r="47" spans="2:22" ht="15" customHeight="1">
      <c r="B47" s="313">
        <v>12</v>
      </c>
      <c r="C47" s="265" t="s">
        <v>49</v>
      </c>
      <c r="D47" s="294">
        <v>17380.400000000001</v>
      </c>
      <c r="E47" s="342">
        <v>14928.18</v>
      </c>
      <c r="F47" s="342">
        <v>746.22</v>
      </c>
      <c r="G47" s="342">
        <v>1706</v>
      </c>
      <c r="H47" s="267">
        <v>3209.59</v>
      </c>
      <c r="I47" s="342">
        <v>13.36</v>
      </c>
      <c r="J47" s="342">
        <v>0</v>
      </c>
      <c r="K47" s="270">
        <v>20603.36</v>
      </c>
      <c r="L47" s="134"/>
      <c r="M47" s="733"/>
      <c r="N47" s="723"/>
      <c r="O47" s="723"/>
      <c r="P47" s="723"/>
      <c r="Q47" s="732"/>
      <c r="R47" s="723"/>
      <c r="S47" s="723"/>
      <c r="T47" s="732"/>
      <c r="U47" s="723"/>
      <c r="V47" s="732"/>
    </row>
    <row r="48" spans="2:22" ht="15" customHeight="1">
      <c r="B48" s="313">
        <v>46</v>
      </c>
      <c r="C48" s="265" t="s">
        <v>50</v>
      </c>
      <c r="D48" s="294">
        <v>33903.22</v>
      </c>
      <c r="E48" s="342">
        <v>28770.31</v>
      </c>
      <c r="F48" s="342">
        <v>3119.13</v>
      </c>
      <c r="G48" s="342">
        <v>2013.77</v>
      </c>
      <c r="H48" s="267">
        <v>9141.35</v>
      </c>
      <c r="I48" s="342">
        <v>29.22</v>
      </c>
      <c r="J48" s="342">
        <v>0</v>
      </c>
      <c r="K48" s="270">
        <v>43073.81</v>
      </c>
      <c r="L48" s="134"/>
      <c r="M48" s="733"/>
      <c r="N48" s="723"/>
      <c r="O48" s="723"/>
      <c r="P48" s="723"/>
      <c r="Q48" s="732"/>
      <c r="R48" s="723"/>
      <c r="S48" s="723"/>
      <c r="T48" s="732"/>
      <c r="U48" s="728"/>
      <c r="V48" s="726"/>
    </row>
    <row r="49" spans="2:22" ht="15" customHeight="1">
      <c r="B49" s="296"/>
      <c r="C49" s="271" t="s">
        <v>51</v>
      </c>
      <c r="D49" s="297">
        <v>74447.72</v>
      </c>
      <c r="E49" s="343">
        <v>64573.4</v>
      </c>
      <c r="F49" s="343">
        <v>5509.31</v>
      </c>
      <c r="G49" s="343">
        <v>4365</v>
      </c>
      <c r="H49" s="273">
        <v>23408.030000000002</v>
      </c>
      <c r="I49" s="343">
        <v>102.45</v>
      </c>
      <c r="J49" s="343">
        <v>0</v>
      </c>
      <c r="K49" s="274">
        <v>97958.22</v>
      </c>
      <c r="L49" s="134"/>
      <c r="M49" s="739"/>
      <c r="N49" s="728"/>
      <c r="O49" s="728"/>
      <c r="P49" s="728"/>
      <c r="Q49" s="726"/>
      <c r="R49" s="728"/>
      <c r="S49" s="728"/>
      <c r="T49" s="726"/>
      <c r="U49" s="723"/>
      <c r="V49" s="732"/>
    </row>
    <row r="50" spans="2:22" ht="15" customHeight="1">
      <c r="B50" s="313">
        <v>6</v>
      </c>
      <c r="C50" s="265" t="s">
        <v>52</v>
      </c>
      <c r="D50" s="294">
        <v>3830.77</v>
      </c>
      <c r="E50" s="342">
        <v>2104.63</v>
      </c>
      <c r="F50" s="342">
        <v>1593.09</v>
      </c>
      <c r="G50" s="342">
        <v>133.04</v>
      </c>
      <c r="H50" s="267">
        <v>532.9</v>
      </c>
      <c r="I50" s="342">
        <v>0</v>
      </c>
      <c r="J50" s="342">
        <v>0</v>
      </c>
      <c r="K50" s="270">
        <v>4363.68</v>
      </c>
      <c r="L50" s="134"/>
      <c r="M50" s="733"/>
      <c r="N50" s="723"/>
      <c r="O50" s="723"/>
      <c r="P50" s="723"/>
      <c r="Q50" s="732"/>
      <c r="R50" s="723"/>
      <c r="S50" s="723"/>
      <c r="T50" s="732"/>
      <c r="U50" s="723"/>
      <c r="V50" s="732"/>
    </row>
    <row r="51" spans="2:22" ht="15" customHeight="1">
      <c r="B51" s="313">
        <v>10</v>
      </c>
      <c r="C51" s="265" t="s">
        <v>53</v>
      </c>
      <c r="D51" s="294">
        <v>1959.59</v>
      </c>
      <c r="E51" s="342">
        <v>883.45</v>
      </c>
      <c r="F51" s="342">
        <v>1023.86</v>
      </c>
      <c r="G51" s="342">
        <v>52.27</v>
      </c>
      <c r="H51" s="267">
        <v>312.31</v>
      </c>
      <c r="I51" s="342">
        <v>0</v>
      </c>
      <c r="J51" s="342">
        <v>0</v>
      </c>
      <c r="K51" s="270">
        <v>2271.9</v>
      </c>
      <c r="L51" s="134"/>
      <c r="M51" s="733"/>
      <c r="N51" s="723"/>
      <c r="O51" s="723"/>
      <c r="P51" s="723"/>
      <c r="Q51" s="732"/>
      <c r="R51" s="723"/>
      <c r="S51" s="723"/>
      <c r="T51" s="732"/>
      <c r="U51" s="723"/>
      <c r="V51" s="732"/>
    </row>
    <row r="52" spans="2:22" ht="15" customHeight="1">
      <c r="B52" s="296"/>
      <c r="C52" s="271" t="s">
        <v>54</v>
      </c>
      <c r="D52" s="297">
        <v>5790.36</v>
      </c>
      <c r="E52" s="343">
        <v>2988.09</v>
      </c>
      <c r="F52" s="343">
        <v>2616.9499999999998</v>
      </c>
      <c r="G52" s="343">
        <v>185.31</v>
      </c>
      <c r="H52" s="273">
        <v>845.22</v>
      </c>
      <c r="I52" s="343">
        <v>0</v>
      </c>
      <c r="J52" s="343">
        <v>0</v>
      </c>
      <c r="K52" s="274">
        <v>6635.59</v>
      </c>
      <c r="L52" s="134"/>
      <c r="M52" s="739"/>
      <c r="N52" s="728"/>
      <c r="O52" s="728"/>
      <c r="P52" s="728"/>
      <c r="Q52" s="726"/>
      <c r="R52" s="728"/>
      <c r="S52" s="728"/>
      <c r="T52" s="726"/>
      <c r="U52" s="728"/>
      <c r="V52" s="726"/>
    </row>
    <row r="53" spans="2:22" ht="15" customHeight="1">
      <c r="B53" s="313">
        <v>15</v>
      </c>
      <c r="C53" s="265" t="s">
        <v>187</v>
      </c>
      <c r="D53" s="294">
        <v>3806.4</v>
      </c>
      <c r="E53" s="342">
        <v>3534.09</v>
      </c>
      <c r="F53" s="342">
        <v>98.86</v>
      </c>
      <c r="G53" s="342">
        <v>173.45</v>
      </c>
      <c r="H53" s="267">
        <v>937.59</v>
      </c>
      <c r="I53" s="342">
        <v>44.77</v>
      </c>
      <c r="J53" s="342">
        <v>0</v>
      </c>
      <c r="K53" s="270">
        <v>4788.7700000000004</v>
      </c>
      <c r="L53" s="134"/>
      <c r="M53" s="733"/>
      <c r="N53" s="723"/>
      <c r="O53" s="723"/>
      <c r="P53" s="723"/>
      <c r="Q53" s="732"/>
      <c r="R53" s="723"/>
      <c r="S53" s="723"/>
      <c r="T53" s="732"/>
      <c r="U53" s="723"/>
      <c r="V53" s="732"/>
    </row>
    <row r="54" spans="2:22" ht="15" customHeight="1">
      <c r="B54" s="313">
        <v>27</v>
      </c>
      <c r="C54" s="265" t="s">
        <v>55</v>
      </c>
      <c r="D54" s="294">
        <v>1771</v>
      </c>
      <c r="E54" s="342">
        <v>1438.04</v>
      </c>
      <c r="F54" s="342">
        <v>240.18</v>
      </c>
      <c r="G54" s="342">
        <v>92.77</v>
      </c>
      <c r="H54" s="267">
        <v>336.36</v>
      </c>
      <c r="I54" s="342">
        <v>70.09</v>
      </c>
      <c r="J54" s="342">
        <v>0</v>
      </c>
      <c r="K54" s="270">
        <v>2177.4499999999998</v>
      </c>
      <c r="L54" s="134"/>
      <c r="M54" s="733"/>
      <c r="N54" s="723"/>
      <c r="O54" s="723"/>
      <c r="P54" s="723"/>
      <c r="Q54" s="732"/>
      <c r="R54" s="723"/>
      <c r="S54" s="723"/>
      <c r="T54" s="732"/>
      <c r="U54" s="723"/>
      <c r="V54" s="732"/>
    </row>
    <row r="55" spans="2:22" ht="15" customHeight="1">
      <c r="B55" s="313">
        <v>32</v>
      </c>
      <c r="C55" s="265" t="s">
        <v>188</v>
      </c>
      <c r="D55" s="294">
        <v>2134.86</v>
      </c>
      <c r="E55" s="342">
        <v>1910.36</v>
      </c>
      <c r="F55" s="342">
        <v>103.45</v>
      </c>
      <c r="G55" s="342">
        <v>121.04</v>
      </c>
      <c r="H55" s="267">
        <v>423.94</v>
      </c>
      <c r="I55" s="342">
        <v>0</v>
      </c>
      <c r="J55" s="342">
        <v>0</v>
      </c>
      <c r="K55" s="270">
        <v>2558.81</v>
      </c>
      <c r="L55" s="134"/>
      <c r="M55" s="733"/>
      <c r="N55" s="723"/>
      <c r="O55" s="723"/>
      <c r="P55" s="723"/>
      <c r="Q55" s="732"/>
      <c r="R55" s="723"/>
      <c r="S55" s="723"/>
      <c r="T55" s="732"/>
      <c r="U55" s="728"/>
      <c r="V55" s="726"/>
    </row>
    <row r="56" spans="2:22" ht="15" customHeight="1">
      <c r="B56" s="313">
        <v>36</v>
      </c>
      <c r="C56" s="265" t="s">
        <v>56</v>
      </c>
      <c r="D56" s="294">
        <v>4748.95</v>
      </c>
      <c r="E56" s="342">
        <v>4535.5</v>
      </c>
      <c r="F56" s="342">
        <v>62.4</v>
      </c>
      <c r="G56" s="342">
        <v>151.04</v>
      </c>
      <c r="H56" s="267">
        <v>1117.54</v>
      </c>
      <c r="I56" s="342">
        <v>83.18</v>
      </c>
      <c r="J56" s="342">
        <v>0</v>
      </c>
      <c r="K56" s="270">
        <v>5949.68</v>
      </c>
      <c r="L56" s="134"/>
      <c r="M56" s="733"/>
      <c r="N56" s="723"/>
      <c r="O56" s="723"/>
      <c r="P56" s="723"/>
      <c r="Q56" s="732"/>
      <c r="R56" s="723"/>
      <c r="S56" s="723"/>
      <c r="T56" s="732"/>
      <c r="U56" s="723"/>
      <c r="V56" s="732"/>
    </row>
    <row r="57" spans="2:22" ht="15" customHeight="1">
      <c r="B57" s="314"/>
      <c r="C57" s="271" t="s">
        <v>57</v>
      </c>
      <c r="D57" s="297">
        <v>12461.22</v>
      </c>
      <c r="E57" s="343">
        <v>11418</v>
      </c>
      <c r="F57" s="343">
        <v>504.9</v>
      </c>
      <c r="G57" s="343">
        <v>538.30999999999995</v>
      </c>
      <c r="H57" s="273">
        <v>2815.45</v>
      </c>
      <c r="I57" s="343">
        <v>198.04</v>
      </c>
      <c r="J57" s="343">
        <v>0</v>
      </c>
      <c r="K57" s="274">
        <v>15474.72</v>
      </c>
      <c r="L57" s="134"/>
      <c r="M57" s="739"/>
      <c r="N57" s="728"/>
      <c r="O57" s="728"/>
      <c r="P57" s="728"/>
      <c r="Q57" s="726"/>
      <c r="R57" s="728"/>
      <c r="S57" s="728"/>
      <c r="T57" s="726"/>
      <c r="U57" s="723"/>
      <c r="V57" s="732"/>
    </row>
    <row r="58" spans="2:22" ht="15" customHeight="1">
      <c r="B58" s="301">
        <v>28</v>
      </c>
      <c r="C58" s="271" t="s">
        <v>58</v>
      </c>
      <c r="D58" s="297">
        <v>138296.54</v>
      </c>
      <c r="E58" s="343">
        <v>120444.72</v>
      </c>
      <c r="F58" s="343">
        <v>408.4</v>
      </c>
      <c r="G58" s="343">
        <v>17443.400000000001</v>
      </c>
      <c r="H58" s="273">
        <v>23856.400000000001</v>
      </c>
      <c r="I58" s="343">
        <v>69.22</v>
      </c>
      <c r="J58" s="343">
        <v>0</v>
      </c>
      <c r="K58" s="274">
        <v>162222.18</v>
      </c>
      <c r="L58" s="134"/>
      <c r="M58" s="739"/>
      <c r="N58" s="728"/>
      <c r="O58" s="728"/>
      <c r="P58" s="728"/>
      <c r="Q58" s="726"/>
      <c r="R58" s="728"/>
      <c r="S58" s="728"/>
      <c r="T58" s="726"/>
      <c r="U58" s="723"/>
      <c r="V58" s="732"/>
    </row>
    <row r="59" spans="2:22" ht="15" customHeight="1">
      <c r="B59" s="296">
        <v>30</v>
      </c>
      <c r="C59" s="271" t="s">
        <v>59</v>
      </c>
      <c r="D59" s="297">
        <v>11286.4</v>
      </c>
      <c r="E59" s="343">
        <v>8265.7199999999993</v>
      </c>
      <c r="F59" s="343">
        <v>2620.81</v>
      </c>
      <c r="G59" s="343">
        <v>399.86</v>
      </c>
      <c r="H59" s="273">
        <v>2183.4499999999998</v>
      </c>
      <c r="I59" s="343">
        <v>17.86</v>
      </c>
      <c r="J59" s="343">
        <v>0</v>
      </c>
      <c r="K59" s="274">
        <v>13487.72</v>
      </c>
      <c r="L59" s="134"/>
      <c r="M59" s="739"/>
      <c r="N59" s="728"/>
      <c r="O59" s="728"/>
      <c r="P59" s="728"/>
      <c r="Q59" s="726"/>
      <c r="R59" s="728"/>
      <c r="S59" s="728"/>
      <c r="T59" s="726"/>
      <c r="U59" s="723"/>
      <c r="V59" s="732"/>
    </row>
    <row r="60" spans="2:22" ht="15" customHeight="1">
      <c r="B60" s="296">
        <v>31</v>
      </c>
      <c r="C60" s="271" t="s">
        <v>60</v>
      </c>
      <c r="D60" s="297">
        <v>9187.86</v>
      </c>
      <c r="E60" s="343">
        <v>7622.54</v>
      </c>
      <c r="F60" s="343">
        <v>690.04</v>
      </c>
      <c r="G60" s="343">
        <v>875.27</v>
      </c>
      <c r="H60" s="273">
        <v>2181.4500000000003</v>
      </c>
      <c r="I60" s="343">
        <v>0</v>
      </c>
      <c r="J60" s="343">
        <v>0</v>
      </c>
      <c r="K60" s="274">
        <v>11369.31</v>
      </c>
      <c r="L60" s="134"/>
      <c r="M60" s="739"/>
      <c r="N60" s="728"/>
      <c r="O60" s="728"/>
      <c r="P60" s="728"/>
      <c r="Q60" s="726"/>
      <c r="R60" s="728"/>
      <c r="S60" s="728"/>
      <c r="T60" s="726"/>
      <c r="U60" s="728"/>
      <c r="V60" s="726"/>
    </row>
    <row r="61" spans="2:22" ht="15" customHeight="1">
      <c r="B61" s="313">
        <v>1</v>
      </c>
      <c r="C61" s="265" t="s">
        <v>182</v>
      </c>
      <c r="D61" s="294">
        <v>2888.72</v>
      </c>
      <c r="E61" s="342">
        <v>2378.36</v>
      </c>
      <c r="F61" s="342">
        <v>340.36</v>
      </c>
      <c r="G61" s="342">
        <v>170</v>
      </c>
      <c r="H61" s="267">
        <v>471.09</v>
      </c>
      <c r="I61" s="342">
        <v>0</v>
      </c>
      <c r="J61" s="342">
        <v>0</v>
      </c>
      <c r="K61" s="270">
        <v>3359.81</v>
      </c>
      <c r="L61" s="134"/>
      <c r="M61" s="733"/>
      <c r="N61" s="723"/>
      <c r="O61" s="723"/>
      <c r="P61" s="723"/>
      <c r="Q61" s="732"/>
      <c r="R61" s="723"/>
      <c r="S61" s="723"/>
      <c r="T61" s="732"/>
      <c r="U61" s="728"/>
      <c r="V61" s="726"/>
    </row>
    <row r="62" spans="2:22" ht="15" customHeight="1">
      <c r="B62" s="313">
        <v>20</v>
      </c>
      <c r="C62" s="265" t="s">
        <v>183</v>
      </c>
      <c r="D62" s="294">
        <v>6165.22</v>
      </c>
      <c r="E62" s="342">
        <v>5791.09</v>
      </c>
      <c r="F62" s="342">
        <v>75.72</v>
      </c>
      <c r="G62" s="342">
        <v>298.39999999999998</v>
      </c>
      <c r="H62" s="267">
        <v>1938.36</v>
      </c>
      <c r="I62" s="342">
        <v>15.72</v>
      </c>
      <c r="J62" s="342">
        <v>0</v>
      </c>
      <c r="K62" s="270">
        <v>8119.31</v>
      </c>
      <c r="L62" s="134"/>
      <c r="M62" s="733"/>
      <c r="N62" s="723"/>
      <c r="O62" s="723"/>
      <c r="P62" s="723"/>
      <c r="Q62" s="732"/>
      <c r="R62" s="723"/>
      <c r="S62" s="723"/>
      <c r="T62" s="732"/>
      <c r="U62" s="728"/>
      <c r="V62" s="726"/>
    </row>
    <row r="63" spans="2:22" ht="15" customHeight="1">
      <c r="B63" s="313">
        <v>48</v>
      </c>
      <c r="C63" s="265" t="s">
        <v>184</v>
      </c>
      <c r="D63" s="294">
        <v>6754.81</v>
      </c>
      <c r="E63" s="342">
        <v>5443.59</v>
      </c>
      <c r="F63" s="342">
        <v>191.54</v>
      </c>
      <c r="G63" s="342">
        <v>1119.68</v>
      </c>
      <c r="H63" s="267">
        <v>2281.4899999999998</v>
      </c>
      <c r="I63" s="342">
        <v>45.86</v>
      </c>
      <c r="J63" s="342">
        <v>0</v>
      </c>
      <c r="K63" s="270">
        <v>9082.18</v>
      </c>
      <c r="L63" s="134"/>
      <c r="M63" s="733"/>
      <c r="N63" s="723"/>
      <c r="O63" s="723"/>
      <c r="P63" s="723"/>
      <c r="Q63" s="732"/>
      <c r="R63" s="723"/>
      <c r="S63" s="723"/>
      <c r="T63" s="732"/>
      <c r="U63" s="728"/>
      <c r="V63" s="726"/>
    </row>
    <row r="64" spans="2:22" ht="15" customHeight="1">
      <c r="B64" s="314"/>
      <c r="C64" s="271" t="s">
        <v>61</v>
      </c>
      <c r="D64" s="297">
        <v>15808.77</v>
      </c>
      <c r="E64" s="343">
        <v>13613.04</v>
      </c>
      <c r="F64" s="343">
        <v>607.63</v>
      </c>
      <c r="G64" s="343">
        <v>1588.09</v>
      </c>
      <c r="H64" s="273">
        <v>4690.9400000000005</v>
      </c>
      <c r="I64" s="343">
        <v>61.59</v>
      </c>
      <c r="J64" s="343">
        <v>0</v>
      </c>
      <c r="K64" s="274">
        <v>20561.310000000001</v>
      </c>
      <c r="L64" s="134"/>
      <c r="M64" s="739"/>
      <c r="N64" s="728"/>
      <c r="O64" s="728"/>
      <c r="P64" s="728"/>
      <c r="Q64" s="726"/>
      <c r="R64" s="728"/>
      <c r="S64" s="728"/>
      <c r="T64" s="726"/>
      <c r="U64" s="723"/>
      <c r="V64" s="732"/>
    </row>
    <row r="65" spans="2:22" ht="15" customHeight="1">
      <c r="B65" s="315">
        <v>26</v>
      </c>
      <c r="C65" s="271" t="s">
        <v>62</v>
      </c>
      <c r="D65" s="297">
        <v>6788.59</v>
      </c>
      <c r="E65" s="343">
        <v>4684.45</v>
      </c>
      <c r="F65" s="343">
        <v>1415.63</v>
      </c>
      <c r="G65" s="343">
        <v>688.5</v>
      </c>
      <c r="H65" s="273">
        <v>1150.22</v>
      </c>
      <c r="I65" s="343">
        <v>0</v>
      </c>
      <c r="J65" s="343">
        <v>0</v>
      </c>
      <c r="K65" s="274">
        <v>7938.81</v>
      </c>
      <c r="L65" s="134"/>
      <c r="M65" s="739"/>
      <c r="N65" s="728"/>
      <c r="O65" s="728"/>
      <c r="P65" s="728"/>
      <c r="Q65" s="726"/>
      <c r="R65" s="728"/>
      <c r="S65" s="728"/>
      <c r="T65" s="726"/>
      <c r="U65" s="723"/>
      <c r="V65" s="732"/>
    </row>
    <row r="66" spans="2:22" ht="15" customHeight="1">
      <c r="B66" s="301">
        <v>51</v>
      </c>
      <c r="C66" s="265" t="s">
        <v>63</v>
      </c>
      <c r="D66" s="294">
        <v>45.77</v>
      </c>
      <c r="E66" s="342">
        <v>45.77</v>
      </c>
      <c r="F66" s="342">
        <v>0</v>
      </c>
      <c r="G66" s="342">
        <v>0</v>
      </c>
      <c r="H66" s="267">
        <v>23</v>
      </c>
      <c r="I66" s="342">
        <v>0.4</v>
      </c>
      <c r="J66" s="342">
        <v>0</v>
      </c>
      <c r="K66" s="270">
        <v>69.180000000000007</v>
      </c>
      <c r="L66" s="134"/>
      <c r="M66" s="733"/>
      <c r="N66" s="723"/>
      <c r="O66" s="723"/>
      <c r="P66" s="723"/>
      <c r="Q66" s="732"/>
      <c r="R66" s="723"/>
      <c r="S66" s="723"/>
      <c r="T66" s="732"/>
      <c r="U66" s="723"/>
      <c r="V66" s="732"/>
    </row>
    <row r="67" spans="2:22" ht="15" customHeight="1">
      <c r="B67" s="314">
        <v>52</v>
      </c>
      <c r="C67" s="265" t="s">
        <v>64</v>
      </c>
      <c r="D67" s="294">
        <v>65.31</v>
      </c>
      <c r="E67" s="342">
        <v>64.31</v>
      </c>
      <c r="F67" s="342">
        <v>0</v>
      </c>
      <c r="G67" s="342">
        <v>1</v>
      </c>
      <c r="H67" s="267">
        <v>54.95</v>
      </c>
      <c r="I67" s="342">
        <v>0</v>
      </c>
      <c r="J67" s="342">
        <v>0</v>
      </c>
      <c r="K67" s="270">
        <v>120.27</v>
      </c>
      <c r="L67" s="134"/>
      <c r="M67" s="733"/>
      <c r="N67" s="723"/>
      <c r="O67" s="723"/>
      <c r="P67" s="723"/>
      <c r="Q67" s="732"/>
      <c r="R67" s="723"/>
      <c r="S67" s="723"/>
      <c r="T67" s="732"/>
      <c r="U67" s="728"/>
      <c r="V67" s="726"/>
    </row>
    <row r="68" spans="2:22" ht="15" customHeight="1">
      <c r="B68" s="316"/>
      <c r="C68" s="344" t="s">
        <v>9</v>
      </c>
      <c r="D68" s="15">
        <v>643697.31000000006</v>
      </c>
      <c r="E68" s="345">
        <v>534043.27</v>
      </c>
      <c r="F68" s="345">
        <v>71141.81</v>
      </c>
      <c r="G68" s="345">
        <v>38512.22</v>
      </c>
      <c r="H68" s="16">
        <v>151143.49</v>
      </c>
      <c r="I68" s="17">
        <v>1207.9899999999998</v>
      </c>
      <c r="J68" s="17">
        <v>27.04</v>
      </c>
      <c r="K68" s="18">
        <v>796075.86</v>
      </c>
      <c r="L68" s="134"/>
      <c r="M68" s="739"/>
      <c r="N68" s="728"/>
      <c r="O68" s="728"/>
      <c r="P68" s="728"/>
      <c r="Q68" s="726"/>
      <c r="R68" s="737"/>
      <c r="S68" s="737"/>
      <c r="T68" s="726"/>
      <c r="U68" s="728"/>
      <c r="V68" s="726"/>
    </row>
    <row r="69" spans="2:22" ht="18.600000000000001" customHeight="1">
      <c r="B69" s="887" t="s">
        <v>10</v>
      </c>
      <c r="C69" s="887"/>
      <c r="D69" s="887"/>
      <c r="E69" s="887"/>
      <c r="F69" s="887"/>
      <c r="G69" s="887"/>
      <c r="H69" s="887"/>
      <c r="I69" s="887"/>
      <c r="J69" s="887"/>
      <c r="K69" s="887"/>
      <c r="M69" s="136"/>
      <c r="N69" s="136"/>
      <c r="O69" s="733"/>
      <c r="P69" s="723"/>
      <c r="Q69" s="723"/>
      <c r="R69" s="723"/>
      <c r="S69" s="732"/>
      <c r="T69" s="723"/>
      <c r="U69" s="723"/>
      <c r="V69" s="732"/>
    </row>
    <row r="70" spans="2:22" s="119" customFormat="1">
      <c r="B70" s="148"/>
      <c r="C70" s="120"/>
      <c r="D70" s="121"/>
      <c r="E70" s="121"/>
      <c r="F70" s="121"/>
      <c r="G70" s="121"/>
      <c r="H70" s="121"/>
      <c r="I70" s="121"/>
      <c r="J70" s="121"/>
      <c r="K70" s="121"/>
      <c r="M70" s="710"/>
      <c r="N70" s="136"/>
      <c r="O70" s="733"/>
      <c r="P70" s="723"/>
      <c r="Q70" s="723"/>
      <c r="R70" s="723"/>
      <c r="S70" s="732"/>
      <c r="T70" s="723"/>
      <c r="U70" s="723"/>
      <c r="V70" s="732"/>
    </row>
    <row r="71" spans="2:22" s="119" customFormat="1">
      <c r="B71" s="148"/>
      <c r="C71" s="120"/>
      <c r="D71" s="121"/>
      <c r="E71" s="121"/>
      <c r="F71" s="121"/>
      <c r="G71" s="121"/>
      <c r="H71" s="121"/>
      <c r="I71" s="121"/>
      <c r="J71" s="121"/>
      <c r="K71" s="121"/>
      <c r="M71" s="710"/>
      <c r="N71" s="136"/>
      <c r="O71" s="739"/>
      <c r="P71" s="728"/>
      <c r="Q71" s="728"/>
      <c r="R71" s="728"/>
      <c r="S71" s="726"/>
      <c r="T71" s="737"/>
      <c r="U71" s="737"/>
      <c r="V71" s="726"/>
    </row>
    <row r="72" spans="2:22" s="119" customFormat="1">
      <c r="B72" s="148"/>
      <c r="C72" s="120"/>
      <c r="D72" s="122"/>
      <c r="E72" s="122"/>
      <c r="F72" s="122"/>
      <c r="G72" s="122"/>
      <c r="H72" s="122"/>
      <c r="I72" s="122"/>
      <c r="J72" s="122"/>
      <c r="K72" s="122"/>
      <c r="M72" s="136"/>
      <c r="N72" s="136"/>
      <c r="O72" s="136"/>
      <c r="P72" s="136"/>
      <c r="Q72" s="136"/>
      <c r="R72" s="136"/>
      <c r="S72" s="136"/>
      <c r="T72" s="136"/>
    </row>
    <row r="73" spans="2:22" s="123" customFormat="1" ht="40.5" customHeight="1">
      <c r="B73" s="148"/>
      <c r="C73" s="883"/>
      <c r="D73" s="883"/>
      <c r="E73" s="883"/>
      <c r="F73" s="883"/>
      <c r="G73" s="883"/>
      <c r="H73" s="124"/>
      <c r="I73" s="124"/>
      <c r="J73" s="124"/>
      <c r="K73" s="124"/>
      <c r="L73" s="883"/>
      <c r="M73" s="712"/>
      <c r="N73" s="729"/>
      <c r="O73" s="729"/>
      <c r="P73" s="729"/>
      <c r="Q73" s="729"/>
      <c r="R73" s="729"/>
      <c r="S73" s="729"/>
      <c r="T73" s="729"/>
    </row>
    <row r="74" spans="2:22" s="119" customFormat="1">
      <c r="B74" s="148"/>
      <c r="C74" s="885"/>
      <c r="D74" s="886"/>
      <c r="E74" s="886"/>
      <c r="F74" s="886"/>
      <c r="G74" s="886"/>
      <c r="H74" s="125"/>
      <c r="I74" s="125"/>
      <c r="J74" s="125"/>
      <c r="K74" s="125"/>
      <c r="L74" s="883"/>
      <c r="M74" s="720"/>
      <c r="N74" s="136"/>
      <c r="O74" s="136"/>
      <c r="P74" s="136"/>
      <c r="Q74" s="136"/>
      <c r="R74" s="136"/>
      <c r="S74" s="136"/>
      <c r="T74" s="136"/>
    </row>
    <row r="75" spans="2:22" s="119" customFormat="1">
      <c r="B75" s="148"/>
      <c r="C75" s="126"/>
      <c r="D75" s="127"/>
      <c r="E75" s="127"/>
      <c r="F75" s="127"/>
      <c r="G75" s="127"/>
      <c r="H75" s="127"/>
      <c r="I75" s="127"/>
      <c r="J75" s="127"/>
      <c r="K75" s="127"/>
      <c r="L75" s="127"/>
      <c r="M75" s="708"/>
      <c r="N75" s="136"/>
      <c r="O75" s="136"/>
      <c r="P75" s="136"/>
      <c r="Q75" s="136"/>
      <c r="R75" s="136"/>
      <c r="S75" s="136"/>
      <c r="T75" s="136"/>
    </row>
    <row r="76" spans="2:22" s="119" customFormat="1">
      <c r="B76" s="148"/>
      <c r="C76" s="126"/>
      <c r="D76" s="127"/>
      <c r="E76" s="127"/>
      <c r="F76" s="127"/>
      <c r="G76" s="127"/>
      <c r="H76" s="127"/>
      <c r="I76" s="127"/>
      <c r="J76" s="127"/>
      <c r="K76" s="127"/>
      <c r="L76" s="127"/>
      <c r="M76" s="708"/>
      <c r="N76" s="136"/>
      <c r="O76" s="136"/>
      <c r="P76" s="136"/>
      <c r="Q76" s="136"/>
      <c r="R76" s="136"/>
      <c r="S76" s="136"/>
      <c r="T76" s="136"/>
    </row>
    <row r="77" spans="2:22" s="119" customFormat="1">
      <c r="B77" s="148"/>
      <c r="C77" s="126"/>
      <c r="D77" s="127"/>
      <c r="E77" s="127"/>
      <c r="F77" s="127"/>
      <c r="G77" s="127"/>
      <c r="H77" s="127"/>
      <c r="I77" s="127"/>
      <c r="J77" s="127"/>
      <c r="K77" s="127"/>
      <c r="L77" s="127"/>
      <c r="M77" s="708"/>
      <c r="N77" s="136"/>
      <c r="O77" s="136"/>
      <c r="P77" s="136"/>
      <c r="Q77" s="136"/>
      <c r="R77" s="136"/>
      <c r="S77" s="136"/>
      <c r="T77" s="136"/>
    </row>
    <row r="78" spans="2:22" s="119" customFormat="1">
      <c r="B78" s="148"/>
      <c r="C78" s="126"/>
      <c r="D78" s="127"/>
      <c r="E78" s="127"/>
      <c r="F78" s="127"/>
      <c r="G78" s="127"/>
      <c r="H78" s="127"/>
      <c r="I78" s="127"/>
      <c r="J78" s="127"/>
      <c r="K78" s="127"/>
      <c r="L78" s="127"/>
      <c r="M78" s="708"/>
      <c r="N78" s="136"/>
      <c r="O78" s="136"/>
      <c r="P78" s="136"/>
      <c r="Q78" s="136"/>
      <c r="R78" s="136"/>
      <c r="S78" s="136"/>
      <c r="T78" s="136"/>
    </row>
    <row r="79" spans="2:22" s="119" customFormat="1">
      <c r="B79" s="148"/>
      <c r="C79" s="126"/>
      <c r="D79" s="127"/>
      <c r="E79" s="127"/>
      <c r="F79" s="127"/>
      <c r="G79" s="127"/>
      <c r="H79" s="127"/>
      <c r="I79" s="127"/>
      <c r="J79" s="127"/>
      <c r="K79" s="127"/>
      <c r="L79" s="127"/>
      <c r="M79" s="708"/>
      <c r="N79" s="136"/>
      <c r="O79" s="136"/>
      <c r="P79" s="136"/>
      <c r="Q79" s="136"/>
      <c r="R79" s="136"/>
      <c r="S79" s="136"/>
      <c r="T79" s="136"/>
    </row>
    <row r="80" spans="2:22" s="119" customFormat="1">
      <c r="B80" s="148"/>
      <c r="C80" s="126"/>
      <c r="D80" s="127"/>
      <c r="E80" s="127"/>
      <c r="F80" s="127"/>
      <c r="G80" s="127"/>
      <c r="H80" s="127"/>
      <c r="I80" s="127"/>
      <c r="J80" s="127"/>
      <c r="K80" s="127"/>
      <c r="L80" s="127"/>
      <c r="M80" s="708"/>
      <c r="N80" s="136"/>
      <c r="O80" s="136"/>
      <c r="P80" s="136"/>
      <c r="Q80" s="136"/>
      <c r="R80" s="136"/>
      <c r="S80" s="136"/>
      <c r="T80" s="136"/>
    </row>
    <row r="81" spans="2:20" s="119" customFormat="1">
      <c r="B81" s="148"/>
      <c r="C81" s="126"/>
      <c r="D81" s="127"/>
      <c r="E81" s="127"/>
      <c r="F81" s="127"/>
      <c r="G81" s="127"/>
      <c r="H81" s="127"/>
      <c r="I81" s="127"/>
      <c r="J81" s="127"/>
      <c r="K81" s="127"/>
      <c r="L81" s="127"/>
      <c r="M81" s="708"/>
      <c r="N81" s="136"/>
      <c r="O81" s="136"/>
      <c r="P81" s="136"/>
      <c r="Q81" s="136"/>
      <c r="R81" s="136"/>
      <c r="S81" s="136"/>
      <c r="T81" s="136"/>
    </row>
    <row r="82" spans="2:20" s="119" customFormat="1">
      <c r="B82" s="148"/>
      <c r="C82" s="126"/>
      <c r="D82" s="127"/>
      <c r="E82" s="127"/>
      <c r="F82" s="127"/>
      <c r="G82" s="127"/>
      <c r="H82" s="127"/>
      <c r="I82" s="127"/>
      <c r="J82" s="127"/>
      <c r="K82" s="127"/>
      <c r="L82" s="127"/>
      <c r="M82" s="708"/>
      <c r="N82" s="136"/>
      <c r="O82" s="136"/>
      <c r="P82" s="136"/>
      <c r="Q82" s="136"/>
      <c r="R82" s="136"/>
      <c r="S82" s="136"/>
      <c r="T82" s="136"/>
    </row>
    <row r="83" spans="2:20" s="119" customFormat="1">
      <c r="B83" s="148"/>
      <c r="C83" s="129"/>
      <c r="D83" s="130"/>
      <c r="E83" s="130"/>
      <c r="F83" s="130"/>
      <c r="G83" s="130"/>
      <c r="H83" s="130"/>
      <c r="I83" s="130"/>
      <c r="J83" s="130"/>
      <c r="K83" s="130"/>
      <c r="L83" s="130"/>
      <c r="M83" s="709"/>
      <c r="N83" s="136"/>
      <c r="O83" s="136"/>
      <c r="P83" s="136"/>
      <c r="Q83" s="136"/>
      <c r="R83" s="136"/>
      <c r="S83" s="136"/>
      <c r="T83" s="136"/>
    </row>
    <row r="84" spans="2:20" s="119" customFormat="1">
      <c r="B84" s="148"/>
      <c r="C84" s="126"/>
      <c r="D84" s="127"/>
      <c r="E84" s="127"/>
      <c r="F84" s="127"/>
      <c r="G84" s="127"/>
      <c r="H84" s="127"/>
      <c r="I84" s="127"/>
      <c r="J84" s="127"/>
      <c r="K84" s="127"/>
      <c r="L84" s="127"/>
      <c r="M84" s="708"/>
      <c r="N84" s="136"/>
      <c r="O84" s="136"/>
      <c r="P84" s="136"/>
      <c r="Q84" s="136"/>
      <c r="R84" s="136"/>
      <c r="S84" s="136"/>
      <c r="T84" s="136"/>
    </row>
    <row r="85" spans="2:20" s="119" customFormat="1">
      <c r="B85" s="148"/>
      <c r="C85" s="126"/>
      <c r="D85" s="127"/>
      <c r="E85" s="127"/>
      <c r="F85" s="127"/>
      <c r="G85" s="127"/>
      <c r="H85" s="127"/>
      <c r="I85" s="127"/>
      <c r="J85" s="127"/>
      <c r="K85" s="127"/>
      <c r="L85" s="127"/>
      <c r="M85" s="708"/>
      <c r="N85" s="136"/>
      <c r="O85" s="136"/>
      <c r="P85" s="136"/>
      <c r="Q85" s="136"/>
      <c r="R85" s="136"/>
      <c r="S85" s="136"/>
      <c r="T85" s="136"/>
    </row>
    <row r="86" spans="2:20" s="119" customFormat="1">
      <c r="B86" s="148"/>
      <c r="C86" s="126"/>
      <c r="D86" s="127"/>
      <c r="E86" s="127"/>
      <c r="F86" s="127"/>
      <c r="G86" s="127"/>
      <c r="H86" s="127"/>
      <c r="I86" s="127"/>
      <c r="J86" s="127"/>
      <c r="K86" s="127"/>
      <c r="L86" s="127"/>
      <c r="M86" s="708"/>
      <c r="N86" s="136"/>
      <c r="O86" s="136"/>
      <c r="P86" s="136"/>
      <c r="Q86" s="136"/>
      <c r="R86" s="136"/>
      <c r="S86" s="136"/>
      <c r="T86" s="136"/>
    </row>
    <row r="87" spans="2:20" s="119" customFormat="1">
      <c r="B87" s="148"/>
      <c r="C87" s="129"/>
      <c r="D87" s="130"/>
      <c r="E87" s="130"/>
      <c r="F87" s="130"/>
      <c r="G87" s="130"/>
      <c r="H87" s="130"/>
      <c r="I87" s="130"/>
      <c r="J87" s="130"/>
      <c r="K87" s="130"/>
      <c r="L87" s="130"/>
      <c r="M87" s="131"/>
    </row>
    <row r="88" spans="2:20" s="119" customFormat="1">
      <c r="B88" s="148"/>
      <c r="C88" s="129"/>
      <c r="D88" s="130"/>
      <c r="E88" s="130"/>
      <c r="F88" s="130"/>
      <c r="G88" s="130"/>
      <c r="H88" s="130"/>
      <c r="I88" s="130"/>
      <c r="J88" s="130"/>
      <c r="K88" s="130"/>
      <c r="L88" s="130"/>
      <c r="M88" s="131"/>
    </row>
    <row r="89" spans="2:20" s="119" customFormat="1">
      <c r="B89" s="148"/>
      <c r="C89" s="129"/>
      <c r="D89" s="130"/>
      <c r="E89" s="130"/>
      <c r="F89" s="130"/>
      <c r="G89" s="130"/>
      <c r="H89" s="130"/>
      <c r="I89" s="130"/>
      <c r="J89" s="130"/>
      <c r="K89" s="130"/>
      <c r="L89" s="130"/>
      <c r="M89" s="131"/>
    </row>
    <row r="90" spans="2:20" s="119" customFormat="1">
      <c r="B90" s="148"/>
      <c r="C90" s="126"/>
      <c r="D90" s="127"/>
      <c r="E90" s="127"/>
      <c r="F90" s="127"/>
      <c r="G90" s="127"/>
      <c r="H90" s="127"/>
      <c r="I90" s="127"/>
      <c r="J90" s="127"/>
      <c r="K90" s="127"/>
      <c r="L90" s="127"/>
      <c r="M90" s="128"/>
    </row>
    <row r="91" spans="2:20" s="119" customFormat="1">
      <c r="B91" s="148"/>
      <c r="C91" s="126"/>
      <c r="D91" s="127"/>
      <c r="E91" s="127"/>
      <c r="F91" s="127"/>
      <c r="G91" s="127"/>
      <c r="H91" s="127"/>
      <c r="I91" s="127"/>
      <c r="J91" s="127"/>
      <c r="K91" s="127"/>
      <c r="L91" s="127"/>
      <c r="M91" s="128"/>
    </row>
    <row r="92" spans="2:20" s="119" customFormat="1">
      <c r="B92" s="148"/>
      <c r="C92" s="129"/>
      <c r="D92" s="130"/>
      <c r="E92" s="130"/>
      <c r="F92" s="130"/>
      <c r="G92" s="130"/>
      <c r="H92" s="130"/>
      <c r="I92" s="130"/>
      <c r="J92" s="130"/>
      <c r="K92" s="130"/>
      <c r="L92" s="130"/>
      <c r="M92" s="131"/>
    </row>
    <row r="93" spans="2:20" s="119" customFormat="1">
      <c r="B93" s="148"/>
      <c r="C93" s="129"/>
      <c r="D93" s="130"/>
      <c r="E93" s="130"/>
      <c r="F93" s="130"/>
      <c r="G93" s="130"/>
      <c r="H93" s="130"/>
      <c r="I93" s="130"/>
      <c r="J93" s="130"/>
      <c r="K93" s="130"/>
      <c r="L93" s="130"/>
      <c r="M93" s="131"/>
    </row>
    <row r="94" spans="2:20" s="119" customFormat="1">
      <c r="B94" s="148"/>
      <c r="C94" s="126"/>
      <c r="D94" s="127"/>
      <c r="E94" s="127"/>
      <c r="F94" s="127"/>
      <c r="G94" s="127"/>
      <c r="H94" s="127"/>
      <c r="I94" s="127"/>
      <c r="J94" s="127"/>
      <c r="K94" s="127"/>
      <c r="L94" s="127"/>
      <c r="M94" s="128"/>
    </row>
    <row r="95" spans="2:20" s="119" customFormat="1">
      <c r="B95" s="148"/>
      <c r="C95" s="126"/>
      <c r="D95" s="127"/>
      <c r="E95" s="127"/>
      <c r="F95" s="127"/>
      <c r="G95" s="127"/>
      <c r="H95" s="127"/>
      <c r="I95" s="127"/>
      <c r="J95" s="127"/>
      <c r="K95" s="127"/>
      <c r="L95" s="127"/>
      <c r="M95" s="128"/>
    </row>
    <row r="96" spans="2:20" s="119" customFormat="1">
      <c r="B96" s="148"/>
      <c r="C96" s="126"/>
      <c r="D96" s="127"/>
      <c r="E96" s="127"/>
      <c r="F96" s="127"/>
      <c r="G96" s="127"/>
      <c r="H96" s="127"/>
      <c r="I96" s="127"/>
      <c r="J96" s="127"/>
      <c r="K96" s="127"/>
      <c r="L96" s="127"/>
      <c r="M96" s="128"/>
    </row>
    <row r="97" spans="2:13" s="119" customFormat="1">
      <c r="B97" s="148"/>
      <c r="C97" s="126"/>
      <c r="D97" s="127"/>
      <c r="E97" s="127"/>
      <c r="F97" s="127"/>
      <c r="G97" s="127"/>
      <c r="H97" s="127"/>
      <c r="I97" s="127"/>
      <c r="J97" s="127"/>
      <c r="K97" s="127"/>
      <c r="L97" s="127"/>
      <c r="M97" s="128"/>
    </row>
    <row r="98" spans="2:13" s="119" customFormat="1">
      <c r="B98" s="148"/>
      <c r="C98" s="126"/>
      <c r="D98" s="127"/>
      <c r="E98" s="127"/>
      <c r="F98" s="127"/>
      <c r="G98" s="127"/>
      <c r="H98" s="127"/>
      <c r="I98" s="127"/>
      <c r="J98" s="127"/>
      <c r="K98" s="127"/>
      <c r="L98" s="127"/>
      <c r="M98" s="128"/>
    </row>
    <row r="99" spans="2:13" s="119" customFormat="1">
      <c r="B99" s="148"/>
      <c r="C99" s="126"/>
      <c r="D99" s="127"/>
      <c r="E99" s="127"/>
      <c r="F99" s="127"/>
      <c r="G99" s="127"/>
      <c r="H99" s="127"/>
      <c r="I99" s="127"/>
      <c r="J99" s="127"/>
      <c r="K99" s="127"/>
      <c r="L99" s="127"/>
      <c r="M99" s="128"/>
    </row>
    <row r="100" spans="2:13" s="119" customFormat="1">
      <c r="B100" s="148"/>
      <c r="C100" s="126"/>
      <c r="D100" s="127"/>
      <c r="E100" s="127"/>
      <c r="F100" s="127"/>
      <c r="G100" s="127"/>
      <c r="H100" s="127"/>
      <c r="I100" s="127"/>
      <c r="J100" s="127"/>
      <c r="K100" s="127"/>
      <c r="L100" s="127"/>
      <c r="M100" s="128"/>
    </row>
    <row r="101" spans="2:13" s="119" customFormat="1">
      <c r="B101" s="148"/>
      <c r="C101" s="126"/>
      <c r="D101" s="127"/>
      <c r="E101" s="127"/>
      <c r="F101" s="127"/>
      <c r="G101" s="127"/>
      <c r="H101" s="127"/>
      <c r="I101" s="127"/>
      <c r="J101" s="127"/>
      <c r="K101" s="127"/>
      <c r="L101" s="127"/>
      <c r="M101" s="128"/>
    </row>
    <row r="102" spans="2:13" s="119" customFormat="1">
      <c r="B102" s="148"/>
      <c r="C102" s="126"/>
      <c r="D102" s="127"/>
      <c r="E102" s="127"/>
      <c r="F102" s="127"/>
      <c r="G102" s="127"/>
      <c r="H102" s="127"/>
      <c r="I102" s="127"/>
      <c r="J102" s="127"/>
      <c r="K102" s="127"/>
      <c r="L102" s="127"/>
      <c r="M102" s="128"/>
    </row>
    <row r="103" spans="2:13" s="119" customFormat="1">
      <c r="B103" s="148"/>
      <c r="C103" s="129"/>
      <c r="D103" s="130"/>
      <c r="E103" s="130"/>
      <c r="F103" s="130"/>
      <c r="G103" s="130"/>
      <c r="H103" s="130"/>
      <c r="I103" s="130"/>
      <c r="J103" s="130"/>
      <c r="K103" s="130"/>
      <c r="L103" s="130"/>
      <c r="M103" s="131"/>
    </row>
    <row r="104" spans="2:13" s="119" customFormat="1">
      <c r="B104" s="148"/>
      <c r="C104" s="126"/>
      <c r="D104" s="127"/>
      <c r="E104" s="127"/>
      <c r="F104" s="127"/>
      <c r="G104" s="127"/>
      <c r="H104" s="127"/>
      <c r="I104" s="127"/>
      <c r="J104" s="127"/>
      <c r="K104" s="127"/>
      <c r="L104" s="127"/>
      <c r="M104" s="128"/>
    </row>
    <row r="105" spans="2:13" s="119" customFormat="1">
      <c r="B105" s="148"/>
      <c r="C105" s="126"/>
      <c r="D105" s="127"/>
      <c r="E105" s="127"/>
      <c r="F105" s="127"/>
      <c r="G105" s="127"/>
      <c r="H105" s="127"/>
      <c r="I105" s="127"/>
      <c r="J105" s="127"/>
      <c r="K105" s="127"/>
      <c r="L105" s="127"/>
      <c r="M105" s="128"/>
    </row>
    <row r="106" spans="2:13" s="119" customFormat="1">
      <c r="B106" s="148"/>
      <c r="C106" s="126"/>
      <c r="D106" s="127"/>
      <c r="E106" s="127"/>
      <c r="F106" s="127"/>
      <c r="G106" s="127"/>
      <c r="H106" s="127"/>
      <c r="I106" s="127"/>
      <c r="J106" s="127"/>
      <c r="K106" s="127"/>
      <c r="L106" s="127"/>
      <c r="M106" s="128"/>
    </row>
    <row r="107" spans="2:13" s="119" customFormat="1">
      <c r="B107" s="148"/>
      <c r="C107" s="126"/>
      <c r="D107" s="127"/>
      <c r="E107" s="127"/>
      <c r="F107" s="127"/>
      <c r="G107" s="127"/>
      <c r="H107" s="127"/>
      <c r="I107" s="127"/>
      <c r="J107" s="127"/>
      <c r="K107" s="127"/>
      <c r="L107" s="127"/>
      <c r="M107" s="128"/>
    </row>
    <row r="108" spans="2:13" s="119" customFormat="1">
      <c r="B108" s="148"/>
      <c r="C108" s="126"/>
      <c r="D108" s="127"/>
      <c r="E108" s="127"/>
      <c r="F108" s="127"/>
      <c r="G108" s="127"/>
      <c r="H108" s="127"/>
      <c r="I108" s="127"/>
      <c r="J108" s="127"/>
      <c r="K108" s="127"/>
      <c r="L108" s="127"/>
      <c r="M108" s="128"/>
    </row>
    <row r="109" spans="2:13" s="119" customFormat="1">
      <c r="B109" s="148"/>
      <c r="C109" s="129"/>
      <c r="D109" s="130"/>
      <c r="E109" s="130"/>
      <c r="F109" s="130"/>
      <c r="G109" s="130"/>
      <c r="H109" s="130"/>
      <c r="I109" s="130"/>
      <c r="J109" s="130"/>
      <c r="K109" s="130"/>
      <c r="L109" s="130"/>
      <c r="M109" s="131"/>
    </row>
    <row r="110" spans="2:13" s="119" customFormat="1">
      <c r="B110" s="148"/>
      <c r="C110" s="126"/>
      <c r="D110" s="127"/>
      <c r="E110" s="127"/>
      <c r="F110" s="127"/>
      <c r="G110" s="127"/>
      <c r="H110" s="127"/>
      <c r="I110" s="127"/>
      <c r="J110" s="127"/>
      <c r="K110" s="127"/>
      <c r="L110" s="127"/>
      <c r="M110" s="128"/>
    </row>
    <row r="111" spans="2:13" s="119" customFormat="1">
      <c r="B111" s="148"/>
      <c r="C111" s="126"/>
      <c r="D111" s="127"/>
      <c r="E111" s="127"/>
      <c r="F111" s="127"/>
      <c r="G111" s="127"/>
      <c r="H111" s="127"/>
      <c r="I111" s="127"/>
      <c r="J111" s="127"/>
      <c r="K111" s="127"/>
      <c r="L111" s="127"/>
      <c r="M111" s="128"/>
    </row>
    <row r="112" spans="2:13" s="119" customFormat="1">
      <c r="B112" s="148"/>
      <c r="C112" s="126"/>
      <c r="D112" s="127"/>
      <c r="E112" s="127"/>
      <c r="F112" s="127"/>
      <c r="G112" s="127"/>
      <c r="H112" s="127"/>
      <c r="I112" s="127"/>
      <c r="J112" s="127"/>
      <c r="K112" s="127"/>
      <c r="L112" s="127"/>
      <c r="M112" s="128"/>
    </row>
    <row r="113" spans="2:13" s="119" customFormat="1">
      <c r="B113" s="148"/>
      <c r="C113" s="126"/>
      <c r="D113" s="127"/>
      <c r="E113" s="127"/>
      <c r="F113" s="127"/>
      <c r="G113" s="127"/>
      <c r="H113" s="127"/>
      <c r="I113" s="127"/>
      <c r="J113" s="127"/>
      <c r="K113" s="127"/>
      <c r="L113" s="127"/>
      <c r="M113" s="128"/>
    </row>
    <row r="114" spans="2:13" s="119" customFormat="1">
      <c r="B114" s="148"/>
      <c r="C114" s="129"/>
      <c r="D114" s="130"/>
      <c r="E114" s="130"/>
      <c r="F114" s="130"/>
      <c r="G114" s="130"/>
      <c r="H114" s="130"/>
      <c r="I114" s="130"/>
      <c r="J114" s="130"/>
      <c r="K114" s="130"/>
      <c r="L114" s="130"/>
      <c r="M114" s="131"/>
    </row>
    <row r="115" spans="2:13" s="119" customFormat="1">
      <c r="B115" s="148"/>
      <c r="C115" s="126"/>
      <c r="D115" s="127"/>
      <c r="E115" s="127"/>
      <c r="F115" s="127"/>
      <c r="G115" s="127"/>
      <c r="H115" s="127"/>
      <c r="I115" s="127"/>
      <c r="J115" s="127"/>
      <c r="K115" s="127"/>
      <c r="L115" s="127"/>
      <c r="M115" s="128"/>
    </row>
    <row r="116" spans="2:13" s="119" customFormat="1">
      <c r="B116" s="148"/>
      <c r="C116" s="126"/>
      <c r="D116" s="127"/>
      <c r="E116" s="127"/>
      <c r="F116" s="127"/>
      <c r="G116" s="127"/>
      <c r="H116" s="127"/>
      <c r="I116" s="127"/>
      <c r="J116" s="127"/>
      <c r="K116" s="127"/>
      <c r="L116" s="127"/>
      <c r="M116" s="128"/>
    </row>
    <row r="117" spans="2:13" s="119" customFormat="1">
      <c r="B117" s="148"/>
      <c r="C117" s="126"/>
      <c r="D117" s="127"/>
      <c r="E117" s="127"/>
      <c r="F117" s="127"/>
      <c r="G117" s="127"/>
      <c r="H117" s="127"/>
      <c r="I117" s="127"/>
      <c r="J117" s="127"/>
      <c r="K117" s="127"/>
      <c r="L117" s="127"/>
      <c r="M117" s="128"/>
    </row>
    <row r="118" spans="2:13" s="119" customFormat="1">
      <c r="B118" s="148"/>
      <c r="C118" s="129"/>
      <c r="D118" s="130"/>
      <c r="E118" s="130"/>
      <c r="F118" s="130"/>
      <c r="G118" s="130"/>
      <c r="H118" s="130"/>
      <c r="I118" s="130"/>
      <c r="J118" s="130"/>
      <c r="K118" s="130"/>
      <c r="L118" s="130"/>
      <c r="M118" s="131"/>
    </row>
    <row r="119" spans="2:13" s="119" customFormat="1">
      <c r="B119" s="148"/>
      <c r="C119" s="126"/>
      <c r="D119" s="127"/>
      <c r="E119" s="127"/>
      <c r="F119" s="127"/>
      <c r="G119" s="127"/>
      <c r="H119" s="127"/>
      <c r="I119" s="127"/>
      <c r="J119" s="127"/>
      <c r="K119" s="127"/>
      <c r="L119" s="127"/>
      <c r="M119" s="128"/>
    </row>
    <row r="120" spans="2:13" s="119" customFormat="1">
      <c r="B120" s="148"/>
      <c r="C120" s="126"/>
      <c r="D120" s="127"/>
      <c r="E120" s="127"/>
      <c r="F120" s="127"/>
      <c r="G120" s="127"/>
      <c r="H120" s="127"/>
      <c r="I120" s="127"/>
      <c r="J120" s="127"/>
      <c r="K120" s="127"/>
      <c r="L120" s="127"/>
      <c r="M120" s="128"/>
    </row>
    <row r="121" spans="2:13" s="119" customFormat="1">
      <c r="B121" s="148"/>
      <c r="C121" s="129"/>
      <c r="D121" s="130"/>
      <c r="E121" s="130"/>
      <c r="F121" s="130"/>
      <c r="G121" s="130"/>
      <c r="H121" s="130"/>
      <c r="I121" s="130"/>
      <c r="J121" s="130"/>
      <c r="K121" s="130"/>
      <c r="L121" s="130"/>
      <c r="M121" s="131"/>
    </row>
    <row r="122" spans="2:13" s="119" customFormat="1">
      <c r="B122" s="148"/>
      <c r="C122" s="126"/>
      <c r="D122" s="127"/>
      <c r="E122" s="127"/>
      <c r="F122" s="127"/>
      <c r="G122" s="127"/>
      <c r="H122" s="127"/>
      <c r="I122" s="127"/>
      <c r="J122" s="127"/>
      <c r="K122" s="127"/>
      <c r="L122" s="127"/>
      <c r="M122" s="128"/>
    </row>
    <row r="123" spans="2:13" s="119" customFormat="1">
      <c r="B123" s="148"/>
      <c r="C123" s="126"/>
      <c r="D123" s="127"/>
      <c r="E123" s="127"/>
      <c r="F123" s="127"/>
      <c r="G123" s="127"/>
      <c r="H123" s="127"/>
      <c r="I123" s="127"/>
      <c r="J123" s="127"/>
      <c r="K123" s="127"/>
      <c r="L123" s="127"/>
      <c r="M123" s="128"/>
    </row>
    <row r="124" spans="2:13" s="119" customFormat="1">
      <c r="B124" s="148"/>
      <c r="C124" s="126"/>
      <c r="D124" s="127"/>
      <c r="E124" s="127"/>
      <c r="F124" s="127"/>
      <c r="G124" s="127"/>
      <c r="H124" s="127"/>
      <c r="I124" s="127"/>
      <c r="J124" s="127"/>
      <c r="K124" s="127"/>
      <c r="L124" s="127"/>
      <c r="M124" s="128"/>
    </row>
    <row r="125" spans="2:13" s="119" customFormat="1">
      <c r="B125" s="148"/>
      <c r="C125" s="126"/>
      <c r="D125" s="127"/>
      <c r="E125" s="127"/>
      <c r="F125" s="127"/>
      <c r="G125" s="127"/>
      <c r="H125" s="127"/>
      <c r="I125" s="127"/>
      <c r="J125" s="127"/>
      <c r="K125" s="127"/>
      <c r="L125" s="127"/>
      <c r="M125" s="128"/>
    </row>
    <row r="126" spans="2:13" s="119" customFormat="1">
      <c r="B126" s="148"/>
      <c r="C126" s="129"/>
      <c r="D126" s="130"/>
      <c r="E126" s="130"/>
      <c r="F126" s="130"/>
      <c r="G126" s="130"/>
      <c r="H126" s="130"/>
      <c r="I126" s="130"/>
      <c r="J126" s="130"/>
      <c r="K126" s="130"/>
      <c r="L126" s="130"/>
      <c r="M126" s="131"/>
    </row>
    <row r="127" spans="2:13" s="119" customFormat="1">
      <c r="B127" s="148"/>
      <c r="C127" s="129"/>
      <c r="D127" s="130"/>
      <c r="E127" s="130"/>
      <c r="F127" s="130"/>
      <c r="G127" s="130"/>
      <c r="H127" s="130"/>
      <c r="I127" s="130"/>
      <c r="J127" s="130"/>
      <c r="K127" s="130"/>
      <c r="L127" s="130"/>
      <c r="M127" s="131"/>
    </row>
    <row r="128" spans="2:13" s="119" customFormat="1">
      <c r="B128" s="148"/>
      <c r="C128" s="129"/>
      <c r="D128" s="130"/>
      <c r="E128" s="130"/>
      <c r="F128" s="130"/>
      <c r="G128" s="130"/>
      <c r="H128" s="130"/>
      <c r="I128" s="130"/>
      <c r="J128" s="130"/>
      <c r="K128" s="130"/>
      <c r="L128" s="130"/>
      <c r="M128" s="131"/>
    </row>
    <row r="129" spans="2:13" s="119" customFormat="1">
      <c r="B129" s="148"/>
      <c r="C129" s="129"/>
      <c r="D129" s="130"/>
      <c r="E129" s="130"/>
      <c r="F129" s="130"/>
      <c r="G129" s="130"/>
      <c r="H129" s="130"/>
      <c r="I129" s="130"/>
      <c r="J129" s="130"/>
      <c r="K129" s="130"/>
      <c r="L129" s="130"/>
      <c r="M129" s="131"/>
    </row>
    <row r="130" spans="2:13" s="119" customFormat="1">
      <c r="B130" s="148"/>
      <c r="C130" s="126"/>
      <c r="D130" s="127"/>
      <c r="E130" s="127"/>
      <c r="F130" s="127"/>
      <c r="G130" s="127"/>
      <c r="H130" s="127"/>
      <c r="I130" s="127"/>
      <c r="J130" s="127"/>
      <c r="K130" s="127"/>
      <c r="L130" s="127"/>
      <c r="M130" s="128"/>
    </row>
    <row r="131" spans="2:13" s="119" customFormat="1">
      <c r="B131" s="148"/>
      <c r="C131" s="126"/>
      <c r="D131" s="127"/>
      <c r="E131" s="127"/>
      <c r="F131" s="127"/>
      <c r="G131" s="127"/>
      <c r="H131" s="127"/>
      <c r="I131" s="127"/>
      <c r="J131" s="127"/>
      <c r="K131" s="127"/>
      <c r="L131" s="127"/>
      <c r="M131" s="128"/>
    </row>
    <row r="132" spans="2:13" s="119" customFormat="1">
      <c r="B132" s="148"/>
      <c r="C132" s="126"/>
      <c r="D132" s="127"/>
      <c r="E132" s="127"/>
      <c r="F132" s="127"/>
      <c r="G132" s="127"/>
      <c r="H132" s="127"/>
      <c r="I132" s="127"/>
      <c r="J132" s="127"/>
      <c r="K132" s="127"/>
      <c r="L132" s="127"/>
      <c r="M132" s="128"/>
    </row>
    <row r="133" spans="2:13" s="119" customFormat="1">
      <c r="B133" s="148"/>
      <c r="C133" s="129"/>
      <c r="D133" s="130"/>
      <c r="E133" s="130"/>
      <c r="F133" s="130"/>
      <c r="G133" s="130"/>
      <c r="H133" s="130"/>
      <c r="I133" s="130"/>
      <c r="J133" s="130"/>
      <c r="K133" s="130"/>
      <c r="L133" s="130"/>
      <c r="M133" s="131"/>
    </row>
    <row r="134" spans="2:13" s="119" customFormat="1">
      <c r="B134" s="148"/>
      <c r="C134" s="129"/>
      <c r="D134" s="130"/>
      <c r="E134" s="130"/>
      <c r="F134" s="130"/>
      <c r="G134" s="130"/>
      <c r="H134" s="130"/>
      <c r="I134" s="130"/>
      <c r="J134" s="130"/>
      <c r="K134" s="130"/>
      <c r="L134" s="130"/>
      <c r="M134" s="131"/>
    </row>
    <row r="135" spans="2:13" s="119" customFormat="1">
      <c r="B135" s="148"/>
      <c r="C135" s="129"/>
      <c r="D135" s="130"/>
      <c r="E135" s="130"/>
      <c r="F135" s="130"/>
      <c r="G135" s="130"/>
      <c r="H135" s="130"/>
      <c r="I135" s="130"/>
      <c r="J135" s="130"/>
      <c r="K135" s="130"/>
      <c r="L135" s="130"/>
      <c r="M135" s="131"/>
    </row>
    <row r="136" spans="2:13" s="119" customFormat="1">
      <c r="B136" s="148"/>
      <c r="C136" s="129"/>
      <c r="D136" s="130"/>
      <c r="E136" s="130"/>
      <c r="F136" s="130"/>
      <c r="G136" s="130"/>
      <c r="H136" s="130"/>
      <c r="I136" s="130"/>
      <c r="J136" s="130"/>
      <c r="K136" s="130"/>
      <c r="L136" s="130"/>
      <c r="M136" s="131"/>
    </row>
    <row r="137" spans="2:13" s="119" customFormat="1">
      <c r="B137" s="148"/>
      <c r="C137" s="132"/>
      <c r="D137" s="130"/>
      <c r="E137" s="130"/>
      <c r="F137" s="130"/>
      <c r="G137" s="130"/>
      <c r="H137" s="130"/>
      <c r="I137" s="130"/>
      <c r="J137" s="130"/>
      <c r="K137" s="130"/>
      <c r="L137" s="130"/>
      <c r="M137" s="131"/>
    </row>
    <row r="138" spans="2:13" s="119" customFormat="1">
      <c r="B138" s="148"/>
      <c r="C138" s="120"/>
      <c r="D138" s="120"/>
      <c r="E138" s="120"/>
      <c r="F138" s="120"/>
      <c r="G138" s="120"/>
      <c r="H138" s="120"/>
      <c r="I138" s="120"/>
      <c r="J138" s="120"/>
      <c r="K138" s="120"/>
    </row>
    <row r="139" spans="2:13" s="119" customFormat="1">
      <c r="B139" s="148"/>
      <c r="C139" s="120"/>
      <c r="D139" s="120"/>
      <c r="E139" s="120"/>
      <c r="F139" s="120"/>
      <c r="G139" s="120"/>
      <c r="H139" s="120"/>
      <c r="I139" s="120"/>
      <c r="J139" s="120"/>
      <c r="K139" s="120"/>
    </row>
    <row r="140" spans="2:13" s="119" customFormat="1">
      <c r="B140" s="148"/>
      <c r="C140" s="120"/>
      <c r="D140" s="120"/>
      <c r="E140" s="120"/>
      <c r="F140" s="120"/>
      <c r="G140" s="120"/>
      <c r="H140" s="120"/>
      <c r="I140" s="120"/>
      <c r="J140" s="120"/>
      <c r="K140" s="12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7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N16" sqref="N16"/>
    </sheetView>
  </sheetViews>
  <sheetFormatPr baseColWidth="10" defaultRowHeight="14.4"/>
  <cols>
    <col min="1" max="1" width="2.6640625" customWidth="1"/>
    <col min="2" max="2" width="6.6640625" style="148" customWidth="1"/>
    <col min="3" max="3" width="20.109375" style="19" customWidth="1"/>
    <col min="4" max="4" width="10.44140625" style="19" customWidth="1"/>
    <col min="5" max="5" width="8.44140625" style="19" customWidth="1"/>
    <col min="6" max="6" width="11.44140625" style="19" customWidth="1"/>
    <col min="7" max="7" width="10" style="19" customWidth="1"/>
    <col min="8" max="8" width="12.109375" style="19" customWidth="1"/>
    <col min="9" max="9" width="9.5546875" style="19" customWidth="1"/>
    <col min="10" max="10" width="10.109375" style="19" customWidth="1"/>
    <col min="11" max="11" width="11.44140625" style="19" customWidth="1"/>
  </cols>
  <sheetData>
    <row r="1" spans="2:13" ht="18">
      <c r="B1"/>
      <c r="C1" s="867" t="s">
        <v>0</v>
      </c>
      <c r="D1" s="867"/>
      <c r="E1" s="868"/>
      <c r="F1" s="868"/>
      <c r="G1" s="868"/>
      <c r="H1" s="868"/>
      <c r="I1" s="868"/>
      <c r="J1" s="868"/>
      <c r="K1" s="884"/>
      <c r="M1" s="369" t="s">
        <v>157</v>
      </c>
    </row>
    <row r="2" spans="2:13" ht="18">
      <c r="B2" s="149"/>
      <c r="C2" s="154" t="s">
        <v>65</v>
      </c>
      <c r="D2" s="22"/>
      <c r="E2" s="6"/>
      <c r="F2" s="6"/>
      <c r="G2" s="6"/>
      <c r="H2" s="6"/>
      <c r="I2" s="6"/>
      <c r="J2" s="6"/>
      <c r="K2" s="7"/>
    </row>
    <row r="3" spans="2:13" s="8" customFormat="1" ht="20.25" customHeight="1">
      <c r="B3" s="23"/>
      <c r="D3" s="10"/>
      <c r="E3" s="10"/>
      <c r="F3" s="10"/>
      <c r="G3" s="10"/>
      <c r="H3" s="10"/>
      <c r="I3" s="10"/>
      <c r="J3" s="10"/>
      <c r="K3" s="11"/>
    </row>
    <row r="4" spans="2:13" s="8" customFormat="1" ht="20.25" customHeight="1">
      <c r="B4" s="164"/>
      <c r="C4" s="23" t="s">
        <v>336</v>
      </c>
      <c r="D4" s="5"/>
      <c r="E4" s="10"/>
      <c r="F4" s="10"/>
      <c r="G4" s="10"/>
      <c r="H4" s="10"/>
      <c r="I4" s="10"/>
      <c r="J4" s="10"/>
      <c r="K4" s="11"/>
      <c r="M4" s="23"/>
    </row>
    <row r="5" spans="2:13" s="13" customFormat="1" ht="28.2" customHeight="1">
      <c r="B5" s="290" t="s">
        <v>170</v>
      </c>
      <c r="C5" s="291"/>
      <c r="D5" s="101" t="s">
        <v>2</v>
      </c>
      <c r="E5" s="101" t="s">
        <v>3</v>
      </c>
      <c r="F5" s="101" t="s">
        <v>4</v>
      </c>
      <c r="G5" s="101" t="s">
        <v>5</v>
      </c>
      <c r="H5" s="102" t="s">
        <v>6</v>
      </c>
      <c r="I5" s="102" t="s">
        <v>7</v>
      </c>
      <c r="J5" s="102" t="s">
        <v>8</v>
      </c>
      <c r="K5" s="292" t="s">
        <v>9</v>
      </c>
    </row>
    <row r="6" spans="2:13" ht="15" customHeight="1">
      <c r="B6" s="293">
        <v>4</v>
      </c>
      <c r="C6" s="265" t="s">
        <v>11</v>
      </c>
      <c r="D6" s="294">
        <v>40812.04</v>
      </c>
      <c r="E6" s="295">
        <v>12432.18</v>
      </c>
      <c r="F6" s="295">
        <v>27855.27</v>
      </c>
      <c r="G6" s="295">
        <v>524.59</v>
      </c>
      <c r="H6" s="267">
        <v>4425.3599999999997</v>
      </c>
      <c r="I6" s="295">
        <v>127.5</v>
      </c>
      <c r="J6" s="295">
        <v>0</v>
      </c>
      <c r="K6" s="270">
        <v>45364.9</v>
      </c>
    </row>
    <row r="7" spans="2:13" ht="15" customHeight="1">
      <c r="B7" s="293">
        <v>11</v>
      </c>
      <c r="C7" s="265" t="s">
        <v>12</v>
      </c>
      <c r="D7" s="294">
        <v>6173.36</v>
      </c>
      <c r="E7" s="295">
        <v>5068.72</v>
      </c>
      <c r="F7" s="295">
        <v>333.81</v>
      </c>
      <c r="G7" s="295">
        <v>770.81</v>
      </c>
      <c r="H7" s="267">
        <v>3119.45</v>
      </c>
      <c r="I7" s="295">
        <v>63.95</v>
      </c>
      <c r="J7" s="295">
        <v>0</v>
      </c>
      <c r="K7" s="270">
        <v>9356.77</v>
      </c>
    </row>
    <row r="8" spans="2:13" ht="15" customHeight="1">
      <c r="B8" s="293">
        <v>14</v>
      </c>
      <c r="C8" s="265" t="s">
        <v>13</v>
      </c>
      <c r="D8" s="294">
        <v>3990.68</v>
      </c>
      <c r="E8" s="295">
        <v>2347.63</v>
      </c>
      <c r="F8" s="295">
        <v>882.63</v>
      </c>
      <c r="G8" s="295">
        <v>760.4</v>
      </c>
      <c r="H8" s="267">
        <v>1026.22</v>
      </c>
      <c r="I8" s="295">
        <v>0</v>
      </c>
      <c r="J8" s="295">
        <v>0</v>
      </c>
      <c r="K8" s="270">
        <v>5016.8999999999996</v>
      </c>
    </row>
    <row r="9" spans="2:13" ht="15" customHeight="1">
      <c r="B9" s="293">
        <v>18</v>
      </c>
      <c r="C9" s="265" t="s">
        <v>14</v>
      </c>
      <c r="D9" s="294">
        <v>11112.09</v>
      </c>
      <c r="E9" s="295">
        <v>5550.63</v>
      </c>
      <c r="F9" s="295">
        <v>4558.45</v>
      </c>
      <c r="G9" s="295">
        <v>1003</v>
      </c>
      <c r="H9" s="267">
        <v>3765.18</v>
      </c>
      <c r="I9" s="295">
        <v>5.54</v>
      </c>
      <c r="J9" s="295">
        <v>0</v>
      </c>
      <c r="K9" s="270">
        <v>14882.81</v>
      </c>
    </row>
    <row r="10" spans="2:13" ht="15" customHeight="1">
      <c r="B10" s="293">
        <v>21</v>
      </c>
      <c r="C10" s="265" t="s">
        <v>15</v>
      </c>
      <c r="D10" s="294">
        <v>26998.59</v>
      </c>
      <c r="E10" s="295">
        <v>2402.6799999999998</v>
      </c>
      <c r="F10" s="295">
        <v>24250.400000000001</v>
      </c>
      <c r="G10" s="295">
        <v>345.5</v>
      </c>
      <c r="H10" s="267">
        <v>1022.4</v>
      </c>
      <c r="I10" s="295">
        <v>47.22</v>
      </c>
      <c r="J10" s="295">
        <v>0</v>
      </c>
      <c r="K10" s="270">
        <v>28068.22</v>
      </c>
    </row>
    <row r="11" spans="2:13" ht="15" customHeight="1">
      <c r="B11" s="293">
        <v>23</v>
      </c>
      <c r="C11" s="265" t="s">
        <v>16</v>
      </c>
      <c r="D11" s="294">
        <v>3320.59</v>
      </c>
      <c r="E11" s="295">
        <v>1761.95</v>
      </c>
      <c r="F11" s="295">
        <v>1196.45</v>
      </c>
      <c r="G11" s="295">
        <v>362.18</v>
      </c>
      <c r="H11" s="267">
        <v>1028.26</v>
      </c>
      <c r="I11" s="295">
        <v>0</v>
      </c>
      <c r="J11" s="295">
        <v>0</v>
      </c>
      <c r="K11" s="270">
        <v>4348.8599999999997</v>
      </c>
    </row>
    <row r="12" spans="2:13" ht="15" customHeight="1">
      <c r="B12" s="293">
        <v>29</v>
      </c>
      <c r="C12" s="265" t="s">
        <v>17</v>
      </c>
      <c r="D12" s="294">
        <v>33886.720000000001</v>
      </c>
      <c r="E12" s="295">
        <v>27704.13</v>
      </c>
      <c r="F12" s="295">
        <v>1284</v>
      </c>
      <c r="G12" s="295">
        <v>4898.59</v>
      </c>
      <c r="H12" s="267">
        <v>15036.349999999999</v>
      </c>
      <c r="I12" s="295">
        <v>123.86</v>
      </c>
      <c r="J12" s="295">
        <v>0</v>
      </c>
      <c r="K12" s="270">
        <v>49046.95</v>
      </c>
    </row>
    <row r="13" spans="2:13" ht="15" customHeight="1">
      <c r="B13" s="293">
        <v>41</v>
      </c>
      <c r="C13" s="265" t="s">
        <v>18</v>
      </c>
      <c r="D13" s="294">
        <v>16751.400000000001</v>
      </c>
      <c r="E13" s="295">
        <v>11280</v>
      </c>
      <c r="F13" s="295">
        <v>2069.86</v>
      </c>
      <c r="G13" s="295">
        <v>3401.54</v>
      </c>
      <c r="H13" s="267">
        <v>4403.04</v>
      </c>
      <c r="I13" s="295">
        <v>4</v>
      </c>
      <c r="J13" s="295">
        <v>0</v>
      </c>
      <c r="K13" s="270">
        <v>21158.45</v>
      </c>
    </row>
    <row r="14" spans="2:13" ht="15" customHeight="1">
      <c r="B14" s="296"/>
      <c r="C14" s="271" t="s">
        <v>19</v>
      </c>
      <c r="D14" s="297">
        <v>143045.5</v>
      </c>
      <c r="E14" s="298">
        <v>68547.95</v>
      </c>
      <c r="F14" s="298">
        <v>62430.9</v>
      </c>
      <c r="G14" s="298">
        <v>12066.63</v>
      </c>
      <c r="H14" s="273">
        <v>33826.31</v>
      </c>
      <c r="I14" s="298">
        <v>372.09</v>
      </c>
      <c r="J14" s="298">
        <v>0</v>
      </c>
      <c r="K14" s="274">
        <v>177243.9</v>
      </c>
    </row>
    <row r="15" spans="2:13" ht="15" customHeight="1">
      <c r="B15" s="293">
        <v>22</v>
      </c>
      <c r="C15" s="265" t="s">
        <v>20</v>
      </c>
      <c r="D15" s="294">
        <v>9556.6299999999992</v>
      </c>
      <c r="E15" s="295">
        <v>6142.63</v>
      </c>
      <c r="F15" s="295">
        <v>2974.13</v>
      </c>
      <c r="G15" s="295">
        <v>439.86</v>
      </c>
      <c r="H15" s="267">
        <v>654.27</v>
      </c>
      <c r="I15" s="295">
        <v>0</v>
      </c>
      <c r="J15" s="295">
        <v>0</v>
      </c>
      <c r="K15" s="270">
        <v>10210.9</v>
      </c>
    </row>
    <row r="16" spans="2:13" ht="15" customHeight="1">
      <c r="B16" s="293">
        <v>44</v>
      </c>
      <c r="C16" s="265" t="s">
        <v>21</v>
      </c>
      <c r="D16" s="294">
        <v>3123.18</v>
      </c>
      <c r="E16" s="295">
        <v>2275.63</v>
      </c>
      <c r="F16" s="295">
        <v>653.72</v>
      </c>
      <c r="G16" s="295">
        <v>193.81</v>
      </c>
      <c r="H16" s="267">
        <v>343.9</v>
      </c>
      <c r="I16" s="295">
        <v>0</v>
      </c>
      <c r="J16" s="295">
        <v>1</v>
      </c>
      <c r="K16" s="270">
        <v>3468.09</v>
      </c>
    </row>
    <row r="17" spans="2:11" ht="15" customHeight="1">
      <c r="B17" s="293">
        <v>50</v>
      </c>
      <c r="C17" s="265" t="s">
        <v>22</v>
      </c>
      <c r="D17" s="294">
        <v>29788.77</v>
      </c>
      <c r="E17" s="295">
        <v>20574.400000000001</v>
      </c>
      <c r="F17" s="295">
        <v>6248.86</v>
      </c>
      <c r="G17" s="295">
        <v>2965.5</v>
      </c>
      <c r="H17" s="267">
        <v>4567.9399999999996</v>
      </c>
      <c r="I17" s="295">
        <v>0</v>
      </c>
      <c r="J17" s="295">
        <v>0</v>
      </c>
      <c r="K17" s="270">
        <v>34356.720000000001</v>
      </c>
    </row>
    <row r="18" spans="2:11" ht="15" customHeight="1">
      <c r="B18" s="299"/>
      <c r="C18" s="271" t="s">
        <v>23</v>
      </c>
      <c r="D18" s="297">
        <v>42468.59</v>
      </c>
      <c r="E18" s="298">
        <v>28992.68</v>
      </c>
      <c r="F18" s="298">
        <v>9876.7199999999993</v>
      </c>
      <c r="G18" s="298">
        <v>3599.18</v>
      </c>
      <c r="H18" s="273">
        <v>5566.13</v>
      </c>
      <c r="I18" s="298">
        <v>0</v>
      </c>
      <c r="J18" s="298">
        <v>1</v>
      </c>
      <c r="K18" s="274">
        <v>48035.72</v>
      </c>
    </row>
    <row r="19" spans="2:11" ht="15" customHeight="1">
      <c r="B19" s="300">
        <v>33</v>
      </c>
      <c r="C19" s="271" t="s">
        <v>24</v>
      </c>
      <c r="D19" s="297">
        <v>8282.36</v>
      </c>
      <c r="E19" s="298">
        <v>6474.59</v>
      </c>
      <c r="F19" s="298">
        <v>217.81</v>
      </c>
      <c r="G19" s="298">
        <v>1589.95</v>
      </c>
      <c r="H19" s="273">
        <v>2206.1799999999998</v>
      </c>
      <c r="I19" s="298">
        <v>138.59</v>
      </c>
      <c r="J19" s="298">
        <v>2</v>
      </c>
      <c r="K19" s="274">
        <v>10629.13</v>
      </c>
    </row>
    <row r="20" spans="2:11" ht="15" customHeight="1">
      <c r="B20" s="301">
        <v>7</v>
      </c>
      <c r="C20" s="271" t="s">
        <v>181</v>
      </c>
      <c r="D20" s="297">
        <v>46180.31</v>
      </c>
      <c r="E20" s="298">
        <v>41250.54</v>
      </c>
      <c r="F20" s="298">
        <v>1321.22</v>
      </c>
      <c r="G20" s="298">
        <v>3608.54</v>
      </c>
      <c r="H20" s="273">
        <v>9644.2199999999993</v>
      </c>
      <c r="I20" s="298">
        <v>150.21</v>
      </c>
      <c r="J20" s="298">
        <v>0</v>
      </c>
      <c r="K20" s="274">
        <v>55974.77</v>
      </c>
    </row>
    <row r="21" spans="2:11" ht="15" customHeight="1">
      <c r="B21" s="293">
        <v>35</v>
      </c>
      <c r="C21" s="265" t="s">
        <v>25</v>
      </c>
      <c r="D21" s="294">
        <v>20194.54</v>
      </c>
      <c r="E21" s="295">
        <v>17811.59</v>
      </c>
      <c r="F21" s="295">
        <v>724.68</v>
      </c>
      <c r="G21" s="295">
        <v>1658.27</v>
      </c>
      <c r="H21" s="267">
        <v>5710.72</v>
      </c>
      <c r="I21" s="295">
        <v>169.4</v>
      </c>
      <c r="J21" s="295">
        <v>0</v>
      </c>
      <c r="K21" s="270">
        <v>26074.68</v>
      </c>
    </row>
    <row r="22" spans="2:11" ht="15" customHeight="1">
      <c r="B22" s="293">
        <v>38</v>
      </c>
      <c r="C22" s="265" t="s">
        <v>26</v>
      </c>
      <c r="D22" s="294">
        <v>17614.45</v>
      </c>
      <c r="E22" s="295">
        <v>15600.22</v>
      </c>
      <c r="F22" s="295">
        <v>1089.5</v>
      </c>
      <c r="G22" s="295">
        <v>924.72</v>
      </c>
      <c r="H22" s="267">
        <v>5526.04</v>
      </c>
      <c r="I22" s="295">
        <v>170.08</v>
      </c>
      <c r="J22" s="295">
        <v>0</v>
      </c>
      <c r="K22" s="270">
        <v>23310.59</v>
      </c>
    </row>
    <row r="23" spans="2:11" ht="15" customHeight="1">
      <c r="B23" s="299"/>
      <c r="C23" s="271" t="s">
        <v>27</v>
      </c>
      <c r="D23" s="297">
        <v>37809</v>
      </c>
      <c r="E23" s="298">
        <v>33411.81</v>
      </c>
      <c r="F23" s="298">
        <v>1814.18</v>
      </c>
      <c r="G23" s="298">
        <v>2583</v>
      </c>
      <c r="H23" s="273">
        <v>11236.77</v>
      </c>
      <c r="I23" s="298">
        <v>339.48999999999995</v>
      </c>
      <c r="J23" s="298">
        <v>0</v>
      </c>
      <c r="K23" s="274">
        <v>49385.27</v>
      </c>
    </row>
    <row r="24" spans="2:11" ht="15" customHeight="1">
      <c r="B24" s="301">
        <v>39</v>
      </c>
      <c r="C24" s="271" t="s">
        <v>28</v>
      </c>
      <c r="D24" s="297">
        <v>7286.5</v>
      </c>
      <c r="E24" s="298">
        <v>5953.68</v>
      </c>
      <c r="F24" s="298">
        <v>154.77000000000001</v>
      </c>
      <c r="G24" s="298">
        <v>1178.04</v>
      </c>
      <c r="H24" s="273">
        <v>1578.31</v>
      </c>
      <c r="I24" s="298">
        <v>124</v>
      </c>
      <c r="J24" s="298">
        <v>0</v>
      </c>
      <c r="K24" s="274">
        <v>8988.81</v>
      </c>
    </row>
    <row r="25" spans="2:11" ht="15" customHeight="1">
      <c r="B25" s="293">
        <v>5</v>
      </c>
      <c r="C25" s="265" t="s">
        <v>29</v>
      </c>
      <c r="D25" s="294">
        <v>1816.54</v>
      </c>
      <c r="E25" s="295">
        <v>1401.31</v>
      </c>
      <c r="F25" s="295">
        <v>194.5</v>
      </c>
      <c r="G25" s="295">
        <v>220.72</v>
      </c>
      <c r="H25" s="267">
        <v>374.90000000000003</v>
      </c>
      <c r="I25" s="295">
        <v>0</v>
      </c>
      <c r="J25" s="295">
        <v>0</v>
      </c>
      <c r="K25" s="270">
        <v>2191.4499999999998</v>
      </c>
    </row>
    <row r="26" spans="2:11" ht="15" customHeight="1">
      <c r="B26" s="293">
        <v>9</v>
      </c>
      <c r="C26" s="265" t="s">
        <v>30</v>
      </c>
      <c r="D26" s="294">
        <v>5237.8100000000004</v>
      </c>
      <c r="E26" s="295">
        <v>4389.09</v>
      </c>
      <c r="F26" s="295">
        <v>257.89999999999998</v>
      </c>
      <c r="G26" s="295">
        <v>590.80999999999995</v>
      </c>
      <c r="H26" s="267">
        <v>750.86</v>
      </c>
      <c r="I26" s="295">
        <v>0</v>
      </c>
      <c r="J26" s="295">
        <v>0</v>
      </c>
      <c r="K26" s="270">
        <v>5988.68</v>
      </c>
    </row>
    <row r="27" spans="2:11" ht="15" customHeight="1">
      <c r="B27" s="293">
        <v>24</v>
      </c>
      <c r="C27" s="265" t="s">
        <v>31</v>
      </c>
      <c r="D27" s="294">
        <v>4418.68</v>
      </c>
      <c r="E27" s="295">
        <v>3380.27</v>
      </c>
      <c r="F27" s="295">
        <v>379.72</v>
      </c>
      <c r="G27" s="295">
        <v>658.68</v>
      </c>
      <c r="H27" s="267">
        <v>883.63</v>
      </c>
      <c r="I27" s="295">
        <v>0</v>
      </c>
      <c r="J27" s="295">
        <v>0</v>
      </c>
      <c r="K27" s="270">
        <v>5302.31</v>
      </c>
    </row>
    <row r="28" spans="2:11" ht="15" customHeight="1">
      <c r="B28" s="293">
        <v>34</v>
      </c>
      <c r="C28" s="265" t="s">
        <v>32</v>
      </c>
      <c r="D28" s="294">
        <v>1803.22</v>
      </c>
      <c r="E28" s="295">
        <v>1358.45</v>
      </c>
      <c r="F28" s="295">
        <v>229.31</v>
      </c>
      <c r="G28" s="295">
        <v>215.45</v>
      </c>
      <c r="H28" s="267">
        <v>298.63</v>
      </c>
      <c r="I28" s="295">
        <v>0</v>
      </c>
      <c r="J28" s="295">
        <v>0</v>
      </c>
      <c r="K28" s="270">
        <v>2101.86</v>
      </c>
    </row>
    <row r="29" spans="2:11" ht="15" customHeight="1">
      <c r="B29" s="293">
        <v>37</v>
      </c>
      <c r="C29" s="265" t="s">
        <v>33</v>
      </c>
      <c r="D29" s="294">
        <v>2874.63</v>
      </c>
      <c r="E29" s="295">
        <v>2263.4499999999998</v>
      </c>
      <c r="F29" s="295">
        <v>120.72</v>
      </c>
      <c r="G29" s="295">
        <v>490.45</v>
      </c>
      <c r="H29" s="267">
        <v>644.09</v>
      </c>
      <c r="I29" s="295">
        <v>0</v>
      </c>
      <c r="J29" s="295">
        <v>0</v>
      </c>
      <c r="K29" s="270">
        <v>3518.72</v>
      </c>
    </row>
    <row r="30" spans="2:11" ht="15" customHeight="1">
      <c r="B30" s="293">
        <v>40</v>
      </c>
      <c r="C30" s="265" t="s">
        <v>34</v>
      </c>
      <c r="D30" s="294">
        <v>3261.54</v>
      </c>
      <c r="E30" s="295">
        <v>2463.6799999999998</v>
      </c>
      <c r="F30" s="295">
        <v>384.68</v>
      </c>
      <c r="G30" s="295">
        <v>413.18</v>
      </c>
      <c r="H30" s="267">
        <v>419.21999999999997</v>
      </c>
      <c r="I30" s="295">
        <v>0</v>
      </c>
      <c r="J30" s="295">
        <v>0</v>
      </c>
      <c r="K30" s="270">
        <v>3680.77</v>
      </c>
    </row>
    <row r="31" spans="2:11" ht="15" customHeight="1">
      <c r="B31" s="293">
        <v>42</v>
      </c>
      <c r="C31" s="265" t="s">
        <v>35</v>
      </c>
      <c r="D31" s="294">
        <v>2336.86</v>
      </c>
      <c r="E31" s="295">
        <v>1923.45</v>
      </c>
      <c r="F31" s="295">
        <v>202.77</v>
      </c>
      <c r="G31" s="295">
        <v>210.63</v>
      </c>
      <c r="H31" s="267">
        <v>241.04</v>
      </c>
      <c r="I31" s="295">
        <v>0</v>
      </c>
      <c r="J31" s="295">
        <v>0</v>
      </c>
      <c r="K31" s="270">
        <v>2577.9</v>
      </c>
    </row>
    <row r="32" spans="2:11" ht="15" customHeight="1">
      <c r="B32" s="293">
        <v>47</v>
      </c>
      <c r="C32" s="265" t="s">
        <v>36</v>
      </c>
      <c r="D32" s="294">
        <v>5916.68</v>
      </c>
      <c r="E32" s="295">
        <v>4752.8599999999997</v>
      </c>
      <c r="F32" s="295">
        <v>350.9</v>
      </c>
      <c r="G32" s="295">
        <v>812.9</v>
      </c>
      <c r="H32" s="267">
        <v>983.09</v>
      </c>
      <c r="I32" s="295">
        <v>0</v>
      </c>
      <c r="J32" s="295">
        <v>0</v>
      </c>
      <c r="K32" s="270">
        <v>6899.77</v>
      </c>
    </row>
    <row r="33" spans="2:11" ht="15" customHeight="1">
      <c r="B33" s="293">
        <v>49</v>
      </c>
      <c r="C33" s="265" t="s">
        <v>37</v>
      </c>
      <c r="D33" s="294">
        <v>958.4</v>
      </c>
      <c r="E33" s="295">
        <v>671</v>
      </c>
      <c r="F33" s="295">
        <v>171.27</v>
      </c>
      <c r="G33" s="295">
        <v>116.13</v>
      </c>
      <c r="H33" s="267">
        <v>224.44</v>
      </c>
      <c r="I33" s="295">
        <v>0</v>
      </c>
      <c r="J33" s="295">
        <v>0</v>
      </c>
      <c r="K33" s="270">
        <v>1182.8599999999999</v>
      </c>
    </row>
    <row r="34" spans="2:11" ht="15" customHeight="1">
      <c r="B34" s="296"/>
      <c r="C34" s="271" t="s">
        <v>38</v>
      </c>
      <c r="D34" s="297">
        <v>28624.400000000001</v>
      </c>
      <c r="E34" s="298">
        <v>22603.59</v>
      </c>
      <c r="F34" s="298">
        <v>2291.81</v>
      </c>
      <c r="G34" s="298">
        <v>3729</v>
      </c>
      <c r="H34" s="273">
        <v>4819.9399999999996</v>
      </c>
      <c r="I34" s="298">
        <v>0</v>
      </c>
      <c r="J34" s="298">
        <v>0</v>
      </c>
      <c r="K34" s="274">
        <v>33444.36</v>
      </c>
    </row>
    <row r="35" spans="2:11" ht="15" customHeight="1">
      <c r="B35" s="293">
        <v>2</v>
      </c>
      <c r="C35" s="265" t="s">
        <v>39</v>
      </c>
      <c r="D35" s="294">
        <v>7271.77</v>
      </c>
      <c r="E35" s="295">
        <v>2619.2199999999998</v>
      </c>
      <c r="F35" s="295">
        <v>4305.7700000000004</v>
      </c>
      <c r="G35" s="295">
        <v>346.77</v>
      </c>
      <c r="H35" s="267">
        <v>764.18</v>
      </c>
      <c r="I35" s="295">
        <v>0</v>
      </c>
      <c r="J35" s="295">
        <v>0</v>
      </c>
      <c r="K35" s="270">
        <v>8035.95</v>
      </c>
    </row>
    <row r="36" spans="2:11" ht="15" customHeight="1">
      <c r="B36" s="293">
        <v>13</v>
      </c>
      <c r="C36" s="265" t="s">
        <v>40</v>
      </c>
      <c r="D36" s="294">
        <v>4767.3999999999996</v>
      </c>
      <c r="E36" s="295">
        <v>2731.95</v>
      </c>
      <c r="F36" s="295">
        <v>1701.86</v>
      </c>
      <c r="G36" s="295">
        <v>333.59</v>
      </c>
      <c r="H36" s="267">
        <v>932.53</v>
      </c>
      <c r="I36" s="295">
        <v>0</v>
      </c>
      <c r="J36" s="295">
        <v>0</v>
      </c>
      <c r="K36" s="270">
        <v>5699.95</v>
      </c>
    </row>
    <row r="37" spans="2:11" ht="15" customHeight="1">
      <c r="B37" s="293">
        <v>16</v>
      </c>
      <c r="C37" s="265" t="s">
        <v>41</v>
      </c>
      <c r="D37" s="294">
        <v>4782.59</v>
      </c>
      <c r="E37" s="295">
        <v>2913.68</v>
      </c>
      <c r="F37" s="295">
        <v>1543.81</v>
      </c>
      <c r="G37" s="295">
        <v>325.08999999999997</v>
      </c>
      <c r="H37" s="267">
        <v>523.13</v>
      </c>
      <c r="I37" s="295">
        <v>0</v>
      </c>
      <c r="J37" s="295">
        <v>0</v>
      </c>
      <c r="K37" s="270">
        <v>5305.72</v>
      </c>
    </row>
    <row r="38" spans="2:11" ht="15" customHeight="1">
      <c r="B38" s="293">
        <v>19</v>
      </c>
      <c r="C38" s="265" t="s">
        <v>42</v>
      </c>
      <c r="D38" s="294">
        <v>5997.5</v>
      </c>
      <c r="E38" s="295">
        <v>5222.8999999999996</v>
      </c>
      <c r="F38" s="295">
        <v>326.22000000000003</v>
      </c>
      <c r="G38" s="295">
        <v>448.36</v>
      </c>
      <c r="H38" s="267">
        <v>816.13</v>
      </c>
      <c r="I38" s="295">
        <v>0</v>
      </c>
      <c r="J38" s="295">
        <v>0</v>
      </c>
      <c r="K38" s="270">
        <v>6813.63</v>
      </c>
    </row>
    <row r="39" spans="2:11" ht="15" customHeight="1">
      <c r="B39" s="293">
        <v>45</v>
      </c>
      <c r="C39" s="265" t="s">
        <v>43</v>
      </c>
      <c r="D39" s="294">
        <v>9899.18</v>
      </c>
      <c r="E39" s="295">
        <v>8207.86</v>
      </c>
      <c r="F39" s="295">
        <v>924.77</v>
      </c>
      <c r="G39" s="295">
        <v>766.54</v>
      </c>
      <c r="H39" s="267">
        <v>2450</v>
      </c>
      <c r="I39" s="295">
        <v>0</v>
      </c>
      <c r="J39" s="295">
        <v>0</v>
      </c>
      <c r="K39" s="270">
        <v>12349.18</v>
      </c>
    </row>
    <row r="40" spans="2:11" ht="15" customHeight="1">
      <c r="B40" s="296"/>
      <c r="C40" s="271" t="s">
        <v>44</v>
      </c>
      <c r="D40" s="297">
        <v>32718.45</v>
      </c>
      <c r="E40" s="298">
        <v>21695.63</v>
      </c>
      <c r="F40" s="298">
        <v>8802.4500000000007</v>
      </c>
      <c r="G40" s="298">
        <v>2220.36</v>
      </c>
      <c r="H40" s="273">
        <v>5485.99</v>
      </c>
      <c r="I40" s="298">
        <v>0</v>
      </c>
      <c r="J40" s="298">
        <v>0</v>
      </c>
      <c r="K40" s="274">
        <v>38204.449999999997</v>
      </c>
    </row>
    <row r="41" spans="2:11" ht="15" customHeight="1">
      <c r="B41" s="293">
        <v>8</v>
      </c>
      <c r="C41" s="265" t="s">
        <v>45</v>
      </c>
      <c r="D41" s="294">
        <v>226134.27</v>
      </c>
      <c r="E41" s="295">
        <v>201107.04</v>
      </c>
      <c r="F41" s="295">
        <v>2763.31</v>
      </c>
      <c r="G41" s="295">
        <v>22263.9</v>
      </c>
      <c r="H41" s="267">
        <v>44737</v>
      </c>
      <c r="I41" s="295">
        <v>191.86</v>
      </c>
      <c r="J41" s="295">
        <v>0</v>
      </c>
      <c r="K41" s="270">
        <v>271063.13</v>
      </c>
    </row>
    <row r="42" spans="2:11" ht="15" customHeight="1">
      <c r="B42" s="293">
        <v>17</v>
      </c>
      <c r="C42" s="265" t="s">
        <v>185</v>
      </c>
      <c r="D42" s="294">
        <v>39013.629999999997</v>
      </c>
      <c r="E42" s="295">
        <v>34639.629999999997</v>
      </c>
      <c r="F42" s="295">
        <v>2201.1799999999998</v>
      </c>
      <c r="G42" s="295">
        <v>2172.81</v>
      </c>
      <c r="H42" s="267">
        <v>4928.22</v>
      </c>
      <c r="I42" s="295">
        <v>170</v>
      </c>
      <c r="J42" s="295">
        <v>0</v>
      </c>
      <c r="K42" s="270">
        <v>44111.86</v>
      </c>
    </row>
    <row r="43" spans="2:11" ht="15" customHeight="1">
      <c r="B43" s="293">
        <v>25</v>
      </c>
      <c r="C43" s="265" t="s">
        <v>186</v>
      </c>
      <c r="D43" s="294">
        <v>24142.400000000001</v>
      </c>
      <c r="E43" s="295">
        <v>15990</v>
      </c>
      <c r="F43" s="295">
        <v>7627.45</v>
      </c>
      <c r="G43" s="295">
        <v>524.95000000000005</v>
      </c>
      <c r="H43" s="267">
        <v>1878.04</v>
      </c>
      <c r="I43" s="295">
        <v>0</v>
      </c>
      <c r="J43" s="295">
        <v>0</v>
      </c>
      <c r="K43" s="270">
        <v>26020.45</v>
      </c>
    </row>
    <row r="44" spans="2:11" ht="15" customHeight="1">
      <c r="B44" s="293">
        <v>43</v>
      </c>
      <c r="C44" s="265" t="s">
        <v>46</v>
      </c>
      <c r="D44" s="294">
        <v>27244.31</v>
      </c>
      <c r="E44" s="295">
        <v>22448.720000000001</v>
      </c>
      <c r="F44" s="295">
        <v>3414.18</v>
      </c>
      <c r="G44" s="295">
        <v>1381.4</v>
      </c>
      <c r="H44" s="267">
        <v>4563.67</v>
      </c>
      <c r="I44" s="295">
        <v>193.31</v>
      </c>
      <c r="J44" s="295">
        <v>0</v>
      </c>
      <c r="K44" s="270">
        <v>32001.31</v>
      </c>
    </row>
    <row r="45" spans="2:11" ht="15" customHeight="1">
      <c r="B45" s="296"/>
      <c r="C45" s="271" t="s">
        <v>47</v>
      </c>
      <c r="D45" s="297">
        <v>316534.63</v>
      </c>
      <c r="E45" s="298">
        <v>274185.40000000002</v>
      </c>
      <c r="F45" s="298">
        <v>16006.13</v>
      </c>
      <c r="G45" s="298">
        <v>26343.09</v>
      </c>
      <c r="H45" s="273">
        <v>56106.94</v>
      </c>
      <c r="I45" s="298">
        <v>555.17999999999995</v>
      </c>
      <c r="J45" s="298">
        <v>0</v>
      </c>
      <c r="K45" s="274">
        <v>373196.77</v>
      </c>
    </row>
    <row r="46" spans="2:11" ht="15" customHeight="1">
      <c r="B46" s="293">
        <v>3</v>
      </c>
      <c r="C46" s="265" t="s">
        <v>48</v>
      </c>
      <c r="D46" s="294">
        <v>43057.36</v>
      </c>
      <c r="E46" s="295">
        <v>33934.400000000001</v>
      </c>
      <c r="F46" s="295">
        <v>6728.18</v>
      </c>
      <c r="G46" s="295">
        <v>2394.77</v>
      </c>
      <c r="H46" s="267">
        <v>15299.13</v>
      </c>
      <c r="I46" s="295">
        <v>185.13</v>
      </c>
      <c r="J46" s="295">
        <v>0</v>
      </c>
      <c r="K46" s="270">
        <v>58541.63</v>
      </c>
    </row>
    <row r="47" spans="2:11" ht="15" customHeight="1">
      <c r="B47" s="293">
        <v>12</v>
      </c>
      <c r="C47" s="265" t="s">
        <v>49</v>
      </c>
      <c r="D47" s="294">
        <v>11314.86</v>
      </c>
      <c r="E47" s="295">
        <v>9084.9</v>
      </c>
      <c r="F47" s="295">
        <v>1690</v>
      </c>
      <c r="G47" s="295">
        <v>539.95000000000005</v>
      </c>
      <c r="H47" s="267">
        <v>2170.2199999999998</v>
      </c>
      <c r="I47" s="295">
        <v>134.04</v>
      </c>
      <c r="J47" s="295">
        <v>0</v>
      </c>
      <c r="K47" s="270">
        <v>13619.13</v>
      </c>
    </row>
    <row r="48" spans="2:11" ht="15" customHeight="1">
      <c r="B48" s="293">
        <v>46</v>
      </c>
      <c r="C48" s="265" t="s">
        <v>50</v>
      </c>
      <c r="D48" s="294">
        <v>50804.72</v>
      </c>
      <c r="E48" s="295">
        <v>38534.86</v>
      </c>
      <c r="F48" s="295">
        <v>6891.86</v>
      </c>
      <c r="G48" s="295">
        <v>5378</v>
      </c>
      <c r="H48" s="267">
        <v>13815.08</v>
      </c>
      <c r="I48" s="295">
        <v>42.31</v>
      </c>
      <c r="J48" s="295">
        <v>0</v>
      </c>
      <c r="K48" s="270">
        <v>64662.13</v>
      </c>
    </row>
    <row r="49" spans="2:11" ht="15" customHeight="1">
      <c r="B49" s="296"/>
      <c r="C49" s="271" t="s">
        <v>51</v>
      </c>
      <c r="D49" s="297">
        <v>105176.95</v>
      </c>
      <c r="E49" s="298">
        <v>81554.179999999993</v>
      </c>
      <c r="F49" s="298">
        <v>15310.04</v>
      </c>
      <c r="G49" s="298">
        <v>8312.7199999999993</v>
      </c>
      <c r="H49" s="273">
        <v>31284.440000000002</v>
      </c>
      <c r="I49" s="298">
        <v>361.49</v>
      </c>
      <c r="J49" s="298">
        <v>0</v>
      </c>
      <c r="K49" s="274">
        <v>136822.9</v>
      </c>
    </row>
    <row r="50" spans="2:11" ht="15" customHeight="1">
      <c r="B50" s="293">
        <v>6</v>
      </c>
      <c r="C50" s="265" t="s">
        <v>52</v>
      </c>
      <c r="D50" s="294">
        <v>2758.59</v>
      </c>
      <c r="E50" s="295">
        <v>1897.72</v>
      </c>
      <c r="F50" s="295">
        <v>471.4</v>
      </c>
      <c r="G50" s="295">
        <v>389.45</v>
      </c>
      <c r="H50" s="267">
        <v>948.45</v>
      </c>
      <c r="I50" s="295">
        <v>0</v>
      </c>
      <c r="J50" s="295">
        <v>0</v>
      </c>
      <c r="K50" s="270">
        <v>3707.04</v>
      </c>
    </row>
    <row r="51" spans="2:11" ht="15" customHeight="1">
      <c r="B51" s="293">
        <v>10</v>
      </c>
      <c r="C51" s="265" t="s">
        <v>53</v>
      </c>
      <c r="D51" s="294">
        <v>3608.54</v>
      </c>
      <c r="E51" s="295">
        <v>1499</v>
      </c>
      <c r="F51" s="295">
        <v>1839.4</v>
      </c>
      <c r="G51" s="295">
        <v>270.13</v>
      </c>
      <c r="H51" s="267">
        <v>682.86</v>
      </c>
      <c r="I51" s="295">
        <v>0</v>
      </c>
      <c r="J51" s="295">
        <v>0</v>
      </c>
      <c r="K51" s="270">
        <v>4291.3999999999996</v>
      </c>
    </row>
    <row r="52" spans="2:11" ht="15" customHeight="1">
      <c r="B52" s="296"/>
      <c r="C52" s="271" t="s">
        <v>54</v>
      </c>
      <c r="D52" s="297">
        <v>6367.13</v>
      </c>
      <c r="E52" s="298">
        <v>3396.72</v>
      </c>
      <c r="F52" s="298">
        <v>2310.81</v>
      </c>
      <c r="G52" s="298">
        <v>659.59</v>
      </c>
      <c r="H52" s="273">
        <v>1631.31</v>
      </c>
      <c r="I52" s="298">
        <v>0</v>
      </c>
      <c r="J52" s="298">
        <v>0</v>
      </c>
      <c r="K52" s="274">
        <v>7998.45</v>
      </c>
    </row>
    <row r="53" spans="2:11" ht="15" customHeight="1">
      <c r="B53" s="293">
        <v>15</v>
      </c>
      <c r="C53" s="265" t="s">
        <v>187</v>
      </c>
      <c r="D53" s="294">
        <v>9137.9500000000007</v>
      </c>
      <c r="E53" s="295">
        <v>7328.27</v>
      </c>
      <c r="F53" s="295">
        <v>308.08999999999997</v>
      </c>
      <c r="G53" s="295">
        <v>1501.59</v>
      </c>
      <c r="H53" s="267">
        <v>2173.2199999999998</v>
      </c>
      <c r="I53" s="295">
        <v>344.27</v>
      </c>
      <c r="J53" s="295">
        <v>0</v>
      </c>
      <c r="K53" s="270">
        <v>11655.45</v>
      </c>
    </row>
    <row r="54" spans="2:11" ht="15" customHeight="1">
      <c r="B54" s="293">
        <v>27</v>
      </c>
      <c r="C54" s="265" t="s">
        <v>55</v>
      </c>
      <c r="D54" s="294">
        <v>3239.04</v>
      </c>
      <c r="E54" s="295">
        <v>2387.04</v>
      </c>
      <c r="F54" s="295">
        <v>439.68</v>
      </c>
      <c r="G54" s="295">
        <v>412.31</v>
      </c>
      <c r="H54" s="267">
        <v>552.30999999999995</v>
      </c>
      <c r="I54" s="295">
        <v>419.54</v>
      </c>
      <c r="J54" s="295">
        <v>0</v>
      </c>
      <c r="K54" s="270">
        <v>4210.8999999999996</v>
      </c>
    </row>
    <row r="55" spans="2:11" ht="15" customHeight="1">
      <c r="B55" s="293">
        <v>32</v>
      </c>
      <c r="C55" s="265" t="s">
        <v>188</v>
      </c>
      <c r="D55" s="294">
        <v>2569.5</v>
      </c>
      <c r="E55" s="295">
        <v>2023.81</v>
      </c>
      <c r="F55" s="295">
        <v>75.95</v>
      </c>
      <c r="G55" s="295">
        <v>469.72</v>
      </c>
      <c r="H55" s="267">
        <v>601.04</v>
      </c>
      <c r="I55" s="295">
        <v>0</v>
      </c>
      <c r="J55" s="295">
        <v>0</v>
      </c>
      <c r="K55" s="270">
        <v>3170.54</v>
      </c>
    </row>
    <row r="56" spans="2:11" ht="15" customHeight="1">
      <c r="B56" s="293">
        <v>36</v>
      </c>
      <c r="C56" s="265" t="s">
        <v>56</v>
      </c>
      <c r="D56" s="294">
        <v>6964.86</v>
      </c>
      <c r="E56" s="295">
        <v>5888.81</v>
      </c>
      <c r="F56" s="295">
        <v>99.22</v>
      </c>
      <c r="G56" s="295">
        <v>976.81</v>
      </c>
      <c r="H56" s="267">
        <v>1773.18</v>
      </c>
      <c r="I56" s="295">
        <v>490.36</v>
      </c>
      <c r="J56" s="295">
        <v>0</v>
      </c>
      <c r="K56" s="270">
        <v>9228.4</v>
      </c>
    </row>
    <row r="57" spans="2:11" ht="15" customHeight="1">
      <c r="B57" s="299"/>
      <c r="C57" s="271" t="s">
        <v>57</v>
      </c>
      <c r="D57" s="297">
        <v>21911.360000000001</v>
      </c>
      <c r="E57" s="298">
        <v>17627.95</v>
      </c>
      <c r="F57" s="298">
        <v>922.95</v>
      </c>
      <c r="G57" s="298">
        <v>3360.45</v>
      </c>
      <c r="H57" s="273">
        <v>5099.7700000000004</v>
      </c>
      <c r="I57" s="298">
        <v>1254.18</v>
      </c>
      <c r="J57" s="298">
        <v>0</v>
      </c>
      <c r="K57" s="274">
        <v>28265.31</v>
      </c>
    </row>
    <row r="58" spans="2:11" ht="15" customHeight="1">
      <c r="B58" s="300">
        <v>28</v>
      </c>
      <c r="C58" s="271" t="s">
        <v>58</v>
      </c>
      <c r="D58" s="297">
        <v>245876.54</v>
      </c>
      <c r="E58" s="298">
        <v>202248.45</v>
      </c>
      <c r="F58" s="298">
        <v>803.54</v>
      </c>
      <c r="G58" s="298">
        <v>42824.54</v>
      </c>
      <c r="H58" s="273">
        <v>40764.089999999997</v>
      </c>
      <c r="I58" s="298">
        <v>33.130000000000003</v>
      </c>
      <c r="J58" s="298">
        <v>0</v>
      </c>
      <c r="K58" s="274">
        <v>286673.77</v>
      </c>
    </row>
    <row r="59" spans="2:11" ht="15" customHeight="1">
      <c r="B59" s="302">
        <v>30</v>
      </c>
      <c r="C59" s="271" t="s">
        <v>59</v>
      </c>
      <c r="D59" s="297">
        <v>77034.09</v>
      </c>
      <c r="E59" s="298">
        <v>24567.27</v>
      </c>
      <c r="F59" s="298">
        <v>48881.13</v>
      </c>
      <c r="G59" s="298">
        <v>3585.68</v>
      </c>
      <c r="H59" s="273">
        <v>7528.4400000000005</v>
      </c>
      <c r="I59" s="298">
        <v>116.5</v>
      </c>
      <c r="J59" s="298">
        <v>0</v>
      </c>
      <c r="K59" s="274">
        <v>84679.039999999994</v>
      </c>
    </row>
    <row r="60" spans="2:11" ht="15" customHeight="1">
      <c r="B60" s="302">
        <v>31</v>
      </c>
      <c r="C60" s="271" t="s">
        <v>60</v>
      </c>
      <c r="D60" s="297">
        <v>15795.54</v>
      </c>
      <c r="E60" s="298">
        <v>11618.68</v>
      </c>
      <c r="F60" s="298">
        <v>2274.6799999999998</v>
      </c>
      <c r="G60" s="298">
        <v>1902.18</v>
      </c>
      <c r="H60" s="273">
        <v>2897.9</v>
      </c>
      <c r="I60" s="298">
        <v>0</v>
      </c>
      <c r="J60" s="298">
        <v>0</v>
      </c>
      <c r="K60" s="274">
        <v>18693.45</v>
      </c>
    </row>
    <row r="61" spans="2:11" ht="15" customHeight="1">
      <c r="B61" s="293">
        <v>1</v>
      </c>
      <c r="C61" s="265" t="s">
        <v>182</v>
      </c>
      <c r="D61" s="294">
        <v>8266.36</v>
      </c>
      <c r="E61" s="295">
        <v>6784.09</v>
      </c>
      <c r="F61" s="295">
        <v>482.18</v>
      </c>
      <c r="G61" s="295">
        <v>1000.09</v>
      </c>
      <c r="H61" s="267">
        <v>1432.45</v>
      </c>
      <c r="I61" s="295">
        <v>0</v>
      </c>
      <c r="J61" s="295">
        <v>0</v>
      </c>
      <c r="K61" s="270">
        <v>9698.81</v>
      </c>
    </row>
    <row r="62" spans="2:11" ht="15" customHeight="1">
      <c r="B62" s="293">
        <v>20</v>
      </c>
      <c r="C62" s="265" t="s">
        <v>183</v>
      </c>
      <c r="D62" s="294">
        <v>14553.45</v>
      </c>
      <c r="E62" s="295">
        <v>10857.22</v>
      </c>
      <c r="F62" s="295">
        <v>209.81</v>
      </c>
      <c r="G62" s="295">
        <v>3486.4</v>
      </c>
      <c r="H62" s="267">
        <v>2296.9499999999998</v>
      </c>
      <c r="I62" s="295">
        <v>120.54</v>
      </c>
      <c r="J62" s="295">
        <v>0</v>
      </c>
      <c r="K62" s="270">
        <v>16970.95</v>
      </c>
    </row>
    <row r="63" spans="2:11" ht="15" customHeight="1">
      <c r="B63" s="293">
        <v>48</v>
      </c>
      <c r="C63" s="265" t="s">
        <v>184</v>
      </c>
      <c r="D63" s="294">
        <v>20791.04</v>
      </c>
      <c r="E63" s="295">
        <v>14893.22</v>
      </c>
      <c r="F63" s="295">
        <v>439.22</v>
      </c>
      <c r="G63" s="295">
        <v>5458.59</v>
      </c>
      <c r="H63" s="267">
        <v>4543.17</v>
      </c>
      <c r="I63" s="295">
        <v>202.5</v>
      </c>
      <c r="J63" s="295">
        <v>0</v>
      </c>
      <c r="K63" s="270">
        <v>25536.720000000001</v>
      </c>
    </row>
    <row r="64" spans="2:11" ht="15" customHeight="1">
      <c r="B64" s="299"/>
      <c r="C64" s="271" t="s">
        <v>61</v>
      </c>
      <c r="D64" s="297">
        <v>43610.86</v>
      </c>
      <c r="E64" s="298">
        <v>32534.54</v>
      </c>
      <c r="F64" s="298">
        <v>1131.22</v>
      </c>
      <c r="G64" s="298">
        <v>9945.09</v>
      </c>
      <c r="H64" s="273">
        <v>8272.58</v>
      </c>
      <c r="I64" s="298">
        <v>323.04000000000002</v>
      </c>
      <c r="J64" s="298">
        <v>0</v>
      </c>
      <c r="K64" s="274">
        <v>52206.5</v>
      </c>
    </row>
    <row r="65" spans="2:11" ht="15" customHeight="1">
      <c r="B65" s="303">
        <v>26</v>
      </c>
      <c r="C65" s="304" t="s">
        <v>62</v>
      </c>
      <c r="D65" s="305">
        <v>8447.09</v>
      </c>
      <c r="E65" s="306">
        <v>6198.68</v>
      </c>
      <c r="F65" s="306">
        <v>1572.59</v>
      </c>
      <c r="G65" s="306">
        <v>675.81</v>
      </c>
      <c r="H65" s="278">
        <v>1115.8599999999999</v>
      </c>
      <c r="I65" s="306">
        <v>0</v>
      </c>
      <c r="J65" s="306">
        <v>0</v>
      </c>
      <c r="K65" s="279">
        <v>9562.9500000000007</v>
      </c>
    </row>
    <row r="66" spans="2:11" ht="15" customHeight="1">
      <c r="B66" s="300">
        <v>51</v>
      </c>
      <c r="C66" s="307" t="s">
        <v>63</v>
      </c>
      <c r="D66" s="308">
        <v>1785.27</v>
      </c>
      <c r="E66" s="309">
        <v>1247.6300000000001</v>
      </c>
      <c r="F66" s="309">
        <v>3.18</v>
      </c>
      <c r="G66" s="309">
        <v>534.45000000000005</v>
      </c>
      <c r="H66" s="282">
        <v>296.81</v>
      </c>
      <c r="I66" s="309">
        <v>8.0399999999999991</v>
      </c>
      <c r="J66" s="309">
        <v>0</v>
      </c>
      <c r="K66" s="283">
        <v>2090.13</v>
      </c>
    </row>
    <row r="67" spans="2:11" ht="15" customHeight="1">
      <c r="B67" s="299">
        <v>52</v>
      </c>
      <c r="C67" s="265" t="s">
        <v>64</v>
      </c>
      <c r="D67" s="294">
        <v>2868.5</v>
      </c>
      <c r="E67" s="295">
        <v>2323.77</v>
      </c>
      <c r="F67" s="295">
        <v>4.8600000000000003</v>
      </c>
      <c r="G67" s="295">
        <v>539.86</v>
      </c>
      <c r="H67" s="267">
        <v>866.5</v>
      </c>
      <c r="I67" s="295">
        <v>2</v>
      </c>
      <c r="J67" s="295">
        <v>0</v>
      </c>
      <c r="K67" s="270">
        <v>3737</v>
      </c>
    </row>
    <row r="68" spans="2:11" ht="15" customHeight="1">
      <c r="B68" s="310"/>
      <c r="C68" s="214" t="s">
        <v>9</v>
      </c>
      <c r="D68" s="15">
        <v>1191823.1299999999</v>
      </c>
      <c r="E68" s="17">
        <v>886433.81</v>
      </c>
      <c r="F68" s="17">
        <v>176131.09</v>
      </c>
      <c r="G68" s="17">
        <v>129258.22</v>
      </c>
      <c r="H68" s="16">
        <v>230228.63</v>
      </c>
      <c r="I68" s="17">
        <v>3778</v>
      </c>
      <c r="J68" s="17">
        <v>3</v>
      </c>
      <c r="K68" s="18">
        <v>1425832.77</v>
      </c>
    </row>
    <row r="69" spans="2:11" ht="17.7" customHeight="1">
      <c r="B69" s="887" t="s">
        <v>10</v>
      </c>
      <c r="C69" s="887"/>
      <c r="D69" s="887"/>
      <c r="E69" s="887"/>
      <c r="F69" s="887"/>
      <c r="G69" s="887"/>
      <c r="H69" s="887"/>
      <c r="I69" s="887"/>
      <c r="J69" s="887"/>
      <c r="K69" s="887"/>
    </row>
  </sheetData>
  <mergeCells count="2">
    <mergeCell ref="C1:K1"/>
    <mergeCell ref="B69:K69"/>
  </mergeCells>
  <hyperlinks>
    <hyperlink ref="M1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usuario0275</cp:lastModifiedBy>
  <cp:lastPrinted>2021-03-11T10:51:42Z</cp:lastPrinted>
  <dcterms:created xsi:type="dcterms:W3CDTF">2020-05-13T10:35:55Z</dcterms:created>
  <dcterms:modified xsi:type="dcterms:W3CDTF">2021-07-21T07:57:11Z</dcterms:modified>
</cp:coreProperties>
</file>